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24e838652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pothèses" sheetId="1" r:id="R4298bd2902fd4aae"/>
    <x:sheet xmlns:r="http://schemas.openxmlformats.org/officeDocument/2006/relationships" name="CAF Startup" sheetId="2" r:id="R5f060c66750c4a0c"/>
    <x:sheet xmlns:r="http://schemas.openxmlformats.org/officeDocument/2006/relationships" name="Dashboard" sheetId="3" r:id="R0f3e12a1208043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&quot; €&quot;;[Red](#,##0&quot; €&quot;);-"/>
    <x:numFmt numFmtId="201" formatCode="0.0%;[Red](0.0%);-"/>
    <x:numFmt numFmtId="202" formatCode="0.0x;[Red](0.0x);-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000000"/>
      <x:name val="Carlito"/>
    </x:font>
    <x:font>
      <x:b/>
      <x:sz val="11"/>
      <x:color rgb="FF008000"/>
      <x:name val="Carlito"/>
    </x:font>
    <x:font>
      <x:sz val="11"/>
      <x:color rgb="FF00000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5B2C83"/>
      </x:patternFill>
    </x:fill>
    <x:fill>
      <x:patternFill patternType="solid">
        <x:fgColor rgb="FFC49A00"/>
      </x:patternFill>
    </x:fill>
    <x:fill>
      <x:patternFill patternType="solid">
        <x:fgColor rgb="FF7E57C2"/>
      </x:patternFill>
    </x:fill>
    <x:fill>
      <x:patternFill patternType="solid">
        <x:fgColor rgb="FFF6E7A1"/>
      </x:patternFill>
    </x:fill>
    <x:fill>
      <x:patternFill patternType="solid">
        <x:fgColor rgb="FFFFF6CC"/>
      </x:patternFill>
    </x:fill>
    <x:fill>
      <x:patternFill patternType="solid">
        <x:fgColor rgb="FFF4F4F4"/>
      </x:patternFill>
    </x:fill>
    <x:fill>
      <x:patternFill patternType="solid">
        <x:fgColor rgb="FFEDE7F6"/>
      </x:patternFill>
    </x:fill>
  </x:fills>
  <x:borders count="18">
    <x:border/>
    <x:border/>
    <x:border>
      <x:left style="thin">
        <x:color rgb="FFC9CBD1"/>
      </x:left>
      <x:top style="thin">
        <x:color rgb="FFC9CBD1"/>
      </x:top>
    </x:border>
    <x:border>
      <x:top style="thin">
        <x:color rgb="FFC9CBD1"/>
      </x:top>
    </x:border>
    <x:border>
      <x:right style="thin">
        <x:color rgb="FFC9CBD1"/>
      </x:right>
      <x:top style="thin">
        <x:color rgb="FFC9CBD1"/>
      </x:top>
    </x:border>
    <x:border>
      <x:left style="thin">
        <x:color rgb="FFC9CBD1"/>
      </x:left>
    </x:border>
    <x:border>
      <x:right style="thin">
        <x:color rgb="FFC9CBD1"/>
      </x:right>
    </x:border>
    <x:border>
      <x:left style="thin">
        <x:color rgb="FFC9CBD1"/>
      </x:left>
      <x:bottom style="thin">
        <x:color rgb="FFC9CBD1"/>
      </x:bottom>
    </x:border>
    <x:border>
      <x:bottom style="thin">
        <x:color rgb="FFC9CBD1"/>
      </x:bottom>
    </x:border>
    <x:border>
      <x:right style="thin">
        <x:color rgb="FFC9CBD1"/>
      </x:right>
      <x:bottom style="thin">
        <x:color rgb="FFC9CBD1"/>
      </x:bottom>
    </x:border>
    <x:border>
      <x:left style="thin">
        <x:color rgb="FFC9CBD1"/>
      </x:left>
      <x:top style="thin">
        <x:color rgb="FFC9CBD1"/>
      </x:top>
    </x:border>
    <x:border>
      <x:top style="thin">
        <x:color rgb="FFC9CBD1"/>
      </x:top>
    </x:border>
    <x:border>
      <x:right style="thin">
        <x:color rgb="FFC9CBD1"/>
      </x:right>
      <x:top style="thin">
        <x:color rgb="FFC9CBD1"/>
      </x:top>
    </x:border>
    <x:border>
      <x:left style="thin">
        <x:color rgb="FFC9CBD1"/>
      </x:left>
    </x:border>
    <x:border>
      <x:right style="thin">
        <x:color rgb="FFC9CBD1"/>
      </x:right>
    </x:border>
    <x:border>
      <x:left style="thin">
        <x:color rgb="FFC9CBD1"/>
      </x:left>
      <x:bottom style="thin">
        <x:color rgb="FFC9CBD1"/>
      </x:bottom>
    </x:border>
    <x:border>
      <x:bottom style="thin">
        <x:color rgb="FFC9CBD1"/>
      </x:bottom>
    </x:border>
    <x:border>
      <x:right style="thin">
        <x:color rgb="FFC9CBD1"/>
      </x:right>
      <x:bottom style="thin">
        <x:color rgb="FFC9CBD1"/>
      </x:bottom>
    </x:border>
  </x:borders>
  <x:cellStyleXfs count="1">
    <x:xf numFmtId="0" fontId="0" fillId="0" borderId="0"/>
  </x:cellStyleXfs>
  <x:cellXfs count="31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right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horizontal="right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horizontal="right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right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right"/>
    </x:xf>
    <x:xf numFmtId="200" fontId="3" fillId="5" borderId="0" xfId="0" applyNumberFormat="1" applyFont="1" applyFill="1" applyBorder="1" applyAlignment="1">
      <x:alignment horizontal="right"/>
    </x:xf>
    <x:xf numFmtId="200" fontId="4" fillId="6" borderId="0" xfId="0" applyNumberFormat="1" applyFont="1" applyFill="1" applyBorder="1" applyAlignment="1">
      <x:alignment horizontal="right"/>
    </x:xf>
    <x:xf numFmtId="200" fontId="3" fillId="5" borderId="1" xfId="0" applyNumberFormat="1" applyFont="1" applyFill="1" applyBorder="1" applyAlignment="1">
      <x:alignment horizontal="right"/>
    </x:xf>
    <x:xf numFmtId="200" fontId="4" fillId="6" borderId="1" xfId="0" applyNumberFormat="1" applyFont="1" applyFill="1" applyBorder="1" applyAlignment="1">
      <x:alignment horizontal="right"/>
    </x:xf>
    <x:xf numFmtId="200" fontId="5" fillId="6" borderId="0" xfId="0" applyNumberFormat="1" applyFont="1" applyFill="1" applyBorder="1" applyAlignment="1">
      <x:alignment horizontal="right"/>
    </x:xf>
    <x:xf numFmtId="200" fontId="5" fillId="6" borderId="1" xfId="0" applyNumberFormat="1" applyFont="1" applyFill="1" applyBorder="1" applyAlignment="1">
      <x:alignment horizontal="right"/>
    </x:xf>
    <x:xf numFmtId="201" fontId="3" fillId="5" borderId="0" xfId="0" applyNumberFormat="1" applyFont="1" applyFill="1" applyBorder="1" applyAlignment="1">
      <x:alignment horizontal="right"/>
    </x:xf>
    <x:xf numFmtId="201" fontId="3" fillId="5" borderId="1" xfId="0" applyNumberFormat="1" applyFont="1" applyFill="1" applyBorder="1" applyAlignment="1">
      <x:alignment horizontal="right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2" fillId="4" borderId="2" xfId="0" applyNumberFormat="1" applyFont="1" applyFill="1" applyBorder="1" applyAlignment="1">
      <x:alignment horizontal="center"/>
    </x:xf>
    <x:xf numFmtId="0" fontId="2" fillId="4" borderId="3" xfId="0" applyNumberFormat="1" applyFont="1" applyFill="1" applyBorder="1" applyAlignment="1">
      <x:alignment horizontal="center"/>
    </x:xf>
    <x:xf numFmtId="0" fontId="2" fillId="4" borderId="4" xfId="0" applyNumberFormat="1" applyFont="1" applyFill="1" applyBorder="1" applyAlignment="1">
      <x:alignment horizontal="center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7" borderId="5" xfId="0" applyNumberFormat="1" applyFont="1" applyFill="1" applyBorder="1"/>
    <x:xf numFmtId="200" fontId="4" fillId="6" borderId="6" xfId="0" applyNumberFormat="1" applyFont="1" applyFill="1" applyBorder="1" applyAlignment="1">
      <x:alignment horizontal="right"/>
    </x:xf>
    <x:xf numFmtId="201" fontId="3" fillId="5" borderId="6" xfId="0" applyNumberFormat="1" applyFont="1" applyFill="1" applyBorder="1" applyAlignment="1">
      <x:alignment horizontal="right"/>
    </x:xf>
    <x:xf numFmtId="200" fontId="3" fillId="5" borderId="6" xfId="0" applyNumberFormat="1" applyFont="1" applyFill="1" applyBorder="1" applyAlignment="1">
      <x:alignment horizontal="right"/>
    </x:xf>
    <x:xf numFmtId="200" fontId="5" fillId="6" borderId="6" xfId="0" applyNumberFormat="1" applyFont="1" applyFill="1" applyBorder="1" applyAlignment="1">
      <x:alignment horizontal="right"/>
    </x:xf>
    <x:xf numFmtId="0" fontId="0" fillId="7" borderId="7" xfId="0" applyNumberFormat="1" applyFont="1" applyFill="1" applyBorder="1"/>
    <x:xf numFmtId="200" fontId="3" fillId="5" borderId="8" xfId="0" applyNumberFormat="1" applyFont="1" applyFill="1" applyBorder="1" applyAlignment="1">
      <x:alignment horizontal="right"/>
    </x:xf>
    <x:xf numFmtId="200" fontId="3" fillId="5" borderId="9" xfId="0" applyNumberFormat="1" applyFont="1" applyFill="1" applyBorder="1" applyAlignment="1">
      <x:alignment horizontal="right"/>
    </x:xf>
    <x:xf numFmtId="0" fontId="2" fillId="4" borderId="10" xfId="0" applyNumberFormat="1" applyFont="1" applyFill="1" applyBorder="1" applyAlignment="1">
      <x:alignment horizontal="center"/>
    </x:xf>
    <x:xf numFmtId="0" fontId="2" fillId="4" borderId="11" xfId="0" applyNumberFormat="1" applyFont="1" applyFill="1" applyBorder="1" applyAlignment="1">
      <x:alignment horizontal="center"/>
    </x:xf>
    <x:xf numFmtId="0" fontId="2" fillId="4" borderId="12" xfId="0" applyNumberFormat="1" applyFont="1" applyFill="1" applyBorder="1" applyAlignment="1">
      <x:alignment horizontal="center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7" borderId="13" xfId="0" applyNumberFormat="1" applyFont="1" applyFill="1" applyBorder="1"/>
    <x:xf numFmtId="200" fontId="4" fillId="6" borderId="14" xfId="0" applyNumberFormat="1" applyFont="1" applyFill="1" applyBorder="1" applyAlignment="1">
      <x:alignment horizontal="right"/>
    </x:xf>
    <x:xf numFmtId="201" fontId="3" fillId="5" borderId="14" xfId="0" applyNumberFormat="1" applyFont="1" applyFill="1" applyBorder="1" applyAlignment="1">
      <x:alignment horizontal="right"/>
    </x:xf>
    <x:xf numFmtId="200" fontId="3" fillId="5" borderId="14" xfId="0" applyNumberFormat="1" applyFont="1" applyFill="1" applyBorder="1" applyAlignment="1">
      <x:alignment horizontal="right"/>
    </x:xf>
    <x:xf numFmtId="200" fontId="5" fillId="6" borderId="14" xfId="0" applyNumberFormat="1" applyFont="1" applyFill="1" applyBorder="1" applyAlignment="1">
      <x:alignment horizontal="right"/>
    </x:xf>
    <x:xf numFmtId="0" fontId="0" fillId="7" borderId="15" xfId="0" applyNumberFormat="1" applyFont="1" applyFill="1" applyBorder="1"/>
    <x:xf numFmtId="200" fontId="3" fillId="5" borderId="16" xfId="0" applyNumberFormat="1" applyFont="1" applyFill="1" applyBorder="1" applyAlignment="1">
      <x:alignment horizontal="right"/>
    </x:xf>
    <x:xf numFmtId="200" fontId="3" fillId="5" borderId="17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4" borderId="2" xfId="0" applyNumberFormat="1" applyFont="1" applyFill="1" applyBorder="1" applyAlignment="1">
      <x:alignment horizontal="center" wrapText="1"/>
    </x:xf>
    <x:xf numFmtId="0" fontId="2" fillId="4" borderId="3" xfId="0" applyNumberFormat="1" applyFont="1" applyFill="1" applyBorder="1" applyAlignment="1">
      <x:alignment horizontal="center" wrapText="1"/>
    </x:xf>
    <x:xf numFmtId="0" fontId="2" fillId="4" borderId="4" xfId="0" applyNumberFormat="1" applyFont="1" applyFill="1" applyBorder="1" applyAlignment="1">
      <x:alignment horizontal="center"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7" borderId="5" xfId="0" applyNumberFormat="1" applyFont="1" applyFill="1" applyBorder="1" applyAlignment="1">
      <x:alignment wrapText="1"/>
    </x:xf>
    <x:xf numFmtId="200" fontId="3" fillId="5" borderId="0" xfId="0" applyNumberFormat="1" applyFont="1" applyFill="1" applyBorder="1" applyAlignment="1">
      <x:alignment horizontal="right" wrapText="1"/>
    </x:xf>
    <x:xf numFmtId="200" fontId="4" fillId="6" borderId="0" xfId="0" applyNumberFormat="1" applyFont="1" applyFill="1" applyBorder="1" applyAlignment="1">
      <x:alignment horizontal="right" wrapText="1"/>
    </x:xf>
    <x:xf numFmtId="200" fontId="4" fillId="6" borderId="6" xfId="0" applyNumberFormat="1" applyFont="1" applyFill="1" applyBorder="1" applyAlignment="1">
      <x:alignment horizontal="right" wrapText="1"/>
    </x:xf>
    <x:xf numFmtId="201" fontId="3" fillId="5" borderId="0" xfId="0" applyNumberFormat="1" applyFont="1" applyFill="1" applyBorder="1" applyAlignment="1">
      <x:alignment horizontal="right" wrapText="1"/>
    </x:xf>
    <x:xf numFmtId="201" fontId="3" fillId="5" borderId="6" xfId="0" applyNumberFormat="1" applyFont="1" applyFill="1" applyBorder="1" applyAlignment="1">
      <x:alignment horizontal="right" wrapText="1"/>
    </x:xf>
    <x:xf numFmtId="200" fontId="3" fillId="5" borderId="6" xfId="0" applyNumberFormat="1" applyFont="1" applyFill="1" applyBorder="1" applyAlignment="1">
      <x:alignment horizontal="right" wrapText="1"/>
    </x:xf>
    <x:xf numFmtId="200" fontId="5" fillId="6" borderId="0" xfId="0" applyNumberFormat="1" applyFont="1" applyFill="1" applyBorder="1" applyAlignment="1">
      <x:alignment horizontal="right" wrapText="1"/>
    </x:xf>
    <x:xf numFmtId="200" fontId="5" fillId="6" borderId="6" xfId="0" applyNumberFormat="1" applyFont="1" applyFill="1" applyBorder="1" applyAlignment="1">
      <x:alignment horizontal="right" wrapText="1"/>
    </x:xf>
    <x:xf numFmtId="0" fontId="0" fillId="7" borderId="7" xfId="0" applyNumberFormat="1" applyFont="1" applyFill="1" applyBorder="1" applyAlignment="1">
      <x:alignment wrapText="1"/>
    </x:xf>
    <x:xf numFmtId="200" fontId="3" fillId="5" borderId="8" xfId="0" applyNumberFormat="1" applyFont="1" applyFill="1" applyBorder="1" applyAlignment="1">
      <x:alignment horizontal="right" wrapText="1"/>
    </x:xf>
    <x:xf numFmtId="200" fontId="3" fillId="5" borderId="9" xfId="0" applyNumberFormat="1" applyFont="1" applyFill="1" applyBorder="1" applyAlignment="1">
      <x:alignment horizontal="right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4" borderId="10" xfId="0" applyNumberFormat="1" applyFont="1" applyFill="1" applyBorder="1" applyAlignment="1">
      <x:alignment horizontal="center" wrapText="1"/>
    </x:xf>
    <x:xf numFmtId="0" fontId="2" fillId="4" borderId="11" xfId="0" applyNumberFormat="1" applyFont="1" applyFill="1" applyBorder="1" applyAlignment="1">
      <x:alignment horizontal="center" wrapText="1"/>
    </x:xf>
    <x:xf numFmtId="0" fontId="2" fillId="4" borderId="12" xfId="0" applyNumberFormat="1" applyFont="1" applyFill="1" applyBorder="1" applyAlignment="1">
      <x:alignment horizontal="center"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7" borderId="13" xfId="0" applyNumberFormat="1" applyFont="1" applyFill="1" applyBorder="1" applyAlignment="1">
      <x:alignment wrapText="1"/>
    </x:xf>
    <x:xf numFmtId="200" fontId="3" fillId="5" borderId="1" xfId="0" applyNumberFormat="1" applyFont="1" applyFill="1" applyBorder="1" applyAlignment="1">
      <x:alignment horizontal="right" wrapText="1"/>
    </x:xf>
    <x:xf numFmtId="200" fontId="4" fillId="6" borderId="1" xfId="0" applyNumberFormat="1" applyFont="1" applyFill="1" applyBorder="1" applyAlignment="1">
      <x:alignment horizontal="right" wrapText="1"/>
    </x:xf>
    <x:xf numFmtId="200" fontId="4" fillId="6" borderId="14" xfId="0" applyNumberFormat="1" applyFont="1" applyFill="1" applyBorder="1" applyAlignment="1">
      <x:alignment horizontal="right" wrapText="1"/>
    </x:xf>
    <x:xf numFmtId="201" fontId="3" fillId="5" borderId="1" xfId="0" applyNumberFormat="1" applyFont="1" applyFill="1" applyBorder="1" applyAlignment="1">
      <x:alignment horizontal="right" wrapText="1"/>
    </x:xf>
    <x:xf numFmtId="201" fontId="3" fillId="5" borderId="14" xfId="0" applyNumberFormat="1" applyFont="1" applyFill="1" applyBorder="1" applyAlignment="1">
      <x:alignment horizontal="right" wrapText="1"/>
    </x:xf>
    <x:xf numFmtId="200" fontId="3" fillId="5" borderId="14" xfId="0" applyNumberFormat="1" applyFont="1" applyFill="1" applyBorder="1" applyAlignment="1">
      <x:alignment horizontal="right" wrapText="1"/>
    </x:xf>
    <x:xf numFmtId="200" fontId="5" fillId="6" borderId="1" xfId="0" applyNumberFormat="1" applyFont="1" applyFill="1" applyBorder="1" applyAlignment="1">
      <x:alignment horizontal="right" wrapText="1"/>
    </x:xf>
    <x:xf numFmtId="200" fontId="5" fillId="6" borderId="14" xfId="0" applyNumberFormat="1" applyFont="1" applyFill="1" applyBorder="1" applyAlignment="1">
      <x:alignment horizontal="right" wrapText="1"/>
    </x:xf>
    <x:xf numFmtId="0" fontId="0" fillId="7" borderId="15" xfId="0" applyNumberFormat="1" applyFont="1" applyFill="1" applyBorder="1" applyAlignment="1">
      <x:alignment wrapText="1"/>
    </x:xf>
    <x:xf numFmtId="200" fontId="3" fillId="5" borderId="16" xfId="0" applyNumberFormat="1" applyFont="1" applyFill="1" applyBorder="1" applyAlignment="1">
      <x:alignment horizontal="right" wrapText="1"/>
    </x:xf>
    <x:xf numFmtId="200" fontId="3" fillId="5" borderId="17" xfId="0" applyNumberFormat="1" applyFont="1" applyFill="1" applyBorder="1" applyAlignment="1">
      <x:alignment horizontal="right" wrapText="1"/>
    </x:xf>
    <x:xf numFmtId="0" fontId="0" fillId="7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6" xfId="0" applyNumberFormat="1" applyFont="1" applyFill="1" applyBorder="1"/>
    <x:xf numFmtId="0" fontId="0" fillId="6" borderId="8" xfId="0" applyNumberFormat="1" applyFont="1" applyFill="1" applyBorder="1"/>
    <x:xf numFmtId="0" fontId="0" fillId="6" borderId="9" xfId="0" applyNumberFormat="1" applyFont="1" applyFill="1" applyBorder="1"/>
    <x:xf numFmtId="0" fontId="0" fillId="7" borderId="10" xfId="0" applyNumberFormat="1" applyFont="1" applyFill="1" applyBorder="1"/>
    <x:xf numFmtId="0" fontId="0" fillId="6" borderId="11" xfId="0" applyNumberFormat="1" applyFont="1" applyFill="1" applyBorder="1"/>
    <x:xf numFmtId="0" fontId="0" fillId="6" borderId="12" xfId="0" applyNumberFormat="1" applyFont="1" applyFill="1" applyBorder="1"/>
    <x:xf numFmtId="0" fontId="0" fillId="6" borderId="14" xfId="0" applyNumberFormat="1" applyFont="1" applyFill="1" applyBorder="1"/>
    <x:xf numFmtId="0" fontId="0" fillId="6" borderId="16" xfId="0" applyNumberFormat="1" applyFont="1" applyFill="1" applyBorder="1"/>
    <x:xf numFmtId="0" fontId="0" fillId="6" borderId="17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11" xfId="0" applyNumberFormat="1" applyFont="1" applyFill="1" applyBorder="1"/>
    <x:xf numFmtId="0" fontId="5" fillId="6" borderId="12" xfId="0" applyNumberFormat="1" applyFont="1" applyFill="1" applyBorder="1"/>
    <x:xf numFmtId="0" fontId="5" fillId="6" borderId="6" xfId="0" applyNumberFormat="1" applyFont="1" applyFill="1" applyBorder="1"/>
    <x:xf numFmtId="0" fontId="5" fillId="6" borderId="14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0" fontId="6" fillId="6" borderId="1" xfId="0" applyNumberFormat="1" applyFont="1" applyFill="1" applyBorder="1"/>
    <x:xf numFmtId="0" fontId="6" fillId="6" borderId="14" xfId="0" applyNumberFormat="1" applyFont="1" applyFill="1" applyBorder="1"/>
    <x:xf numFmtId="0" fontId="4" fillId="6" borderId="6" xfId="0" applyNumberFormat="1" applyFont="1" applyFill="1" applyBorder="1"/>
    <x:xf numFmtId="0" fontId="4" fillId="6" borderId="14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16" xfId="0" applyNumberFormat="1" applyFont="1" applyFill="1" applyBorder="1"/>
    <x:xf numFmtId="0" fontId="6" fillId="6" borderId="17" xfId="0" applyNumberFormat="1" applyFont="1" applyFill="1" applyBorder="1"/>
    <x:xf numFmtId="0" fontId="0" fillId="2" borderId="5" xfId="0" applyNumberFormat="1" applyFont="1" applyFill="1" applyBorder="1"/>
    <x:xf numFmtId="0" fontId="6" fillId="2" borderId="0" xfId="0" applyNumberFormat="1" applyFont="1" applyFill="1" applyBorder="1"/>
    <x:xf numFmtId="0" fontId="6" fillId="2" borderId="6" xfId="0" applyNumberFormat="1" applyFont="1" applyFill="1" applyBorder="1"/>
    <x:xf numFmtId="0" fontId="2" fillId="2" borderId="5" xfId="0" applyNumberFormat="1" applyFont="1" applyFill="1" applyBorder="1"/>
    <x:xf numFmtId="0" fontId="2" fillId="2" borderId="0" xfId="0" applyNumberFormat="1" applyFont="1" applyFill="1" applyBorder="1"/>
    <x:xf numFmtId="0" fontId="2" fillId="2" borderId="6" xfId="0" applyNumberFormat="1" applyFont="1" applyFill="1" applyBorder="1"/>
    <x:xf numFmtId="0" fontId="2" fillId="2" borderId="5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6" xfId="0" applyNumberFormat="1" applyFont="1" applyFill="1" applyBorder="1" applyAlignment="1">
      <x:alignment vertical="center"/>
    </x:xf>
    <x:xf numFmtId="0" fontId="0" fillId="2" borderId="13" xfId="0" applyNumberFormat="1" applyFont="1" applyFill="1" applyBorder="1"/>
    <x:xf numFmtId="0" fontId="6" fillId="2" borderId="1" xfId="0" applyNumberFormat="1" applyFont="1" applyFill="1" applyBorder="1"/>
    <x:xf numFmtId="0" fontId="6" fillId="2" borderId="14" xfId="0" applyNumberFormat="1" applyFont="1" applyFill="1" applyBorder="1"/>
    <x:xf numFmtId="0" fontId="2" fillId="2" borderId="13" xfId="0" applyNumberFormat="1" applyFont="1" applyFill="1" applyBorder="1"/>
    <x:xf numFmtId="0" fontId="2" fillId="2" borderId="1" xfId="0" applyNumberFormat="1" applyFont="1" applyFill="1" applyBorder="1"/>
    <x:xf numFmtId="0" fontId="2" fillId="2" borderId="14" xfId="0" applyNumberFormat="1" applyFont="1" applyFill="1" applyBorder="1"/>
    <x:xf numFmtId="0" fontId="2" fillId="2" borderId="13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4" xfId="0" applyNumberFormat="1" applyFont="1" applyFill="1" applyBorder="1" applyAlignment="1">
      <x:alignment vertical="center"/>
    </x:xf>
    <x:xf numFmtId="0" fontId="0" fillId="8" borderId="5" xfId="0" applyNumberFormat="1" applyFont="1" applyFill="1" applyBorder="1"/>
    <x:xf numFmtId="0" fontId="6" fillId="8" borderId="0" xfId="0" applyNumberFormat="1" applyFont="1" applyFill="1" applyBorder="1"/>
    <x:xf numFmtId="0" fontId="6" fillId="8" borderId="6" xfId="0" applyNumberFormat="1" applyFont="1" applyFill="1" applyBorder="1"/>
    <x:xf numFmtId="0" fontId="0" fillId="8" borderId="13" xfId="0" applyNumberFormat="1" applyFont="1" applyFill="1" applyBorder="1"/>
    <x:xf numFmtId="0" fontId="6" fillId="8" borderId="1" xfId="0" applyNumberFormat="1" applyFont="1" applyFill="1" applyBorder="1"/>
    <x:xf numFmtId="0" fontId="6" fillId="8" borderId="14" xfId="0" applyNumberFormat="1" applyFont="1" applyFill="1" applyBorder="1"/>
    <x:xf numFmtId="0" fontId="0" fillId="8" borderId="7" xfId="0" applyNumberFormat="1" applyFont="1" applyFill="1" applyBorder="1"/>
    <x:xf numFmtId="0" fontId="6" fillId="8" borderId="8" xfId="0" applyNumberFormat="1" applyFont="1" applyFill="1" applyBorder="1"/>
    <x:xf numFmtId="0" fontId="6" fillId="8" borderId="9" xfId="0" applyNumberFormat="1" applyFont="1" applyFill="1" applyBorder="1"/>
    <x:xf numFmtId="0" fontId="0" fillId="8" borderId="15" xfId="0" applyNumberFormat="1" applyFont="1" applyFill="1" applyBorder="1"/>
    <x:xf numFmtId="0" fontId="6" fillId="8" borderId="16" xfId="0" applyNumberFormat="1" applyFont="1" applyFill="1" applyBorder="1"/>
    <x:xf numFmtId="0" fontId="6" fillId="8" borderId="17" xfId="0" applyNumberFormat="1" applyFont="1" applyFill="1" applyBorder="1"/>
    <x:xf numFmtId="200" fontId="5" fillId="6" borderId="3" xfId="0" applyNumberFormat="1" applyFont="1" applyFill="1" applyBorder="1"/>
    <x:xf numFmtId="200" fontId="5" fillId="6" borderId="4" xfId="0" applyNumberFormat="1" applyFont="1" applyFill="1" applyBorder="1"/>
    <x:xf numFmtId="200" fontId="6" fillId="6" borderId="0" xfId="0" applyNumberFormat="1" applyFont="1" applyFill="1" applyBorder="1"/>
    <x:xf numFmtId="200" fontId="6" fillId="6" borderId="6" xfId="0" applyNumberFormat="1" applyFont="1" applyFill="1" applyBorder="1"/>
    <x:xf numFmtId="200" fontId="5" fillId="6" borderId="0" xfId="0" applyNumberFormat="1" applyFont="1" applyFill="1" applyBorder="1"/>
    <x:xf numFmtId="200" fontId="5" fillId="6" borderId="6" xfId="0" applyNumberFormat="1" applyFont="1" applyFill="1" applyBorder="1"/>
    <x:xf numFmtId="200" fontId="2" fillId="2" borderId="0" xfId="0" applyNumberFormat="1" applyFont="1" applyFill="1" applyBorder="1" applyAlignment="1">
      <x:alignment vertical="center"/>
    </x:xf>
    <x:xf numFmtId="200" fontId="2" fillId="2" borderId="6" xfId="0" applyNumberFormat="1" applyFont="1" applyFill="1" applyBorder="1" applyAlignment="1">
      <x:alignment vertical="center"/>
    </x:xf>
    <x:xf numFmtId="200" fontId="5" fillId="6" borderId="11" xfId="0" applyNumberFormat="1" applyFont="1" applyFill="1" applyBorder="1"/>
    <x:xf numFmtId="200" fontId="5" fillId="6" borderId="12" xfId="0" applyNumberFormat="1" applyFont="1" applyFill="1" applyBorder="1"/>
    <x:xf numFmtId="200" fontId="6" fillId="6" borderId="1" xfId="0" applyNumberFormat="1" applyFont="1" applyFill="1" applyBorder="1"/>
    <x:xf numFmtId="200" fontId="6" fillId="6" borderId="14" xfId="0" applyNumberFormat="1" applyFont="1" applyFill="1" applyBorder="1"/>
    <x:xf numFmtId="200" fontId="5" fillId="6" borderId="1" xfId="0" applyNumberFormat="1" applyFont="1" applyFill="1" applyBorder="1"/>
    <x:xf numFmtId="200" fontId="5" fillId="6" borderId="14" xfId="0" applyNumberFormat="1" applyFont="1" applyFill="1" applyBorder="1"/>
    <x:xf numFmtId="200" fontId="2" fillId="2" borderId="1" xfId="0" applyNumberFormat="1" applyFont="1" applyFill="1" applyBorder="1" applyAlignment="1">
      <x:alignment vertical="center"/>
    </x:xf>
    <x:xf numFmtId="200" fontId="2" fillId="2" borderId="14" xfId="0" applyNumberFormat="1" applyFont="1" applyFill="1" applyBorder="1" applyAlignment="1">
      <x:alignment vertical="center"/>
    </x:xf>
    <x:xf numFmtId="200" fontId="6" fillId="8" borderId="0" xfId="0" applyNumberFormat="1" applyFont="1" applyFill="1" applyBorder="1"/>
    <x:xf numFmtId="200" fontId="6" fillId="8" borderId="6" xfId="0" applyNumberFormat="1" applyFont="1" applyFill="1" applyBorder="1"/>
    <x:xf numFmtId="200" fontId="4" fillId="6" borderId="0" xfId="0" applyNumberFormat="1" applyFont="1" applyFill="1" applyBorder="1"/>
    <x:xf numFmtId="200" fontId="4" fillId="6" borderId="6" xfId="0" applyNumberFormat="1" applyFont="1" applyFill="1" applyBorder="1"/>
    <x:xf numFmtId="200" fontId="6" fillId="8" borderId="1" xfId="0" applyNumberFormat="1" applyFont="1" applyFill="1" applyBorder="1"/>
    <x:xf numFmtId="200" fontId="6" fillId="8" borderId="14" xfId="0" applyNumberFormat="1" applyFont="1" applyFill="1" applyBorder="1"/>
    <x:xf numFmtId="200" fontId="4" fillId="6" borderId="1" xfId="0" applyNumberFormat="1" applyFont="1" applyFill="1" applyBorder="1"/>
    <x:xf numFmtId="200" fontId="4" fillId="6" borderId="14" xfId="0" applyNumberFormat="1" applyFont="1" applyFill="1" applyBorder="1"/>
    <x:xf numFmtId="201" fontId="6" fillId="6" borderId="0" xfId="0" applyNumberFormat="1" applyFont="1" applyFill="1" applyBorder="1"/>
    <x:xf numFmtId="201" fontId="6" fillId="6" borderId="6" xfId="0" applyNumberFormat="1" applyFont="1" applyFill="1" applyBorder="1"/>
    <x:xf numFmtId="201" fontId="6" fillId="6" borderId="1" xfId="0" applyNumberFormat="1" applyFont="1" applyFill="1" applyBorder="1"/>
    <x:xf numFmtId="201" fontId="6" fillId="6" borderId="14" xfId="0" applyNumberFormat="1" applyFont="1" applyFill="1" applyBorder="1"/>
    <x:xf numFmtId="202" fontId="6" fillId="8" borderId="8" xfId="0" applyNumberFormat="1" applyFont="1" applyFill="1" applyBorder="1"/>
    <x:xf numFmtId="202" fontId="6" fillId="8" borderId="9" xfId="0" applyNumberFormat="1" applyFont="1" applyFill="1" applyBorder="1"/>
    <x:xf numFmtId="202" fontId="6" fillId="8" borderId="16" xfId="0" applyNumberFormat="1" applyFont="1" applyFill="1" applyBorder="1"/>
    <x:xf numFmtId="202" fontId="6" fillId="8" borderId="17" xfId="0" applyNumberFormat="1" applyFont="1" applyFill="1" applyBorder="1"/>
    <x:xf numFmtId="0" fontId="2" fillId="4" borderId="0" xfId="0" applyNumberFormat="1" applyFont="1" applyFill="1" applyBorder="1" applyAlignment="1">
      <x:alignment horizontal="center" wrapText="1"/>
    </x:xf>
    <x:xf numFmtId="0" fontId="0" fillId="7" borderId="2" xfId="0" applyNumberFormat="1" applyFont="1" applyFill="1" applyBorder="1" applyAlignment="1">
      <x:alignment wrapText="1"/>
    </x:xf>
    <x:xf numFmtId="200" fontId="5" fillId="6" borderId="3" xfId="0" applyNumberFormat="1" applyFont="1" applyFill="1" applyBorder="1" applyAlignment="1">
      <x:alignment wrapText="1"/>
    </x:xf>
    <x:xf numFmtId="200" fontId="5" fillId="6" borderId="4" xfId="0" applyNumberFormat="1" applyFont="1" applyFill="1" applyBorder="1" applyAlignment="1">
      <x:alignment wrapText="1"/>
    </x:xf>
    <x:xf numFmtId="200" fontId="6" fillId="6" borderId="0" xfId="0" applyNumberFormat="1" applyFont="1" applyFill="1" applyBorder="1" applyAlignment="1">
      <x:alignment wrapText="1"/>
    </x:xf>
    <x:xf numFmtId="200" fontId="6" fillId="6" borderId="6" xfId="0" applyNumberFormat="1" applyFont="1" applyFill="1" applyBorder="1" applyAlignment="1">
      <x:alignment wrapText="1"/>
    </x:xf>
    <x:xf numFmtId="200" fontId="5" fillId="6" borderId="0" xfId="0" applyNumberFormat="1" applyFont="1" applyFill="1" applyBorder="1" applyAlignment="1">
      <x:alignment wrapText="1"/>
    </x:xf>
    <x:xf numFmtId="200" fontId="5" fillId="6" borderId="6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vertical="center" wrapText="1"/>
    </x:xf>
    <x:xf numFmtId="200" fontId="2" fillId="2" borderId="0" xfId="0" applyNumberFormat="1" applyFont="1" applyFill="1" applyBorder="1" applyAlignment="1">
      <x:alignment vertical="center" wrapText="1"/>
    </x:xf>
    <x:xf numFmtId="200" fontId="2" fillId="2" borderId="6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wrapText="1"/>
    </x:xf>
    <x:xf numFmtId="201" fontId="6" fillId="6" borderId="0" xfId="0" applyNumberFormat="1" applyFont="1" applyFill="1" applyBorder="1" applyAlignment="1">
      <x:alignment wrapText="1"/>
    </x:xf>
    <x:xf numFmtId="201" fontId="6" fillId="6" borderId="6" xfId="0" applyNumberFormat="1" applyFont="1" applyFill="1" applyBorder="1" applyAlignment="1">
      <x:alignment wrapText="1"/>
    </x:xf>
    <x:xf numFmtId="0" fontId="0" fillId="8" borderId="5" xfId="0" applyNumberFormat="1" applyFont="1" applyFill="1" applyBorder="1" applyAlignment="1">
      <x:alignment wrapText="1"/>
    </x:xf>
    <x:xf numFmtId="200" fontId="6" fillId="8" borderId="0" xfId="0" applyNumberFormat="1" applyFont="1" applyFill="1" applyBorder="1" applyAlignment="1">
      <x:alignment wrapText="1"/>
    </x:xf>
    <x:xf numFmtId="200" fontId="6" fillId="8" borderId="6" xfId="0" applyNumberFormat="1" applyFont="1" applyFill="1" applyBorder="1" applyAlignment="1">
      <x:alignment wrapText="1"/>
    </x:xf>
    <x:xf numFmtId="200" fontId="4" fillId="6" borderId="0" xfId="0" applyNumberFormat="1" applyFont="1" applyFill="1" applyBorder="1" applyAlignment="1">
      <x:alignment wrapText="1"/>
    </x:xf>
    <x:xf numFmtId="200" fontId="4" fillId="6" borderId="6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wrapText="1"/>
    </x:xf>
    <x:xf numFmtId="0" fontId="6" fillId="8" borderId="6" xfId="0" applyNumberFormat="1" applyFont="1" applyFill="1" applyBorder="1" applyAlignment="1">
      <x:alignment wrapText="1"/>
    </x:xf>
    <x:xf numFmtId="0" fontId="0" fillId="8" borderId="7" xfId="0" applyNumberFormat="1" applyFont="1" applyFill="1" applyBorder="1" applyAlignment="1">
      <x:alignment wrapText="1"/>
    </x:xf>
    <x:xf numFmtId="202" fontId="6" fillId="8" borderId="8" xfId="0" applyNumberFormat="1" applyFont="1" applyFill="1" applyBorder="1" applyAlignment="1">
      <x:alignment wrapText="1"/>
    </x:xf>
    <x:xf numFmtId="202" fontId="6" fillId="8" borderId="9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0" fillId="7" borderId="10" xfId="0" applyNumberFormat="1" applyFont="1" applyFill="1" applyBorder="1" applyAlignment="1">
      <x:alignment wrapText="1"/>
    </x:xf>
    <x:xf numFmtId="200" fontId="5" fillId="6" borderId="11" xfId="0" applyNumberFormat="1" applyFont="1" applyFill="1" applyBorder="1" applyAlignment="1">
      <x:alignment wrapText="1"/>
    </x:xf>
    <x:xf numFmtId="200" fontId="5" fillId="6" borderId="12" xfId="0" applyNumberFormat="1" applyFont="1" applyFill="1" applyBorder="1" applyAlignment="1">
      <x:alignment wrapText="1"/>
    </x:xf>
    <x:xf numFmtId="200" fontId="6" fillId="6" borderId="1" xfId="0" applyNumberFormat="1" applyFont="1" applyFill="1" applyBorder="1" applyAlignment="1">
      <x:alignment wrapText="1"/>
    </x:xf>
    <x:xf numFmtId="200" fontId="6" fillId="6" borderId="14" xfId="0" applyNumberFormat="1" applyFont="1" applyFill="1" applyBorder="1" applyAlignment="1">
      <x:alignment wrapText="1"/>
    </x:xf>
    <x:xf numFmtId="200" fontId="5" fillId="6" borderId="1" xfId="0" applyNumberFormat="1" applyFont="1" applyFill="1" applyBorder="1" applyAlignment="1">
      <x:alignment wrapText="1"/>
    </x:xf>
    <x:xf numFmtId="200" fontId="5" fillId="6" borderId="14" xfId="0" applyNumberFormat="1" applyFont="1" applyFill="1" applyBorder="1" applyAlignment="1">
      <x:alignment wrapText="1"/>
    </x:xf>
    <x:xf numFmtId="0" fontId="2" fillId="2" borderId="13" xfId="0" applyNumberFormat="1" applyFont="1" applyFill="1" applyBorder="1" applyAlignment="1">
      <x:alignment vertical="center" wrapText="1"/>
    </x:xf>
    <x:xf numFmtId="200" fontId="2" fillId="2" borderId="1" xfId="0" applyNumberFormat="1" applyFont="1" applyFill="1" applyBorder="1" applyAlignment="1">
      <x:alignment vertical="center" wrapText="1"/>
    </x:xf>
    <x:xf numFmtId="200" fontId="2" fillId="2" borderId="14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wrapText="1"/>
    </x:xf>
    <x:xf numFmtId="201" fontId="6" fillId="6" borderId="1" xfId="0" applyNumberFormat="1" applyFont="1" applyFill="1" applyBorder="1" applyAlignment="1">
      <x:alignment wrapText="1"/>
    </x:xf>
    <x:xf numFmtId="201" fontId="6" fillId="6" borderId="14" xfId="0" applyNumberFormat="1" applyFont="1" applyFill="1" applyBorder="1" applyAlignment="1">
      <x:alignment wrapText="1"/>
    </x:xf>
    <x:xf numFmtId="0" fontId="0" fillId="8" borderId="13" xfId="0" applyNumberFormat="1" applyFont="1" applyFill="1" applyBorder="1" applyAlignment="1">
      <x:alignment wrapText="1"/>
    </x:xf>
    <x:xf numFmtId="200" fontId="6" fillId="8" borderId="1" xfId="0" applyNumberFormat="1" applyFont="1" applyFill="1" applyBorder="1" applyAlignment="1">
      <x:alignment wrapText="1"/>
    </x:xf>
    <x:xf numFmtId="200" fontId="6" fillId="8" borderId="14" xfId="0" applyNumberFormat="1" applyFont="1" applyFill="1" applyBorder="1" applyAlignment="1">
      <x:alignment wrapText="1"/>
    </x:xf>
    <x:xf numFmtId="200" fontId="4" fillId="6" borderId="1" xfId="0" applyNumberFormat="1" applyFont="1" applyFill="1" applyBorder="1" applyAlignment="1">
      <x:alignment wrapText="1"/>
    </x:xf>
    <x:xf numFmtId="200" fontId="4" fillId="6" borderId="14" xfId="0" applyNumberFormat="1" applyFont="1" applyFill="1" applyBorder="1" applyAlignment="1">
      <x:alignment wrapText="1"/>
    </x:xf>
    <x:xf numFmtId="0" fontId="6" fillId="8" borderId="1" xfId="0" applyNumberFormat="1" applyFont="1" applyFill="1" applyBorder="1" applyAlignment="1">
      <x:alignment wrapText="1"/>
    </x:xf>
    <x:xf numFmtId="0" fontId="6" fillId="8" borderId="14" xfId="0" applyNumberFormat="1" applyFont="1" applyFill="1" applyBorder="1" applyAlignment="1">
      <x:alignment wrapText="1"/>
    </x:xf>
    <x:xf numFmtId="0" fontId="0" fillId="8" borderId="15" xfId="0" applyNumberFormat="1" applyFont="1" applyFill="1" applyBorder="1" applyAlignment="1">
      <x:alignment wrapText="1"/>
    </x:xf>
    <x:xf numFmtId="202" fontId="6" fillId="8" borderId="16" xfId="0" applyNumberFormat="1" applyFont="1" applyFill="1" applyBorder="1" applyAlignment="1">
      <x:alignment wrapText="1"/>
    </x:xf>
    <x:xf numFmtId="202" fontId="6" fillId="8" borderId="17" xfId="0" applyNumberFormat="1" applyFont="1" applyFill="1" applyBorder="1" applyAlignment="1">
      <x:alignment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202" fontId="4" fillId="5" borderId="0" xfId="0" applyNumberFormat="1" applyFont="1" applyFill="1" applyBorder="1" applyAlignment="1">
      <x:alignment horizontal="center"/>
    </x:xf>
    <x:xf numFmtId="202" fontId="4" fillId="5" borderId="1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/>
    </x:xf>
    <x:xf numFmtId="201" fontId="4" fillId="5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0" fontId="4" fillId="5" borderId="6" xfId="0" applyNumberFormat="1" applyFont="1" applyFill="1" applyBorder="1" applyAlignment="1">
      <x:alignment horizontal="center"/>
    </x:xf>
    <x:xf numFmtId="202" fontId="4" fillId="5" borderId="9" xfId="0" applyNumberFormat="1" applyFont="1" applyFill="1" applyBorder="1" applyAlignment="1">
      <x:alignment horizontal="center"/>
    </x:xf>
    <x:xf numFmtId="200" fontId="4" fillId="5" borderId="14" xfId="0" applyNumberFormat="1" applyFont="1" applyFill="1" applyBorder="1" applyAlignment="1">
      <x:alignment horizontal="center"/>
    </x:xf>
    <x:xf numFmtId="202" fontId="4" fillId="5" borderId="17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201" fontId="4" fillId="5" borderId="9" xfId="0" applyNumberFormat="1" applyFont="1" applyFill="1" applyBorder="1" applyAlignment="1">
      <x:alignment horizontal="center"/>
    </x:xf>
    <x:xf numFmtId="0" fontId="4" fillId="5" borderId="14" xfId="0" applyNumberFormat="1" applyFont="1" applyFill="1" applyBorder="1" applyAlignment="1">
      <x:alignment horizontal="center"/>
    </x:xf>
    <x:xf numFmtId="201" fontId="4" fillId="5" borderId="17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17" xfId="0" applyNumberFormat="1" applyFont="1" applyFill="1" applyBorder="1" applyAlignment="1">
      <x:alignment horizontal="center"/>
    </x:xf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200" fontId="0" fillId="0" borderId="6" xfId="0" applyNumberFormat="1" applyFont="1" applyFill="1" applyBorder="1"/>
    <x:xf numFmtId="0" fontId="0" fillId="0" borderId="7" xfId="0" applyNumberFormat="1" applyFont="1" applyFill="1" applyBorder="1"/>
    <x:xf numFmtId="200" fontId="0" fillId="0" borderId="8" xfId="0" applyNumberFormat="1" applyFont="1" applyFill="1" applyBorder="1"/>
    <x:xf numFmtId="200" fontId="0" fillId="0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200" fontId="0" fillId="0" borderId="14" xfId="0" applyNumberFormat="1" applyFont="1" applyFill="1" applyBorder="1"/>
    <x:xf numFmtId="0" fontId="0" fillId="0" borderId="15" xfId="0" applyNumberFormat="1" applyFont="1" applyFill="1" applyBorder="1"/>
    <x:xf numFmtId="200" fontId="0" fillId="0" borderId="16" xfId="0" applyNumberFormat="1" applyFont="1" applyFill="1" applyBorder="1"/>
    <x:xf numFmtId="200" fontId="0" fillId="0" borderId="17" xfId="0" applyNumberFormat="1" applyFont="1" applyFill="1" applyBorder="1"/>
    <x:xf numFmtId="201" fontId="0" fillId="0" borderId="6" xfId="0" applyNumberFormat="1" applyFont="1" applyFill="1" applyBorder="1"/>
    <x:xf numFmtId="202" fontId="0" fillId="0" borderId="8" xfId="0" applyNumberFormat="1" applyFont="1" applyFill="1" applyBorder="1"/>
    <x:xf numFmtId="202" fontId="0" fillId="0" borderId="9" xfId="0" applyNumberFormat="1" applyFont="1" applyFill="1" applyBorder="1"/>
    <x:xf numFmtId="201" fontId="0" fillId="0" borderId="14" xfId="0" applyNumberFormat="1" applyFont="1" applyFill="1" applyBorder="1"/>
    <x:xf numFmtId="202" fontId="0" fillId="0" borderId="16" xfId="0" applyNumberFormat="1" applyFont="1" applyFill="1" applyBorder="1"/>
    <x:xf numFmtId="202" fontId="0" fillId="0" borderId="17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200" fontId="4" fillId="5" borderId="6" xfId="0" applyNumberFormat="1" applyFont="1" applyFill="1" applyBorder="1" applyAlignment="1">
      <x:alignment horizontal="center" wrapText="1"/>
    </x:xf>
    <x:xf numFmtId="0" fontId="4" fillId="5" borderId="6" xfId="0" applyNumberFormat="1" applyFont="1" applyFill="1" applyBorder="1" applyAlignment="1">
      <x:alignment horizontal="center" wrapText="1"/>
    </x:xf>
    <x:xf numFmtId="202" fontId="4" fillId="5" borderId="9" xfId="0" applyNumberFormat="1" applyFont="1" applyFill="1" applyBorder="1" applyAlignment="1">
      <x:alignment horizontal="center" wrapText="1"/>
    </x:xf>
    <x:xf numFmtId="201" fontId="4" fillId="5" borderId="9" xfId="0" applyNumberFormat="1" applyFont="1" applyFill="1" applyBorder="1" applyAlignment="1">
      <x:alignment horizontal="center" wrapText="1"/>
    </x:xf>
    <x:xf numFmtId="0" fontId="4" fillId="5" borderId="9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6" xfId="0" applyNumberFormat="1" applyFont="1" applyFill="1" applyBorder="1" applyAlignment="1">
      <x:alignment wrapText="1"/>
    </x:xf>
    <x:xf numFmtId="202" fontId="0" fillId="0" borderId="8" xfId="0" applyNumberFormat="1" applyFont="1" applyFill="1" applyBorder="1" applyAlignment="1">
      <x:alignment wrapText="1"/>
    </x:xf>
    <x:xf numFmtId="202" fontId="0" fillId="0" borderId="9" xfId="0" applyNumberFormat="1" applyFont="1" applyFill="1" applyBorder="1" applyAlignment="1">
      <x:alignment wrapText="1"/>
    </x:xf>
  </x:cellXfs>
  <x:cellStyles count="1">
    <x:cellStyle name="Normal" xfId="0"/>
  </x:cellStyles>
  <x:dxfs count="5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006100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006100"/>
      </x:font>
      <x:fill>
        <x:patternFill patternType="solid">
          <x:bgColor rgb="FFD9EAD3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1cc3f296d4f55" /><Relationship Type="http://schemas.openxmlformats.org/officeDocument/2006/relationships/theme" Target="/xl/theme/theme1.xml" Id="R938f5d999621483d" /><Relationship Type="http://schemas.openxmlformats.org/officeDocument/2006/relationships/sharedStrings" Target="/xl/sharedStrings.xml" Id="R05e6ebc0adaf49bb" /><Relationship Type="http://schemas.openxmlformats.org/officeDocument/2006/relationships/worksheet" Target="/xl/worksheets/sheet1.xml" Id="R4298bd2902fd4aae" /><Relationship Type="http://schemas.openxmlformats.org/officeDocument/2006/relationships/worksheet" Target="/xl/worksheets/sheet2.xml" Id="R5f060c66750c4a0c" /><Relationship Type="http://schemas.openxmlformats.org/officeDocument/2006/relationships/worksheet" Target="/xl/worksheets/sheet3.xml" Id="R0f3e12a12080435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2dd5ba9da814205" /><Relationship Type="http://schemas.openxmlformats.org/officeDocument/2006/relationships/chart" Target="/xl/drawings/charts/chart2.xml" Id="Rac4aeefc5a4d410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Évolution de la CAF et de la trésorerie</a:t>
            </a:r>
          </a:p>
        </c:rich>
      </c:tx>
    </c:title>
    <c:plotArea>
      <c:lineChart>
        <c:grouping val="standard"/>
        <c:ser>
          <c:idx val="0"/>
          <c:order val="0"/>
          <c:tx>
            <c:v>N</c:v>
          </c:tx>
          <c:marker>
            <c:symbol val="none"/>
          </c:marker>
          <c:cat>
            <c:strRef>
              <c:f>'Dashboard'!$A$12:$A$13</c:f>
              <c:strCache>
                <c:ptCount val="0"/>
              </c:strCache>
            </c:strRef>
          </c:cat>
          <c:val>
            <c:numRef>
              <c:f>'Dashboard'!$B$12:$B$13</c:f>
              <c:numCache>
                <c:formatCode>#,##0" €";[Red](#,##0" €");-</c:formatCode>
                <c:ptCount val="0"/>
              </c:numCache>
            </c:numRef>
          </c:val>
        </c:ser>
        <c:ser>
          <c:idx val="1"/>
          <c:order val="1"/>
          <c:tx>
            <c:v>N+1</c:v>
          </c:tx>
          <c:marker>
            <c:symbol val="none"/>
          </c:marker>
          <c:cat>
            <c:strRef>
              <c:f>'Dashboard'!$A$12:$A$13</c:f>
              <c:strCache>
                <c:ptCount val="0"/>
              </c:strCache>
            </c:strRef>
          </c:cat>
          <c:val>
            <c:numRef>
              <c:f>'Dashboard'!$C$12:$C$13</c:f>
              <c:numCache>
                <c:formatCode>#,##0" €";[Red](#,##0" €");-</c:formatCode>
                <c:ptCount val="0"/>
              </c:numCache>
            </c:numRef>
          </c:val>
        </c:ser>
        <c:ser>
          <c:idx val="2"/>
          <c:order val="2"/>
          <c:tx>
            <c:v>N+2</c:v>
          </c:tx>
          <c:marker>
            <c:symbol val="none"/>
          </c:marker>
          <c:cat>
            <c:strRef>
              <c:f>'Dashboard'!$A$12:$A$13</c:f>
              <c:strCache>
                <c:ptCount val="0"/>
              </c:strCache>
            </c:strRef>
          </c:cat>
          <c:val>
            <c:numRef>
              <c:f>'Dashboard'!$D$12:$D$13</c:f>
              <c:numCache>
                <c:formatCode>#,##0" €";[Red](#,##0" €");-</c:formatCode>
                <c:ptCount val="0"/>
              </c:numCache>
            </c:numRef>
          </c:val>
        </c:ser>
        <c:ser>
          <c:idx val="3"/>
          <c:order val="3"/>
          <c:tx>
            <c:v>N+3</c:v>
          </c:tx>
          <c:marker>
            <c:symbol val="none"/>
          </c:marker>
          <c:cat>
            <c:strRef>
              <c:f>'Dashboard'!$A$12:$A$13</c:f>
              <c:strCache>
                <c:ptCount val="0"/>
              </c:strCache>
            </c:strRef>
          </c:cat>
          <c:val>
            <c:numRef>
              <c:f>'Dashboard'!$E$12:$E$13</c:f>
              <c:numCache>
                <c:formatCode>#,##0" €";[Red](#,##0" €");-</c:formatCode>
                <c:ptCount val="0"/>
              </c:numCache>
            </c:numRef>
          </c:val>
        </c:ser>
        <c:ser>
          <c:idx val="4"/>
          <c:order val="4"/>
          <c:tx>
            <c:v>N+4</c:v>
          </c:tx>
          <c:marker>
            <c:symbol val="none"/>
          </c:marker>
          <c:cat>
            <c:strRef>
              <c:f>'Dashboard'!$A$12:$A$13</c:f>
              <c:strCache>
                <c:ptCount val="0"/>
              </c:strCache>
            </c:strRef>
          </c:cat>
          <c:val>
            <c:numRef>
              <c:f>'Dashboard'!$F$12:$F$13</c:f>
              <c:numCache>
                <c:formatCode>#,##0" €";[Red](#,##0" €");-</c:formatCode>
                <c:ptCount val="0"/>
              </c:numCache>
            </c:numRef>
          </c:val>
        </c:ser>
        <c:ser>
          <c:idx val="5"/>
          <c:order val="5"/>
          <c:tx>
            <c:v>N+5</c:v>
          </c:tx>
          <c:marker>
            <c:symbol val="none"/>
          </c:marker>
          <c:cat>
            <c:strRef>
              <c:f>'Dashboard'!$A$12:$A$13</c:f>
              <c:strCache>
                <c:ptCount val="0"/>
              </c:strCache>
            </c:strRef>
          </c:cat>
          <c:val>
            <c:numRef>
              <c:f>'Dashboard'!$G$12:$G$13</c:f>
              <c:numCache>
                <c:formatCode>#,##0" €";[Red](#,##0" €");-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Ratios CAF / CA et Dette / CAF</a:t>
            </a:r>
          </a:p>
        </c:rich>
      </c:tx>
    </c:title>
    <c:plotArea>
      <c:lineChart>
        <c:grouping val="standard"/>
        <c:ser>
          <c:idx val="0"/>
          <c:order val="0"/>
          <c:tx>
            <c:v>N</c:v>
          </c:tx>
          <c:marker>
            <c:symbol val="none"/>
          </c:marker>
          <c:cat>
            <c:strRef>
              <c:f>'Dashboard'!$A$16:$A$17</c:f>
              <c:strCache>
                <c:ptCount val="0"/>
              </c:strCache>
            </c:strRef>
          </c:cat>
          <c:val>
            <c:numRef>
              <c:f>'Dashboard'!$B$16:$B$17</c:f>
              <c:numCache>
                <c:formatCode>0.0%;[Red](0.0%);-</c:formatCode>
                <c:ptCount val="0"/>
              </c:numCache>
            </c:numRef>
          </c:val>
        </c:ser>
        <c:ser>
          <c:idx val="1"/>
          <c:order val="1"/>
          <c:tx>
            <c:v>N+1</c:v>
          </c:tx>
          <c:marker>
            <c:symbol val="none"/>
          </c:marker>
          <c:cat>
            <c:strRef>
              <c:f>'Dashboard'!$A$16:$A$17</c:f>
              <c:strCache>
                <c:ptCount val="0"/>
              </c:strCache>
            </c:strRef>
          </c:cat>
          <c:val>
            <c:numRef>
              <c:f>'Dashboard'!$C$16:$C$17</c:f>
              <c:numCache>
                <c:formatCode>0.0%;[Red](0.0%);-</c:formatCode>
                <c:ptCount val="0"/>
              </c:numCache>
            </c:numRef>
          </c:val>
        </c:ser>
        <c:ser>
          <c:idx val="2"/>
          <c:order val="2"/>
          <c:tx>
            <c:v>N+2</c:v>
          </c:tx>
          <c:marker>
            <c:symbol val="none"/>
          </c:marker>
          <c:cat>
            <c:strRef>
              <c:f>'Dashboard'!$A$16:$A$17</c:f>
              <c:strCache>
                <c:ptCount val="0"/>
              </c:strCache>
            </c:strRef>
          </c:cat>
          <c:val>
            <c:numRef>
              <c:f>'Dashboard'!$D$16:$D$17</c:f>
              <c:numCache>
                <c:formatCode>0.0%;[Red](0.0%);-</c:formatCode>
                <c:ptCount val="0"/>
              </c:numCache>
            </c:numRef>
          </c:val>
        </c:ser>
        <c:ser>
          <c:idx val="3"/>
          <c:order val="3"/>
          <c:tx>
            <c:v>N+3</c:v>
          </c:tx>
          <c:marker>
            <c:symbol val="none"/>
          </c:marker>
          <c:cat>
            <c:strRef>
              <c:f>'Dashboard'!$A$16:$A$17</c:f>
              <c:strCache>
                <c:ptCount val="0"/>
              </c:strCache>
            </c:strRef>
          </c:cat>
          <c:val>
            <c:numRef>
              <c:f>'Dashboard'!$E$16:$E$17</c:f>
              <c:numCache>
                <c:formatCode>0.0%;[Red](0.0%);-</c:formatCode>
                <c:ptCount val="0"/>
              </c:numCache>
            </c:numRef>
          </c:val>
        </c:ser>
        <c:ser>
          <c:idx val="4"/>
          <c:order val="4"/>
          <c:tx>
            <c:v>N+4</c:v>
          </c:tx>
          <c:marker>
            <c:symbol val="none"/>
          </c:marker>
          <c:cat>
            <c:strRef>
              <c:f>'Dashboard'!$A$16:$A$17</c:f>
              <c:strCache>
                <c:ptCount val="0"/>
              </c:strCache>
            </c:strRef>
          </c:cat>
          <c:val>
            <c:numRef>
              <c:f>'Dashboard'!$F$16:$F$17</c:f>
              <c:numCache>
                <c:formatCode>0.0%;[Red](0.0%);-</c:formatCode>
                <c:ptCount val="0"/>
              </c:numCache>
            </c:numRef>
          </c:val>
        </c:ser>
        <c:ser>
          <c:idx val="5"/>
          <c:order val="5"/>
          <c:tx>
            <c:v>N+5</c:v>
          </c:tx>
          <c:marker>
            <c:symbol val="none"/>
          </c:marker>
          <c:cat>
            <c:strRef>
              <c:f>'Dashboard'!$A$16:$A$17</c:f>
              <c:strCache>
                <c:ptCount val="0"/>
              </c:strCache>
            </c:strRef>
          </c:cat>
          <c:val>
            <c:numRef>
              <c:f>'Dashboard'!$G$16:$G$17</c:f>
              <c:numCache>
                <c:formatCode>0.0%;[Red](0.0%);-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19</xdr:row>
      <xdr:rowOff>0</xdr:rowOff>
    </xdr:from>
    <xdr:to>
      <xdr:col>8</xdr:col>
      <xdr:colOff>0</xdr:colOff>
      <xdr:row>35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2dd5ba9da814205"/>
        </a:graphicData>
      </a:graphic>
    </xdr:graphicFrame>
    <xdr:clientData/>
  </xdr:twoCellAnchor>
  <xdr:twoCellAnchor>
    <xdr:from>
      <xdr:col>9</xdr:col>
      <xdr:colOff>0</xdr:colOff>
      <xdr:row>19</xdr:row>
      <xdr:rowOff>0</xdr:rowOff>
    </xdr:from>
    <xdr:to>
      <xdr:col>17</xdr:col>
      <xdr:colOff>0</xdr:colOff>
      <xdr:row>35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c4aeefc5a4d410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a157a83398b444a5" /></Relationships>
</file>

<file path=xl/worksheets/sheet1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34" customHeight="1">
      <x:c r="A1" s="75" t="str">
        <x:v>HYPOTHÈSES — MODÈLE CAF STARTUP</x:v>
      </x:c>
      <x:c r="B1" s="75"/>
      <x:c r="C1" s="75"/>
      <x:c r="D1" s="75"/>
      <x:c r="E1" s="75"/>
      <x:c r="F1" s="75"/>
      <x:c r="G1" s="75"/>
    </x:row>
    <x:row r="2">
      <x:c r="A2" s="76" t="str">
        <x:v>Prévisions N à N+5 — croissance, marge, CAF, burn rate, runway, CAPEX et dette</x:v>
      </x:c>
      <x:c r="B2" s="76"/>
      <x:c r="C2" s="76"/>
      <x:c r="D2" s="76"/>
      <x:c r="E2" s="76"/>
      <x:c r="F2" s="76"/>
      <x:c r="G2" s="76"/>
    </x:row>
    <x:row r="3">
      <x:c r="A3" s="77"/>
      <x:c r="B3" s="77"/>
      <x:c r="C3" s="77"/>
      <x:c r="D3" s="77"/>
      <x:c r="E3" s="77"/>
      <x:c r="F3" s="77"/>
      <x:c r="G3" s="77"/>
    </x:row>
    <x:row r="4">
      <x:c r="A4" s="78" t="str">
        <x:v>Hypothèse / donnée</x:v>
      </x:c>
      <x:c r="B4" s="79" t="str">
        <x:v>N</x:v>
      </x:c>
      <x:c r="C4" s="79" t="str">
        <x:v>N+1</x:v>
      </x:c>
      <x:c r="D4" s="79" t="str">
        <x:v>N+2</x:v>
      </x:c>
      <x:c r="E4" s="79" t="str">
        <x:v>N+3</x:v>
      </x:c>
      <x:c r="F4" s="79" t="str">
        <x:v>N+4</x:v>
      </x:c>
      <x:c r="G4" s="80" t="str">
        <x:v>N+5</x:v>
      </x:c>
    </x:row>
    <x:row r="5">
      <x:c r="A5" s="81"/>
      <x:c r="B5" s="77"/>
      <x:c r="C5" s="77"/>
      <x:c r="D5" s="77"/>
      <x:c r="E5" s="77"/>
      <x:c r="F5" s="77"/>
      <x:c r="G5" s="82"/>
    </x:row>
    <x:row r="6">
      <x:c r="A6" s="83" t="str">
        <x:v>Chiffre d’affaires (€)</x:v>
      </x:c>
      <x:c r="B6" s="84" t="n">
        <x:v>300000</x:v>
      </x:c>
      <x:c r="C6" s="85" t="n">
        <x:f>B6*(1+C7)</x:f>
        <x:v>480000</x:v>
      </x:c>
      <x:c r="D6" s="85" t="n">
        <x:f>C6*(1+D7)</x:f>
        <x:v>696000</x:v>
      </x:c>
      <x:c r="E6" s="85" t="n">
        <x:f>D6*(1+E7)</x:f>
        <x:v>939600.0000000001</x:v>
      </x:c>
      <x:c r="F6" s="85" t="n">
        <x:f>E6*(1+F7)</x:f>
        <x:v>1174500.0000000002</x:v>
      </x:c>
      <x:c r="G6" s="86" t="n">
        <x:f>F6*(1+G7)</x:f>
        <x:v>1385910.0000000002</x:v>
      </x:c>
    </x:row>
    <x:row r="7">
      <x:c r="A7" s="83" t="str">
        <x:v>Croissance du CA</x:v>
      </x:c>
      <x:c r="B7" s="87"/>
      <x:c r="C7" s="87" t="n">
        <x:v>0.6</x:v>
      </x:c>
      <x:c r="D7" s="87" t="n">
        <x:v>0.45</x:v>
      </x:c>
      <x:c r="E7" s="87" t="n">
        <x:v>0.35</x:v>
      </x:c>
      <x:c r="F7" s="87" t="n">
        <x:v>0.25</x:v>
      </x:c>
      <x:c r="G7" s="88" t="n">
        <x:v>0.18</x:v>
      </x:c>
    </x:row>
    <x:row r="8">
      <x:c r="A8" s="83" t="str">
        <x:v>Marge nette</x:v>
      </x:c>
      <x:c r="B8" s="87" t="n">
        <x:v>-0.18</x:v>
      </x:c>
      <x:c r="C8" s="87" t="n">
        <x:v>-0.05</x:v>
      </x:c>
      <x:c r="D8" s="87" t="n">
        <x:v>0.04</x:v>
      </x:c>
      <x:c r="E8" s="87" t="n">
        <x:v>0.09</x:v>
      </x:c>
      <x:c r="F8" s="87" t="n">
        <x:v>0.12</x:v>
      </x:c>
      <x:c r="G8" s="88" t="n">
        <x:v>0.14</x:v>
      </x:c>
    </x:row>
    <x:row r="9">
      <x:c r="A9" s="83" t="str">
        <x:v>Dotations amortissements / CA</x:v>
      </x:c>
      <x:c r="B9" s="87" t="n">
        <x:v>0.025</x:v>
      </x:c>
      <x:c r="C9" s="87" t="n">
        <x:v>0.027</x:v>
      </x:c>
      <x:c r="D9" s="87" t="n">
        <x:v>0.03</x:v>
      </x:c>
      <x:c r="E9" s="87" t="n">
        <x:v>0.032</x:v>
      </x:c>
      <x:c r="F9" s="87" t="n">
        <x:v>0.034</x:v>
      </x:c>
      <x:c r="G9" s="88" t="n">
        <x:v>0.035</x:v>
      </x:c>
    </x:row>
    <x:row r="10">
      <x:c r="A10" s="83" t="str">
        <x:v>Dotations provisions (€)</x:v>
      </x:c>
      <x:c r="B10" s="84" t="n">
        <x:v>3000</x:v>
      </x:c>
      <x:c r="C10" s="84" t="n">
        <x:v>5000</x:v>
      </x:c>
      <x:c r="D10" s="84" t="n">
        <x:v>7000</x:v>
      </x:c>
      <x:c r="E10" s="84" t="n">
        <x:v>8000</x:v>
      </x:c>
      <x:c r="F10" s="84" t="n">
        <x:v>9000</x:v>
      </x:c>
      <x:c r="G10" s="89" t="n">
        <x:v>10000</x:v>
      </x:c>
    </x:row>
    <x:row r="11">
      <x:c r="A11" s="83" t="str">
        <x:v>Reprises provisions (€)</x:v>
      </x:c>
      <x:c r="B11" s="84" t="n">
        <x:v>1000</x:v>
      </x:c>
      <x:c r="C11" s="84" t="n">
        <x:v>1500</x:v>
      </x:c>
      <x:c r="D11" s="84" t="n">
        <x:v>2000</x:v>
      </x:c>
      <x:c r="E11" s="84" t="n">
        <x:v>2500</x:v>
      </x:c>
      <x:c r="F11" s="84" t="n">
        <x:v>3000</x:v>
      </x:c>
      <x:c r="G11" s="89" t="n">
        <x:v>3500</x:v>
      </x:c>
    </x:row>
    <x:row r="12">
      <x:c r="A12" s="83" t="str">
        <x:v>Produits de cession (€)</x:v>
      </x:c>
      <x:c r="B12" s="84" t="n">
        <x:v>0</x:v>
      </x:c>
      <x:c r="C12" s="84" t="n">
        <x:v>0</x:v>
      </x:c>
      <x:c r="D12" s="84" t="n">
        <x:v>2000</x:v>
      </x:c>
      <x:c r="E12" s="84" t="n">
        <x:v>3000</x:v>
      </x:c>
      <x:c r="F12" s="84" t="n">
        <x:v>3000</x:v>
      </x:c>
      <x:c r="G12" s="89" t="n">
        <x:v>3000</x:v>
      </x:c>
    </x:row>
    <x:row r="13">
      <x:c r="A13" s="83" t="str">
        <x:v>Valeur comptable actifs cédés (€)</x:v>
      </x:c>
      <x:c r="B13" s="84" t="n">
        <x:v>0</x:v>
      </x:c>
      <x:c r="C13" s="84" t="n">
        <x:v>0</x:v>
      </x:c>
      <x:c r="D13" s="84" t="n">
        <x:v>1500</x:v>
      </x:c>
      <x:c r="E13" s="84" t="n">
        <x:v>2000</x:v>
      </x:c>
      <x:c r="F13" s="84" t="n">
        <x:v>2000</x:v>
      </x:c>
      <x:c r="G13" s="89" t="n">
        <x:v>2000</x:v>
      </x:c>
    </x:row>
    <x:row r="14">
      <x:c r="A14" s="83" t="str">
        <x:v>CAPEX (€)</x:v>
      </x:c>
      <x:c r="B14" s="84" t="n">
        <x:v>65000</x:v>
      </x:c>
      <x:c r="C14" s="84" t="n">
        <x:v>80000</x:v>
      </x:c>
      <x:c r="D14" s="84" t="n">
        <x:v>95000</x:v>
      </x:c>
      <x:c r="E14" s="84" t="n">
        <x:v>110000</x:v>
      </x:c>
      <x:c r="F14" s="84" t="n">
        <x:v>120000</x:v>
      </x:c>
      <x:c r="G14" s="89" t="n">
        <x:v>130000</x:v>
      </x:c>
    </x:row>
    <x:row r="15">
      <x:c r="A15" s="83" t="str">
        <x:v>Dette financière fin période (€)</x:v>
      </x:c>
      <x:c r="B15" s="84" t="n">
        <x:v>100000</x:v>
      </x:c>
      <x:c r="C15" s="84" t="n">
        <x:v>130000</x:v>
      </x:c>
      <x:c r="D15" s="84" t="n">
        <x:v>150000</x:v>
      </x:c>
      <x:c r="E15" s="84" t="n">
        <x:v>140000</x:v>
      </x:c>
      <x:c r="F15" s="84" t="n">
        <x:v>110000</x:v>
      </x:c>
      <x:c r="G15" s="89" t="n">
        <x:v>70000</x:v>
      </x:c>
    </x:row>
    <x:row r="16">
      <x:c r="A16" s="83" t="str">
        <x:v>Trésorerie début période (€)</x:v>
      </x:c>
      <x:c r="B16" s="84" t="n">
        <x:v>220000</x:v>
      </x:c>
      <x:c r="C16" s="90" t="n">
        <x:f>'CAF Startup'!B21</x:f>
        <x:v>435500</x:v>
      </x:c>
      <x:c r="D16" s="90" t="n">
        <x:f>'CAF Startup'!C21</x:f>
        <x:v>432960</x:v>
      </x:c>
      <x:c r="E16" s="90" t="n">
        <x:f>'CAF Startup'!D21</x:f>
        <x:v>301180</x:v>
      </x:c>
      <x:c r="F16" s="90" t="n">
        <x:f>'CAF Startup'!E21</x:f>
        <x:v>200311.2</x:v>
      </x:c>
      <x:c r="G16" s="91" t="n">
        <x:f>'CAF Startup'!F21</x:f>
        <x:v>141184.20000000004</x:v>
      </x:c>
    </x:row>
    <x:row r="17">
      <x:c r="A17" s="83" t="str">
        <x:v>Levées de fonds / apports (€)</x:v>
      </x:c>
      <x:c r="B17" s="84" t="n">
        <x:v>350000</x:v>
      </x:c>
      <x:c r="C17" s="84" t="n">
        <x:v>150000</x:v>
      </x:c>
      <x:c r="D17" s="84" t="n">
        <x:v>0</x:v>
      </x:c>
      <x:c r="E17" s="84" t="n">
        <x:v>0</x:v>
      </x:c>
      <x:c r="F17" s="84" t="n">
        <x:v>0</x:v>
      </x:c>
      <x:c r="G17" s="89" t="n">
        <x:v>0</x:v>
      </x:c>
    </x:row>
    <x:row r="18">
      <x:c r="A18" s="83" t="str">
        <x:v>Variation BFR (€)</x:v>
      </x:c>
      <x:c r="B18" s="84" t="n">
        <x:v>25000</x:v>
      </x:c>
      <x:c r="C18" s="84" t="n">
        <x:v>45000</x:v>
      </x:c>
      <x:c r="D18" s="84" t="n">
        <x:v>60000</x:v>
      </x:c>
      <x:c r="E18" s="84" t="n">
        <x:v>70000</x:v>
      </x:c>
      <x:c r="F18" s="84" t="n">
        <x:v>75000</x:v>
      </x:c>
      <x:c r="G18" s="89" t="n">
        <x:v>80000</x:v>
      </x:c>
    </x:row>
    <x:row r="19">
      <x:c r="A19" s="92" t="str">
        <x:v>Remboursement dette (€)</x:v>
      </x:c>
      <x:c r="B19" s="93" t="n">
        <x:v>0</x:v>
      </x:c>
      <x:c r="C19" s="93" t="n">
        <x:v>20000</x:v>
      </x:c>
      <x:c r="D19" s="93" t="n">
        <x:v>30000</x:v>
      </x:c>
      <x:c r="E19" s="93" t="n">
        <x:v>40000</x:v>
      </x:c>
      <x:c r="F19" s="93" t="n">
        <x:v>50000</x:v>
      </x:c>
      <x:c r="G19" s="94" t="n">
        <x:v>50000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3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34" customHeight="1">
      <x:c r="A1" s="75" t="str">
        <x:v>MODÈLE EXCEL — CAF STARTUP</x:v>
      </x:c>
      <x:c r="B1" s="75"/>
      <x:c r="C1" s="75"/>
      <x:c r="D1" s="75"/>
      <x:c r="E1" s="75"/>
      <x:c r="F1" s="75"/>
      <x:c r="G1" s="75"/>
    </x:row>
    <x:row r="2">
      <x:c r="A2" s="76" t="str">
        <x:v>CAF • Burn rate • Runway • Trésorerie • CAPEX • Dette • Levées de fonds</x:v>
      </x:c>
      <x:c r="B2" s="76"/>
      <x:c r="C2" s="76"/>
      <x:c r="D2" s="76"/>
      <x:c r="E2" s="76"/>
      <x:c r="F2" s="76"/>
      <x:c r="G2" s="76"/>
    </x:row>
    <x:row r="3">
      <x:c r="A3" s="77"/>
      <x:c r="B3" s="77"/>
      <x:c r="C3" s="77"/>
      <x:c r="D3" s="77"/>
      <x:c r="E3" s="77"/>
      <x:c r="F3" s="77"/>
      <x:c r="G3" s="77"/>
    </x:row>
    <x:row r="4">
      <x:c r="A4" s="205" t="str">
        <x:v>Indicateur</x:v>
      </x:c>
      <x:c r="B4" s="205" t="str">
        <x:v>N</x:v>
      </x:c>
      <x:c r="C4" s="205" t="str">
        <x:v>N+1</x:v>
      </x:c>
      <x:c r="D4" s="205" t="str">
        <x:v>N+2</x:v>
      </x:c>
      <x:c r="E4" s="205" t="str">
        <x:v>N+3</x:v>
      </x:c>
      <x:c r="F4" s="205" t="str">
        <x:v>N+4</x:v>
      </x:c>
      <x:c r="G4" s="205" t="str">
        <x:v>N+5</x:v>
      </x:c>
    </x:row>
    <x:row r="5">
      <x:c r="A5" s="206" t="str">
        <x:v>Chiffre d’affaires</x:v>
      </x:c>
      <x:c r="B5" s="207" t="n">
        <x:f>'Hypothèses'!B6</x:f>
        <x:v>300000</x:v>
      </x:c>
      <x:c r="C5" s="207" t="n">
        <x:f>'Hypothèses'!C6</x:f>
        <x:v>480000</x:v>
      </x:c>
      <x:c r="D5" s="207" t="n">
        <x:f>'Hypothèses'!D6</x:f>
        <x:v>696000</x:v>
      </x:c>
      <x:c r="E5" s="207" t="n">
        <x:f>'Hypothèses'!E6</x:f>
        <x:v>939600.0000000001</x:v>
      </x:c>
      <x:c r="F5" s="207" t="n">
        <x:f>'Hypothèses'!F6</x:f>
        <x:v>1174500.0000000002</x:v>
      </x:c>
      <x:c r="G5" s="208" t="n">
        <x:f>'Hypothèses'!G6</x:f>
        <x:v>1385910.0000000002</x:v>
      </x:c>
    </x:row>
    <x:row r="6">
      <x:c r="A6" s="83" t="str">
        <x:v>Résultat net</x:v>
      </x:c>
      <x:c r="B6" s="209" t="n">
        <x:f>B5*'Hypothèses'!B8</x:f>
        <x:v>-54000</x:v>
      </x:c>
      <x:c r="C6" s="209" t="n">
        <x:f>C5*'Hypothèses'!C8</x:f>
        <x:v>-24000</x:v>
      </x:c>
      <x:c r="D6" s="209" t="n">
        <x:f>D5*'Hypothèses'!D8</x:f>
        <x:v>27840</x:v>
      </x:c>
      <x:c r="E6" s="209" t="n">
        <x:f>E5*'Hypothèses'!E8</x:f>
        <x:v>84564.00000000001</x:v>
      </x:c>
      <x:c r="F6" s="209" t="n">
        <x:f>F5*'Hypothèses'!F8</x:f>
        <x:v>140940.00000000003</x:v>
      </x:c>
      <x:c r="G6" s="210" t="n">
        <x:f>G5*'Hypothèses'!G8</x:f>
        <x:v>194027.40000000005</x:v>
      </x:c>
    </x:row>
    <x:row r="7">
      <x:c r="A7" s="83" t="str">
        <x:v>Dotations aux amortissements</x:v>
      </x:c>
      <x:c r="B7" s="209" t="n">
        <x:f>B5*'Hypothèses'!B9</x:f>
        <x:v>7500</x:v>
      </x:c>
      <x:c r="C7" s="209" t="n">
        <x:f>C5*'Hypothèses'!C9</x:f>
        <x:v>12960</x:v>
      </x:c>
      <x:c r="D7" s="209" t="n">
        <x:f>D5*'Hypothèses'!D9</x:f>
        <x:v>20880</x:v>
      </x:c>
      <x:c r="E7" s="209" t="n">
        <x:f>E5*'Hypothèses'!E9</x:f>
        <x:v>30067.200000000004</x:v>
      </x:c>
      <x:c r="F7" s="209" t="n">
        <x:f>F5*'Hypothèses'!F9</x:f>
        <x:v>39933.00000000001</x:v>
      </x:c>
      <x:c r="G7" s="210" t="n">
        <x:f>G5*'Hypothèses'!G9</x:f>
        <x:v>48506.85000000001</x:v>
      </x:c>
    </x:row>
    <x:row r="8">
      <x:c r="A8" s="83" t="str">
        <x:v>Dotations aux provisions</x:v>
      </x:c>
      <x:c r="B8" s="211" t="n">
        <x:f>'Hypothèses'!B10</x:f>
        <x:v>3000</x:v>
      </x:c>
      <x:c r="C8" s="211" t="n">
        <x:f>'Hypothèses'!C10</x:f>
        <x:v>5000</x:v>
      </x:c>
      <x:c r="D8" s="211" t="n">
        <x:f>'Hypothèses'!D10</x:f>
        <x:v>7000</x:v>
      </x:c>
      <x:c r="E8" s="211" t="n">
        <x:f>'Hypothèses'!E10</x:f>
        <x:v>8000</x:v>
      </x:c>
      <x:c r="F8" s="211" t="n">
        <x:f>'Hypothèses'!F10</x:f>
        <x:v>9000</x:v>
      </x:c>
      <x:c r="G8" s="212" t="n">
        <x:f>'Hypothèses'!G10</x:f>
        <x:v>10000</x:v>
      </x:c>
    </x:row>
    <x:row r="9">
      <x:c r="A9" s="83" t="str">
        <x:v>Reprises sur provisions</x:v>
      </x:c>
      <x:c r="B9" s="211" t="n">
        <x:f>'Hypothèses'!B11</x:f>
        <x:v>1000</x:v>
      </x:c>
      <x:c r="C9" s="211" t="n">
        <x:f>'Hypothèses'!C11</x:f>
        <x:v>1500</x:v>
      </x:c>
      <x:c r="D9" s="211" t="n">
        <x:f>'Hypothèses'!D11</x:f>
        <x:v>2000</x:v>
      </x:c>
      <x:c r="E9" s="211" t="n">
        <x:f>'Hypothèses'!E11</x:f>
        <x:v>2500</x:v>
      </x:c>
      <x:c r="F9" s="211" t="n">
        <x:f>'Hypothèses'!F11</x:f>
        <x:v>3000</x:v>
      </x:c>
      <x:c r="G9" s="212" t="n">
        <x:f>'Hypothèses'!G11</x:f>
        <x:v>3500</x:v>
      </x:c>
    </x:row>
    <x:row r="10">
      <x:c r="A10" s="83" t="str">
        <x:v>Produits de cession</x:v>
      </x:c>
      <x:c r="B10" s="211" t="n">
        <x:f>'Hypothèses'!B12</x:f>
        <x:v>0</x:v>
      </x:c>
      <x:c r="C10" s="211" t="n">
        <x:f>'Hypothèses'!C12</x:f>
        <x:v>0</x:v>
      </x:c>
      <x:c r="D10" s="211" t="n">
        <x:f>'Hypothèses'!D12</x:f>
        <x:v>2000</x:v>
      </x:c>
      <x:c r="E10" s="211" t="n">
        <x:f>'Hypothèses'!E12</x:f>
        <x:v>3000</x:v>
      </x:c>
      <x:c r="F10" s="211" t="n">
        <x:f>'Hypothèses'!F12</x:f>
        <x:v>3000</x:v>
      </x:c>
      <x:c r="G10" s="212" t="n">
        <x:f>'Hypothèses'!G12</x:f>
        <x:v>3000</x:v>
      </x:c>
    </x:row>
    <x:row r="11">
      <x:c r="A11" s="83" t="str">
        <x:v>Valeur comptable actifs cédés</x:v>
      </x:c>
      <x:c r="B11" s="211" t="n">
        <x:f>'Hypothèses'!B13</x:f>
        <x:v>0</x:v>
      </x:c>
      <x:c r="C11" s="211" t="n">
        <x:f>'Hypothèses'!C13</x:f>
        <x:v>0</x:v>
      </x:c>
      <x:c r="D11" s="211" t="n">
        <x:f>'Hypothèses'!D13</x:f>
        <x:v>1500</x:v>
      </x:c>
      <x:c r="E11" s="211" t="n">
        <x:f>'Hypothèses'!E13</x:f>
        <x:v>2000</x:v>
      </x:c>
      <x:c r="F11" s="211" t="n">
        <x:f>'Hypothèses'!F13</x:f>
        <x:v>2000</x:v>
      </x:c>
      <x:c r="G11" s="212" t="n">
        <x:f>'Hypothèses'!G13</x:f>
        <x:v>2000</x:v>
      </x:c>
    </x:row>
    <x:row r="12">
      <x:c r="A12" s="213" t="str">
        <x:v>CAPACITÉ D’AUTOFINANCEMENT (CAF)</x:v>
      </x:c>
      <x:c r="B12" s="214" t="n">
        <x:f>B6+B7+B8-B9-B10+B11</x:f>
        <x:v>-44500</x:v>
      </x:c>
      <x:c r="C12" s="214" t="n">
        <x:f>C6+C7+C8-C9-C10+C11</x:f>
        <x:v>-7540</x:v>
      </x:c>
      <x:c r="D12" s="214" t="n">
        <x:f>D6+D7+D8-D9-D10+D11</x:f>
        <x:v>53220</x:v>
      </x:c>
      <x:c r="E12" s="214" t="n">
        <x:f>E6+E7+E8-E9-E10+E11</x:f>
        <x:v>119131.20000000001</x:v>
      </x:c>
      <x:c r="F12" s="214" t="n">
        <x:f>F6+F7+F8-F9-F10+F11</x:f>
        <x:v>185873.00000000003</x:v>
      </x:c>
      <x:c r="G12" s="215" t="n">
        <x:f>G6+G7+G8-G9-G10+G11</x:f>
        <x:v>248034.25000000006</x:v>
      </x:c>
    </x:row>
    <x:row r="13">
      <x:c r="A13" s="83" t="str">
        <x:v>Variation annuelle de la CAF</x:v>
      </x:c>
      <x:c r="B13" s="216" t="str">
        <x:v>-</x:v>
      </x:c>
      <x:c r="C13" s="217" t="n">
        <x:f>IFERROR(C12/B12-1,0)</x:f>
        <x:v>-0.830561797752809</x:v>
      </x:c>
      <x:c r="D13" s="217" t="n">
        <x:f>IFERROR(D12/C12-1,0)</x:f>
        <x:v>-8.058355437665782</x:v>
      </x:c>
      <x:c r="E13" s="217" t="n">
        <x:f>IFERROR(E12/D12-1,0)</x:f>
        <x:v>1.238466741826381</x:v>
      </x:c>
      <x:c r="F13" s="217" t="n">
        <x:f>IFERROR(F12/E12-1,0)</x:f>
        <x:v>0.5602377882536229</x:v>
      </x:c>
      <x:c r="G13" s="218" t="n">
        <x:f>IFERROR(G12/F12-1,0)</x:f>
        <x:v>0.33442861523728573</x:v>
      </x:c>
    </x:row>
    <x:row r="14">
      <x:c r="A14" s="83" t="str">
        <x:v>CAF / Chiffre d’affaires</x:v>
      </x:c>
      <x:c r="B14" s="217" t="n">
        <x:f>IFERROR(B12/B5,0)</x:f>
        <x:v>-0.14833333333333334</x:v>
      </x:c>
      <x:c r="C14" s="217" t="n">
        <x:f>IFERROR(C12/C5,0)</x:f>
        <x:v>-0.015708333333333335</x:v>
      </x:c>
      <x:c r="D14" s="217" t="n">
        <x:f>IFERROR(D12/D5,0)</x:f>
        <x:v>0.07646551724137932</x:v>
      </x:c>
      <x:c r="E14" s="217" t="n">
        <x:f>IFERROR(E12/E5,0)</x:f>
        <x:v>0.12678927203065135</x:v>
      </x:c>
      <x:c r="F14" s="217" t="n">
        <x:f>IFERROR(F12/F5,0)</x:f>
        <x:v>0.15825713069391228</x:v>
      </x:c>
      <x:c r="G14" s="218" t="n">
        <x:f>IFERROR(G12/G5,0)</x:f>
        <x:v>0.17896851166381655</x:v>
      </x:c>
    </x:row>
    <x:row r="15">
      <x:c r="A15" s="83" t="str">
        <x:v>CAPEX</x:v>
      </x:c>
      <x:c r="B15" s="211" t="n">
        <x:f>'Hypothèses'!B14</x:f>
        <x:v>65000</x:v>
      </x:c>
      <x:c r="C15" s="211" t="n">
        <x:f>'Hypothèses'!C14</x:f>
        <x:v>80000</x:v>
      </x:c>
      <x:c r="D15" s="211" t="n">
        <x:f>'Hypothèses'!D14</x:f>
        <x:v>95000</x:v>
      </x:c>
      <x:c r="E15" s="211" t="n">
        <x:f>'Hypothèses'!E14</x:f>
        <x:v>110000</x:v>
      </x:c>
      <x:c r="F15" s="211" t="n">
        <x:f>'Hypothèses'!F14</x:f>
        <x:v>120000</x:v>
      </x:c>
      <x:c r="G15" s="212" t="n">
        <x:f>'Hypothèses'!G14</x:f>
        <x:v>130000</x:v>
      </x:c>
    </x:row>
    <x:row r="16">
      <x:c r="A16" s="83" t="str">
        <x:v>Variation BFR</x:v>
      </x:c>
      <x:c r="B16" s="211" t="n">
        <x:f>'Hypothèses'!B18</x:f>
        <x:v>25000</x:v>
      </x:c>
      <x:c r="C16" s="211" t="n">
        <x:f>'Hypothèses'!C18</x:f>
        <x:v>45000</x:v>
      </x:c>
      <x:c r="D16" s="211" t="n">
        <x:f>'Hypothèses'!D18</x:f>
        <x:v>60000</x:v>
      </x:c>
      <x:c r="E16" s="211" t="n">
        <x:f>'Hypothèses'!E18</x:f>
        <x:v>70000</x:v>
      </x:c>
      <x:c r="F16" s="211" t="n">
        <x:f>'Hypothèses'!F18</x:f>
        <x:v>75000</x:v>
      </x:c>
      <x:c r="G16" s="212" t="n">
        <x:f>'Hypothèses'!G18</x:f>
        <x:v>80000</x:v>
      </x:c>
    </x:row>
    <x:row r="17">
      <x:c r="A17" s="83" t="str">
        <x:v>Remboursement dette</x:v>
      </x:c>
      <x:c r="B17" s="211" t="n">
        <x:f>'Hypothèses'!B19</x:f>
        <x:v>0</x:v>
      </x:c>
      <x:c r="C17" s="211" t="n">
        <x:f>'Hypothèses'!C19</x:f>
        <x:v>20000</x:v>
      </x:c>
      <x:c r="D17" s="211" t="n">
        <x:f>'Hypothèses'!D19</x:f>
        <x:v>30000</x:v>
      </x:c>
      <x:c r="E17" s="211" t="n">
        <x:f>'Hypothèses'!E19</x:f>
        <x:v>40000</x:v>
      </x:c>
      <x:c r="F17" s="211" t="n">
        <x:f>'Hypothèses'!F19</x:f>
        <x:v>50000</x:v>
      </x:c>
      <x:c r="G17" s="212" t="n">
        <x:f>'Hypothèses'!G19</x:f>
        <x:v>50000</x:v>
      </x:c>
    </x:row>
    <x:row r="18">
      <x:c r="A18" s="83" t="str">
        <x:v>Levées de fonds / apports</x:v>
      </x:c>
      <x:c r="B18" s="211" t="n">
        <x:f>'Hypothèses'!B17</x:f>
        <x:v>350000</x:v>
      </x:c>
      <x:c r="C18" s="211" t="n">
        <x:f>'Hypothèses'!C17</x:f>
        <x:v>150000</x:v>
      </x:c>
      <x:c r="D18" s="211" t="n">
        <x:f>'Hypothèses'!D17</x:f>
        <x:v>0</x:v>
      </x:c>
      <x:c r="E18" s="211" t="n">
        <x:f>'Hypothèses'!E17</x:f>
        <x:v>0</x:v>
      </x:c>
      <x:c r="F18" s="211" t="n">
        <x:f>'Hypothèses'!F17</x:f>
        <x:v>0</x:v>
      </x:c>
      <x:c r="G18" s="212" t="n">
        <x:f>'Hypothèses'!G17</x:f>
        <x:v>0</x:v>
      </x:c>
    </x:row>
    <x:row r="19">
      <x:c r="A19" s="219" t="str">
        <x:v>Flux net après CAF, CAPEX, BFR et dette</x:v>
      </x:c>
      <x:c r="B19" s="220" t="n">
        <x:f>B12-B15-B16-B17+B18</x:f>
        <x:v>215500</x:v>
      </x:c>
      <x:c r="C19" s="220" t="n">
        <x:f>C12-C15-C16-C17+C18</x:f>
        <x:v>-2540</x:v>
      </x:c>
      <x:c r="D19" s="220" t="n">
        <x:f>D12-D15-D16-D17+D18</x:f>
        <x:v>-131780</x:v>
      </x:c>
      <x:c r="E19" s="220" t="n">
        <x:f>E12-E15-E16-E17+E18</x:f>
        <x:v>-100868.79999999999</x:v>
      </x:c>
      <x:c r="F19" s="220" t="n">
        <x:f>F12-F15-F16-F17+F18</x:f>
        <x:v>-59126.99999999997</x:v>
      </x:c>
      <x:c r="G19" s="221" t="n">
        <x:f>G12-G15-G16-G17+G18</x:f>
        <x:v>-11965.749999999942</x:v>
      </x:c>
    </x:row>
    <x:row r="20">
      <x:c r="A20" s="83" t="str">
        <x:v>Trésorerie début période</x:v>
      </x:c>
      <x:c r="B20" s="222" t="n">
        <x:f>'Hypothèses'!B16</x:f>
        <x:v>220000</x:v>
      </x:c>
      <x:c r="C20" s="222" t="n">
        <x:f>'Hypothèses'!C16</x:f>
        <x:v>435500</x:v>
      </x:c>
      <x:c r="D20" s="222" t="n">
        <x:f>'Hypothèses'!D16</x:f>
        <x:v>432960</x:v>
      </x:c>
      <x:c r="E20" s="222" t="n">
        <x:f>'Hypothèses'!E16</x:f>
        <x:v>301180</x:v>
      </x:c>
      <x:c r="F20" s="222" t="n">
        <x:f>'Hypothèses'!F16</x:f>
        <x:v>200311.2</x:v>
      </x:c>
      <x:c r="G20" s="223" t="n">
        <x:f>'Hypothèses'!G16</x:f>
        <x:v>141184.20000000004</x:v>
      </x:c>
    </x:row>
    <x:row r="21">
      <x:c r="A21" s="213" t="str">
        <x:v>Trésorerie fin période</x:v>
      </x:c>
      <x:c r="B21" s="214" t="n">
        <x:f>B20+B19</x:f>
        <x:v>435500</x:v>
      </x:c>
      <x:c r="C21" s="214" t="n">
        <x:f>C20+C19</x:f>
        <x:v>432960</x:v>
      </x:c>
      <x:c r="D21" s="214" t="n">
        <x:f>D20+D19</x:f>
        <x:v>301180</x:v>
      </x:c>
      <x:c r="E21" s="214" t="n">
        <x:f>E20+E19</x:f>
        <x:v>200311.2</x:v>
      </x:c>
      <x:c r="F21" s="214" t="n">
        <x:f>F20+F19</x:f>
        <x:v>141184.20000000004</x:v>
      </x:c>
      <x:c r="G21" s="215" t="n">
        <x:f>G20+G19</x:f>
        <x:v>129218.4500000001</x:v>
      </x:c>
    </x:row>
    <x:row r="22">
      <x:c r="A22" s="219" t="str">
        <x:v>Burn rate mensuel</x:v>
      </x:c>
      <x:c r="B22" s="220" t="n">
        <x:f>IF(B19&lt;0,ABS(B19)/12,0)</x:f>
        <x:v>0</x:v>
      </x:c>
      <x:c r="C22" s="220" t="n">
        <x:f>IF(C19&lt;0,ABS(C19)/12,0)</x:f>
        <x:v>211.66666666666666</x:v>
      </x:c>
      <x:c r="D22" s="220" t="n">
        <x:f>IF(D19&lt;0,ABS(D19)/12,0)</x:f>
        <x:v>10981.666666666666</x:v>
      </x:c>
      <x:c r="E22" s="220" t="n">
        <x:f>IF(E19&lt;0,ABS(E19)/12,0)</x:f>
        <x:v>8405.733333333332</x:v>
      </x:c>
      <x:c r="F22" s="220" t="n">
        <x:f>IF(F19&lt;0,ABS(F19)/12,0)</x:f>
        <x:v>4927.249999999997</x:v>
      </x:c>
      <x:c r="G22" s="221" t="n">
        <x:f>IF(G19&lt;0,ABS(G19)/12,0)</x:f>
        <x:v>997.1458333333285</x:v>
      </x:c>
    </x:row>
    <x:row r="23">
      <x:c r="A23" s="219" t="str">
        <x:v>Runway estimé</x:v>
      </x:c>
      <x:c r="B23" s="224" t="str">
        <x:f>IF(B22&gt;0,MAX(0,B21/B22),"N/A")</x:f>
        <x:v>N/A</x:v>
      </x:c>
      <x:c r="C23" s="224" t="n">
        <x:f>IF(C22&gt;0,MAX(0,C21/C22),"N/A")</x:f>
        <x:v>2045.48031496063</x:v>
      </x:c>
      <x:c r="D23" s="224" t="n">
        <x:f>IF(D22&gt;0,MAX(0,D21/D22),"N/A")</x:f>
        <x:v>27.42570951585977</x:v>
      </x:c>
      <x:c r="E23" s="224" t="n">
        <x:f>IF(E22&gt;0,MAX(0,E21/E22),"N/A")</x:f>
        <x:v>23.830306298875378</x:v>
      </x:c>
      <x:c r="F23" s="224" t="n">
        <x:f>IF(F22&gt;0,MAX(0,F21/F22),"N/A")</x:f>
        <x:v>28.653752092952484</x:v>
      </x:c>
      <x:c r="G23" s="225" t="n">
        <x:f>IF(G22&gt;0,MAX(0,G21/G22),"N/A")</x:f>
        <x:v>129.5883166537834</x:v>
      </x:c>
    </x:row>
    <x:row r="24">
      <x:c r="A24" s="83" t="str">
        <x:v>Dette financière</x:v>
      </x:c>
      <x:c r="B24" s="211" t="n">
        <x:f>'Hypothèses'!B15</x:f>
        <x:v>100000</x:v>
      </x:c>
      <x:c r="C24" s="211" t="n">
        <x:f>'Hypothèses'!C15</x:f>
        <x:v>130000</x:v>
      </x:c>
      <x:c r="D24" s="211" t="n">
        <x:f>'Hypothèses'!D15</x:f>
        <x:v>150000</x:v>
      </x:c>
      <x:c r="E24" s="211" t="n">
        <x:f>'Hypothèses'!E15</x:f>
        <x:v>140000</x:v>
      </x:c>
      <x:c r="F24" s="211" t="n">
        <x:f>'Hypothèses'!F15</x:f>
        <x:v>110000</x:v>
      </x:c>
      <x:c r="G24" s="212" t="n">
        <x:f>'Hypothèses'!G15</x:f>
        <x:v>70000</x:v>
      </x:c>
    </x:row>
    <x:row r="25">
      <x:c r="A25" s="226" t="str">
        <x:v>Dette / CAF</x:v>
      </x:c>
      <x:c r="B25" s="227" t="str">
        <x:f>IF(B12&gt;0,B24/B12,"N/A")</x:f>
        <x:v>N/A</x:v>
      </x:c>
      <x:c r="C25" s="227" t="str">
        <x:f>IF(C12&gt;0,C24/C12,"N/A")</x:f>
        <x:v>N/A</x:v>
      </x:c>
      <x:c r="D25" s="227" t="n">
        <x:f>IF(D12&gt;0,D24/D12,"N/A")</x:f>
        <x:v>2.818489289740699</x:v>
      </x:c>
      <x:c r="E25" s="227" t="n">
        <x:f>IF(E12&gt;0,E24/E12,"N/A")</x:f>
        <x:v>1.1751749331829109</x:v>
      </x:c>
      <x:c r="F25" s="227" t="n">
        <x:f>IF(F12&gt;0,F24/F12,"N/A")</x:f>
        <x:v>0.5918019292742893</x:v>
      </x:c>
      <x:c r="G25" s="228" t="n">
        <x:f>IF(G12&gt;0,G24/G12,"N/A")</x:f>
        <x:v>0.28221908869440404</x:v>
      </x:c>
    </x:row>
  </x:sheetData>
  <x:mergeCells>
    <x:mergeCell ref="A1:G1"/>
    <x:mergeCell ref="A2:G2"/>
  </x:mergeCells>
  <x:conditionalFormatting sqref="B12:G12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B21:G21">
    <x:cfRule type="expression" dxfId="0" priority="2">
      <x:formula>B21&lt;0</x:formula>
    </x:cfRule>
    <x:cfRule type="expression" dxfId="1" priority="3">
      <x:formula>B21&gt;=0</x:formula>
    </x:cfRule>
  </x:conditionalFormatting>
  <x:conditionalFormatting sqref="B25:G25">
    <x:cfRule type="expression" dxfId="2" priority="4">
      <x:formula>B25&gt;=4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4" hidden="0" customWidth="1"/>
    <x:col min="4" max="4" width="24" hidden="0" customWidth="1"/>
    <x:col min="5" max="5" width="18" hidden="0" customWidth="1"/>
    <x:col min="6" max="6" width="14" hidden="0" customWidth="1"/>
    <x:col min="7" max="7" width="24" hidden="0" customWidth="1"/>
    <x:col min="8" max="8" width="24" hidden="0" customWidth="1"/>
  </x:cols>
  <x:sheetData>
    <x:row r="1">
      <x:c r="A1" s="299" t="str">
        <x:v>DASHBOARD STARTUP — CAF &amp; RUNWAY</x:v>
      </x:c>
      <x:c r="B1" s="299"/>
      <x:c r="C1" s="299"/>
      <x:c r="D1" s="299"/>
      <x:c r="E1" s="299"/>
      <x:c r="F1" s="299"/>
      <x:c r="G1" s="299"/>
      <x:c r="H1" s="299"/>
    </x:row>
    <x:row r="2">
      <x:c r="A2" s="76" t="str">
        <x:v>Pilotage de la génération de ressources, de la trésorerie et du besoin de financement</x:v>
      </x:c>
      <x:c r="B2" s="76"/>
      <x:c r="C2" s="76"/>
      <x:c r="D2" s="76"/>
      <x:c r="E2" s="76"/>
      <x:c r="F2" s="76"/>
      <x:c r="G2" s="76"/>
      <x:c r="H2" s="76"/>
    </x:row>
    <x:row r="3">
      <x:c r="A3" s="77"/>
      <x:c r="B3" s="77"/>
      <x:c r="C3" s="77"/>
      <x:c r="D3" s="77"/>
      <x:c r="E3" s="77"/>
      <x:c r="F3" s="77"/>
      <x:c r="G3" s="77"/>
      <x:c r="H3" s="77"/>
    </x:row>
    <x:row r="4">
      <x:c r="A4" s="78" t="str">
        <x:v>KPI</x:v>
      </x:c>
      <x:c r="B4" s="80" t="str">
        <x:v>Valeur</x:v>
      </x:c>
      <x:c r="C4" s="77"/>
      <x:c r="D4" s="78" t="str">
        <x:v>KPI</x:v>
      </x:c>
      <x:c r="E4" s="80" t="str">
        <x:v>Valeur</x:v>
      </x:c>
      <x:c r="F4" s="77"/>
      <x:c r="G4" s="78" t="str">
        <x:v>Diagnostic</x:v>
      </x:c>
      <x:c r="H4" s="80" t="str">
        <x:v>Valeur</x:v>
      </x:c>
    </x:row>
    <x:row r="5">
      <x:c r="A5" s="83" t="str">
        <x:v>CAF N+1</x:v>
      </x:c>
      <x:c r="B5" s="300" t="n">
        <x:f>'CAF Startup'!C12</x:f>
        <x:v>-7540</x:v>
      </x:c>
      <x:c r="C5" s="77"/>
      <x:c r="D5" s="83" t="str">
        <x:v>Flux net N+1</x:v>
      </x:c>
      <x:c r="E5" s="300" t="n">
        <x:f>'CAF Startup'!C19</x:f>
        <x:v>-2540</x:v>
      </x:c>
      <x:c r="F5" s="77"/>
      <x:c r="G5" s="83" t="str">
        <x:v>CAF N+3</x:v>
      </x:c>
      <x:c r="H5" s="301" t="str">
        <x:f>IF(B6&gt;0,"CAF POSITIVE","CAF NÉGATIVE")</x:f>
        <x:v>CAF POSITIVE</x:v>
      </x:c>
    </x:row>
    <x:row r="6">
      <x:c r="A6" s="83" t="str">
        <x:v>CAF N+3</x:v>
      </x:c>
      <x:c r="B6" s="300" t="n">
        <x:f>'CAF Startup'!E12</x:f>
        <x:v>119131.20000000001</x:v>
      </x:c>
      <x:c r="C6" s="77"/>
      <x:c r="D6" s="83" t="str">
        <x:v>Burn rate N+1</x:v>
      </x:c>
      <x:c r="E6" s="300" t="n">
        <x:f>'CAF Startup'!C22</x:f>
        <x:v>211.66666666666666</x:v>
      </x:c>
      <x:c r="F6" s="77"/>
      <x:c r="G6" s="83" t="str">
        <x:v>Trésorerie N+3</x:v>
      </x:c>
      <x:c r="H6" s="301" t="str">
        <x:f>IF(B7&gt;0,"TRÉSORERIE POSITIVE","TENSION DE CASH")</x:f>
        <x:v>TRÉSORERIE POSITIVE</x:v>
      </x:c>
    </x:row>
    <x:row r="7">
      <x:c r="A7" s="83" t="str">
        <x:v>Trésorerie fin N+3</x:v>
      </x:c>
      <x:c r="B7" s="300" t="n">
        <x:f>'CAF Startup'!E21</x:f>
        <x:v>200311.2</x:v>
      </x:c>
      <x:c r="C7" s="77"/>
      <x:c r="D7" s="83" t="str">
        <x:v>Runway N+1</x:v>
      </x:c>
      <x:c r="E7" s="301" t="n">
        <x:f>'CAF Startup'!C23</x:f>
        <x:v>2045.48031496063</x:v>
      </x:c>
      <x:c r="F7" s="77"/>
      <x:c r="G7" s="83" t="str">
        <x:v>Dette / CAF</x:v>
      </x:c>
      <x:c r="H7" s="301" t="str">
        <x:f>IF(B8&lt;4,"DETTE MAÎTRISÉE","DETTE ÉLEVÉE")</x:f>
        <x:v>DETTE MAÎTRISÉE</x:v>
      </x:c>
    </x:row>
    <x:row r="8">
      <x:c r="A8" s="92" t="str">
        <x:v>Dette / CAF N+3</x:v>
      </x:c>
      <x:c r="B8" s="302" t="n">
        <x:f>'CAF Startup'!E25</x:f>
        <x:v>1.1751749331829109</x:v>
      </x:c>
      <x:c r="C8" s="77"/>
      <x:c r="D8" s="92" t="str">
        <x:v>CAF / CA N+3</x:v>
      </x:c>
      <x:c r="E8" s="303" t="n">
        <x:f>'CAF Startup'!E14</x:f>
        <x:v>0.12678927203065135</x:v>
      </x:c>
      <x:c r="F8" s="77"/>
      <x:c r="G8" s="92" t="str">
        <x:v>Financement</x:v>
      </x:c>
      <x:c r="H8" s="304" t="str">
        <x:f>IF(E5&lt;0,"BESOIN À COUVRIR","TRAJECTOIRE FINANCÉE")</x:f>
        <x:v>BESOIN À COUVRIR</x:v>
      </x:c>
    </x:row>
    <x:row r="9">
      <x:c r="A9" s="77"/>
      <x:c r="B9" s="77"/>
      <x:c r="C9" s="77"/>
      <x:c r="D9" s="77"/>
      <x:c r="E9" s="77"/>
      <x:c r="F9" s="77"/>
      <x:c r="G9" s="77"/>
      <x:c r="H9" s="77"/>
    </x:row>
    <x:row r="10">
      <x:c r="A10" s="77"/>
      <x:c r="B10" s="77"/>
      <x:c r="C10" s="77"/>
      <x:c r="D10" s="77"/>
      <x:c r="E10" s="77"/>
      <x:c r="F10" s="77"/>
      <x:c r="G10" s="77"/>
      <x:c r="H10" s="77"/>
    </x:row>
    <x:row r="11">
      <x:c r="A11" s="305" t="str">
        <x:v>Indicateur</x:v>
      </x:c>
      <x:c r="B11" s="306" t="str">
        <x:v>N</x:v>
      </x:c>
      <x:c r="C11" s="306" t="str">
        <x:v>N+1</x:v>
      </x:c>
      <x:c r="D11" s="306" t="str">
        <x:v>N+2</x:v>
      </x:c>
      <x:c r="E11" s="306" t="str">
        <x:v>N+3</x:v>
      </x:c>
      <x:c r="F11" s="306" t="str">
        <x:v>N+4</x:v>
      </x:c>
      <x:c r="G11" s="307" t="str">
        <x:v>N+5</x:v>
      </x:c>
      <x:c r="H11" s="77"/>
    </x:row>
    <x:row r="12">
      <x:c r="A12" s="81" t="str">
        <x:v>CAF</x:v>
      </x:c>
      <x:c r="B12" s="308" t="n">
        <x:f>'CAF Startup'!B12</x:f>
        <x:v>-44500</x:v>
      </x:c>
      <x:c r="C12" s="308" t="n">
        <x:f>'CAF Startup'!C12</x:f>
        <x:v>-7540</x:v>
      </x:c>
      <x:c r="D12" s="308" t="n">
        <x:f>'CAF Startup'!D12</x:f>
        <x:v>53220</x:v>
      </x:c>
      <x:c r="E12" s="308" t="n">
        <x:f>'CAF Startup'!E12</x:f>
        <x:v>119131.20000000001</x:v>
      </x:c>
      <x:c r="F12" s="308" t="n">
        <x:f>'CAF Startup'!F12</x:f>
        <x:v>185873.00000000003</x:v>
      </x:c>
      <x:c r="G12" s="309" t="n">
        <x:f>'CAF Startup'!G12</x:f>
        <x:v>248034.25000000006</x:v>
      </x:c>
      <x:c r="H12" s="77"/>
    </x:row>
    <x:row r="13">
      <x:c r="A13" s="310" t="str">
        <x:v>Trésorerie fin</x:v>
      </x:c>
      <x:c r="B13" s="311" t="n">
        <x:f>'CAF Startup'!B21</x:f>
        <x:v>435500</x:v>
      </x:c>
      <x:c r="C13" s="311" t="n">
        <x:f>'CAF Startup'!C21</x:f>
        <x:v>432960</x:v>
      </x:c>
      <x:c r="D13" s="311" t="n">
        <x:f>'CAF Startup'!D21</x:f>
        <x:v>301180</x:v>
      </x:c>
      <x:c r="E13" s="311" t="n">
        <x:f>'CAF Startup'!E21</x:f>
        <x:v>200311.2</x:v>
      </x:c>
      <x:c r="F13" s="311" t="n">
        <x:f>'CAF Startup'!F21</x:f>
        <x:v>141184.20000000004</x:v>
      </x:c>
      <x:c r="G13" s="312" t="n">
        <x:f>'CAF Startup'!G21</x:f>
        <x:v>129218.4500000001</x:v>
      </x:c>
      <x:c r="H13" s="77"/>
    </x:row>
    <x:row r="14">
      <x:c r="A14" s="77"/>
      <x:c r="B14" s="77"/>
      <x:c r="C14" s="77"/>
      <x:c r="D14" s="77"/>
      <x:c r="E14" s="77"/>
      <x:c r="F14" s="77"/>
      <x:c r="G14" s="77"/>
      <x:c r="H14" s="77"/>
    </x:row>
    <x:row r="15">
      <x:c r="A15" s="305" t="str">
        <x:v>Indicateur</x:v>
      </x:c>
      <x:c r="B15" s="306" t="str">
        <x:v>N</x:v>
      </x:c>
      <x:c r="C15" s="306" t="str">
        <x:v>N+1</x:v>
      </x:c>
      <x:c r="D15" s="306" t="str">
        <x:v>N+2</x:v>
      </x:c>
      <x:c r="E15" s="306" t="str">
        <x:v>N+3</x:v>
      </x:c>
      <x:c r="F15" s="306" t="str">
        <x:v>N+4</x:v>
      </x:c>
      <x:c r="G15" s="307" t="str">
        <x:v>N+5</x:v>
      </x:c>
      <x:c r="H15" s="77"/>
    </x:row>
    <x:row r="16">
      <x:c r="A16" s="81" t="str">
        <x:v>CAF / CA</x:v>
      </x:c>
      <x:c r="B16" s="313" t="n">
        <x:f>'CAF Startup'!B14</x:f>
        <x:v>-0.14833333333333334</x:v>
      </x:c>
      <x:c r="C16" s="313" t="n">
        <x:f>'CAF Startup'!C14</x:f>
        <x:v>-0.015708333333333335</x:v>
      </x:c>
      <x:c r="D16" s="313" t="n">
        <x:f>'CAF Startup'!D14</x:f>
        <x:v>0.07646551724137932</x:v>
      </x:c>
      <x:c r="E16" s="313" t="n">
        <x:f>'CAF Startup'!E14</x:f>
        <x:v>0.12678927203065135</x:v>
      </x:c>
      <x:c r="F16" s="313" t="n">
        <x:f>'CAF Startup'!F14</x:f>
        <x:v>0.15825713069391228</x:v>
      </x:c>
      <x:c r="G16" s="314" t="n">
        <x:f>'CAF Startup'!G14</x:f>
        <x:v>0.17896851166381655</x:v>
      </x:c>
      <x:c r="H16" s="77"/>
    </x:row>
    <x:row r="17">
      <x:c r="A17" s="310" t="str">
        <x:v>Dette / CAF</x:v>
      </x:c>
      <x:c r="B17" s="315" t="str">
        <x:f>'CAF Startup'!B25</x:f>
        <x:v>N/A</x:v>
      </x:c>
      <x:c r="C17" s="315" t="str">
        <x:f>'CAF Startup'!C25</x:f>
        <x:v>N/A</x:v>
      </x:c>
      <x:c r="D17" s="315" t="n">
        <x:f>'CAF Startup'!D25</x:f>
        <x:v>2.818489289740699</x:v>
      </x:c>
      <x:c r="E17" s="315" t="n">
        <x:f>'CAF Startup'!E25</x:f>
        <x:v>1.1751749331829109</x:v>
      </x:c>
      <x:c r="F17" s="315" t="n">
        <x:f>'CAF Startup'!F25</x:f>
        <x:v>0.5918019292742893</x:v>
      </x:c>
      <x:c r="G17" s="316" t="n">
        <x:f>'CAF Startup'!G25</x:f>
        <x:v>0.28221908869440404</x:v>
      </x:c>
      <x:c r="H17" s="77"/>
    </x:row>
  </x:sheetData>
  <x:mergeCells>
    <x:mergeCell ref="A1:H1"/>
    <x:mergeCell ref="A2:H2"/>
  </x:mergeCells>
  <x:conditionalFormatting sqref="H5:H8">
    <x:cfRule type="expression" dxfId="3" priority="1">
      <x:formula>OR(H5="CAF POSITIVE",H5="TRÉSORERIE POSITIVE",H5="DETTE MAÎTRISÉE",H5="TRAJECTOIRE FINANCÉE")</x:formula>
    </x:cfRule>
    <x:cfRule type="expression" dxfId="4" priority="2">
      <x:formula>OR(H5="CAF NÉGATIVE",H5="TENSION DE CASH",H5="DETTE ÉLEVÉE",H5="BESOIN À COUVRIR")</x:formula>
    </x:cfRule>
  </x:conditionalFormatting>
  <x:pageMargins left="0.7" right="0.7" top="0.75" bottom="0.75" header="0.3" footer="0.3"/>
  <x:drawing xmlns:r="http://schemas.openxmlformats.org/officeDocument/2006/relationships" r:id="Ra157a83398b444a5"/>
</x:worksheet>
</file>