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ce772c87e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 CAPEX" sheetId="1" r:id="Rb0745efa3fff4f4e"/>
    <x:sheet xmlns:r="http://schemas.openxmlformats.org/officeDocument/2006/relationships" name="Hypothèses" sheetId="2" r:id="Rac724b6d04ff4c31"/>
    <x:sheet xmlns:r="http://schemas.openxmlformats.org/officeDocument/2006/relationships" name="Dashboard" sheetId="3" r:id="R7c7faf63e63e491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;[Red](#,##0);-"/>
    <x:numFmt numFmtId="201" formatCode="0.0%;[Red](0.0%);-"/>
    <x:numFmt numFmtId="202" formatCode="dd/mm/yyyy"/>
    <x:numFmt numFmtId="203" formatCode="0"/>
    <x:numFmt numFmtId="204" formatCode="0.0"/>
  </x:numFmts>
  <x:fonts count="11">
    <x:font>
      <x:sz val="11"/>
      <x:name val="Carlito"/>
    </x:font>
    <x:font>
      <x:b/>
      <x:sz val="17"/>
      <x:color rgb="FFFFFFFF"/>
      <x:name val="Carlito"/>
    </x:font>
    <x:font>
      <x:i/>
      <x:sz val="11"/>
      <x:color rgb="FF203A43"/>
      <x:name val="Carlito"/>
    </x:font>
    <x:font>
      <x:b/>
      <x:sz val="11"/>
      <x:color rgb="FF203A43"/>
      <x:name val="Carlito"/>
    </x:font>
    <x:font>
      <x:sz val="11"/>
      <x:color rgb="FF0000FF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sz val="11"/>
      <x:color rgb="FF008000"/>
      <x:name val="Carlito"/>
    </x:font>
    <x:font>
      <x:sz val="11"/>
      <x:color rgb="FF000000"/>
      <x:name val="Carlito"/>
    </x:font>
    <x:font>
      <x:b/>
      <x:sz val="11"/>
      <x:color rgb="FF000000"/>
      <x:name val="Carlito"/>
    </x:font>
    <x:font>
      <x:i/>
      <x:sz val="11"/>
      <x:color rgb="FF475569"/>
      <x:name val="Carlito"/>
    </x:font>
  </x:fonts>
  <x:fills count="28">
    <x:fill>
      <x:patternFill patternType="none"/>
    </x:fill>
    <x:fill>
      <x:patternFill patternType="gray125"/>
    </x:fill>
    <x:fill>
      <x:patternFill patternType="solid">
        <x:fgColor rgb="FF203A43"/>
      </x:patternFill>
    </x:fill>
    <x:fill>
      <x:patternFill patternType="solid">
        <x:fgColor rgb="FFE7EEF2"/>
      </x:patternFill>
    </x:fill>
    <x:fill>
      <x:patternFill patternType="solid">
        <x:fgColor rgb="FFEDF2F4"/>
      </x:patternFill>
    </x:fill>
    <x:fill>
      <x:patternFill patternType="solid">
        <x:fgColor rgb="FFFFF2CC"/>
      </x:patternFill>
    </x:fill>
    <x:fill>
      <x:patternFill patternType="solid">
        <x:fgColor rgb="FF4E7A75"/>
      </x:patternFill>
    </x:fill>
    <x:fill>
      <x:patternFill patternType="solid">
        <x:fgColor rgb="FFFFFFFF"/>
      </x:patternFill>
    </x:fill>
    <x:fill>
      <x:patternFill patternType="solid">
        <x:fgColor rgb="FF344E5C"/>
      </x:patternFill>
    </x:fill>
    <x:fill>
      <x:patternFill patternType="solid">
        <x:fgColor rgb="FFF6F8FA"/>
      </x:patternFill>
    </x:fill>
    <x:fill>
      <x:patternFill patternType="solid">
        <x:fgColor rgb="FFFFF7E6"/>
      </x:patternFill>
    </x:fill>
    <x:fill>
      <x:patternFill patternType="solid">
        <x:fgColor rgb="FFF9EAE4"/>
      </x:patternFill>
    </x:fill>
    <x:fill>
      <x:patternFill patternType="solid">
        <x:fgColor rgb="FFEEF3F5"/>
      </x:patternFill>
    </x:fill>
    <x:fill>
      <x:patternFill patternType="solid">
        <x:fgColor rgb="FFEDF4EE"/>
      </x:patternFill>
    </x:fill>
    <x:fill>
      <x:patternFill patternType="solid">
        <x:fgColor rgb="FFF4EEF4"/>
      </x:patternFill>
    </x:fill>
    <x:fill>
      <x:patternFill patternType="solid">
        <x:fgColor rgb="FFE2E9EE"/>
      </x:patternFill>
    </x:fill>
    <x:fill>
      <x:patternFill patternType="solid">
        <x:fgColor rgb="FFF8FAFB"/>
      </x:patternFill>
    </x:fill>
    <x:fill>
      <x:patternFill patternType="solid">
        <x:fgColor rgb="FFC8A86B"/>
      </x:patternFill>
    </x:fill>
    <x:fill>
      <x:patternFill patternType="solid">
        <x:fgColor rgb="FFEDF2F4"/>
      </x:patternFill>
    </x:fill>
    <x:fill>
      <x:patternFill patternType="solid">
        <x:fgColor rgb="FFFFF2CC"/>
      </x:patternFill>
    </x:fill>
    <x:fill>
      <x:patternFill patternType="solid">
        <x:fgColor rgb="FF344E5C"/>
      </x:patternFill>
    </x:fill>
    <x:fill>
      <x:patternFill patternType="solid">
        <x:fgColor rgb="FFEEF4F2"/>
      </x:patternFill>
    </x:fill>
    <x:fill>
      <x:patternFill patternType="solid">
        <x:fgColor rgb="FFFBF2D8"/>
      </x:patternFill>
    </x:fill>
    <x:fill>
      <x:patternFill patternType="solid">
        <x:fgColor rgb="FFE8F1E8"/>
      </x:patternFill>
    </x:fill>
    <x:fill>
      <x:patternFill patternType="solid">
        <x:fgColor rgb="FFF0EAF2"/>
      </x:patternFill>
    </x:fill>
    <x:fill>
      <x:patternFill patternType="solid">
        <x:fgColor rgb="FFF8FAFB"/>
      </x:patternFill>
    </x:fill>
    <x:fill>
      <x:patternFill patternType="solid">
        <x:fgColor rgb="FFE2E9EE"/>
      </x:patternFill>
    </x:fill>
    <x:fill>
      <x:patternFill patternType="solid">
        <x:fgColor rgb="FF4E7A75"/>
      </x:patternFill>
    </x:fill>
  </x:fills>
  <x:borders count="4">
    <x:border/>
    <x:border/>
    <x:border>
      <x:top style="medium">
        <x:color rgb="FF203A43"/>
      </x:top>
    </x:border>
    <x:border>
      <x:top style="medium">
        <x:color rgb="FF203A43"/>
      </x:top>
    </x:border>
  </x:borders>
  <x:cellStyleXfs count="1">
    <x:xf numFmtId="0" fontId="0" fillId="0" borderId="0"/>
  </x:cellStyleXfs>
  <x:cellXfs count="20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200" fontId="4" fillId="5" borderId="0" xfId="0" applyNumberFormat="1" applyFont="1" applyFill="1" applyBorder="1"/>
    <x:xf numFmtId="200" fontId="4" fillId="5" borderId="1" xfId="0" applyNumberFormat="1" applyFont="1" applyFill="1" applyBorder="1"/>
    <x:xf numFmtId="201" fontId="4" fillId="5" borderId="0" xfId="0" applyNumberFormat="1" applyFont="1" applyFill="1" applyBorder="1"/>
    <x:xf numFmtId="201" fontId="4" fillId="5" borderId="1" xfId="0" applyNumberFormat="1" applyFont="1" applyFill="1" applyBorder="1"/>
    <x:xf numFmtId="0" fontId="0" fillId="0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horizontal="center"/>
    </x:xf>
    <x:xf numFmtId="0" fontId="0" fillId="8" borderId="1" xfId="0" applyNumberFormat="1" applyFont="1" applyFill="1" applyBorder="1"/>
    <x:xf numFmtId="0" fontId="5" fillId="8" borderId="1" xfId="0" applyNumberFormat="1" applyFont="1" applyFill="1" applyBorder="1"/>
    <x:xf numFmtId="0" fontId="5" fillId="8" borderId="1" xfId="0" applyNumberFormat="1" applyFont="1" applyFill="1" applyBorder="1" applyAlignment="1">
      <x:alignment horizontal="center"/>
    </x:xf>
    <x:xf numFmtId="0" fontId="0" fillId="9" borderId="0" xfId="0" applyNumberFormat="1" applyFont="1" applyFill="1" applyBorder="1"/>
    <x:xf numFmtId="0" fontId="0" fillId="9" borderId="1" xfId="0" applyNumberFormat="1" applyFont="1" applyFill="1" applyBorder="1"/>
    <x:xf numFmtId="0" fontId="0" fillId="10" borderId="0" xfId="0" applyNumberFormat="1" applyFont="1" applyFill="1" applyBorder="1"/>
    <x:xf numFmtId="0" fontId="0" fillId="10" borderId="1" xfId="0" applyNumberFormat="1" applyFont="1" applyFill="1" applyBorder="1"/>
    <x:xf numFmtId="0" fontId="0" fillId="11" borderId="0" xfId="0" applyNumberFormat="1" applyFont="1" applyFill="1" applyBorder="1"/>
    <x:xf numFmtId="0" fontId="0" fillId="11" borderId="1" xfId="0" applyNumberFormat="1" applyFont="1" applyFill="1" applyBorder="1"/>
    <x:xf numFmtId="0" fontId="0" fillId="12" borderId="0" xfId="0" applyNumberFormat="1" applyFont="1" applyFill="1" applyBorder="1"/>
    <x:xf numFmtId="0" fontId="0" fillId="12" borderId="1" xfId="0" applyNumberFormat="1" applyFont="1" applyFill="1" applyBorder="1"/>
    <x:xf numFmtId="0" fontId="0" fillId="13" borderId="0" xfId="0" applyNumberFormat="1" applyFont="1" applyFill="1" applyBorder="1"/>
    <x:xf numFmtId="0" fontId="0" fillId="13" borderId="1" xfId="0" applyNumberFormat="1" applyFont="1" applyFill="1" applyBorder="1"/>
    <x:xf numFmtId="0" fontId="0" fillId="14" borderId="0" xfId="0" applyNumberFormat="1" applyFont="1" applyFill="1" applyBorder="1"/>
    <x:xf numFmtId="0" fontId="0" fillId="14" borderId="1" xfId="0" applyNumberFormat="1" applyFont="1" applyFill="1" applyBorder="1"/>
    <x:xf numFmtId="0" fontId="4" fillId="9" borderId="0" xfId="0" applyNumberFormat="1" applyFont="1" applyFill="1" applyBorder="1"/>
    <x:xf numFmtId="0" fontId="4" fillId="10" borderId="0" xfId="0" applyNumberFormat="1" applyFont="1" applyFill="1" applyBorder="1"/>
    <x:xf numFmtId="0" fontId="4" fillId="9" borderId="1" xfId="0" applyNumberFormat="1" applyFont="1" applyFill="1" applyBorder="1"/>
    <x:xf numFmtId="0" fontId="4" fillId="10" borderId="1" xfId="0" applyNumberFormat="1" applyFont="1" applyFill="1" applyBorder="1"/>
    <x:xf numFmtId="0" fontId="8" fillId="11" borderId="0" xfId="0" applyNumberFormat="1" applyFont="1" applyFill="1" applyBorder="1"/>
    <x:xf numFmtId="0" fontId="8" fillId="11" borderId="1" xfId="0" applyNumberFormat="1" applyFont="1" applyFill="1" applyBorder="1"/>
    <x:xf numFmtId="0" fontId="4" fillId="12" borderId="0" xfId="0" applyNumberFormat="1" applyFont="1" applyFill="1" applyBorder="1"/>
    <x:xf numFmtId="0" fontId="4" fillId="12" borderId="1" xfId="0" applyNumberFormat="1" applyFont="1" applyFill="1" applyBorder="1"/>
    <x:xf numFmtId="0" fontId="8" fillId="13" borderId="0" xfId="0" applyNumberFormat="1" applyFont="1" applyFill="1" applyBorder="1"/>
    <x:xf numFmtId="0" fontId="8" fillId="13" borderId="1" xfId="0" applyNumberFormat="1" applyFont="1" applyFill="1" applyBorder="1"/>
    <x:xf numFmtId="0" fontId="8" fillId="14" borderId="0" xfId="0" applyNumberFormat="1" applyFont="1" applyFill="1" applyBorder="1"/>
    <x:xf numFmtId="0" fontId="8" fillId="14" borderId="1" xfId="0" applyNumberFormat="1" applyFont="1" applyFill="1" applyBorder="1"/>
    <x:xf numFmtId="0" fontId="0" fillId="15" borderId="0" xfId="0" applyNumberFormat="1" applyFont="1" applyFill="1" applyBorder="1"/>
    <x:xf numFmtId="0" fontId="9" fillId="15" borderId="0" xfId="0" applyNumberFormat="1" applyFont="1" applyFill="1" applyBorder="1"/>
    <x:xf numFmtId="0" fontId="9" fillId="15" borderId="2" xfId="0" applyNumberFormat="1" applyFont="1" applyFill="1" applyBorder="1"/>
    <x:xf numFmtId="0" fontId="0" fillId="15" borderId="1" xfId="0" applyNumberFormat="1" applyFont="1" applyFill="1" applyBorder="1"/>
    <x:xf numFmtId="0" fontId="9" fillId="15" borderId="1" xfId="0" applyNumberFormat="1" applyFont="1" applyFill="1" applyBorder="1"/>
    <x:xf numFmtId="0" fontId="9" fillId="15" borderId="3" xfId="0" applyNumberFormat="1" applyFont="1" applyFill="1" applyBorder="1"/>
    <x:xf numFmtId="0" fontId="5" fillId="6" borderId="0" xfId="0" applyNumberFormat="1" applyFont="1" applyFill="1" applyBorder="1" applyAlignment="1">
      <x:alignment horizontal="left"/>
    </x:xf>
    <x:xf numFmtId="0" fontId="5" fillId="6" borderId="1" xfId="0" applyNumberFormat="1" applyFont="1" applyFill="1" applyBorder="1" applyAlignment="1">
      <x:alignment horizontal="left"/>
    </x:xf>
    <x:xf numFmtId="0" fontId="0" fillId="16" borderId="0" xfId="0" applyNumberFormat="1" applyFont="1" applyFill="1" applyBorder="1"/>
    <x:xf numFmtId="0" fontId="0" fillId="16" borderId="1" xfId="0" applyNumberFormat="1" applyFont="1" applyFill="1" applyBorder="1"/>
    <x:xf numFmtId="0" fontId="3" fillId="16" borderId="0" xfId="0" applyNumberFormat="1" applyFont="1" applyFill="1" applyBorder="1"/>
    <x:xf numFmtId="0" fontId="3" fillId="16" borderId="1" xfId="0" applyNumberFormat="1" applyFont="1" applyFill="1" applyBorder="1"/>
    <x:xf numFmtId="0" fontId="8" fillId="16" borderId="0" xfId="0" applyNumberFormat="1" applyFont="1" applyFill="1" applyBorder="1"/>
    <x:xf numFmtId="0" fontId="9" fillId="16" borderId="0" xfId="0" applyNumberFormat="1" applyFont="1" applyFill="1" applyBorder="1"/>
    <x:xf numFmtId="0" fontId="8" fillId="16" borderId="1" xfId="0" applyNumberFormat="1" applyFont="1" applyFill="1" applyBorder="1"/>
    <x:xf numFmtId="0" fontId="9" fillId="16" borderId="1" xfId="0" applyNumberFormat="1" applyFont="1" applyFill="1" applyBorder="1"/>
    <x:xf numFmtId="200" fontId="4" fillId="10" borderId="0" xfId="0" applyNumberFormat="1" applyFont="1" applyFill="1" applyBorder="1"/>
    <x:xf numFmtId="200" fontId="8" fillId="11" borderId="0" xfId="0" applyNumberFormat="1" applyFont="1" applyFill="1" applyBorder="1"/>
    <x:xf numFmtId="200" fontId="0" fillId="0" borderId="0" xfId="0" applyNumberFormat="1" applyFont="1" applyFill="1" applyBorder="1"/>
    <x:xf numFmtId="200" fontId="9" fillId="15" borderId="2" xfId="0" applyNumberFormat="1" applyFont="1" applyFill="1" applyBorder="1"/>
    <x:xf numFmtId="200" fontId="4" fillId="10" borderId="1" xfId="0" applyNumberFormat="1" applyFont="1" applyFill="1" applyBorder="1"/>
    <x:xf numFmtId="200" fontId="8" fillId="11" borderId="1" xfId="0" applyNumberFormat="1" applyFont="1" applyFill="1" applyBorder="1"/>
    <x:xf numFmtId="200" fontId="0" fillId="0" borderId="1" xfId="0" applyNumberFormat="1" applyFont="1" applyFill="1" applyBorder="1"/>
    <x:xf numFmtId="200" fontId="9" fillId="15" borderId="3" xfId="0" applyNumberFormat="1" applyFont="1" applyFill="1" applyBorder="1"/>
    <x:xf numFmtId="200" fontId="8" fillId="13" borderId="0" xfId="0" applyNumberFormat="1" applyFont="1" applyFill="1" applyBorder="1"/>
    <x:xf numFmtId="200" fontId="8" fillId="13" borderId="1" xfId="0" applyNumberFormat="1" applyFont="1" applyFill="1" applyBorder="1"/>
    <x:xf numFmtId="200" fontId="8" fillId="16" borderId="0" xfId="0" applyNumberFormat="1" applyFont="1" applyFill="1" applyBorder="1"/>
    <x:xf numFmtId="200" fontId="8" fillId="16" borderId="1" xfId="0" applyNumberFormat="1" applyFont="1" applyFill="1" applyBorder="1"/>
    <x:xf numFmtId="201" fontId="8" fillId="11" borderId="0" xfId="0" applyNumberFormat="1" applyFont="1" applyFill="1" applyBorder="1"/>
    <x:xf numFmtId="201" fontId="0" fillId="0" borderId="0" xfId="0" applyNumberFormat="1" applyFont="1" applyFill="1" applyBorder="1"/>
    <x:xf numFmtId="201" fontId="9" fillId="15" borderId="2" xfId="0" applyNumberFormat="1" applyFont="1" applyFill="1" applyBorder="1"/>
    <x:xf numFmtId="201" fontId="8" fillId="11" borderId="1" xfId="0" applyNumberFormat="1" applyFont="1" applyFill="1" applyBorder="1"/>
    <x:xf numFmtId="201" fontId="0" fillId="0" borderId="1" xfId="0" applyNumberFormat="1" applyFont="1" applyFill="1" applyBorder="1"/>
    <x:xf numFmtId="201" fontId="9" fillId="15" borderId="3" xfId="0" applyNumberFormat="1" applyFont="1" applyFill="1" applyBorder="1"/>
    <x:xf numFmtId="201" fontId="8" fillId="13" borderId="0" xfId="0" applyNumberFormat="1" applyFont="1" applyFill="1" applyBorder="1"/>
    <x:xf numFmtId="201" fontId="8" fillId="13" borderId="1" xfId="0" applyNumberFormat="1" applyFont="1" applyFill="1" applyBorder="1"/>
    <x:xf numFmtId="201" fontId="8" fillId="16" borderId="0" xfId="0" applyNumberFormat="1" applyFont="1" applyFill="1" applyBorder="1"/>
    <x:xf numFmtId="201" fontId="8" fillId="16" borderId="1" xfId="0" applyNumberFormat="1" applyFont="1" applyFill="1" applyBorder="1"/>
    <x:xf numFmtId="202" fontId="4" fillId="12" borderId="0" xfId="0" applyNumberFormat="1" applyFont="1" applyFill="1" applyBorder="1"/>
    <x:xf numFmtId="202" fontId="4" fillId="12" borderId="1" xfId="0" applyNumberFormat="1" applyFont="1" applyFill="1" applyBorder="1"/>
    <x:xf numFmtId="203" fontId="4" fillId="12" borderId="0" xfId="0" applyNumberFormat="1" applyFont="1" applyFill="1" applyBorder="1"/>
    <x:xf numFmtId="203" fontId="4" fillId="12" borderId="1" xfId="0" applyNumberFormat="1" applyFont="1" applyFill="1" applyBorder="1"/>
    <x:xf numFmtId="203" fontId="8" fillId="16" borderId="0" xfId="0" applyNumberFormat="1" applyFont="1" applyFill="1" applyBorder="1"/>
    <x:xf numFmtId="203" fontId="9" fillId="16" borderId="0" xfId="0" applyNumberFormat="1" applyFont="1" applyFill="1" applyBorder="1"/>
    <x:xf numFmtId="203" fontId="8" fillId="16" borderId="1" xfId="0" applyNumberFormat="1" applyFont="1" applyFill="1" applyBorder="1"/>
    <x:xf numFmtId="203" fontId="9" fillId="16" borderId="1" xfId="0" applyNumberFormat="1" applyFont="1" applyFill="1" applyBorder="1"/>
    <x:xf numFmtId="200" fontId="7" fillId="7" borderId="0" xfId="0" applyNumberFormat="1" applyFont="1" applyFill="1" applyBorder="1"/>
    <x:xf numFmtId="200" fontId="7" fillId="7" borderId="1" xfId="0" applyNumberFormat="1" applyFont="1" applyFill="1" applyBorder="1"/>
    <x:xf numFmtId="201" fontId="7" fillId="7" borderId="0" xfId="0" applyNumberFormat="1" applyFont="1" applyFill="1" applyBorder="1"/>
    <x:xf numFmtId="201" fontId="7" fillId="7" borderId="1" xfId="0" applyNumberFormat="1" applyFont="1" applyFill="1" applyBorder="1"/>
    <x:xf numFmtId="203" fontId="7" fillId="7" borderId="0" xfId="0" applyNumberFormat="1" applyFont="1" applyFill="1" applyBorder="1"/>
    <x:xf numFmtId="203" fontId="7" fillId="7" borderId="1" xfId="0" applyNumberFormat="1" applyFont="1" applyFill="1" applyBorder="1"/>
    <x:xf numFmtId="0" fontId="0" fillId="17" borderId="0" xfId="0" applyNumberFormat="1" applyFont="1" applyFill="1" applyBorder="1"/>
    <x:xf numFmtId="0" fontId="5" fillId="17" borderId="0" xfId="0" applyNumberFormat="1" applyFont="1" applyFill="1" applyBorder="1"/>
    <x:xf numFmtId="0" fontId="0" fillId="17" borderId="1" xfId="0" applyNumberFormat="1" applyFont="1" applyFill="1" applyBorder="1"/>
    <x:xf numFmtId="0" fontId="5" fillId="17" borderId="1" xfId="0" applyNumberFormat="1" applyFont="1" applyFill="1" applyBorder="1"/>
    <x:xf numFmtId="0" fontId="10" fillId="16" borderId="0" xfId="0" applyNumberFormat="1" applyFont="1" applyFill="1" applyBorder="1"/>
    <x:xf numFmtId="0" fontId="10" fillId="16" borderId="0" xfId="0" applyNumberFormat="1" applyFont="1" applyFill="1" applyBorder="1" applyAlignment="1">
      <x:alignment wrapText="1"/>
    </x:xf>
    <x:xf numFmtId="0" fontId="10" fillId="16" borderId="0" xfId="0" applyNumberFormat="1" applyFont="1" applyFill="1" applyBorder="1" applyAlignment="1">
      <x:alignment vertical="center" wrapText="1"/>
    </x:xf>
    <x:xf numFmtId="0" fontId="0" fillId="18" borderId="0" xfId="0" applyNumberFormat="1" applyFont="1" applyFill="1" applyBorder="1"/>
    <x:xf numFmtId="0" fontId="3" fillId="18" borderId="0" xfId="0" applyNumberFormat="1" applyFont="1" applyFill="1" applyBorder="1"/>
    <x:xf numFmtId="0" fontId="3" fillId="18" xfId="0" applyNumberFormat="1" applyFont="1" applyFill="1" applyBorder="0"/>
    <x:xf numFmtId="0" fontId="0" fillId="19" borderId="0" xfId="0" applyNumberFormat="1" applyFont="1" applyFill="1" applyBorder="1"/>
    <x:xf numFmtId="0" fontId="4" fillId="19" borderId="0" xfId="0" applyNumberFormat="1" applyFont="1" applyFill="1" applyBorder="1"/>
    <x:xf numFmtId="0" fontId="4" fillId="19" xfId="0" applyNumberFormat="1" applyFont="1" applyFill="1" applyBorder="0"/>
    <x:xf numFmtId="201" fontId="4" fillId="19" xfId="0" applyNumberFormat="1" applyFont="1" applyFill="1" applyBorder="0"/>
    <x:xf numFmtId="204" fontId="4" fillId="19" xfId="0" applyNumberFormat="1" applyFont="1" applyFill="1" applyBorder="0"/>
    <x:xf numFmtId="0" fontId="0" fillId="20" borderId="0" xfId="0" applyNumberFormat="1" applyFont="1" applyFill="1" applyBorder="1"/>
    <x:xf numFmtId="0" fontId="5" fillId="20" borderId="0" xfId="0" applyNumberFormat="1" applyFont="1" applyFill="1" applyBorder="1"/>
    <x:xf numFmtId="0" fontId="5" fillId="20" xfId="0" applyNumberFormat="1" applyFont="1" applyFill="1" applyBorder="0"/>
    <x:xf numFmtId="0" fontId="5" fillId="20" xfId="0" applyNumberFormat="1" applyFont="1" applyFill="1" applyBorder="0" applyAlignment="1">
      <x:alignment horizontal="center"/>
    </x:xf>
    <x:xf numFmtId="0" fontId="0" fillId="0" xfId="0" applyNumberFormat="1" applyFont="1" applyFill="1" applyBorder="0"/>
    <x:xf numFmtId="0" fontId="0" fillId="21" xfId="0" applyNumberFormat="1" applyFont="1" applyFill="1" applyBorder="0"/>
    <x:xf numFmtId="0" fontId="0" fillId="22" xfId="0" applyNumberFormat="1" applyFont="1" applyFill="1" applyBorder="0"/>
    <x:xf numFmtId="0" fontId="0" fillId="23" xfId="0" applyNumberFormat="1" applyFont="1" applyFill="1" applyBorder="0"/>
    <x:xf numFmtId="0" fontId="0" fillId="24" xfId="0" applyNumberFormat="1" applyFont="1" applyFill="1" applyBorder="0"/>
    <x:xf numFmtId="0" fontId="8" fillId="21" xfId="0" applyNumberFormat="1" applyFont="1" applyFill="1" applyBorder="0"/>
    <x:xf numFmtId="0" fontId="8" fillId="22" xfId="0" applyNumberFormat="1" applyFont="1" applyFill="1" applyBorder="0"/>
    <x:xf numFmtId="0" fontId="8" fillId="23" xfId="0" applyNumberFormat="1" applyFont="1" applyFill="1" applyBorder="0"/>
    <x:xf numFmtId="0" fontId="8" fillId="24" xfId="0" applyNumberFormat="1" applyFont="1" applyFill="1" applyBorder="0"/>
    <x:xf numFmtId="0" fontId="8" fillId="0" borderId="0" xfId="0" applyNumberFormat="1" applyFont="1" applyFill="1" applyBorder="1"/>
    <x:xf numFmtId="200" fontId="8" fillId="21" xfId="0" applyNumberFormat="1" applyFont="1" applyFill="1" applyBorder="0"/>
    <x:xf numFmtId="200" fontId="8" fillId="0" borderId="0" xfId="0" applyNumberFormat="1" applyFont="1" applyFill="1" applyBorder="1"/>
    <x:xf numFmtId="201" fontId="8" fillId="21" xfId="0" applyNumberFormat="1" applyFont="1" applyFill="1" applyBorder="0"/>
    <x:xf numFmtId="201" fontId="8" fillId="0" borderId="0" xfId="0" applyNumberFormat="1" applyFont="1" applyFill="1" applyBorder="1"/>
    <x:xf numFmtId="204" fontId="8" fillId="22" xfId="0" applyNumberFormat="1" applyFont="1" applyFill="1" applyBorder="0"/>
    <x:xf numFmtId="204" fontId="8" fillId="0" borderId="0" xfId="0" applyNumberFormat="1" applyFont="1" applyFill="1" applyBorder="1"/>
    <x:xf numFmtId="200" fontId="8" fillId="22" xfId="0" applyNumberFormat="1" applyFont="1" applyFill="1" applyBorder="0"/>
    <x:xf numFmtId="203" fontId="8" fillId="23" xfId="0" applyNumberFormat="1" applyFont="1" applyFill="1" applyBorder="0"/>
    <x:xf numFmtId="203" fontId="8" fillId="0" borderId="0" xfId="0" applyNumberFormat="1" applyFont="1" applyFill="1" applyBorder="1"/>
    <x:xf numFmtId="204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5" borderId="0" xfId="0" applyNumberFormat="1" applyFont="1" applyFill="1" applyBorder="1"/>
    <x:xf numFmtId="200" fontId="0" fillId="25" borderId="0" xfId="0" applyNumberFormat="1" applyFont="1" applyFill="1" applyBorder="1"/>
    <x:xf numFmtId="201" fontId="0" fillId="25" borderId="0" xfId="0" applyNumberFormat="1" applyFont="1" applyFill="1" applyBorder="1"/>
    <x:xf numFmtId="204" fontId="0" fillId="25" borderId="0" xfId="0" applyNumberFormat="1" applyFont="1" applyFill="1" applyBorder="1"/>
    <x:xf numFmtId="203" fontId="0" fillId="25" borderId="0" xfId="0" applyNumberFormat="1" applyFont="1" applyFill="1" applyBorder="1"/>
    <x:xf numFmtId="0" fontId="0" fillId="25" xfId="0" applyNumberFormat="1" applyFont="1" applyFill="1" applyBorder="0"/>
    <x:xf numFmtId="200" fontId="0" fillId="25" xfId="0" applyNumberFormat="1" applyFont="1" applyFill="1" applyBorder="0"/>
    <x:xf numFmtId="201" fontId="0" fillId="25" xfId="0" applyNumberFormat="1" applyFont="1" applyFill="1" applyBorder="0"/>
    <x:xf numFmtId="204" fontId="0" fillId="25" xfId="0" applyNumberFormat="1" applyFont="1" applyFill="1" applyBorder="0"/>
    <x:xf numFmtId="203" fontId="0" fillId="25" xfId="0" applyNumberFormat="1" applyFont="1" applyFill="1" applyBorder="0"/>
    <x:xf numFmtId="0" fontId="3" fillId="25" xfId="0" applyNumberFormat="1" applyFont="1" applyFill="1" applyBorder="0"/>
    <x:xf numFmtId="200" fontId="3" fillId="25" xfId="0" applyNumberFormat="1" applyFont="1" applyFill="1" applyBorder="0"/>
    <x:xf numFmtId="203" fontId="3" fillId="25" xfId="0" applyNumberFormat="1" applyFont="1" applyFill="1" applyBorder="0"/>
    <x:xf numFmtId="200" fontId="8" fillId="25" xfId="0" applyNumberFormat="1" applyFont="1" applyFill="1" applyBorder="0"/>
    <x:xf numFmtId="200" fontId="9" fillId="25" xfId="0" applyNumberFormat="1" applyFont="1" applyFill="1" applyBorder="0"/>
    <x:xf numFmtId="201" fontId="8" fillId="25" xfId="0" applyNumberFormat="1" applyFont="1" applyFill="1" applyBorder="0"/>
    <x:xf numFmtId="204" fontId="8" fillId="25" xfId="0" applyNumberFormat="1" applyFont="1" applyFill="1" applyBorder="0"/>
    <x:xf numFmtId="203" fontId="8" fillId="25" xfId="0" applyNumberFormat="1" applyFont="1" applyFill="1" applyBorder="0"/>
    <x:xf numFmtId="203" fontId="9" fillId="25" xfId="0" applyNumberFormat="1" applyFont="1" applyFill="1" applyBorder="0"/>
    <x:xf numFmtId="200" fontId="8" fillId="26" borderId="0" xfId="0" applyNumberFormat="1" applyFont="1" applyFill="1" applyBorder="1"/>
    <x:xf numFmtId="201" fontId="8" fillId="26" borderId="0" xfId="0" applyNumberFormat="1" applyFont="1" applyFill="1" applyBorder="1"/>
    <x:xf numFmtId="204" fontId="8" fillId="26" borderId="0" xfId="0" applyNumberFormat="1" applyFont="1" applyFill="1" applyBorder="1"/>
    <x:xf numFmtId="203" fontId="8" fillId="26" borderId="0" xfId="0" applyNumberFormat="1" applyFont="1" applyFill="1" applyBorder="1"/>
    <x:xf numFmtId="0" fontId="8" fillId="26" borderId="0" xfId="0" applyNumberFormat="1" applyFont="1" applyFill="1" applyBorder="1"/>
    <x:xf numFmtId="200" fontId="9" fillId="26" borderId="0" xfId="0" applyNumberFormat="1" applyFont="1" applyFill="1" applyBorder="1"/>
    <x:xf numFmtId="201" fontId="9" fillId="26" borderId="0" xfId="0" applyNumberFormat="1" applyFont="1" applyFill="1" applyBorder="1"/>
    <x:xf numFmtId="204" fontId="9" fillId="26" borderId="0" xfId="0" applyNumberFormat="1" applyFont="1" applyFill="1" applyBorder="1"/>
    <x:xf numFmtId="203" fontId="9" fillId="26" borderId="0" xfId="0" applyNumberFormat="1" applyFont="1" applyFill="1" applyBorder="1"/>
    <x:xf numFmtId="0" fontId="9" fillId="26" borderId="0" xfId="0" applyNumberFormat="1" applyFont="1" applyFill="1" applyBorder="1"/>
    <x:xf numFmtId="200" fontId="9" fillId="26" borderId="2" xfId="0" applyNumberFormat="1" applyFont="1" applyFill="1" applyBorder="1"/>
    <x:xf numFmtId="201" fontId="9" fillId="26" borderId="2" xfId="0" applyNumberFormat="1" applyFont="1" applyFill="1" applyBorder="1"/>
    <x:xf numFmtId="204" fontId="9" fillId="26" borderId="2" xfId="0" applyNumberFormat="1" applyFont="1" applyFill="1" applyBorder="1"/>
    <x:xf numFmtId="203" fontId="9" fillId="26" borderId="2" xfId="0" applyNumberFormat="1" applyFont="1" applyFill="1" applyBorder="1"/>
    <x:xf numFmtId="0" fontId="9" fillId="26" borderId="2" xfId="0" applyNumberFormat="1" applyFont="1" applyFill="1" applyBorder="1"/>
    <x:xf numFmtId="0" fontId="0" fillId="27" borderId="0" xfId="0" applyNumberFormat="1" applyFont="1" applyFill="1" applyBorder="1"/>
    <x:xf numFmtId="0" fontId="5" fillId="27" borderId="0" xfId="0" applyNumberFormat="1" applyFont="1" applyFill="1" applyBorder="1"/>
    <x:xf numFmtId="0" fontId="5" fillId="27" borderId="0" xfId="0" applyNumberFormat="1" applyFont="1" applyFill="1" applyBorder="1" applyAlignment="1">
      <x:alignment horizontal="left"/>
    </x:xf>
    <x:xf numFmtId="0" fontId="7" fillId="25" xfId="0" applyNumberFormat="1" applyFont="1" applyFill="1" applyBorder="0"/>
    <x:xf numFmtId="200" fontId="7" fillId="25" xfId="0" applyNumberFormat="1" applyFont="1" applyFill="1" applyBorder="0"/>
    <x:xf numFmtId="201" fontId="7" fillId="25" xfId="0" applyNumberFormat="1" applyFont="1" applyFill="1" applyBorder="0"/>
    <x:xf numFmtId="204" fontId="7" fillId="25" xfId="0" applyNumberFormat="1" applyFont="1" applyFill="1" applyBorder="0"/>
    <x:xf numFmtId="203" fontId="7" fillId="25" xfId="0" applyNumberFormat="1" applyFont="1" applyFill="1" applyBorder="0"/>
  </x:cellXfs>
  <x:cellStyles count="1">
    <x:cellStyle name="Normal" xfId="0"/>
  </x:cellStyles>
  <x:dxfs count="8">
    <x:dxf>
      <x:font>
        <x:b/>
        <x:color rgb="FFA23B2A"/>
      </x:font>
      <x:fill>
        <x:patternFill>
          <x:bgColor rgb="FFF8E1DD"/>
        </x:patternFill>
      </x:fill>
    </x:dxf>
    <x:dxf>
      <x:font>
        <x:b/>
        <x:color rgb="FF9A6700"/>
      </x:font>
      <x:fill>
        <x:patternFill>
          <x:bgColor rgb="FFFFF0D6"/>
        </x:patternFill>
      </x:fill>
    </x:dxf>
    <x:dxf>
      <x:font>
        <x:b/>
        <x:color rgb="FF35613A"/>
      </x:font>
      <x:fill>
        <x:patternFill>
          <x:bgColor rgb="FFE8F1E8"/>
        </x:patternFill>
      </x:fill>
    </x:dxf>
    <x:dxf>
      <x:font>
        <x:b/>
        <x:color rgb="FFA23B2A"/>
      </x:font>
      <x:fill>
        <x:patternFill>
          <x:bgColor rgb="FFF8E1DD"/>
        </x:patternFill>
      </x:fill>
    </x:dxf>
    <x:dxf>
      <x:font>
        <x:b/>
        <x:color rgb="FF35613A"/>
      </x:font>
      <x:fill>
        <x:patternFill patternType="solid">
          <x:bgColor rgb="FFDDEFD8"/>
        </x:patternFill>
      </x:fill>
    </x:dxf>
    <x:dxf>
      <x:font>
        <x:b/>
        <x:color rgb="FF9F2D20"/>
      </x:font>
      <x:fill>
        <x:patternFill patternType="solid">
          <x:bgColor rgb="FFF8D7DA"/>
        </x:patternFill>
      </x:fill>
    </x:dxf>
    <x:dxf>
      <x:font>
        <x:b/>
        <x:color rgb="FF8A5A00"/>
      </x:font>
      <x:fill>
        <x:patternFill patternType="solid">
          <x:bgColor rgb="FFFFF0D6"/>
        </x:patternFill>
      </x:fill>
    </x:dxf>
    <x:dxf>
      <x:font>
        <x:b/>
        <x:color rgb="FF8A5A00"/>
      </x:font>
      <x:fill>
        <x:patternFill patternType="solid">
          <x:bgColor rgb="FFFFF0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508282d6f4c51" /><Relationship Type="http://schemas.openxmlformats.org/officeDocument/2006/relationships/theme" Target="/xl/theme/theme1.xml" Id="R23146a235df74f14" /><Relationship Type="http://schemas.openxmlformats.org/officeDocument/2006/relationships/sharedStrings" Target="/xl/sharedStrings.xml" Id="Reb7baccb21e241c4" /><Relationship Type="http://schemas.openxmlformats.org/officeDocument/2006/relationships/worksheet" Target="/xl/worksheets/sheet1.xml" Id="Rb0745efa3fff4f4e" /><Relationship Type="http://schemas.openxmlformats.org/officeDocument/2006/relationships/worksheet" Target="/xl/worksheets/sheet2.xml" Id="Rac724b6d04ff4c31" /><Relationship Type="http://schemas.openxmlformats.org/officeDocument/2006/relationships/worksheet" Target="/xl/worksheets/sheet3.xml" Id="R7c7faf63e63e491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80866103bef417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Budget vs prévision à terminaison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Series 1</c:v>
          </c:tx>
          <c:cat>
            <c:strLit>
              <c:ptCount val="1"/>
              <c:pt idx="0">
                <c:v>Item 1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1"/>
          <c:order val="1"/>
          <c:tx>
            <c:v>Budget approuvé</c:v>
          </c:tx>
          <c:cat>
            <c:strRef>
              <c:f>'Plan CAPEX'!$B$11:$B$15</c:f>
              <c:strCache>
                <c:ptCount val="1"/>
                <c:pt idx="0">
                  <c:v>Item 1</c:v>
                </c:pt>
              </c:strCache>
            </c:strRef>
          </c:cat>
          <c:val>
            <c:numRef>
              <c:f>'Plan CAPEX'!$F$11:$F$15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Prévision à terminaison</c:v>
          </c:tx>
          <c:cat>
            <c:strRef>
              <c:f>'Plan CAPEX'!$B$11:$B$15</c:f>
              <c:strCache>
                <c:ptCount val="1"/>
                <c:pt idx="0">
                  <c:v>Item 1</c:v>
                </c:pt>
              </c:strCache>
            </c:strRef>
          </c:cat>
          <c:val>
            <c:numRef>
              <c:f>'Plan CAPEX'!$I$11:$I$15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4</xdr:row>
      <xdr:rowOff>0</xdr:rowOff>
    </xdr:from>
    <xdr:to>
      <xdr:col>10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80866103bef417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62a3a8fbc47c4e72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0" hidden="0" customWidth="1"/>
    <x:col min="3" max="3" width="16" hidden="0" customWidth="1"/>
    <x:col min="4" max="4" width="12" hidden="0" customWidth="1"/>
    <x:col min="5" max="5" width="14" hidden="0" customWidth="1"/>
    <x:col min="6" max="6" width="16" hidden="0" customWidth="1"/>
    <x:col min="7" max="7" width="14" hidden="0" customWidth="1"/>
    <x:col min="8" max="8" width="14" hidden="0" customWidth="1"/>
    <x:col min="9" max="9" width="19" hidden="0" customWidth="1"/>
    <x:col min="10" max="10" width="16" hidden="0" customWidth="1"/>
    <x:col min="11" max="11" width="16" hidden="0" customWidth="1"/>
    <x:col min="12" max="12" width="13" hidden="0" customWidth="1"/>
    <x:col min="13" max="13" width="13" hidden="0" customWidth="1"/>
    <x:col min="14" max="14" width="14" hidden="0" customWidth="1"/>
    <x:col min="15" max="15" width="18" hidden="0" customWidth="1"/>
    <x:col min="16" max="16" width="18" hidden="0" customWidth="1"/>
    <x:col min="17" max="17" width="13" hidden="0" customWidth="1"/>
    <x:col min="18" max="18" width="22" hidden="0" customWidth="1"/>
    <x:col min="19" max="19" width="16" hidden="0" customWidth="1"/>
    <x:col min="20" max="20" width="13" hidden="0" customWidth="1"/>
    <x:col min="21" max="21" width="13" hidden="0" customWidth="1"/>
    <x:col min="22" max="22" width="17" hidden="0" customWidth="1"/>
    <x:col min="23" max="23" width="18" hidden="0" customWidth="1"/>
    <x:col min="24" max="24" width="15" hidden="0" customWidth="1"/>
    <x:col min="25" max="25" width="22" hidden="0" customWidth="1"/>
  </x:cols>
  <x:sheetData>
    <x:row r="1">
      <x:c r="A1" s="34" t="str">
        <x:v>PLAN CAPEX &amp; INVESTISSEMENTS – PILOTAGE PROFESSIONNEL</x:v>
      </x:c>
      <x:c r="B1" s="34"/>
      <x:c r="C1" s="34"/>
      <x:c r="D1" s="34"/>
      <x:c r="E1" s="34"/>
      <x:c r="F1" s="34"/>
      <x:c r="G1" s="34"/>
      <x:c r="H1" s="34"/>
      <x:c r="I1" s="34"/>
      <x:c r="J1" s="34"/>
      <x:c r="K1" s="34"/>
      <x:c r="L1" s="34"/>
      <x:c r="M1" s="34"/>
      <x:c r="N1" s="34"/>
      <x:c r="O1" s="34"/>
      <x:c r="P1" s="34"/>
      <x:c r="Q1" s="34"/>
      <x:c r="R1" s="34"/>
    </x:row>
    <x:row r="2">
      <x:c r="A2" s="34"/>
      <x:c r="B2" s="34"/>
      <x:c r="C2" s="34"/>
      <x:c r="D2" s="34"/>
      <x:c r="E2" s="34"/>
      <x:c r="F2" s="34"/>
      <x:c r="G2" s="34"/>
      <x:c r="H2" s="34"/>
      <x:c r="I2" s="34"/>
      <x:c r="J2" s="34"/>
      <x:c r="K2" s="34"/>
      <x:c r="L2" s="34"/>
      <x:c r="M2" s="34"/>
      <x:c r="N2" s="34"/>
      <x:c r="O2" s="34"/>
      <x:c r="P2" s="34"/>
      <x:c r="Q2" s="34"/>
      <x:c r="R2" s="34"/>
    </x:row>
    <x:row r="3">
      <x:c r="A3" s="10" t="str">
        <x:v>Une vue portefeuille pour décider où investir, ce qui reste à engager, quels projets créent le plus de valeur et où concentrer les arbitrages.</x:v>
      </x:c>
      <x:c r="B3" s="10"/>
      <x:c r="C3" s="10"/>
      <x:c r="D3" s="10"/>
      <x:c r="E3" s="10"/>
      <x:c r="F3" s="10"/>
      <x:c r="G3" s="10"/>
      <x:c r="H3" s="10"/>
      <x:c r="I3" s="10"/>
      <x:c r="J3" s="10"/>
      <x:c r="K3" s="10"/>
      <x:c r="L3" s="10"/>
      <x:c r="M3" s="10"/>
      <x:c r="N3" s="10"/>
      <x:c r="O3" s="10"/>
      <x:c r="P3" s="10"/>
      <x:c r="Q3" s="10"/>
      <x:c r="R3" s="10"/>
    </x:row>
    <x:row r="5">
      <x:c r="A5" s="15" t="str">
        <x:v>Entreprise</x:v>
      </x:c>
      <x:c r="B5" s="38" t="str">
        <x:f>'Hypothèses'!B5</x:f>
        <x:v>Société Exemple SAS</x:v>
      </x:c>
    </x:row>
    <x:row r="6">
      <x:c r="A6" s="15" t="str">
        <x:v>Exercice</x:v>
      </x:c>
      <x:c r="B6" s="38" t="n">
        <x:f>'Hypothèses'!B6</x:f>
        <x:v>2027</x:v>
      </x:c>
    </x:row>
    <x:row r="7">
      <x:c r="A7" s="15" t="str">
        <x:v>Devise</x:v>
      </x:c>
      <x:c r="B7" s="38" t="str">
        <x:f>'Hypothèses'!B7</x:f>
        <x:v>EUR</x:v>
      </x:c>
    </x:row>
    <x:row r="8">
      <x:c r="A8" s="15" t="str">
        <x:v>Budget CAPEX annuel</x:v>
      </x:c>
      <x:c r="B8" s="38" t="n">
        <x:f>'Hypothèses'!B8</x:f>
        <x:v>950000</x:v>
      </x:c>
    </x:row>
    <x:row r="10">
      <x:c r="A10" s="43" t="str">
        <x:v>ID</x:v>
      </x:c>
      <x:c r="B10" s="43" t="str">
        <x:v>Projet / investissement</x:v>
      </x:c>
      <x:c r="C10" s="43" t="str">
        <x:v>Catégorie</x:v>
      </x:c>
      <x:c r="D10" s="43" t="str">
        <x:v>Priorité</x:v>
      </x:c>
      <x:c r="E10" s="43" t="str">
        <x:v>Statut</x:v>
      </x:c>
      <x:c r="F10" s="43" t="str">
        <x:v>Budget approuvé (€)</x:v>
      </x:c>
      <x:c r="G10" s="43" t="str">
        <x:v>Engagé (€)</x:v>
      </x:c>
      <x:c r="H10" s="43" t="str">
        <x:v>Dépensé (€)</x:v>
      </x:c>
      <x:c r="I10" s="43" t="str">
        <x:v>Prévision à terminaison (€)</x:v>
      </x:c>
      <x:c r="J10" s="43" t="str">
        <x:v>Écart vs budget (€)</x:v>
      </x:c>
      <x:c r="K10" s="43" t="str">
        <x:v>Écart vs budget (%)</x:v>
      </x:c>
      <x:c r="L10" s="43" t="str">
        <x:v>Date début</x:v>
      </x:c>
      <x:c r="M10" s="43" t="str">
        <x:v>Date fin</x:v>
      </x:c>
      <x:c r="N10" s="43" t="str">
        <x:v>Durée utile (ans)</x:v>
      </x:c>
      <x:c r="O10" s="43" t="str">
        <x:v>Amortissement annuel (€)</x:v>
      </x:c>
      <x:c r="P10" s="43" t="str">
        <x:v>Gain annuel attendu (€)</x:v>
      </x:c>
      <x:c r="Q10" s="43" t="str">
        <x:v>ROI estimé</x:v>
      </x:c>
      <x:c r="R10" s="43" t="str">
        <x:v>Lecture</x:v>
      </x:c>
      <x:c r="S10" s="141" t="str">
        <x:v>Reste à engager (€)</x:v>
      </x:c>
      <x:c r="T10" s="141" t="str">
        <x:v>Taux engagé</x:v>
      </x:c>
      <x:c r="U10" s="141" t="str">
        <x:v>Taux dépensé</x:v>
      </x:c>
      <x:c r="V10" s="141" t="str">
        <x:v>Payback estimé (ans)</x:v>
      </x:c>
      <x:c r="W10" s="141" t="str">
        <x:v>VAN simplifiée (€)</x:v>
      </x:c>
      <x:c r="X10" s="141" t="str">
        <x:v>Score projet /100</x:v>
      </x:c>
      <x:c r="Y10" s="141" t="str">
        <x:v>Décision / highlight</x:v>
      </x:c>
    </x:row>
    <x:row r="11">
      <x:c r="A11" s="59" t="str">
        <x:v>CAPEX-001</x:v>
      </x:c>
      <x:c r="B11" s="59" t="str">
        <x:v>Nouvelle ligne de conditionnement</x:v>
      </x:c>
      <x:c r="C11" s="59" t="str">
        <x:v>Production</x:v>
      </x:c>
      <x:c r="D11" s="59" t="str">
        <x:v>Critique</x:v>
      </x:c>
      <x:c r="E11" s="59" t="str">
        <x:v>En cours</x:v>
      </x:c>
      <x:c r="F11" s="87" t="n">
        <x:v>280000</x:v>
      </x:c>
      <x:c r="G11" s="87" t="n">
        <x:v>195000</x:v>
      </x:c>
      <x:c r="H11" s="87" t="n">
        <x:v>142000</x:v>
      </x:c>
      <x:c r="I11" s="87" t="n">
        <x:v>274000</x:v>
      </x:c>
      <x:c r="J11" s="88" t="n">
        <x:f>I11-F11</x:f>
        <x:v>-6000</x:v>
      </x:c>
      <x:c r="K11" s="99" t="n">
        <x:f>IF(F11=0,0,J11/ABS(F11))</x:f>
        <x:v>-0.02142857142857143</x:v>
      </x:c>
      <x:c r="L11" s="109" t="str">
        <x:v>2027-01-15</x:v>
      </x:c>
      <x:c r="M11" s="109" t="str">
        <x:v>2027-06-30</x:v>
      </x:c>
      <x:c r="N11" s="111" t="n">
        <x:v>8</x:v>
      </x:c>
      <x:c r="O11" s="95" t="n">
        <x:f>IF(N11=0,0,I11/N11)</x:f>
        <x:v>34250</x:v>
      </x:c>
      <x:c r="P11" s="95" t="n">
        <x:v>62000</x:v>
      </x:c>
      <x:c r="Q11" s="105" t="n">
        <x:f>IF(I11=0,0,P11/I11)</x:f>
        <x:v>0.22627737226277372</x:v>
      </x:c>
      <x:c r="R11" s="69" t="str">
        <x:f>IF(K11&gt;'Hypothèses'!$B$9,"Dépassement à traiter",IF(Q11&lt;'Hypothèses'!$B$11,"Rentabilité sous cible",IF(E11="Terminé","Clôturé","Sous contrôle")))</x:f>
        <x:v>Sous contrôle</x:v>
      </x:c>
      <x:c r="S11" s="152" t="n">
        <x:f>MAX(0,I11-G11)</x:f>
        <x:v>79000</x:v>
      </x:c>
      <x:c r="T11" s="154" t="n">
        <x:f>IF(F11=0,0,G11/F11)</x:f>
        <x:v>0.6964285714285714</x:v>
      </x:c>
      <x:c r="U11" s="154" t="n">
        <x:f>IF(F11=0,0,H11/F11)</x:f>
        <x:v>0.5071428571428571</x:v>
      </x:c>
      <x:c r="V11" s="156" t="n">
        <x:f>IF(P11=0,0,I11/P11)</x:f>
        <x:v>4.419354838709677</x:v>
      </x:c>
      <x:c r="W11" s="158" t="n">
        <x:f>IF(P11=0,-I11,P11*((1-(1+'Hypothèses'!$B$10)^-'Hypothèses'!$B$14)/'Hypothèses'!$B$10)-I11)</x:f>
        <x:v>-26451.977701158525</x:v>
      </x:c>
      <x:c r="X11" s="159" t="n">
        <x:f>25*IF(K11&lt;=0,1,IF(K11&gt;='Hypothèses'!$B$9,0,1-K11/'Hypothèses'!$B$9))+30*IF(Q11&gt;='Hypothèses'!$B$11,1,Q11/'Hypothèses'!$B$11)+20*IF(V11&lt;='Hypothèses'!$B$15,1,'Hypothèses'!$B$15/V11)+15*IF(U11&gt;=1,1,U11)+10*IF(D11="Critique",1,IF(D11="Haute",0.8,IF(D11="Moyenne",0.55,0.35)))</x:f>
        <x:v>90.70933263816477</x:v>
      </x:c>
      <x:c r="Y11" s="150" t="str">
        <x:f>IF(K11&gt;'Hypothèses'!$B$9,"Budget à revalider",IF(Q11&lt;'Hypothèses'!$B$11,"Rentabilité à challenger",IF(V11&gt;'Hypothèses'!$B$15,"Retour trop long",IF(T11&gt;'Hypothèses'!$B$16,"Engagement élevé",IF(X11&gt;=80,"Priorité forte",IF(X11&gt;=65,"Projet solide","À arbitrer"))))))</x:f>
        <x:v>Retour trop long</x:v>
      </x:c>
    </x:row>
    <x:row r="12">
      <x:c r="A12" s="59" t="str">
        <x:v>CAPEX-002</x:v>
      </x:c>
      <x:c r="B12" s="59" t="str">
        <x:v>Migration ERP cloud</x:v>
      </x:c>
      <x:c r="C12" s="59" t="str">
        <x:v>IT / Digital</x:v>
      </x:c>
      <x:c r="D12" s="59" t="str">
        <x:v>Haute</x:v>
      </x:c>
      <x:c r="E12" s="59" t="str">
        <x:v>En cours</x:v>
      </x:c>
      <x:c r="F12" s="87" t="n">
        <x:v>145000</x:v>
      </x:c>
      <x:c r="G12" s="87" t="n">
        <x:v>98000</x:v>
      </x:c>
      <x:c r="H12" s="87" t="n">
        <x:v>76000</x:v>
      </x:c>
      <x:c r="I12" s="87" t="n">
        <x:v>151000</x:v>
      </x:c>
      <x:c r="J12" s="88" t="n">
        <x:f>I12-F12</x:f>
        <x:v>6000</x:v>
      </x:c>
      <x:c r="K12" s="99" t="n">
        <x:f>IF(F12=0,0,J12/ABS(F12))</x:f>
        <x:v>0.041379310344827586</x:v>
      </x:c>
      <x:c r="L12" s="109" t="str">
        <x:v>2027-02-01</x:v>
      </x:c>
      <x:c r="M12" s="109" t="str">
        <x:v>2027-09-30</x:v>
      </x:c>
      <x:c r="N12" s="111" t="n">
        <x:v>5</x:v>
      </x:c>
      <x:c r="O12" s="95" t="n">
        <x:f>IF(N12=0,0,I12/N12)</x:f>
        <x:v>30200</x:v>
      </x:c>
      <x:c r="P12" s="95" t="n">
        <x:v>42000</x:v>
      </x:c>
      <x:c r="Q12" s="105" t="n">
        <x:f>IF(I12=0,0,P12/I12)</x:f>
        <x:v>0.2781456953642384</x:v>
      </x:c>
      <x:c r="R12" s="69" t="str">
        <x:f>IF(K12&gt;'Hypothèses'!$B$9,"Dépassement à traiter",IF(Q12&lt;'Hypothèses'!$B$11,"Rentabilité sous cible",IF(E12="Terminé","Clôturé","Sous contrôle")))</x:f>
        <x:v>Sous contrôle</x:v>
      </x:c>
      <x:c r="S12" s="152" t="n">
        <x:f>MAX(0,I12-G12)</x:f>
        <x:v>53000</x:v>
      </x:c>
      <x:c r="T12" s="154" t="n">
        <x:f>IF(F12=0,0,G12/F12)</x:f>
        <x:v>0.6758620689655173</x:v>
      </x:c>
      <x:c r="U12" s="154" t="n">
        <x:f>IF(F12=0,0,H12/F12)</x:f>
        <x:v>0.5241379310344828</x:v>
      </x:c>
      <x:c r="V12" s="156" t="n">
        <x:f>IF(P12=0,0,I12/P12)</x:f>
        <x:v>3.5952380952380953</x:v>
      </x:c>
      <x:c r="W12" s="158" t="n">
        <x:f>IF(P12=0,-I12,P12*((1-(1+'Hypothèses'!$B$10)^-'Hypothèses'!$B$14)/'Hypothèses'!$B$10)-I12)</x:f>
        <x:v>16693.821557279705</x:v>
      </x:c>
      <x:c r="X12" s="159" t="n">
        <x:f>25*IF(K12&lt;=0,1,IF(K12&gt;='Hypothèses'!$B$9,0,1-K12/'Hypothèses'!$B$9))+30*IF(Q12&gt;='Hypothèses'!$B$11,1,Q12/'Hypothèses'!$B$11)+20*IF(V12&lt;='Hypothèses'!$B$15,1,'Hypothèses'!$B$15/V12)+15*IF(U12&gt;=1,1,U12)+10*IF(D12="Critique",1,IF(D12="Haute",0.8,IF(D12="Moyenne",0.55,0.35)))</x:f>
        <x:v>80.51724137931035</x:v>
      </x:c>
      <x:c r="Y12" s="150" t="str">
        <x:f>IF(K12&gt;'Hypothèses'!$B$9,"Budget à revalider",IF(Q12&lt;'Hypothèses'!$B$11,"Rentabilité à challenger",IF(V12&gt;'Hypothèses'!$B$15,"Retour trop long",IF(T12&gt;'Hypothèses'!$B$16,"Engagement élevé",IF(X12&gt;=80,"Priorité forte",IF(X12&gt;=65,"Projet solide","À arbitrer"))))))</x:f>
        <x:v>Priorité forte</x:v>
      </x:c>
    </x:row>
    <x:row r="13">
      <x:c r="A13" s="59" t="str">
        <x:v>CAPEX-003</x:v>
      </x:c>
      <x:c r="B13" s="59" t="str">
        <x:v>Extension zone de stockage</x:v>
      </x:c>
      <x:c r="C13" s="59" t="str">
        <x:v>Logistique</x:v>
      </x:c>
      <x:c r="D13" s="59" t="str">
        <x:v>Moyenne</x:v>
      </x:c>
      <x:c r="E13" s="59" t="str">
        <x:v>Approuvé</x:v>
      </x:c>
      <x:c r="F13" s="87" t="n">
        <x:v>180000</x:v>
      </x:c>
      <x:c r="G13" s="87" t="n">
        <x:v>35000</x:v>
      </x:c>
      <x:c r="H13" s="87" t="n">
        <x:v>12000</x:v>
      </x:c>
      <x:c r="I13" s="87" t="n">
        <x:v>175000</x:v>
      </x:c>
      <x:c r="J13" s="88" t="n">
        <x:f>I13-F13</x:f>
        <x:v>-5000</x:v>
      </x:c>
      <x:c r="K13" s="99" t="n">
        <x:f>IF(F13=0,0,J13/ABS(F13))</x:f>
        <x:v>-0.027777777777777776</x:v>
      </x:c>
      <x:c r="L13" s="109" t="str">
        <x:v>2027-04-01</x:v>
      </x:c>
      <x:c r="M13" s="109" t="str">
        <x:v>2027-11-30</x:v>
      </x:c>
      <x:c r="N13" s="111" t="n">
        <x:v>10</x:v>
      </x:c>
      <x:c r="O13" s="95" t="n">
        <x:f>IF(N13=0,0,I13/N13)</x:f>
        <x:v>17500</x:v>
      </x:c>
      <x:c r="P13" s="95" t="n">
        <x:v>27000</x:v>
      </x:c>
      <x:c r="Q13" s="105" t="n">
        <x:f>IF(I13=0,0,P13/I13)</x:f>
        <x:v>0.15428571428571428</x:v>
      </x:c>
      <x:c r="R13" s="69" t="str">
        <x:f>IF(K13&gt;'Hypothèses'!$B$9,"Dépassement à traiter",IF(Q13&lt;'Hypothèses'!$B$11,"Rentabilité sous cible",IF(E13="Terminé","Clôturé","Sous contrôle")))</x:f>
        <x:v>Sous contrôle</x:v>
      </x:c>
      <x:c r="S13" s="152" t="n">
        <x:f>MAX(0,I13-G13)</x:f>
        <x:v>140000</x:v>
      </x:c>
      <x:c r="T13" s="154" t="n">
        <x:f>IF(F13=0,0,G13/F13)</x:f>
        <x:v>0.19444444444444445</x:v>
      </x:c>
      <x:c r="U13" s="154" t="n">
        <x:f>IF(F13=0,0,H13/F13)</x:f>
        <x:v>0.06666666666666667</x:v>
      </x:c>
      <x:c r="V13" s="156" t="n">
        <x:f>IF(P13=0,0,I13/P13)</x:f>
        <x:v>6.481481481481482</x:v>
      </x:c>
      <x:c r="W13" s="158" t="n">
        <x:f>IF(P13=0,-I13,P13*((1-(1+'Hypothèses'!$B$10)^-'Hypothèses'!$B$14)/'Hypothèses'!$B$10)-I13)</x:f>
        <x:v>-67196.82899889161</x:v>
      </x:c>
      <x:c r="X13" s="159" t="n">
        <x:f>25*IF(K13&lt;=0,1,IF(K13&gt;='Hypothèses'!$B$9,0,1-K13/'Hypothèses'!$B$9))+30*IF(Q13&gt;='Hypothèses'!$B$11,1,Q13/'Hypothèses'!$B$11)+20*IF(V13&lt;='Hypothèses'!$B$15,1,'Hypothèses'!$B$15/V13)+15*IF(U13&gt;=1,1,U13)+10*IF(D13="Critique",1,IF(D13="Haute",0.8,IF(D13="Moyenne",0.55,0.35)))</x:f>
        <x:v>73.84285714285714</x:v>
      </x:c>
      <x:c r="Y13" s="150" t="str">
        <x:f>IF(K13&gt;'Hypothèses'!$B$9,"Budget à revalider",IF(Q13&lt;'Hypothèses'!$B$11,"Rentabilité à challenger",IF(V13&gt;'Hypothèses'!$B$15,"Retour trop long",IF(T13&gt;'Hypothèses'!$B$16,"Engagement élevé",IF(X13&gt;=80,"Priorité forte",IF(X13&gt;=65,"Projet solide","À arbitrer"))))))</x:f>
        <x:v>Retour trop long</x:v>
      </x:c>
    </x:row>
    <x:row r="14">
      <x:c r="A14" s="59" t="str">
        <x:v>CAPEX-004</x:v>
      </x:c>
      <x:c r="B14" s="59" t="str">
        <x:v>Modernisation laboratoire R&amp;D</x:v>
      </x:c>
      <x:c r="C14" s="59" t="str">
        <x:v>R&amp;D</x:v>
      </x:c>
      <x:c r="D14" s="59" t="str">
        <x:v>Haute</x:v>
      </x:c>
      <x:c r="E14" s="59" t="str">
        <x:v>Approuvé</x:v>
      </x:c>
      <x:c r="F14" s="87" t="n">
        <x:v>120000</x:v>
      </x:c>
      <x:c r="G14" s="87" t="n">
        <x:v>25000</x:v>
      </x:c>
      <x:c r="H14" s="87" t="n">
        <x:v>0</x:v>
      </x:c>
      <x:c r="I14" s="87" t="n">
        <x:v>118000</x:v>
      </x:c>
      <x:c r="J14" s="88" t="n">
        <x:f>I14-F14</x:f>
        <x:v>-2000</x:v>
      </x:c>
      <x:c r="K14" s="99" t="n">
        <x:f>IF(F14=0,0,J14/ABS(F14))</x:f>
        <x:v>-0.016666666666666666</x:v>
      </x:c>
      <x:c r="L14" s="109" t="str">
        <x:v>2027-05-15</x:v>
      </x:c>
      <x:c r="M14" s="109" t="str">
        <x:v>2027-10-31</x:v>
      </x:c>
      <x:c r="N14" s="111" t="n">
        <x:v>6</x:v>
      </x:c>
      <x:c r="O14" s="95" t="n">
        <x:f>IF(N14=0,0,I14/N14)</x:f>
        <x:v>19666.666666666668</x:v>
      </x:c>
      <x:c r="P14" s="95" t="n">
        <x:v>31000</x:v>
      </x:c>
      <x:c r="Q14" s="105" t="n">
        <x:f>IF(I14=0,0,P14/I14)</x:f>
        <x:v>0.2627118644067797</x:v>
      </x:c>
      <x:c r="R14" s="69" t="str">
        <x:f>IF(K14&gt;'Hypothèses'!$B$9,"Dépassement à traiter",IF(Q14&lt;'Hypothèses'!$B$11,"Rentabilité sous cible",IF(E14="Terminé","Clôturé","Sous contrôle")))</x:f>
        <x:v>Sous contrôle</x:v>
      </x:c>
      <x:c r="S14" s="152" t="n">
        <x:f>MAX(0,I14-G14)</x:f>
        <x:v>93000</x:v>
      </x:c>
      <x:c r="T14" s="154" t="n">
        <x:f>IF(F14=0,0,G14/F14)</x:f>
        <x:v>0.20833333333333334</x:v>
      </x:c>
      <x:c r="U14" s="154" t="n">
        <x:f>IF(F14=0,0,H14/F14)</x:f>
        <x:v>0</x:v>
      </x:c>
      <x:c r="V14" s="156" t="n">
        <x:f>IF(P14=0,0,I14/P14)</x:f>
        <x:v>3.806451612903226</x:v>
      </x:c>
      <x:c r="W14" s="158" t="n">
        <x:f>IF(P14=0,-I14,P14*((1-(1+'Hypothèses'!$B$10)^-'Hypothèses'!$B$14)/'Hypothèses'!$B$10)-I14)</x:f>
        <x:v>5774.011149420738</x:v>
      </x:c>
      <x:c r="X14" s="159" t="n">
        <x:f>25*IF(K14&lt;=0,1,IF(K14&gt;='Hypothèses'!$B$9,0,1-K14/'Hypothèses'!$B$9))+30*IF(Q14&gt;='Hypothèses'!$B$11,1,Q14/'Hypothèses'!$B$11)+20*IF(V14&lt;='Hypothèses'!$B$15,1,'Hypothèses'!$B$15/V14)+15*IF(U14&gt;=1,1,U14)+10*IF(D14="Critique",1,IF(D14="Haute",0.8,IF(D14="Moyenne",0.55,0.35)))</x:f>
        <x:v>83</x:v>
      </x:c>
      <x:c r="Y14" s="150" t="str">
        <x:f>IF(K14&gt;'Hypothèses'!$B$9,"Budget à revalider",IF(Q14&lt;'Hypothèses'!$B$11,"Rentabilité à challenger",IF(V14&gt;'Hypothèses'!$B$15,"Retour trop long",IF(T14&gt;'Hypothèses'!$B$16,"Engagement élevé",IF(X14&gt;=80,"Priorité forte",IF(X14&gt;=65,"Projet solide","À arbitrer"))))))</x:f>
        <x:v>Priorité forte</x:v>
      </x:c>
    </x:row>
    <x:row r="15">
      <x:c r="A15" s="59" t="str">
        <x:v>CAPEX-005</x:v>
      </x:c>
      <x:c r="B15" s="59" t="str">
        <x:v>Rénovation énergétique bâtiment</x:v>
      </x:c>
      <x:c r="C15" s="59" t="str">
        <x:v>Bâtiment</x:v>
      </x:c>
      <x:c r="D15" s="59" t="str">
        <x:v>Moyenne</x:v>
      </x:c>
      <x:c r="E15" s="59" t="str">
        <x:v>À étudier</x:v>
      </x:c>
      <x:c r="F15" s="87" t="n">
        <x:v>95000</x:v>
      </x:c>
      <x:c r="G15" s="87" t="n">
        <x:v>0</x:v>
      </x:c>
      <x:c r="H15" s="87" t="n">
        <x:v>0</x:v>
      </x:c>
      <x:c r="I15" s="87" t="n">
        <x:v>92000</x:v>
      </x:c>
      <x:c r="J15" s="88" t="n">
        <x:f>I15-F15</x:f>
        <x:v>-3000</x:v>
      </x:c>
      <x:c r="K15" s="99" t="n">
        <x:f>IF(F15=0,0,J15/ABS(F15))</x:f>
        <x:v>-0.031578947368421054</x:v>
      </x:c>
      <x:c r="L15" s="109" t="str">
        <x:v>2027-08-01</x:v>
      </x:c>
      <x:c r="M15" s="109" t="str">
        <x:v>2028-01-31</x:v>
      </x:c>
      <x:c r="N15" s="111" t="n">
        <x:v>12</x:v>
      </x:c>
      <x:c r="O15" s="95" t="n">
        <x:f>IF(N15=0,0,I15/N15)</x:f>
        <x:v>7666.666666666667</x:v>
      </x:c>
      <x:c r="P15" s="95" t="n">
        <x:v>18000</x:v>
      </x:c>
      <x:c r="Q15" s="105" t="n">
        <x:f>IF(I15=0,0,P15/I15)</x:f>
        <x:v>0.1956521739130435</x:v>
      </x:c>
      <x:c r="R15" s="69" t="str">
        <x:f>IF(K15&gt;'Hypothèses'!$B$9,"Dépassement à traiter",IF(Q15&lt;'Hypothèses'!$B$11,"Rentabilité sous cible",IF(E15="Terminé","Clôturé","Sous contrôle")))</x:f>
        <x:v>Sous contrôle</x:v>
      </x:c>
      <x:c r="S15" s="152" t="n">
        <x:f>MAX(0,I15-G15)</x:f>
        <x:v>92000</x:v>
      </x:c>
      <x:c r="T15" s="154" t="n">
        <x:f>IF(F15=0,0,G15/F15)</x:f>
        <x:v>0</x:v>
      </x:c>
      <x:c r="U15" s="154" t="n">
        <x:f>IF(F15=0,0,H15/F15)</x:f>
        <x:v>0</x:v>
      </x:c>
      <x:c r="V15" s="156" t="n">
        <x:f>IF(P15=0,0,I15/P15)</x:f>
        <x:v>5.111111111111111</x:v>
      </x:c>
      <x:c r="W15" s="158" t="n">
        <x:f>IF(P15=0,-I15,P15*((1-(1+'Hypothèses'!$B$10)^-'Hypothèses'!$B$14)/'Hypothèses'!$B$10)-I15)</x:f>
        <x:v>-20131.21933259441</x:v>
      </x:c>
      <x:c r="X15" s="159" t="n">
        <x:f>25*IF(K15&lt;=0,1,IF(K15&gt;='Hypothèses'!$B$9,0,1-K15/'Hypothèses'!$B$9))+30*IF(Q15&gt;='Hypothèses'!$B$11,1,Q15/'Hypothèses'!$B$11)+20*IF(V15&lt;='Hypothèses'!$B$15,1,'Hypothèses'!$B$15/V15)+15*IF(U15&gt;=1,1,U15)+10*IF(D15="Critique",1,IF(D15="Haute",0.8,IF(D15="Moyenne",0.55,0.35)))</x:f>
        <x:v>76.15217391304348</x:v>
      </x:c>
      <x:c r="Y15" s="150" t="str">
        <x:f>IF(K15&gt;'Hypothèses'!$B$9,"Budget à revalider",IF(Q15&lt;'Hypothèses'!$B$11,"Rentabilité à challenger",IF(V15&gt;'Hypothèses'!$B$15,"Retour trop long",IF(T15&gt;'Hypothèses'!$B$16,"Engagement élevé",IF(X15&gt;=80,"Priorité forte",IF(X15&gt;=65,"Projet solide","À arbitrer"))))))</x:f>
        <x:v>Retour trop long</x:v>
      </x:c>
    </x:row>
    <x:row r="16">
      <x:c r="F16" s="89"/>
      <x:c r="G16" s="89"/>
      <x:c r="H16" s="89"/>
      <x:c r="I16" s="89"/>
      <x:c r="J16" s="89"/>
      <x:c r="K16" s="100"/>
      <x:c r="O16" s="89"/>
      <x:c r="P16" s="89"/>
      <x:c r="Q16" s="100"/>
      <x:c r="S16" s="153"/>
      <x:c r="T16" s="155"/>
      <x:c r="U16" s="155"/>
      <x:c r="V16" s="157"/>
      <x:c r="W16" s="153"/>
      <x:c r="X16" s="160"/>
      <x:c r="Y16" s="151"/>
    </x:row>
    <x:row r="17">
      <x:c r="A17" s="73" t="str">
        <x:v>TOTAL PORTEFEUILLE CAPEX</x:v>
      </x:c>
      <x:c r="B17" s="73"/>
      <x:c r="C17" s="73"/>
      <x:c r="D17" s="73"/>
      <x:c r="E17" s="73"/>
      <x:c r="F17" s="90" t="n">
        <x:f>SUM(F11:F15)</x:f>
        <x:v>820000</x:v>
      </x:c>
      <x:c r="G17" s="90" t="n">
        <x:f>SUM(G11:G15)</x:f>
        <x:v>353000</x:v>
      </x:c>
      <x:c r="H17" s="90" t="n">
        <x:f>SUM(H11:H15)</x:f>
        <x:v>230000</x:v>
      </x:c>
      <x:c r="I17" s="90" t="n">
        <x:f>SUM(I11:I15)</x:f>
        <x:v>810000</x:v>
      </x:c>
      <x:c r="J17" s="90" t="n">
        <x:f>SUM(J11:J15)</x:f>
        <x:v>-10000</x:v>
      </x:c>
      <x:c r="K17" s="101" t="n">
        <x:f>IF(F17=0,0,J17/ABS(F17))</x:f>
        <x:v>-0.012195121951219513</x:v>
      </x:c>
      <x:c r="L17" s="73"/>
      <x:c r="M17" s="73"/>
      <x:c r="N17" s="73"/>
      <x:c r="O17" s="90" t="n">
        <x:f>SUM(O11:O15)</x:f>
        <x:v>109283.33333333334</x:v>
      </x:c>
      <x:c r="P17" s="90" t="n">
        <x:f>SUM(P11:P15)</x:f>
        <x:v>180000</x:v>
      </x:c>
      <x:c r="Q17" s="101" t="n">
        <x:f>IF(I17=0,0,P17/I17)</x:f>
        <x:v>0.2222222222222222</x:v>
      </x:c>
      <x:c r="R17" s="73"/>
      <x:c r="S17" s="192" t="n">
        <x:f>SUM(S11:S15)</x:f>
        <x:v>457000</x:v>
      </x:c>
      <x:c r="T17" s="193" t="n">
        <x:f>IF(F17=0,0,G17/F17)</x:f>
        <x:v>0.4304878048780488</x:v>
      </x:c>
      <x:c r="U17" s="193" t="n">
        <x:f>IF(F17=0,0,H17/F17)</x:f>
        <x:v>0.2804878048780488</x:v>
      </x:c>
      <x:c r="V17" s="194" t="n">
        <x:f>IF(P17=0,0,I17/P17)</x:f>
        <x:v>4.5</x:v>
      </x:c>
      <x:c r="W17" s="192" t="n">
        <x:f>SUM(W11:W15)</x:f>
        <x:v>-91312.1933259441</x:v>
      </x:c>
      <x:c r="X17" s="195" t="n">
        <x:f>IF(SUM(I11:I15)=0,0,(I11*X11+I12*X12+I13*X13+I14*X14+I15*X15)/SUM(I11:I15))</x:f>
        <x:v>82.38884023596667</x:v>
      </x:c>
      <x:c r="Y17" s="196" t="str">
        <x:v>Synthèse portefeuille</x:v>
      </x:c>
    </x:row>
    <x:row r="19">
      <x:c r="A19" s="77" t="str">
        <x:v>SYNTHÈSE DU PORTEFEUILLE D’INVESTISSEMENTS</x:v>
      </x:c>
      <x:c r="B19" s="77"/>
      <x:c r="C19" s="77"/>
      <x:c r="D19" s="77"/>
      <x:c r="E19" s="77"/>
      <x:c r="F19" s="77"/>
      <x:c r="G19" s="77"/>
      <x:c r="H19" s="77"/>
      <x:c r="I19" s="77"/>
      <x:c r="J19" s="77"/>
      <x:c r="K19" s="77"/>
      <x:c r="L19" s="77"/>
      <x:c r="M19" s="77"/>
      <x:c r="N19" s="77"/>
      <x:c r="O19" s="77"/>
      <x:c r="P19" s="77"/>
      <x:c r="Q19" s="77"/>
      <x:c r="R19" s="77"/>
    </x:row>
    <x:row r="20">
      <x:c r="A20" s="81" t="str">
        <x:v>Budget annuel disponible</x:v>
      </x:c>
      <x:c r="B20" s="97" t="n">
        <x:f>B8</x:f>
        <x:v>950000</x:v>
      </x:c>
      <x:c r="C20" s="84" t="str">
        <x:v>Budget approuvé projets</x:v>
      </x:c>
      <x:c r="D20" s="97" t="n">
        <x:f>F17</x:f>
        <x:v>820000</x:v>
      </x:c>
      <x:c r="E20" s="84" t="str">
        <x:v>Taux d'utilisation budget</x:v>
      </x:c>
      <x:c r="F20" s="107" t="n">
        <x:f>IF(B20=0,0,D20/B20)</x:f>
        <x:v>0.8631578947368421</x:v>
      </x:c>
      <x:c r="H20" s="173" t="str">
        <x:v>Engagement total</x:v>
      </x:c>
      <x:c r="I20" s="176" t="n">
        <x:f>G17</x:f>
        <x:v>353000</x:v>
      </x:c>
      <x:c r="J20" s="177" t="str">
        <x:v>Reste à engager</x:v>
      </x:c>
      <x:c r="K20" s="176" t="n">
        <x:f>S17</x:f>
        <x:v>457000</x:v>
      </x:c>
      <x:c r="L20" s="178" t="n">
        <x:f>T17</x:f>
        <x:v>0.4304878048780488</x:v>
      </x:c>
    </x:row>
    <x:row r="21">
      <x:c r="A21" s="81" t="str">
        <x:v>CAPEX déjà dépensé</x:v>
      </x:c>
      <x:c r="B21" s="97" t="n">
        <x:f>H17</x:f>
        <x:v>230000</x:v>
      </x:c>
      <x:c r="C21" s="84" t="str">
        <x:v>Prévision à terminaison</x:v>
      </x:c>
      <x:c r="D21" s="97" t="n">
        <x:f>I17</x:f>
        <x:v>810000</x:v>
      </x:c>
      <x:c r="E21" s="84" t="str">
        <x:v>Écart prévisionnel total</x:v>
      </x:c>
      <x:c r="F21" s="97" t="n">
        <x:f>J17</x:f>
        <x:v>-10000</x:v>
      </x:c>
      <x:c r="H21" s="173" t="str">
        <x:v>Dépensé total</x:v>
      </x:c>
      <x:c r="I21" s="176" t="n">
        <x:f>H17</x:f>
        <x:v>230000</x:v>
      </x:c>
      <x:c r="J21" s="177" t="str">
        <x:v>Budget non alloué</x:v>
      </x:c>
      <x:c r="K21" s="176" t="n">
        <x:f>MAX(0,B8-F17)</x:f>
        <x:v>130000</x:v>
      </x:c>
      <x:c r="L21" s="178" t="n">
        <x:f>U17</x:f>
        <x:v>0.2804878048780488</x:v>
      </x:c>
    </x:row>
    <x:row r="22">
      <x:c r="A22" s="81" t="str">
        <x:v>Projets en dépassement</x:v>
      </x:c>
      <x:c r="B22" s="113" t="n">
        <x:f>COUNTIF(K11:K15,"&gt;"&amp;'Hypothèses'!$B$9)</x:f>
        <x:v>0</x:v>
      </x:c>
      <x:c r="C22" s="114" t="str">
        <x:v>Projets sous ROI cible</x:v>
      </x:c>
      <x:c r="D22" s="113" t="n">
        <x:f>COUNTIF(Q11:Q15,"&lt;"&amp;'Hypothèses'!$B$11)</x:f>
        <x:v>0</x:v>
      </x:c>
      <x:c r="E22" s="84" t="str">
        <x:v>ROI moyen pondéré</x:v>
      </x:c>
      <x:c r="F22" s="107" t="n">
        <x:f>IF(SUM(I11:I15)=0,0,SUMPRODUCT(I11:I15,Q11:Q15)/SUM(I11:I15))</x:f>
        <x:v>0.2222222222222222</x:v>
      </x:c>
      <x:c r="H22" s="173" t="str">
        <x:v>VAN totale simplifiée</x:v>
      </x:c>
      <x:c r="I22" s="176" t="n">
        <x:f>W17</x:f>
        <x:v>-91312.1933259441</x:v>
      </x:c>
      <x:c r="J22" s="177" t="str">
        <x:v>Payback portefeuille</x:v>
      </x:c>
      <x:c r="K22" s="179" t="n">
        <x:f>V17</x:f>
        <x:v>4.5</x:v>
      </x:c>
      <x:c r="L22" s="180" t="n">
        <x:f>X17</x:f>
        <x:v>82.38884023596667</x:v>
      </x:c>
    </x:row>
    <x:row r="23">
      <x:c r="H23" s="173" t="str">
        <x:v>Projets à arbitrer</x:v>
      </x:c>
      <x:c r="I23" s="180" t="n">
        <x:f>COUNTIF(Y11:Y15,"À arbitrer")+COUNTIF(Y11:Y15,"Rentabilité à challenger")+COUNTIF(Y11:Y15,"Retour trop long")</x:f>
        <x:v>3</x:v>
      </x:c>
      <x:c r="J23" s="181" t="str">
        <x:v>Projets priorité forte</x:v>
      </x:c>
      <x:c r="K23" s="180" t="n">
        <x:f>COUNTIF(Y11:Y15,"Priorité forte")</x:f>
        <x:v>2</x:v>
      </x:c>
      <x:c r="L23" s="180" t="n">
        <x:f>COUNTIF(Y11:Y15,"Budget à revalider")</x:f>
        <x:v>0</x:v>
      </x:c>
    </x:row>
  </x:sheetData>
  <x:mergeCells>
    <x:mergeCell ref="A1:R2"/>
    <x:mergeCell ref="A3:R3"/>
    <x:mergeCell ref="A17:E17"/>
    <x:mergeCell ref="A19:R19"/>
  </x:mergeCells>
  <x:conditionalFormatting sqref="K11:K60">
    <x:cfRule type="expression" dxfId="0" priority="1">
      <x:formula>K11&gt;'Hypothèses'!$B$9</x:formula>
    </x:cfRule>
  </x:conditionalFormatting>
  <x:conditionalFormatting sqref="Q11:Q60">
    <x:cfRule type="expression" dxfId="1" priority="2">
      <x:formula>Q11&lt;'Hypothèses'!$B$11</x:formula>
    </x:cfRule>
  </x:conditionalFormatting>
  <x:conditionalFormatting sqref="R11:R60">
    <x:cfRule type="expression" dxfId="2" priority="3">
      <x:formula>R11="Sous contrôle"</x:formula>
    </x:cfRule>
    <x:cfRule type="expression" dxfId="3" priority="4">
      <x:formula>R11="Dépassement à traiter"</x:formula>
    </x:cfRule>
  </x:conditionalFormatting>
  <x:conditionalFormatting sqref="X11:X60">
    <x:cfRule type="colorScale" priority="5">
      <x:colorScale>
        <x:cfvo type="min"/>
        <x:cfvo type="percentile" val="50"/>
        <x:cfvo type="max"/>
        <x:color rgb="FFF8D7DA"/>
        <x:color rgb="FFFFF3CD"/>
        <x:color rgb="FFDDEFD8"/>
      </x:colorScale>
    </x:cfRule>
  </x:conditionalFormatting>
  <x:conditionalFormatting sqref="Y11:Y60">
    <x:cfRule type="expression" dxfId="4" priority="6">
      <x:formula>Y11="Priorité forte"</x:formula>
    </x:cfRule>
    <x:cfRule type="expression" dxfId="5" priority="7">
      <x:formula>OR(Y11="Budget à revalider",Y11="À arbitrer")</x:formula>
    </x:cfRule>
    <x:cfRule type="expression" dxfId="6" priority="8">
      <x:formula>OR(Y11="Rentabilité à challenger",Y11="Retour trop long",Y11="Engagement élevé")</x:formula>
    </x:cfRule>
  </x:conditionalFormatting>
  <x:conditionalFormatting sqref="T11:T60">
    <x:cfRule type="expression" dxfId="7" priority="9">
      <x:formula>T11&gt;'Hypothèses'!$B$16</x:formula>
    </x:cfRule>
  </x:conditionalFormatting>
  <x:dataValidations count="3">
    <x:dataValidation type="list" sqref="C11:C60">
      <x:formula1>'Hypothèses'!$D$6:$D$10</x:formula1>
    </x:dataValidation>
    <x:dataValidation type="list" sqref="D11:D60">
      <x:formula1>'Hypothèses'!$F$6:$F$9</x:formula1>
    </x:dataValidation>
    <x:dataValidation type="list" sqref="E11:E60">
      <x:formula1>'Hypothèses'!$E$6:$E$9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5" hidden="0" customWidth="1"/>
    <x:col min="3" max="3" width="4" hidden="0" customWidth="1"/>
    <x:col min="4" max="4" width="18" hidden="0" customWidth="1"/>
    <x:col min="5" max="5" width="16" hidden="0" customWidth="1"/>
    <x:col min="6" max="6" width="14" hidden="0" customWidth="1"/>
  </x:cols>
  <x:sheetData>
    <x:row r="1">
      <x:c r="A1" s="4" t="str">
        <x:v>HYPOTHÈSES – PLAN D’INVESTISSEMENT CAPEX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3">
      <x:c r="A3" s="10" t="str">
        <x:v>Données d’exemple fictives. Remplacez les cellules jaunes pour adapter le modèle à votre entreprise.</x:v>
      </x:c>
      <x:c r="B3" s="10"/>
      <x:c r="C3" s="10"/>
      <x:c r="D3" s="10"/>
      <x:c r="E3" s="10"/>
      <x:c r="F3" s="10"/>
    </x:row>
    <x:row r="5">
      <x:c r="A5" s="15" t="str">
        <x:v>Entreprise</x:v>
      </x:c>
      <x:c r="B5" s="19" t="str">
        <x:v>Société Exemple SAS</x:v>
      </x:c>
      <x:c r="D5" s="29" t="str">
        <x:v>Catégories</x:v>
      </x:c>
      <x:c r="E5" s="29" t="str">
        <x:v>Statuts</x:v>
      </x:c>
      <x:c r="F5" s="29" t="str">
        <x:v>Priorités</x:v>
      </x:c>
    </x:row>
    <x:row r="6">
      <x:c r="A6" s="15" t="str">
        <x:v>Exercice</x:v>
      </x:c>
      <x:c r="B6" s="19" t="n">
        <x:v>2027</x:v>
      </x:c>
      <x:c r="D6" s="26" t="str">
        <x:v>Production</x:v>
      </x:c>
      <x:c r="E6" s="26" t="str">
        <x:v>À étudier</x:v>
      </x:c>
      <x:c r="F6" s="26" t="str">
        <x:v>Haute</x:v>
      </x:c>
    </x:row>
    <x:row r="7">
      <x:c r="A7" s="15" t="str">
        <x:v>Devise</x:v>
      </x:c>
      <x:c r="B7" s="19" t="str">
        <x:v>EUR</x:v>
      </x:c>
      <x:c r="D7" s="26" t="str">
        <x:v>IT / Digital</x:v>
      </x:c>
      <x:c r="E7" s="26" t="str">
        <x:v>Approuvé</x:v>
      </x:c>
      <x:c r="F7" s="26" t="str">
        <x:v>Moyenne</x:v>
      </x:c>
    </x:row>
    <x:row r="8">
      <x:c r="A8" s="15" t="str">
        <x:v>Budget CAPEX annuel</x:v>
      </x:c>
      <x:c r="B8" s="22" t="n">
        <x:v>950000</x:v>
      </x:c>
      <x:c r="D8" s="26" t="str">
        <x:v>Bâtiment</x:v>
      </x:c>
      <x:c r="E8" s="26" t="str">
        <x:v>En cours</x:v>
      </x:c>
      <x:c r="F8" s="26" t="str">
        <x:v>Basse</x:v>
      </x:c>
    </x:row>
    <x:row r="9">
      <x:c r="A9" s="15" t="str">
        <x:v>Seuil d'alerte écart budget</x:v>
      </x:c>
      <x:c r="B9" s="24" t="n">
        <x:v>0.1</x:v>
      </x:c>
      <x:c r="D9" s="26" t="str">
        <x:v>Logistique</x:v>
      </x:c>
      <x:c r="E9" s="26" t="str">
        <x:v>Terminé</x:v>
      </x:c>
      <x:c r="F9" s="26" t="str">
        <x:v>Critique</x:v>
      </x:c>
    </x:row>
    <x:row r="10">
      <x:c r="A10" s="15" t="str">
        <x:v>Taux d'actualisation indicatif</x:v>
      </x:c>
      <x:c r="B10" s="24" t="n">
        <x:v>0.08</x:v>
      </x:c>
      <x:c r="D10" s="26" t="str">
        <x:v>R&amp;D</x:v>
      </x:c>
    </x:row>
    <x:row r="11">
      <x:c r="A11" s="15" t="str">
        <x:v>Seuil ROI cible</x:v>
      </x:c>
      <x:c r="B11" s="24" t="n">
        <x:v>0.15</x:v>
      </x:c>
    </x:row>
    <x:row r="12">
      <x:c r="A12" s="15" t="str">
        <x:v>Source des données</x:v>
      </x:c>
      <x:c r="B12" s="19" t="str">
        <x:v>Exemple fictif – à remplacer</x:v>
      </x:c>
    </x:row>
    <x:row r="14">
      <x:c r="A14" s="132" t="str">
        <x:v>Horizon d'analyse VAN (ans)</x:v>
      </x:c>
      <x:c r="B14" s="137" t="n">
        <x:v>5</x:v>
      </x:c>
    </x:row>
    <x:row r="15">
      <x:c r="A15" s="132" t="str">
        <x:v>Seuil Payback cible (ans)</x:v>
      </x:c>
      <x:c r="B15" s="137" t="n">
        <x:v>4</x:v>
      </x:c>
    </x:row>
    <x:row r="16">
      <x:c r="A16" s="132" t="str">
        <x:v>Seuil engagement critique</x:v>
      </x:c>
      <x:c r="B16" s="136" t="n">
        <x:v>0.85</x:v>
      </x:c>
    </x:row>
    <x:row r="17">
      <x:c r="A17" s="132" t="str">
        <x:v>Seuil consommation budget annuel</x:v>
      </x:c>
      <x:c r="B17" s="136" t="n">
        <x:v>0.9</x:v>
      </x:c>
    </x:row>
  </x:sheetData>
  <x:mergeCells>
    <x:mergeCell ref="A1:F2"/>
    <x:mergeCell ref="A3:F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4" hidden="0" customWidth="1"/>
    <x:col min="4" max="4" width="26" hidden="0" customWidth="1"/>
    <x:col min="5" max="5" width="18" hidden="0" customWidth="1"/>
    <x:col min="6" max="6" width="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</x:cols>
  <x:sheetData>
    <x:row r="1">
      <x:c r="A1" s="34" t="str">
        <x:v>DASHBOARD CAPEX – PORTEFEUILLE D’INVESTISSEMENTS</x:v>
      </x:c>
      <x:c r="B1" s="34"/>
      <x:c r="C1" s="34"/>
      <x:c r="D1" s="34"/>
      <x:c r="E1" s="34"/>
      <x:c r="F1" s="34"/>
      <x:c r="G1" s="34"/>
      <x:c r="H1" s="34"/>
      <x:c r="I1" s="34"/>
      <x:c r="J1" s="34"/>
    </x:row>
    <x:row r="2">
      <x:c r="A2" s="34"/>
      <x:c r="B2" s="34"/>
      <x:c r="C2" s="34"/>
      <x:c r="D2" s="34"/>
      <x:c r="E2" s="34"/>
      <x:c r="F2" s="34"/>
      <x:c r="G2" s="34"/>
      <x:c r="H2" s="34"/>
      <x:c r="I2" s="34"/>
      <x:c r="J2" s="34"/>
    </x:row>
    <x:row r="3">
      <x:c r="A3" s="10" t="str">
        <x:v>Synthèse décisionnelle du portefeuille : consommation du budget, projets sous tension, valeur créée et prochaines décisions.</x:v>
      </x:c>
      <x:c r="B3" s="10"/>
      <x:c r="C3" s="10"/>
      <x:c r="D3" s="10"/>
      <x:c r="E3" s="10"/>
      <x:c r="F3" s="10"/>
      <x:c r="G3" s="10"/>
      <x:c r="H3" s="10"/>
      <x:c r="I3" s="10"/>
      <x:c r="J3" s="10"/>
    </x:row>
    <x:row r="5">
      <x:c r="A5" s="15" t="str">
        <x:v>Budget CAPEX annuel</x:v>
      </x:c>
      <x:c r="B5" s="117" t="n">
        <x:f>'Plan CAPEX'!B8</x:f>
        <x:v>950000</x:v>
      </x:c>
      <x:c r="D5" s="15" t="str">
        <x:v>Taux d'utilisation budget</x:v>
      </x:c>
      <x:c r="E5" s="119" t="n">
        <x:f>'Plan CAPEX'!F20</x:f>
        <x:v>0.8631578947368421</x:v>
      </x:c>
    </x:row>
    <x:row r="6">
      <x:c r="A6" s="15" t="str">
        <x:v>Budget approuvé</x:v>
      </x:c>
      <x:c r="B6" s="117" t="n">
        <x:f>'Plan CAPEX'!F17</x:f>
        <x:v>820000</x:v>
      </x:c>
      <x:c r="D6" s="15" t="str">
        <x:v>ROI moyen pondéré</x:v>
      </x:c>
      <x:c r="E6" s="119" t="n">
        <x:f>'Plan CAPEX'!F22</x:f>
        <x:v>0.2222222222222222</x:v>
      </x:c>
    </x:row>
    <x:row r="7">
      <x:c r="A7" s="15" t="str">
        <x:v>Dépensé à date</x:v>
      </x:c>
      <x:c r="B7" s="117" t="n">
        <x:f>'Plan CAPEX'!H17</x:f>
        <x:v>230000</x:v>
      </x:c>
      <x:c r="D7" s="15" t="str">
        <x:v>Projets en dépassement</x:v>
      </x:c>
      <x:c r="E7" s="121" t="n">
        <x:f>'Plan CAPEX'!B22</x:f>
        <x:v>0</x:v>
      </x:c>
    </x:row>
    <x:row r="8">
      <x:c r="A8" s="15" t="str">
        <x:v>Prévision à terminaison</x:v>
      </x:c>
      <x:c r="B8" s="117" t="n">
        <x:f>'Plan CAPEX'!I17</x:f>
        <x:v>810000</x:v>
      </x:c>
      <x:c r="D8" s="15" t="str">
        <x:v>Projets sous ROI cible</x:v>
      </x:c>
      <x:c r="E8" s="121" t="n">
        <x:f>'Plan CAPEX'!D22</x:f>
        <x:v>0</x:v>
      </x:c>
    </x:row>
    <x:row r="9">
      <x:c r="A9" s="15" t="str">
        <x:v>Écart prévisionnel</x:v>
      </x:c>
      <x:c r="B9" s="117" t="n">
        <x:f>'Plan CAPEX'!J17</x:f>
        <x:v>-10000</x:v>
      </x:c>
    </x:row>
    <x:row r="12">
      <x:c r="A12" s="124" t="str">
        <x:v>LECTURE DE DIRECTION</x:v>
      </x:c>
      <x:c r="B12" s="124"/>
      <x:c r="C12" s="124"/>
      <x:c r="D12" s="124"/>
      <x:c r="E12" s="124"/>
      <x:c r="F12" s="124"/>
      <x:c r="G12" s="124"/>
      <x:c r="H12" s="124"/>
      <x:c r="I12" s="124"/>
      <x:c r="J12" s="124"/>
    </x:row>
    <x:row r="13">
      <x:c r="A13" s="129" t="str">
        <x:v>Lecture de direction : le portefeuille met en regard l'enveloppe CAPEX, les engagements, la dépense réelle, la prévision à terminaison, la VAN simplifiée, le payback et un score de priorité. Les projets en rouge nécessitent un arbitrage budgétaire ou économique ; les projets en vert présentent le meilleur équilibre entre valeur attendue, avancement et maîtrise du budget.</x:v>
      </x:c>
      <x:c r="B13" s="129"/>
      <x:c r="C13" s="129"/>
      <x:c r="D13" s="129"/>
      <x:c r="E13" s="129"/>
      <x:c r="F13" s="129"/>
      <x:c r="G13" s="129"/>
      <x:c r="H13" s="129"/>
      <x:c r="I13" s="129"/>
      <x:c r="J13" s="129"/>
    </x:row>
    <x:row r="14">
      <x:c r="A14" s="129"/>
      <x:c r="B14" s="129"/>
      <x:c r="C14" s="129"/>
      <x:c r="D14" s="129"/>
      <x:c r="E14" s="129"/>
      <x:c r="F14" s="129"/>
      <x:c r="G14" s="129"/>
      <x:c r="H14" s="129"/>
      <x:c r="I14" s="129"/>
      <x:c r="J14" s="129"/>
    </x:row>
    <x:row r="15">
      <x:c r="A15" s="129"/>
      <x:c r="B15" s="129"/>
      <x:c r="C15" s="129"/>
      <x:c r="D15" s="129"/>
      <x:c r="E15" s="129"/>
      <x:c r="F15" s="129"/>
      <x:c r="G15" s="129"/>
      <x:c r="H15" s="129"/>
      <x:c r="I15" s="129"/>
      <x:c r="J15" s="129"/>
    </x:row>
    <x:row r="20">
      <x:c r="G20" s="199" t="str">
        <x:v>INDICATEURS DÉCISIONNELS</x:v>
      </x:c>
      <x:c r="H20" s="199"/>
      <x:c r="I20" s="199"/>
      <x:c r="J20" s="199"/>
    </x:row>
    <x:row r="21">
      <x:c r="G21" s="173" t="str">
        <x:v>Reste à engager</x:v>
      </x:c>
      <x:c r="H21" s="201" t="n">
        <x:f>'Plan CAPEX'!S17</x:f>
        <x:v>457000</x:v>
      </x:c>
      <x:c r="I21" s="173" t="str">
        <x:v>Taux engagé</x:v>
      </x:c>
      <x:c r="J21" s="202" t="n">
        <x:f>'Plan CAPEX'!T17</x:f>
        <x:v>0.4304878048780488</x:v>
      </x:c>
    </x:row>
    <x:row r="22">
      <x:c r="G22" s="173" t="str">
        <x:v>VAN simplifiée</x:v>
      </x:c>
      <x:c r="H22" s="201" t="n">
        <x:f>'Plan CAPEX'!W17</x:f>
        <x:v>-91312.1933259441</x:v>
      </x:c>
      <x:c r="I22" s="173" t="str">
        <x:v>Payback moyen</x:v>
      </x:c>
      <x:c r="J22" s="203" t="n">
        <x:f>'Plan CAPEX'!V17</x:f>
        <x:v>4.5</x:v>
      </x:c>
    </x:row>
    <x:row r="23">
      <x:c r="G23" s="173" t="str">
        <x:v>Score portefeuille</x:v>
      </x:c>
      <x:c r="H23" s="204" t="n">
        <x:f>'Plan CAPEX'!X17</x:f>
        <x:v>82.38884023596667</x:v>
      </x:c>
      <x:c r="I23" s="173" t="str">
        <x:v>À arbitrer</x:v>
      </x:c>
      <x:c r="J23" s="204" t="n">
        <x:f>'Plan CAPEX'!I23</x:f>
        <x:v>3</x:v>
      </x:c>
    </x:row>
    <x:row r="24">
      <x:c r="G24" s="173" t="str">
        <x:v>Priorité forte</x:v>
      </x:c>
      <x:c r="H24" s="204" t="n">
        <x:f>'Plan CAPEX'!K23</x:f>
        <x:v>2</x:v>
      </x:c>
      <x:c r="I24" s="173" t="str">
        <x:v>Alertes budget</x:v>
      </x:c>
      <x:c r="J24" s="204" t="n">
        <x:f>'Plan CAPEX'!L23</x:f>
        <x:v>0</x:v>
      </x:c>
    </x:row>
  </x:sheetData>
  <x:mergeCells>
    <x:mergeCell ref="A1:J2"/>
    <x:mergeCell ref="A3:J3"/>
    <x:mergeCell ref="A12:J12"/>
    <x:mergeCell ref="A13:J15"/>
    <x:mergeCell ref="A13:J17"/>
    <x:mergeCell ref="G20:J20"/>
  </x:mergeCells>
  <x:pageMargins left="0.7" right="0.7" top="0.75" bottom="0.75" header="0.3" footer="0.3"/>
  <x:drawing xmlns:r="http://schemas.openxmlformats.org/officeDocument/2006/relationships" r:id="R62a3a8fbc47c4e72"/>
</x:worksheet>
</file>