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sheets>
    <sheet xmlns:r="http://schemas.openxmlformats.org/officeDocument/2006/relationships" name="Tableau de bord" sheetId="1" state="visible" r:id="rId1"/>
    <sheet xmlns:r="http://schemas.openxmlformats.org/officeDocument/2006/relationships" name="Registre sécurité" sheetId="2" state="visible" r:id="rId2"/>
    <sheet xmlns:r="http://schemas.openxmlformats.org/officeDocument/2006/relationships" name="Contrôles périodiques" sheetId="3" state="visible" r:id="rId3"/>
    <sheet xmlns:r="http://schemas.openxmlformats.org/officeDocument/2006/relationships" name="Incidents &amp; actions" sheetId="4" state="visible" r:id="rId4"/>
    <sheet xmlns:r="http://schemas.openxmlformats.org/officeDocument/2006/relationships" name="Listes" sheetId="5" state="visible" r:id="rId5"/>
    <sheet xmlns:r="http://schemas.openxmlformats.org/officeDocument/2006/relationships" name="Mode d'emploi" sheetId="6" state="visible" r:id="rId6"/>
  </sheets>
  <definedNames/>
</workbook>
</file>

<file path=xl/styles.xml><?xml version="1.0" encoding="utf-8"?>
<styleSheet xmlns="http://schemas.openxmlformats.org/spreadsheetml/2006/main">
  <numFmts count="1">
    <numFmt numFmtId="164" formatCode="dd/mm/yyyy"/>
  </numFmts>
  <fonts count="6">
    <font>
      <name val="Carlito"/>
      <sz val="11"/>
    </font>
    <font>
      <name val="Carlito"/>
      <b val="1"/>
      <color rgb="FF000000"/>
      <sz val="11"/>
    </font>
    <font>
      <name val="Carlito"/>
      <b val="1"/>
      <color rgb="FFFFFFFF"/>
      <sz val="18"/>
    </font>
    <font>
      <name val="Carlito"/>
      <b val="1"/>
      <color rgb="FFFFFFFF"/>
      <sz val="11"/>
    </font>
    <font>
      <name val="Carlito"/>
      <color rgb="FF111827"/>
      <sz val="11"/>
    </font>
    <font>
      <name val="Carlito"/>
      <b val="1"/>
      <color rgb="FF111827"/>
      <sz val="11"/>
    </font>
  </fonts>
  <fills count="10">
    <fill>
      <patternFill/>
    </fill>
    <fill>
      <patternFill patternType="gray125"/>
    </fill>
    <fill>
      <patternFill patternType="solid">
        <fgColor rgb="FFBDD7EE"/>
      </patternFill>
    </fill>
    <fill>
      <patternFill patternType="solid">
        <fgColor rgb="FF0F4C81"/>
      </patternFill>
    </fill>
    <fill>
      <patternFill patternType="solid">
        <fgColor rgb="FF1B998B"/>
      </patternFill>
    </fill>
    <fill>
      <patternFill patternType="solid">
        <fgColor rgb="FFD9EAF7"/>
      </patternFill>
    </fill>
    <fill>
      <patternFill patternType="solid">
        <fgColor rgb="FFEEF8FC"/>
      </patternFill>
    </fill>
    <fill>
      <patternFill patternType="solid">
        <fgColor rgb="00E2F0D9"/>
      </patternFill>
    </fill>
    <fill>
      <patternFill patternType="solid">
        <fgColor rgb="00FFF2CC"/>
      </patternFill>
    </fill>
    <fill>
      <patternFill patternType="solid">
        <fgColor rgb="00FCE4D6"/>
      </patternFill>
    </fill>
  </fills>
  <borders count="20">
    <border/>
    <border/>
    <border>
      <right/>
      <bottom/>
    </border>
    <border>
      <left/>
      <right/>
      <bottom/>
    </border>
    <border>
      <left/>
      <bottom/>
    </border>
    <border>
      <right/>
      <top/>
      <bottom/>
    </border>
    <border>
      <left/>
      <right/>
      <top/>
      <bottom/>
    </border>
    <border>
      <left/>
      <top/>
      <bottom/>
    </border>
    <border>
      <right/>
      <top/>
      <bottom/>
    </border>
    <border>
      <left/>
      <right/>
      <top/>
      <bottom/>
    </border>
    <border>
      <left/>
      <top/>
      <bottom/>
    </border>
    <border>
      <right/>
      <bottom/>
    </border>
    <border>
      <left/>
      <right/>
      <bottom/>
    </border>
    <border>
      <left/>
      <bottom/>
    </border>
    <border>
      <right/>
      <top/>
      <bottom/>
    </border>
    <border>
      <left/>
      <right/>
      <top/>
      <bottom/>
    </border>
    <border>
      <left/>
      <top/>
      <bottom/>
    </border>
    <border>
      <right/>
      <top/>
      <bottom/>
    </border>
    <border>
      <left/>
      <right/>
      <top/>
      <bottom/>
    </border>
    <border>
      <left/>
      <top/>
      <bottom/>
    </border>
  </borders>
  <cellStyleXfs count="1">
    <xf numFmtId="0" fontId="0" fillId="0" borderId="1"/>
  </cellStyleXfs>
  <cellXfs count="121">
    <xf numFmtId="0" fontId="0" fillId="0" borderId="0" pivotButton="0" quotePrefix="0" xfId="0"/>
    <xf numFmtId="0" fontId="0" fillId="0" borderId="1" pivotButton="0" quotePrefix="0" xfId="0"/>
    <xf numFmtId="0" fontId="0" fillId="2" borderId="0" pivotButton="0" quotePrefix="0" xfId="0"/>
    <xf numFmtId="0" fontId="1" fillId="2" borderId="0" pivotButton="0" quotePrefix="0" xfId="0"/>
    <xf numFmtId="0" fontId="1" fillId="2" borderId="0" applyAlignment="1" pivotButton="0" quotePrefix="0" xfId="0">
      <alignment wrapText="1"/>
    </xf>
    <xf numFmtId="0" fontId="1" fillId="2" borderId="0" applyAlignment="1" pivotButton="0" quotePrefix="0" xfId="0">
      <alignment horizontal="center" wrapText="1"/>
    </xf>
    <xf numFmtId="0" fontId="1" fillId="2" borderId="0" applyAlignment="1" pivotButton="0" quotePrefix="0" xfId="0">
      <alignment horizontal="center" vertical="center" wrapText="1"/>
    </xf>
    <xf numFmtId="0" fontId="0" fillId="2" borderId="1" pivotButton="0" quotePrefix="0" xfId="0"/>
    <xf numFmtId="0" fontId="1" fillId="2" borderId="1" pivotButton="0" quotePrefix="0" xfId="0"/>
    <xf numFmtId="0" fontId="1" fillId="2" borderId="1" applyAlignment="1" pivotButton="0" quotePrefix="0" xfId="0">
      <alignment wrapText="1"/>
    </xf>
    <xf numFmtId="0" fontId="1" fillId="2" borderId="1" applyAlignment="1" pivotButton="0" quotePrefix="0" xfId="0">
      <alignment horizontal="center" wrapText="1"/>
    </xf>
    <xf numFmtId="0" fontId="1" fillId="2" borderId="1" applyAlignment="1" pivotButton="0" quotePrefix="0" xfId="0">
      <alignment horizontal="center" vertical="center" wrapText="1"/>
    </xf>
    <xf numFmtId="0" fontId="1" fillId="2" borderId="2" applyAlignment="1" pivotButton="0" quotePrefix="0" xfId="0">
      <alignment horizontal="center" vertical="center" wrapText="1"/>
    </xf>
    <xf numFmtId="0" fontId="1" fillId="2" borderId="3" applyAlignment="1" pivotButton="0" quotePrefix="0" xfId="0">
      <alignment horizontal="center" vertical="center" wrapText="1"/>
    </xf>
    <xf numFmtId="0" fontId="1" fillId="2" borderId="4" applyAlignment="1" pivotButton="0" quotePrefix="0" xfId="0">
      <alignment horizontal="center" vertical="center" wrapText="1"/>
    </xf>
    <xf numFmtId="0" fontId="0" fillId="0" borderId="5" pivotButton="0" quotePrefix="0" xfId="0"/>
    <xf numFmtId="0" fontId="0" fillId="0" borderId="6" pivotButton="0" quotePrefix="0" xfId="0"/>
    <xf numFmtId="0" fontId="0" fillId="0" borderId="7" pivotButton="0" quotePrefix="0" xfId="0"/>
    <xf numFmtId="0" fontId="0" fillId="0" borderId="8" pivotButton="0" quotePrefix="0" xfId="0"/>
    <xf numFmtId="0" fontId="0" fillId="0" borderId="9" pivotButton="0" quotePrefix="0" xfId="0"/>
    <xf numFmtId="0" fontId="0" fillId="0" borderId="10" pivotButton="0" quotePrefix="0" xfId="0"/>
    <xf numFmtId="0" fontId="1" fillId="2" borderId="11" applyAlignment="1" pivotButton="0" quotePrefix="0" xfId="0">
      <alignment horizontal="center" vertical="center" wrapText="1"/>
    </xf>
    <xf numFmtId="0" fontId="1" fillId="2" borderId="12" applyAlignment="1" pivotButton="0" quotePrefix="0" xfId="0">
      <alignment horizontal="center" vertical="center" wrapText="1"/>
    </xf>
    <xf numFmtId="0" fontId="1" fillId="2" borderId="13" applyAlignment="1" pivotButton="0" quotePrefix="0" xfId="0">
      <alignment horizontal="center" vertical="center" wrapText="1"/>
    </xf>
    <xf numFmtId="0" fontId="0" fillId="0" borderId="14" pivotButton="0" quotePrefix="0" xfId="0"/>
    <xf numFmtId="0" fontId="0" fillId="0" borderId="15" pivotButton="0" quotePrefix="0" xfId="0"/>
    <xf numFmtId="0" fontId="0" fillId="0" borderId="16" pivotButton="0" quotePrefix="0" xfId="0"/>
    <xf numFmtId="0" fontId="0" fillId="0" borderId="17" pivotButton="0" quotePrefix="0" xfId="0"/>
    <xf numFmtId="0" fontId="0" fillId="0" borderId="18" pivotButton="0" quotePrefix="0" xfId="0"/>
    <xf numFmtId="0" fontId="0" fillId="0" borderId="19" pivotButton="0" quotePrefix="0" xfId="0"/>
    <xf numFmtId="0" fontId="0" fillId="3" borderId="0" pivotButton="0" quotePrefix="0" xfId="0"/>
    <xf numFmtId="0" fontId="2" fillId="3" borderId="0" pivotButton="0" quotePrefix="0" xfId="0"/>
    <xf numFmtId="0" fontId="2" fillId="3" borderId="0" applyAlignment="1" pivotButton="0" quotePrefix="0" xfId="0">
      <alignment horizontal="center"/>
    </xf>
    <xf numFmtId="0" fontId="2" fillId="3" borderId="0" applyAlignment="1" pivotButton="0" quotePrefix="0" xfId="0">
      <alignment horizontal="center" vertical="center"/>
    </xf>
    <xf numFmtId="0" fontId="0" fillId="3" borderId="1" pivotButton="0" quotePrefix="0" xfId="0"/>
    <xf numFmtId="0" fontId="2" fillId="3" borderId="1" pivotButton="0" quotePrefix="0" xfId="0"/>
    <xf numFmtId="0" fontId="2" fillId="3" borderId="1" applyAlignment="1" pivotButton="0" quotePrefix="0" xfId="0">
      <alignment horizontal="center"/>
    </xf>
    <xf numFmtId="0" fontId="2" fillId="3" borderId="1" applyAlignment="1" pivotButton="0" quotePrefix="0" xfId="0">
      <alignment horizontal="center" vertical="center"/>
    </xf>
    <xf numFmtId="0" fontId="0" fillId="4" borderId="0" pivotButton="0" quotePrefix="0" xfId="0"/>
    <xf numFmtId="0" fontId="3" fillId="4" borderId="0" pivotButton="0" quotePrefix="0" xfId="0"/>
    <xf numFmtId="0" fontId="3" fillId="4" borderId="0" applyAlignment="1" pivotButton="0" quotePrefix="0" xfId="0">
      <alignment horizontal="center"/>
    </xf>
    <xf numFmtId="0" fontId="3" fillId="4" borderId="0" applyAlignment="1" pivotButton="0" quotePrefix="0" xfId="0">
      <alignment horizontal="center" vertical="center"/>
    </xf>
    <xf numFmtId="0" fontId="0" fillId="4" borderId="1" pivotButton="0" quotePrefix="0" xfId="0"/>
    <xf numFmtId="0" fontId="3" fillId="4" borderId="1" pivotButton="0" quotePrefix="0" xfId="0"/>
    <xf numFmtId="0" fontId="3" fillId="4" borderId="1" applyAlignment="1" pivotButton="0" quotePrefix="0" xfId="0">
      <alignment horizontal="center"/>
    </xf>
    <xf numFmtId="0" fontId="3" fillId="4" borderId="1" applyAlignment="1" pivotButton="0" quotePrefix="0" xfId="0">
      <alignment horizontal="center" vertical="center"/>
    </xf>
    <xf numFmtId="0" fontId="0" fillId="5" borderId="0" pivotButton="0" quotePrefix="0" xfId="0"/>
    <xf numFmtId="0" fontId="1" fillId="5" borderId="0" pivotButton="0" quotePrefix="0" xfId="0"/>
    <xf numFmtId="0" fontId="1" fillId="5" borderId="0" applyAlignment="1" pivotButton="0" quotePrefix="0" xfId="0">
      <alignment vertical="center"/>
    </xf>
    <xf numFmtId="0" fontId="0" fillId="5" borderId="1" pivotButton="0" quotePrefix="0" xfId="0"/>
    <xf numFmtId="0" fontId="1" fillId="5" borderId="1" pivotButton="0" quotePrefix="0" xfId="0"/>
    <xf numFmtId="0" fontId="1" fillId="5" borderId="1" applyAlignment="1" pivotButton="0" quotePrefix="0" xfId="0">
      <alignment vertical="center"/>
    </xf>
    <xf numFmtId="0" fontId="4" fillId="0" borderId="0" pivotButton="0" quotePrefix="0" xfId="0"/>
    <xf numFmtId="0" fontId="4" fillId="0" borderId="0" applyAlignment="1" pivotButton="0" quotePrefix="0" xfId="0">
      <alignment wrapText="1"/>
    </xf>
    <xf numFmtId="0" fontId="4" fillId="0" borderId="0" applyAlignment="1" pivotButton="0" quotePrefix="0" xfId="0">
      <alignment vertical="top" wrapText="1"/>
    </xf>
    <xf numFmtId="0" fontId="4" fillId="0" borderId="1" pivotButton="0" quotePrefix="0" xfId="0"/>
    <xf numFmtId="0" fontId="4" fillId="0" borderId="1" applyAlignment="1" pivotButton="0" quotePrefix="0" xfId="0">
      <alignment wrapText="1"/>
    </xf>
    <xf numFmtId="0" fontId="4" fillId="0" borderId="1" applyAlignment="1" pivotButton="0" quotePrefix="0" xfId="0">
      <alignment vertical="top" wrapText="1"/>
    </xf>
    <xf numFmtId="0" fontId="4" fillId="0" borderId="2" applyAlignment="1" pivotButton="0" quotePrefix="0" xfId="0">
      <alignment vertical="top" wrapText="1"/>
    </xf>
    <xf numFmtId="0" fontId="4" fillId="0" borderId="3" applyAlignment="1" pivotButton="0" quotePrefix="0" xfId="0">
      <alignment vertical="top" wrapText="1"/>
    </xf>
    <xf numFmtId="0" fontId="4" fillId="0" borderId="4" applyAlignment="1" pivotButton="0" quotePrefix="0" xfId="0">
      <alignment vertical="top" wrapText="1"/>
    </xf>
    <xf numFmtId="0" fontId="4" fillId="0" borderId="5" applyAlignment="1" pivotButton="0" quotePrefix="0" xfId="0">
      <alignment vertical="top" wrapText="1"/>
    </xf>
    <xf numFmtId="0" fontId="4" fillId="0" borderId="6" applyAlignment="1" pivotButton="0" quotePrefix="0" xfId="0">
      <alignment vertical="top" wrapText="1"/>
    </xf>
    <xf numFmtId="0" fontId="4" fillId="0" borderId="7" applyAlignment="1" pivotButton="0" quotePrefix="0" xfId="0">
      <alignment vertical="top" wrapText="1"/>
    </xf>
    <xf numFmtId="0" fontId="4" fillId="0" borderId="8" applyAlignment="1" pivotButton="0" quotePrefix="0" xfId="0">
      <alignment vertical="top" wrapText="1"/>
    </xf>
    <xf numFmtId="0" fontId="4" fillId="0" borderId="9" applyAlignment="1" pivotButton="0" quotePrefix="0" xfId="0">
      <alignment vertical="top" wrapText="1"/>
    </xf>
    <xf numFmtId="0" fontId="4" fillId="0" borderId="10" applyAlignment="1" pivotButton="0" quotePrefix="0" xfId="0">
      <alignment vertical="top" wrapText="1"/>
    </xf>
    <xf numFmtId="0" fontId="4" fillId="0" borderId="11" applyAlignment="1" pivotButton="0" quotePrefix="0" xfId="0">
      <alignment vertical="top" wrapText="1"/>
    </xf>
    <xf numFmtId="0" fontId="4" fillId="0" borderId="12" applyAlignment="1" pivotButton="0" quotePrefix="0" xfId="0">
      <alignment vertical="top" wrapText="1"/>
    </xf>
    <xf numFmtId="0" fontId="4" fillId="0" borderId="13" applyAlignment="1" pivotButton="0" quotePrefix="0" xfId="0">
      <alignment vertical="top" wrapText="1"/>
    </xf>
    <xf numFmtId="0" fontId="4" fillId="0" borderId="14" applyAlignment="1" pivotButton="0" quotePrefix="0" xfId="0">
      <alignment vertical="top" wrapText="1"/>
    </xf>
    <xf numFmtId="0" fontId="4" fillId="0" borderId="15" applyAlignment="1" pivotButton="0" quotePrefix="0" xfId="0">
      <alignment vertical="top" wrapText="1"/>
    </xf>
    <xf numFmtId="0" fontId="4" fillId="0" borderId="16" applyAlignment="1" pivotButton="0" quotePrefix="0" xfId="0">
      <alignment vertical="top" wrapText="1"/>
    </xf>
    <xf numFmtId="0" fontId="4" fillId="0" borderId="17" applyAlignment="1" pivotButton="0" quotePrefix="0" xfId="0">
      <alignment vertical="top" wrapText="1"/>
    </xf>
    <xf numFmtId="0" fontId="4" fillId="0" borderId="18" applyAlignment="1" pivotButton="0" quotePrefix="0" xfId="0">
      <alignment vertical="top" wrapText="1"/>
    </xf>
    <xf numFmtId="0" fontId="4" fillId="0" borderId="19" applyAlignment="1" pivotButton="0" quotePrefix="0" xfId="0">
      <alignment vertical="top" wrapText="1"/>
    </xf>
    <xf numFmtId="164" fontId="4" fillId="0" borderId="3" applyAlignment="1" pivotButton="0" quotePrefix="0" xfId="0">
      <alignment vertical="top" wrapText="1"/>
    </xf>
    <xf numFmtId="164" fontId="4" fillId="0" borderId="6" applyAlignment="1" pivotButton="0" quotePrefix="0" xfId="0">
      <alignment vertical="top" wrapText="1"/>
    </xf>
    <xf numFmtId="164" fontId="4" fillId="0" borderId="9" applyAlignment="1" pivotButton="0" quotePrefix="0" xfId="0">
      <alignment vertical="top" wrapText="1"/>
    </xf>
    <xf numFmtId="164" fontId="4" fillId="0" borderId="12" applyAlignment="1" pivotButton="0" quotePrefix="0" xfId="0">
      <alignment vertical="top" wrapText="1"/>
    </xf>
    <xf numFmtId="164" fontId="4" fillId="0" borderId="15" applyAlignment="1" pivotButton="0" quotePrefix="0" xfId="0">
      <alignment vertical="top" wrapText="1"/>
    </xf>
    <xf numFmtId="164" fontId="4" fillId="0" borderId="18" applyAlignment="1" pivotButton="0" quotePrefix="0" xfId="0">
      <alignment vertical="top" wrapText="1"/>
    </xf>
    <xf numFmtId="164" fontId="4" fillId="0" borderId="0" applyAlignment="1" pivotButton="0" quotePrefix="0" xfId="0">
      <alignment vertical="top" wrapText="1"/>
    </xf>
    <xf numFmtId="164" fontId="4" fillId="0" borderId="1" applyAlignment="1" pivotButton="0" quotePrefix="0" xfId="0">
      <alignment vertical="top" wrapText="1"/>
    </xf>
    <xf numFmtId="164" fontId="0" fillId="0" borderId="0" pivotButton="0" quotePrefix="0" xfId="0"/>
    <xf numFmtId="164" fontId="0" fillId="0" borderId="1" pivotButton="0" quotePrefix="0" xfId="0"/>
    <xf numFmtId="164" fontId="4" fillId="0" borderId="0" pivotButton="0" quotePrefix="0" xfId="0"/>
    <xf numFmtId="164" fontId="4" fillId="0" borderId="0" applyAlignment="1" pivotButton="0" quotePrefix="0" xfId="0">
      <alignment wrapText="1"/>
    </xf>
    <xf numFmtId="164" fontId="4" fillId="0" borderId="1" pivotButton="0" quotePrefix="0" xfId="0"/>
    <xf numFmtId="164" fontId="4" fillId="0" borderId="1" applyAlignment="1" pivotButton="0" quotePrefix="0" xfId="0">
      <alignment wrapText="1"/>
    </xf>
    <xf numFmtId="0" fontId="0" fillId="6" borderId="0" pivotButton="0" quotePrefix="0" xfId="0"/>
    <xf numFmtId="0" fontId="5" fillId="6" borderId="0" pivotButton="0" quotePrefix="0" xfId="0"/>
    <xf numFmtId="0" fontId="5" fillId="6" borderId="0" applyAlignment="1" pivotButton="0" quotePrefix="0" xfId="0">
      <alignment horizontal="center"/>
    </xf>
    <xf numFmtId="0" fontId="5" fillId="6" borderId="0" applyAlignment="1" pivotButton="0" quotePrefix="0" xfId="0">
      <alignment horizontal="center" vertical="center"/>
    </xf>
    <xf numFmtId="0" fontId="0" fillId="6" borderId="1" pivotButton="0" quotePrefix="0" xfId="0"/>
    <xf numFmtId="0" fontId="5" fillId="6" borderId="1" pivotButton="0" quotePrefix="0" xfId="0"/>
    <xf numFmtId="0" fontId="5" fillId="6" borderId="1" applyAlignment="1" pivotButton="0" quotePrefix="0" xfId="0">
      <alignment horizontal="center"/>
    </xf>
    <xf numFmtId="0" fontId="5" fillId="6" borderId="1" applyAlignment="1" pivotButton="0" quotePrefix="0" xfId="0">
      <alignment horizontal="center" vertical="center"/>
    </xf>
    <xf numFmtId="0" fontId="0" fillId="0" borderId="0" applyAlignment="1" pivotButton="0" quotePrefix="0" xfId="0">
      <alignment wrapText="1"/>
    </xf>
    <xf numFmtId="0" fontId="0" fillId="0" borderId="0" applyAlignment="1" pivotButton="0" quotePrefix="0" xfId="0">
      <alignment vertical="top" wrapText="1"/>
    </xf>
    <xf numFmtId="0" fontId="0" fillId="0" borderId="1" applyAlignment="1" pivotButton="0" quotePrefix="0" xfId="0">
      <alignment wrapText="1"/>
    </xf>
    <xf numFmtId="0" fontId="0" fillId="0" borderId="1" applyAlignment="1" pivotButton="0" quotePrefix="0" xfId="0">
      <alignment vertical="top" wrapText="1"/>
    </xf>
    <xf numFmtId="0" fontId="0" fillId="0" borderId="5" applyAlignment="1" pivotButton="0" quotePrefix="0" xfId="0">
      <alignment vertical="top" wrapText="1"/>
    </xf>
    <xf numFmtId="0" fontId="0" fillId="0" borderId="7" applyAlignment="1" pivotButton="0" quotePrefix="0" xfId="0">
      <alignment vertical="top" wrapText="1"/>
    </xf>
    <xf numFmtId="0" fontId="0" fillId="0" borderId="8" applyAlignment="1" pivotButton="0" quotePrefix="0" xfId="0">
      <alignment vertical="top" wrapText="1"/>
    </xf>
    <xf numFmtId="0" fontId="0" fillId="0" borderId="10" applyAlignment="1" pivotButton="0" quotePrefix="0" xfId="0">
      <alignment vertical="top" wrapText="1"/>
    </xf>
    <xf numFmtId="164" fontId="4" fillId="0" borderId="3" applyAlignment="1" pivotButton="0" quotePrefix="0" xfId="0">
      <alignment vertical="top" wrapText="1"/>
    </xf>
    <xf numFmtId="164" fontId="4" fillId="0" borderId="6" applyAlignment="1" pivotButton="0" quotePrefix="0" xfId="0">
      <alignment vertical="top" wrapText="1"/>
    </xf>
    <xf numFmtId="0" fontId="4" fillId="7" borderId="5" applyAlignment="1" pivotButton="0" quotePrefix="0" xfId="0">
      <alignment vertical="top" wrapText="1"/>
    </xf>
    <xf numFmtId="164" fontId="4" fillId="7" borderId="6" applyAlignment="1" pivotButton="0" quotePrefix="0" xfId="0">
      <alignment vertical="top" wrapText="1"/>
    </xf>
    <xf numFmtId="0" fontId="4" fillId="7" borderId="6" applyAlignment="1" pivotButton="0" quotePrefix="0" xfId="0">
      <alignment vertical="top" wrapText="1"/>
    </xf>
    <xf numFmtId="0" fontId="4" fillId="7" borderId="7" applyAlignment="1" pivotButton="0" quotePrefix="0" xfId="0">
      <alignment vertical="top" wrapText="1"/>
    </xf>
    <xf numFmtId="0" fontId="4" fillId="8" borderId="5" applyAlignment="1" pivotButton="0" quotePrefix="0" xfId="0">
      <alignment vertical="top" wrapText="1"/>
    </xf>
    <xf numFmtId="164" fontId="4" fillId="8" borderId="6" applyAlignment="1" pivotButton="0" quotePrefix="0" xfId="0">
      <alignment vertical="top" wrapText="1"/>
    </xf>
    <xf numFmtId="0" fontId="4" fillId="8" borderId="6" applyAlignment="1" pivotButton="0" quotePrefix="0" xfId="0">
      <alignment vertical="top" wrapText="1"/>
    </xf>
    <xf numFmtId="0" fontId="4" fillId="8" borderId="7" applyAlignment="1" pivotButton="0" quotePrefix="0" xfId="0">
      <alignment vertical="top" wrapText="1"/>
    </xf>
    <xf numFmtId="0" fontId="4" fillId="9" borderId="5" applyAlignment="1" pivotButton="0" quotePrefix="0" xfId="0">
      <alignment vertical="top" wrapText="1"/>
    </xf>
    <xf numFmtId="164" fontId="4" fillId="9" borderId="6" applyAlignment="1" pivotButton="0" quotePrefix="0" xfId="0">
      <alignment vertical="top" wrapText="1"/>
    </xf>
    <xf numFmtId="0" fontId="4" fillId="9" borderId="6" applyAlignment="1" pivotButton="0" quotePrefix="0" xfId="0">
      <alignment vertical="top" wrapText="1"/>
    </xf>
    <xf numFmtId="0" fontId="4" fillId="9" borderId="7" applyAlignment="1" pivotButton="0" quotePrefix="0" xfId="0">
      <alignment vertical="top" wrapText="1"/>
    </xf>
    <xf numFmtId="164" fontId="4" fillId="0" borderId="9" applyAlignment="1" pivotButton="0" quotePrefix="0" xfId="0">
      <alignment vertical="top" wrapText="1"/>
    </xf>
  </cellXfs>
  <cellStyles count="1">
    <cellStyle name="Normal" xfId="0"/>
  </cellStyles>
  <dxfs count="10">
    <dxf>
      <font>
        <b val="1"/>
        <color rgb="FFFFFFFF"/>
      </font>
      <fill>
        <patternFill patternType="solid">
          <bgColor rgb="FF7F1D1D"/>
        </patternFill>
      </fill>
    </dxf>
    <dxf>
      <font>
        <b val="1"/>
        <color rgb="FF991B1B"/>
      </font>
      <fill>
        <patternFill patternType="solid">
          <bgColor rgb="FFFEE2E2"/>
        </patternFill>
      </fill>
    </dxf>
    <dxf>
      <font>
        <b val="1"/>
        <color rgb="FF92400E"/>
      </font>
      <fill>
        <patternFill patternType="solid">
          <bgColor rgb="FFFEF3C7"/>
        </patternFill>
      </fill>
    </dxf>
    <dxf>
      <font>
        <b val="1"/>
        <color rgb="FF166534"/>
      </font>
      <fill>
        <patternFill patternType="solid">
          <bgColor rgb="FFDCFCE7"/>
        </patternFill>
      </fill>
    </dxf>
    <dxf>
      <font>
        <b val="1"/>
        <color rgb="FF991B1B"/>
      </font>
      <fill>
        <patternFill patternType="solid">
          <bgColor rgb="FFFEE2E2"/>
        </patternFill>
      </fill>
    </dxf>
    <dxf>
      <font>
        <b val="1"/>
        <color rgb="FF991B1B"/>
      </font>
      <fill>
        <patternFill patternType="solid">
          <bgColor rgb="FFFEE2E2"/>
        </patternFill>
      </fill>
    </dxf>
    <dxf>
      <font>
        <b val="1"/>
        <color rgb="FF92400E"/>
      </font>
      <fill>
        <patternFill patternType="solid">
          <bgColor rgb="FFFEF3C7"/>
        </patternFill>
      </fill>
    </dxf>
    <dxf>
      <font>
        <b val="1"/>
        <color rgb="FF166534"/>
      </font>
      <fill>
        <patternFill patternType="solid">
          <bgColor rgb="FFDCFCE7"/>
        </patternFill>
      </fill>
    </dxf>
    <dxf>
      <font>
        <b val="1"/>
        <color rgb="FFFFFFFF"/>
      </font>
      <fill>
        <patternFill patternType="solid">
          <bgColor rgb="FF7F1D1D"/>
        </patternFill>
      </fill>
    </dxf>
    <dxf>
      <font>
        <b val="1"/>
        <color rgb="FF92400E"/>
      </font>
      <fill>
        <patternFill patternType="solid">
          <bgColor rgb="FFFEF3C7"/>
        </patternFill>
      </fill>
    </dxf>
  </dxf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Contrôles par type</a:t>
            </a:r>
          </a:p>
        </rich>
      </tx>
      <overlay val="0"/>
    </title>
    <plotArea>
      <layout/>
      <barChart>
        <barDir val="col"/>
        <grouping val="clustered"/>
        <varyColors val="0"/>
        <ser>
          <idx val="0"/>
          <order val="0"/>
          <tx>
            <v>Nombre</v>
          </tx>
          <spPr>
            <a:ln xmlns:a="http://schemas.openxmlformats.org/drawingml/2006/main">
              <a:prstDash val="solid"/>
            </a:ln>
          </spPr>
          <cat>
            <strRef>
              <f>'Tableau de bord'!$A$10:$A$14</f>
              <strCache>
                <ptCount val="0"/>
              </strCache>
            </strRef>
          </cat>
          <val>
            <numRef>
              <f>'Tableau de bord'!$B$10:$B$14</f>
              <numCache>
                <formatCode>General</formatCode>
                <ptCount val="0"/>
              </numCache>
            </numRef>
          </val>
        </ser>
        <dLbls>
          <showLegendKey val="0"/>
          <showVal val="0"/>
          <showCatName val="0"/>
          <showSerName val="0"/>
          <showPercent val="0"/>
          <showBubbleSize val="0"/>
          <showLeaderLines val="0"/>
        </dLbls>
        <gapWidth val="150"/>
        <axId val="48650112"/>
        <axId val="48672768"/>
      </barChart>
      <catAx>
        <axId val="48650112"/>
        <scaling>
          <orientation val="minMax"/>
        </scaling>
        <delete val="0"/>
        <axPos val="b"/>
        <majorGridlines>
          <spPr>
            <a:ln xmlns:a="http://schemas.openxmlformats.org/drawingml/2006/main" w="9525">
              <a:solidFill>
                <a:srgbClr val="CCCCCC"/>
              </a:solidFill>
              <a:prstDash val="dash"/>
            </a:ln>
          </spPr>
        </majorGridlines>
        <numFmt formatCode="General" sourceLinked="0"/>
        <majorTickMark val="none"/>
        <minorTickMark val="none"/>
        <tickLblPos val="nextTo"/>
        <crossAx val="48672768"/>
        <crosses val="autoZero"/>
        <lblAlgn val="ctr"/>
        <lblOffset val="100"/>
        <noMultiLvlLbl val="0"/>
      </catAx>
      <valAx>
        <axId val="48672768"/>
        <scaling>
          <orientation val="minMax"/>
        </scaling>
        <delete val="0"/>
        <axPos val="l"/>
        <majorGridlines>
          <spPr>
            <a:ln xmlns:a="http://schemas.openxmlformats.org/drawingml/2006/main" w="9525">
              <a:solidFill>
                <a:srgbClr val="CCCCCC"/>
              </a:solidFill>
              <a:prstDash val="dash"/>
            </a:ln>
          </spPr>
        </majorGridlines>
        <numFmt formatCode="General" sourceLinked="0"/>
        <majorTickMark val="none"/>
        <minorTickMark val="none"/>
        <crossAx val="48650112"/>
        <crosses val="autoZero"/>
        <crossBetween val="between"/>
      </valAx>
    </plotArea>
    <legend>
      <legendPos val="b"/>
      <overlay val="0"/>
    </legend>
    <plotVisOnly val="1"/>
    <dispBlanksAs val="gap"/>
  </chart>
  <spPr>
    <a:ln xmlns:a="http://schemas.openxmlformats.org/drawingml/2006/main" w="9525">
      <a:solidFill>
        <a:srgbClr val="D9D9D9"/>
      </a:solidFill>
      <a:prstDash val="solid"/>
    </a:ln>
  </spPr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Répartition des priorités</a:t>
            </a:r>
          </a:p>
        </rich>
      </tx>
      <overlay val="0"/>
    </title>
    <plotArea>
      <layout/>
      <barChart>
        <barDir val="col"/>
        <grouping val="clustered"/>
        <varyColors val="0"/>
        <ser>
          <idx val="0"/>
          <order val="0"/>
          <tx>
            <v>Nombre</v>
          </tx>
          <spPr>
            <a:ln xmlns:a="http://schemas.openxmlformats.org/drawingml/2006/main">
              <a:prstDash val="solid"/>
            </a:ln>
          </spPr>
          <cat>
            <strRef>
              <f>'Tableau de bord'!$D$10:$D$13</f>
              <strCache>
                <ptCount val="0"/>
              </strCache>
            </strRef>
          </cat>
          <val>
            <numRef>
              <f>'Tableau de bord'!$E$10:$E$13</f>
              <numCache>
                <formatCode>General</formatCode>
                <ptCount val="0"/>
              </numCache>
            </numRef>
          </val>
        </ser>
        <dLbls>
          <showLegendKey val="0"/>
          <showVal val="0"/>
          <showCatName val="0"/>
          <showSerName val="0"/>
          <showPercent val="0"/>
          <showBubbleSize val="0"/>
          <showLeaderLines val="0"/>
        </dLbls>
        <gapWidth val="150"/>
        <axId val="48650112"/>
        <axId val="48672768"/>
      </barChart>
      <catAx>
        <axId val="48650112"/>
        <scaling>
          <orientation val="minMax"/>
        </scaling>
        <delete val="0"/>
        <axPos val="b"/>
        <majorGridlines>
          <spPr>
            <a:ln xmlns:a="http://schemas.openxmlformats.org/drawingml/2006/main" w="9525">
              <a:solidFill>
                <a:srgbClr val="CCCCCC"/>
              </a:solidFill>
              <a:prstDash val="dash"/>
            </a:ln>
          </spPr>
        </majorGridlines>
        <numFmt formatCode="General" sourceLinked="0"/>
        <majorTickMark val="none"/>
        <minorTickMark val="none"/>
        <tickLblPos val="nextTo"/>
        <crossAx val="48672768"/>
        <crosses val="autoZero"/>
        <lblAlgn val="ctr"/>
        <lblOffset val="100"/>
        <noMultiLvlLbl val="0"/>
      </catAx>
      <valAx>
        <axId val="48672768"/>
        <scaling>
          <orientation val="minMax"/>
        </scaling>
        <delete val="0"/>
        <axPos val="l"/>
        <majorGridlines>
          <spPr>
            <a:ln xmlns:a="http://schemas.openxmlformats.org/drawingml/2006/main" w="9525">
              <a:solidFill>
                <a:srgbClr val="CCCCCC"/>
              </a:solidFill>
              <a:prstDash val="dash"/>
            </a:ln>
          </spPr>
        </majorGridlines>
        <numFmt formatCode="General" sourceLinked="0"/>
        <majorTickMark val="none"/>
        <minorTickMark val="none"/>
        <crossAx val="48650112"/>
        <crosses val="autoZero"/>
        <crossBetween val="between"/>
      </valAx>
    </plotArea>
    <legend>
      <legendPos val="b"/>
      <overlay val="0"/>
    </legend>
    <plotVisOnly val="1"/>
    <dispBlanksAs val="gap"/>
  </chart>
  <spPr>
    <a:ln xmlns:a="http://schemas.openxmlformats.org/drawingml/2006/main" w="9525">
      <a:solidFill>
        <a:srgbClr val="D9D9D9"/>
      </a:solidFill>
      <a:prstDash val="solid"/>
    </a:ln>
  </spPr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twoCellAnchor>
    <from>
      <col>0</col>
      <colOff>0</colOff>
      <row>16</row>
      <rowOff>0</rowOff>
    </from>
    <to>
      <col>5</col>
      <colOff>0</colOff>
      <row>32</row>
      <rowOff>0</rowOff>
    </to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twoCellAnchor>
  <twoCellAnchor>
    <from>
      <col>5</col>
      <colOff>0</colOff>
      <row>16</row>
      <rowOff>0</rowOff>
    </from>
    <to>
      <col>11</col>
      <colOff>0</colOff>
      <row>32</row>
      <rowOff>0</rowOff>
    </to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twoCellAnchor>
</wsDr>
</file>

<file path=xl/tables/table1.xml><?xml version="1.0" encoding="utf-8"?>
<table xmlns="http://schemas.openxmlformats.org/spreadsheetml/2006/main" id="1" name="Table_Registre_Securite" displayName="Table_Registre_Securite" ref="A6:O106" headerRowCount="1">
  <tableColumns count="15">
    <tableColumn id="1" name="N°"/>
    <tableColumn id="2" name="Date"/>
    <tableColumn id="3" name="Type contrôle"/>
    <tableColumn id="4" name="Zone"/>
    <tableColumn id="5" name="Description / objet"/>
    <tableColumn id="6" name="Intervenant"/>
    <tableColumn id="7" name="Résultat"/>
    <tableColumn id="8" name="Anomalie constatée"/>
    <tableColumn id="9" name="Priorité"/>
    <tableColumn id="10" name="Action corrective"/>
    <tableColumn id="11" name="Responsable"/>
    <tableColumn id="12" name="Échéance"/>
    <tableColumn id="13" name="Date clôture"/>
    <tableColumn id="14" name="Statut"/>
    <tableColumn id="15" name="Observation"/>
  </tableColumns>
  <tableStyleInfo name="TableStyleMedium2" showRowStripes="1"/>
</table>
</file>

<file path=xl/tables/table2.xml><?xml version="1.0" encoding="utf-8"?>
<table xmlns="http://schemas.openxmlformats.org/spreadsheetml/2006/main" id="2" name="Table_Controles" displayName="Table_Controles" ref="A3:J80" headerRowCount="1">
  <tableColumns count="10">
    <tableColumn id="1" name="N°"/>
    <tableColumn id="2" name="Contrôle"/>
    <tableColumn id="3" name="Zone"/>
    <tableColumn id="4" name="Dernière vérification"/>
    <tableColumn id="5" name="Fréquence"/>
    <tableColumn id="6" name="Prochaine vérification"/>
    <tableColumn id="7" name="Jours restants"/>
    <tableColumn id="8" name="Statut"/>
    <tableColumn id="9" name="Responsable"/>
    <tableColumn id="10" name="Observation"/>
  </tableColumns>
  <tableStyleInfo name="TableStyleMedium2" showRowStripes="1"/>
</table>
</file>

<file path=xl/tables/table3.xml><?xml version="1.0" encoding="utf-8"?>
<table xmlns="http://schemas.openxmlformats.org/spreadsheetml/2006/main" id="3" name="Table_Incidents" displayName="Table_Incidents" ref="A3:K80" headerRowCount="1">
  <tableColumns count="11">
    <tableColumn id="1" name="N°"/>
    <tableColumn id="2" name="Date"/>
    <tableColumn id="3" name="Zone"/>
    <tableColumn id="4" name="Incident / observation"/>
    <tableColumn id="5" name="Gravité"/>
    <tableColumn id="6" name="Action décidée"/>
    <tableColumn id="7" name="Responsable"/>
    <tableColumn id="8" name="Échéance"/>
    <tableColumn id="9" name="Date clôture"/>
    <tableColumn id="10" name="Statut"/>
    <tableColumn id="11" name="Preuve / document"/>
  </tableColumns>
  <tableStyleInfo name="TableStyleMedium2" showRowStripes="1"/>
</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2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3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4.xml.rels><Relationships xmlns="http://schemas.openxmlformats.org/package/2006/relationships"><Relationship Type="http://schemas.openxmlformats.org/officeDocument/2006/relationships/table" Target="/xl/tables/table3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</cols>
  <sheetData>
    <row r="1">
      <c r="A1" s="37" t="inlineStr">
        <is>
          <t>TABLEAU DE BORD – REGISTRE DE SÉCURITÉ</t>
        </is>
      </c>
      <c r="B1" s="1" t="n"/>
      <c r="C1" s="1" t="n"/>
      <c r="D1" s="1" t="n"/>
      <c r="E1" s="1" t="n"/>
      <c r="F1" s="1" t="n"/>
      <c r="G1" s="1" t="n"/>
      <c r="H1" s="1" t="n"/>
      <c r="I1" s="1" t="n"/>
      <c r="J1" s="1" t="n"/>
      <c r="K1" s="1" t="n"/>
    </row>
    <row r="2">
      <c r="A2" s="45" t="inlineStr">
        <is>
          <t>Synthèse des contrôles, actions ouvertes, échéances, priorités et incidents de sécurité.</t>
        </is>
      </c>
      <c r="B2" s="1" t="n"/>
      <c r="C2" s="1" t="n"/>
      <c r="D2" s="1" t="n"/>
      <c r="E2" s="1" t="n"/>
      <c r="F2" s="1" t="n"/>
      <c r="G2" s="1" t="n"/>
      <c r="H2" s="1" t="n"/>
      <c r="I2" s="1" t="n"/>
      <c r="J2" s="1" t="n"/>
      <c r="K2" s="1" t="n"/>
    </row>
    <row r="4" ht="28" customHeight="1">
      <c r="A4" s="93" t="inlineStr">
        <is>
          <t>Contrôles inscrits</t>
        </is>
      </c>
      <c r="B4" s="93">
        <f>COUNTA('Registre sécurité'!C7:C106)</f>
        <v/>
      </c>
      <c r="C4" s="93" t="str"/>
      <c r="D4" s="93" t="inlineStr">
        <is>
          <t>Actions ouvertes</t>
        </is>
      </c>
      <c r="E4" s="93">
        <f>COUNTIF('Registre sécurité'!N7:N106,"Action ouverte")</f>
        <v/>
      </c>
      <c r="F4" s="93" t="str"/>
      <c r="G4" s="93" t="inlineStr">
        <is>
          <t>Critiques</t>
        </is>
      </c>
      <c r="H4" s="93">
        <f>COUNTIF('Registre sécurité'!I7:I106,"Critique")</f>
        <v/>
      </c>
      <c r="I4" s="93" t="str"/>
      <c r="J4" s="93" t="inlineStr">
        <is>
          <t>En retard</t>
        </is>
      </c>
      <c r="K4" s="93">
        <f>COUNTIF('Contrôles périodiques'!H4:H80,"En retard")</f>
        <v/>
      </c>
    </row>
    <row r="5" ht="28" customHeight="1">
      <c r="A5" s="93" t="inlineStr">
        <is>
          <t>Clôturés</t>
        </is>
      </c>
      <c r="B5" s="93">
        <f>COUNTIF('Registre sécurité'!N7:N106,"Clôturé")</f>
        <v/>
      </c>
      <c r="C5" s="93" t="str"/>
      <c r="D5" s="93" t="inlineStr">
        <is>
          <t>À planifier</t>
        </is>
      </c>
      <c r="E5" s="93">
        <f>COUNTIF('Contrôles périodiques'!H4:H80,"À planifier")</f>
        <v/>
      </c>
      <c r="F5" s="93" t="str"/>
      <c r="G5" s="93" t="inlineStr">
        <is>
          <t>Incidents ouverts</t>
        </is>
      </c>
      <c r="H5" s="93">
        <f>COUNTIF('Incidents &amp; actions'!J4:J80,"Action ouverte")</f>
        <v/>
      </c>
      <c r="I5" s="93" t="str"/>
      <c r="J5" s="93" t="inlineStr">
        <is>
          <t>Zones suivies</t>
        </is>
      </c>
      <c r="K5" s="93">
        <f>COUNTA(UNIQUE('Registre sécurité'!D7:D12))</f>
        <v/>
      </c>
    </row>
    <row r="6" ht="28" customHeight="1">
      <c r="A6" s="93" t="inlineStr">
        <is>
          <t>Statut global</t>
        </is>
      </c>
      <c r="B6" s="93">
        <f>IF(H4&gt;0,"Prioritaire",IF(K4&gt;0,"À surveiller","Maîtrisé"))</f>
        <v/>
      </c>
      <c r="C6" s="93" t="str"/>
      <c r="D6" s="93" t="str"/>
      <c r="E6" s="93" t="str"/>
      <c r="F6" s="93" t="str"/>
      <c r="G6" s="93" t="str"/>
      <c r="H6" s="93" t="str"/>
      <c r="I6" s="93" t="str"/>
      <c r="J6" s="93" t="str"/>
      <c r="K6" s="93" t="str"/>
    </row>
    <row r="9">
      <c r="A9" s="12" t="inlineStr">
        <is>
          <t>Type de contrôle</t>
        </is>
      </c>
      <c r="B9" s="13" t="inlineStr">
        <is>
          <t>Nombre</t>
        </is>
      </c>
      <c r="C9" s="13" t="n"/>
      <c r="D9" s="13" t="inlineStr">
        <is>
          <t>Priorité</t>
        </is>
      </c>
      <c r="E9" s="13" t="inlineStr">
        <is>
          <t>Nombre</t>
        </is>
      </c>
      <c r="F9" s="13" t="n"/>
      <c r="G9" s="13" t="inlineStr">
        <is>
          <t>Statut</t>
        </is>
      </c>
      <c r="H9" s="14" t="inlineStr">
        <is>
          <t>Nombre</t>
        </is>
      </c>
    </row>
    <row r="10">
      <c r="A10" s="15" t="inlineStr">
        <is>
          <t>Extincteurs</t>
        </is>
      </c>
      <c r="B10" s="16">
        <f>COUNTIF('Registre sécurité'!C7:C106,"Extincteurs")</f>
        <v/>
      </c>
      <c r="C10" s="16" t="n"/>
      <c r="D10" s="16" t="inlineStr">
        <is>
          <t>Faible</t>
        </is>
      </c>
      <c r="E10" s="16">
        <f>COUNTIF('Registre sécurité'!I7:I106,"Faible")</f>
        <v/>
      </c>
      <c r="F10" s="16" t="n"/>
      <c r="G10" s="16" t="inlineStr">
        <is>
          <t>Clôturé</t>
        </is>
      </c>
      <c r="H10" s="17">
        <f>COUNTIF('Registre sécurité'!N7:N106,"Clôturé")</f>
        <v/>
      </c>
    </row>
    <row r="11">
      <c r="A11" s="15" t="inlineStr">
        <is>
          <t>Évacuation</t>
        </is>
      </c>
      <c r="B11" s="16">
        <f>COUNTIF('Registre sécurité'!C7:C106,"Évacuation")</f>
        <v/>
      </c>
      <c r="C11" s="16" t="n"/>
      <c r="D11" s="16" t="inlineStr">
        <is>
          <t>Normale</t>
        </is>
      </c>
      <c r="E11" s="16">
        <f>COUNTIF('Registre sécurité'!I7:I106,"Normale")</f>
        <v/>
      </c>
      <c r="F11" s="16" t="n"/>
      <c r="G11" s="16" t="inlineStr">
        <is>
          <t>Action ouverte</t>
        </is>
      </c>
      <c r="H11" s="17">
        <f>COUNTIF('Registre sécurité'!N7:N106,"Action ouverte")</f>
        <v/>
      </c>
    </row>
    <row r="12">
      <c r="A12" s="15" t="inlineStr">
        <is>
          <t>Électricité</t>
        </is>
      </c>
      <c r="B12" s="16">
        <f>COUNTIF('Registre sécurité'!C7:C106,"Électricité")</f>
        <v/>
      </c>
      <c r="C12" s="16" t="n"/>
      <c r="D12" s="16" t="inlineStr">
        <is>
          <t>Élevée</t>
        </is>
      </c>
      <c r="E12" s="16">
        <f>COUNTIF('Registre sécurité'!I7:I106,"Élevée")</f>
        <v/>
      </c>
      <c r="F12" s="16" t="n"/>
      <c r="G12" s="16" t="inlineStr">
        <is>
          <t>À planifier</t>
        </is>
      </c>
      <c r="H12" s="17">
        <f>COUNTIF('Registre sécurité'!N7:N106,"À planifier")</f>
        <v/>
      </c>
    </row>
    <row r="13">
      <c r="A13" s="15" t="inlineStr">
        <is>
          <t>Machine</t>
        </is>
      </c>
      <c r="B13" s="16">
        <f>COUNTIF('Registre sécurité'!C7:C106,"Machine")</f>
        <v/>
      </c>
      <c r="C13" s="16" t="n"/>
      <c r="D13" s="16" t="inlineStr">
        <is>
          <t>Critique</t>
        </is>
      </c>
      <c r="E13" s="16">
        <f>COUNTIF('Registre sécurité'!I7:I106,"Critique")</f>
        <v/>
      </c>
      <c r="F13" s="16" t="n"/>
      <c r="G13" s="16" t="inlineStr">
        <is>
          <t>En retard</t>
        </is>
      </c>
      <c r="H13" s="17">
        <f>COUNTIF('Contrôles périodiques'!H4:H80,"En retard")</f>
        <v/>
      </c>
    </row>
    <row r="14">
      <c r="A14" s="18" t="inlineStr">
        <is>
          <t>Formation sécurité</t>
        </is>
      </c>
      <c r="B14" s="19">
        <f>COUNTIF('Registre sécurité'!C7:C106,"Formation sécurité")</f>
        <v/>
      </c>
      <c r="C14" s="19" t="n"/>
      <c r="D14" s="19" t="n"/>
      <c r="E14" s="19" t="n"/>
      <c r="F14" s="19" t="n"/>
      <c r="G14" s="19" t="inlineStr">
        <is>
          <t>À jour</t>
        </is>
      </c>
      <c r="H14" s="20">
        <f>COUNTIF('Contrôles périodiques'!H4:H80,"À jour")</f>
        <v/>
      </c>
    </row>
  </sheetData>
  <mergeCells count="2">
    <mergeCell ref="A2:K2"/>
    <mergeCell ref="A1:K1"/>
  </mergeCells>
  <pageMargins left="0.7" right="0.7" top="0.75" bottom="0.75" header="0.3" footer="0.3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O106"/>
  <sheetViews>
    <sheetView workbookViewId="0">
      <selection activeCell="A1" sqref="A1"/>
    </sheetView>
  </sheetViews>
  <sheetFormatPr baseColWidth="8" defaultRowHeight="15"/>
  <cols>
    <col width="6" customWidth="1" min="1" max="1"/>
    <col width="14" customWidth="1" min="2" max="2"/>
    <col width="18" customWidth="1" min="3" max="3"/>
    <col width="16" customWidth="1" min="4" max="4"/>
    <col width="34" customWidth="1" min="5" max="5"/>
    <col width="20" customWidth="1" min="6" max="6"/>
    <col width="16" customWidth="1" min="7" max="7"/>
    <col width="30" customWidth="1" min="8" max="8"/>
    <col width="14" customWidth="1" min="9" max="9"/>
    <col width="32" customWidth="1" min="10" max="10"/>
    <col width="18" customWidth="1" min="11" max="11"/>
    <col width="14" customWidth="1" min="12" max="12"/>
    <col width="14" customWidth="1" min="13" max="13"/>
    <col width="16" customWidth="1" min="14" max="14"/>
    <col width="24" customWidth="1" min="15" max="15"/>
  </cols>
  <sheetData>
    <row r="1" ht="34" customHeight="1">
      <c r="A1" s="37" t="inlineStr">
        <is>
          <t>REGISTRE DE SÉCURITÉ – CODE DU TRAVAIL</t>
        </is>
      </c>
      <c r="B1" s="1" t="n"/>
      <c r="C1" s="1" t="n"/>
      <c r="D1" s="1" t="n"/>
      <c r="E1" s="1" t="n"/>
      <c r="F1" s="1" t="n"/>
      <c r="G1" s="1" t="n"/>
      <c r="H1" s="1" t="n"/>
      <c r="I1" s="1" t="n"/>
      <c r="J1" s="1" t="n"/>
      <c r="K1" s="1" t="n"/>
      <c r="L1" s="1" t="n"/>
      <c r="M1" s="1" t="n"/>
      <c r="N1" s="1" t="n"/>
      <c r="O1" s="1" t="n"/>
    </row>
    <row r="2">
      <c r="A2" s="45" t="inlineStr">
        <is>
          <t>Modèle Excel professionnel • contrôles • vérifications • exercices • incidents • actions correctives</t>
        </is>
      </c>
      <c r="B2" s="1" t="n"/>
      <c r="C2" s="1" t="n"/>
      <c r="D2" s="1" t="n"/>
      <c r="E2" s="1" t="n"/>
      <c r="F2" s="1" t="n"/>
      <c r="G2" s="1" t="n"/>
      <c r="H2" s="1" t="n"/>
      <c r="I2" s="1" t="n"/>
      <c r="J2" s="1" t="n"/>
      <c r="K2" s="1" t="n"/>
      <c r="L2" s="1" t="n"/>
      <c r="M2" s="1" t="n"/>
      <c r="N2" s="1" t="n"/>
      <c r="O2" s="1" t="n"/>
    </row>
    <row r="4">
      <c r="A4" s="48" t="inlineStr">
        <is>
          <t>Établissement</t>
        </is>
      </c>
      <c r="B4" s="48" t="inlineStr">
        <is>
          <t>LCG Industrie Services</t>
        </is>
      </c>
      <c r="C4" s="48" t="str"/>
      <c r="D4" s="48" t="inlineStr">
        <is>
          <t>SIRET</t>
        </is>
      </c>
      <c r="E4" s="48" t="inlineStr">
        <is>
          <t>812 345 678 00019</t>
        </is>
      </c>
      <c r="F4" s="48" t="str"/>
      <c r="G4" s="48" t="inlineStr">
        <is>
          <t>Adresse</t>
        </is>
      </c>
      <c r="H4" s="48" t="inlineStr">
        <is>
          <t>12 rue des Ateliers, 69000 Lyon</t>
        </is>
      </c>
      <c r="I4" s="48" t="str"/>
      <c r="J4" s="48" t="inlineStr">
        <is>
          <t>Responsable sécurité</t>
        </is>
      </c>
      <c r="K4" s="48" t="inlineStr">
        <is>
          <t>Claire Martin</t>
        </is>
      </c>
      <c r="L4" s="48" t="str"/>
      <c r="M4" s="48" t="inlineStr">
        <is>
          <t>Version</t>
        </is>
      </c>
      <c r="N4" s="48" t="inlineStr">
        <is>
          <t>1.0</t>
        </is>
      </c>
      <c r="O4" s="48" t="str"/>
    </row>
    <row r="6" ht="38" customHeight="1">
      <c r="A6" s="6" t="inlineStr">
        <is>
          <t>N°</t>
        </is>
      </c>
      <c r="B6" s="6" t="inlineStr">
        <is>
          <t>Date</t>
        </is>
      </c>
      <c r="C6" s="6" t="inlineStr">
        <is>
          <t>Type contrôle</t>
        </is>
      </c>
      <c r="D6" s="6" t="inlineStr">
        <is>
          <t>Zone</t>
        </is>
      </c>
      <c r="E6" s="6" t="inlineStr">
        <is>
          <t>Description / objet</t>
        </is>
      </c>
      <c r="F6" s="6" t="inlineStr">
        <is>
          <t>Intervenant</t>
        </is>
      </c>
      <c r="G6" s="6" t="inlineStr">
        <is>
          <t>Résultat</t>
        </is>
      </c>
      <c r="H6" s="6" t="inlineStr">
        <is>
          <t>Anomalie constatée</t>
        </is>
      </c>
      <c r="I6" s="6" t="inlineStr">
        <is>
          <t>Priorité</t>
        </is>
      </c>
      <c r="J6" s="6" t="inlineStr">
        <is>
          <t>Action corrective</t>
        </is>
      </c>
      <c r="K6" s="6" t="inlineStr">
        <is>
          <t>Responsable</t>
        </is>
      </c>
      <c r="L6" s="6" t="inlineStr">
        <is>
          <t>Échéance</t>
        </is>
      </c>
      <c r="M6" s="6" t="inlineStr">
        <is>
          <t>Date clôture</t>
        </is>
      </c>
      <c r="N6" s="6" t="inlineStr">
        <is>
          <t>Statut</t>
        </is>
      </c>
      <c r="O6" s="6" t="inlineStr">
        <is>
          <t>Observation</t>
        </is>
      </c>
    </row>
    <row r="7" ht="34" customHeight="1">
      <c r="A7" s="58" t="n">
        <v>1</v>
      </c>
      <c r="B7" s="106" t="n">
        <v>46032</v>
      </c>
      <c r="C7" s="59" t="inlineStr">
        <is>
          <t>Extincteurs</t>
        </is>
      </c>
      <c r="D7" s="59" t="inlineStr">
        <is>
          <t>Atelier</t>
        </is>
      </c>
      <c r="E7" s="59" t="inlineStr">
        <is>
          <t>Vérification annuelle des extincteurs</t>
        </is>
      </c>
      <c r="F7" s="59" t="inlineStr">
        <is>
          <t>Prestataire sécurité</t>
        </is>
      </c>
      <c r="G7" s="59" t="inlineStr">
        <is>
          <t>Conforme</t>
        </is>
      </c>
      <c r="H7" s="59" t="str"/>
      <c r="I7" s="59" t="inlineStr">
        <is>
          <t>Normale</t>
        </is>
      </c>
      <c r="J7" s="59" t="inlineStr">
        <is>
          <t>Archivage du rapport</t>
        </is>
      </c>
      <c r="K7" s="59" t="inlineStr">
        <is>
          <t>Responsable HSE</t>
        </is>
      </c>
      <c r="L7" s="106" t="n">
        <v>46042</v>
      </c>
      <c r="M7" s="106" t="n">
        <v>46034</v>
      </c>
      <c r="N7" s="59" t="inlineStr">
        <is>
          <t>Clôturé</t>
        </is>
      </c>
      <c r="O7" s="60" t="inlineStr">
        <is>
          <t>Rapport disponible</t>
        </is>
      </c>
    </row>
    <row r="8" ht="34" customHeight="1">
      <c r="A8" s="61" t="n">
        <v>2</v>
      </c>
      <c r="B8" s="107" t="n">
        <v>46058</v>
      </c>
      <c r="C8" s="62" t="inlineStr">
        <is>
          <t>Évacuation</t>
        </is>
      </c>
      <c r="D8" s="62" t="inlineStr">
        <is>
          <t>Bureaux</t>
        </is>
      </c>
      <c r="E8" s="62" t="inlineStr">
        <is>
          <t>Exercice d'évacuation semestriel</t>
        </is>
      </c>
      <c r="F8" s="62" t="inlineStr">
        <is>
          <t>Responsable HSE</t>
        </is>
      </c>
      <c r="G8" s="62" t="inlineStr">
        <is>
          <t>À améliorer</t>
        </is>
      </c>
      <c r="H8" s="62" t="inlineStr">
        <is>
          <t>Temps de rassemblement long</t>
        </is>
      </c>
      <c r="I8" s="62" t="inlineStr">
        <is>
          <t>Élevée</t>
        </is>
      </c>
      <c r="J8" s="62" t="inlineStr">
        <is>
          <t>Revoir signalétique et briefing équipes</t>
        </is>
      </c>
      <c r="K8" s="62" t="inlineStr">
        <is>
          <t>Responsable HSE</t>
        </is>
      </c>
      <c r="L8" s="107" t="n">
        <v>46082</v>
      </c>
      <c r="M8" s="107" t="str"/>
      <c r="N8" s="62" t="inlineStr">
        <is>
          <t>Action ouverte</t>
        </is>
      </c>
      <c r="O8" s="63" t="str"/>
    </row>
    <row r="9" ht="34" customHeight="1">
      <c r="A9" s="61" t="n">
        <v>3</v>
      </c>
      <c r="B9" s="107" t="n">
        <v>46093</v>
      </c>
      <c r="C9" s="62" t="inlineStr">
        <is>
          <t>Électricité</t>
        </is>
      </c>
      <c r="D9" s="62" t="inlineStr">
        <is>
          <t>Local technique</t>
        </is>
      </c>
      <c r="E9" s="62" t="inlineStr">
        <is>
          <t>Contrôle armoire électrique</t>
        </is>
      </c>
      <c r="F9" s="62" t="inlineStr">
        <is>
          <t>Prestataire électricité</t>
        </is>
      </c>
      <c r="G9" s="62" t="inlineStr">
        <is>
          <t>Conforme</t>
        </is>
      </c>
      <c r="H9" s="62" t="str"/>
      <c r="I9" s="62" t="inlineStr">
        <is>
          <t>Normale</t>
        </is>
      </c>
      <c r="J9" s="62" t="inlineStr">
        <is>
          <t>Conserver attestation</t>
        </is>
      </c>
      <c r="K9" s="62" t="inlineStr">
        <is>
          <t>Maintenance</t>
        </is>
      </c>
      <c r="L9" s="107" t="n">
        <v>46106</v>
      </c>
      <c r="M9" s="107" t="n">
        <v>46096</v>
      </c>
      <c r="N9" s="62" t="inlineStr">
        <is>
          <t>Clôturé</t>
        </is>
      </c>
      <c r="O9" s="63" t="str"/>
    </row>
    <row r="10" ht="34" customHeight="1">
      <c r="A10" s="61" t="n">
        <v>4</v>
      </c>
      <c r="B10" s="107" t="n">
        <v>46120</v>
      </c>
      <c r="C10" s="62" t="inlineStr">
        <is>
          <t>Affichage obligatoire</t>
        </is>
      </c>
      <c r="D10" s="62" t="inlineStr">
        <is>
          <t>Accueil</t>
        </is>
      </c>
      <c r="E10" s="62" t="inlineStr">
        <is>
          <t>Vérification affichages sécurité et consignes</t>
        </is>
      </c>
      <c r="F10" s="62" t="inlineStr">
        <is>
          <t>RH</t>
        </is>
      </c>
      <c r="G10" s="62" t="inlineStr">
        <is>
          <t>À compléter</t>
        </is>
      </c>
      <c r="H10" s="62" t="inlineStr">
        <is>
          <t>Plan d'évacuation à actualiser</t>
        </is>
      </c>
      <c r="I10" s="62" t="inlineStr">
        <is>
          <t>Normale</t>
        </is>
      </c>
      <c r="J10" s="62" t="inlineStr">
        <is>
          <t>Mettre à jour le plan affiché</t>
        </is>
      </c>
      <c r="K10" s="62" t="inlineStr">
        <is>
          <t>RH</t>
        </is>
      </c>
      <c r="L10" s="107" t="n">
        <v>46142</v>
      </c>
      <c r="M10" s="107" t="str"/>
      <c r="N10" s="62" t="inlineStr">
        <is>
          <t>À planifier</t>
        </is>
      </c>
      <c r="O10" s="63" t="str"/>
    </row>
    <row r="11" ht="34" customHeight="1">
      <c r="A11" s="61" t="n">
        <v>5</v>
      </c>
      <c r="B11" s="107" t="n">
        <v>46162</v>
      </c>
      <c r="C11" s="62" t="inlineStr">
        <is>
          <t>Machine</t>
        </is>
      </c>
      <c r="D11" s="62" t="inlineStr">
        <is>
          <t>Atelier</t>
        </is>
      </c>
      <c r="E11" s="62" t="inlineStr">
        <is>
          <t>Contrôle protecteurs machine de découpe</t>
        </is>
      </c>
      <c r="F11" s="62" t="inlineStr">
        <is>
          <t>Maintenance</t>
        </is>
      </c>
      <c r="G11" s="62" t="inlineStr">
        <is>
          <t>Non conforme</t>
        </is>
      </c>
      <c r="H11" s="62" t="inlineStr">
        <is>
          <t>Carter de protection endommagé</t>
        </is>
      </c>
      <c r="I11" s="62" t="inlineStr">
        <is>
          <t>Critique</t>
        </is>
      </c>
      <c r="J11" s="62" t="inlineStr">
        <is>
          <t>Remplacer le carter et bloquer l'accès</t>
        </is>
      </c>
      <c r="K11" s="62" t="inlineStr">
        <is>
          <t>Maintenance</t>
        </is>
      </c>
      <c r="L11" s="107" t="n">
        <v>46167</v>
      </c>
      <c r="M11" s="107" t="str"/>
      <c r="N11" s="62" t="inlineStr">
        <is>
          <t>Action ouverte</t>
        </is>
      </c>
      <c r="O11" s="63" t="inlineStr">
        <is>
          <t>Prioritaire</t>
        </is>
      </c>
    </row>
    <row r="12" ht="34" customHeight="1">
      <c r="A12" s="61" t="n">
        <v>6</v>
      </c>
      <c r="B12" s="107" t="n">
        <v>46191</v>
      </c>
      <c r="C12" s="62" t="inlineStr">
        <is>
          <t>Formation sécurité</t>
        </is>
      </c>
      <c r="D12" s="62" t="inlineStr">
        <is>
          <t>Entrepôt</t>
        </is>
      </c>
      <c r="E12" s="62" t="inlineStr">
        <is>
          <t>Sensibilisation gestes et postures</t>
        </is>
      </c>
      <c r="F12" s="62" t="inlineStr">
        <is>
          <t>RH</t>
        </is>
      </c>
      <c r="G12" s="62" t="inlineStr">
        <is>
          <t>Conforme</t>
        </is>
      </c>
      <c r="H12" s="62" t="str"/>
      <c r="I12" s="62" t="inlineStr">
        <is>
          <t>Faible</t>
        </is>
      </c>
      <c r="J12" s="62" t="inlineStr">
        <is>
          <t>Classer feuilles de présence</t>
        </is>
      </c>
      <c r="K12" s="62" t="inlineStr">
        <is>
          <t>RH</t>
        </is>
      </c>
      <c r="L12" s="107" t="n">
        <v>46203</v>
      </c>
      <c r="M12" s="107" t="n">
        <v>46193</v>
      </c>
      <c r="N12" s="62" t="inlineStr">
        <is>
          <t>Clôturé</t>
        </is>
      </c>
      <c r="O12" s="63" t="str"/>
    </row>
    <row r="13" ht="34" customHeight="1">
      <c r="A13" s="108" t="inlineStr">
        <is>
          <t>7</t>
        </is>
      </c>
      <c r="B13" s="109" t="inlineStr">
        <is>
          <t>15/07/2026</t>
        </is>
      </c>
      <c r="C13" s="110" t="inlineStr">
        <is>
          <t>Extincteurs</t>
        </is>
      </c>
      <c r="D13" s="110" t="inlineStr">
        <is>
          <t>Entrepôt</t>
        </is>
      </c>
      <c r="E13" s="110" t="inlineStr">
        <is>
          <t>Contrôle mensuel des extincteurs</t>
        </is>
      </c>
      <c r="F13" s="110" t="inlineStr">
        <is>
          <t>Responsable HSE</t>
        </is>
      </c>
      <c r="G13" s="110" t="inlineStr">
        <is>
          <t>Conforme</t>
        </is>
      </c>
      <c r="H13" s="110" t="inlineStr"/>
      <c r="I13" s="110" t="inlineStr">
        <is>
          <t>Faible</t>
        </is>
      </c>
      <c r="J13" s="110" t="inlineStr">
        <is>
          <t>Archivage du rapport</t>
        </is>
      </c>
      <c r="K13" s="110" t="inlineStr">
        <is>
          <t>Responsable HSE</t>
        </is>
      </c>
      <c r="L13" s="109" t="inlineStr">
        <is>
          <t>31/07/2026</t>
        </is>
      </c>
      <c r="M13" s="109" t="inlineStr">
        <is>
          <t>16/07/2026</t>
        </is>
      </c>
      <c r="N13" s="110" t="inlineStr">
        <is>
          <t>Clôturé</t>
        </is>
      </c>
      <c r="O13" s="111" t="inlineStr">
        <is>
          <t>Contrôle visuel réalisé</t>
        </is>
      </c>
    </row>
    <row r="14" ht="34" customHeight="1">
      <c r="A14" s="112" t="inlineStr">
        <is>
          <t>8</t>
        </is>
      </c>
      <c r="B14" s="113" t="inlineStr">
        <is>
          <t>22/07/2026</t>
        </is>
      </c>
      <c r="C14" s="114" t="inlineStr">
        <is>
          <t>EPI</t>
        </is>
      </c>
      <c r="D14" s="114" t="inlineStr">
        <is>
          <t>Atelier</t>
        </is>
      </c>
      <c r="E14" s="114" t="inlineStr">
        <is>
          <t>Vérification des équipements de protection individuelle</t>
        </is>
      </c>
      <c r="F14" s="114" t="inlineStr">
        <is>
          <t>Chef d'équipe</t>
        </is>
      </c>
      <c r="G14" s="114" t="inlineStr">
        <is>
          <t>À améliorer</t>
        </is>
      </c>
      <c r="H14" s="114" t="inlineStr">
        <is>
          <t>Deux casques à remplacer</t>
        </is>
      </c>
      <c r="I14" s="114" t="inlineStr">
        <is>
          <t>Normale</t>
        </is>
      </c>
      <c r="J14" s="114" t="inlineStr">
        <is>
          <t>Commande de nouveaux EPI</t>
        </is>
      </c>
      <c r="K14" s="114" t="inlineStr">
        <is>
          <t>Maintenance</t>
        </is>
      </c>
      <c r="L14" s="113" t="inlineStr">
        <is>
          <t>29/07/2026</t>
        </is>
      </c>
      <c r="M14" s="113" t="inlineStr"/>
      <c r="N14" s="114" t="inlineStr">
        <is>
          <t>Action ouverte</t>
        </is>
      </c>
      <c r="O14" s="115" t="inlineStr">
        <is>
          <t>Suivi achat</t>
        </is>
      </c>
    </row>
    <row r="15" ht="34" customHeight="1">
      <c r="A15" s="116" t="inlineStr">
        <is>
          <t>9</t>
        </is>
      </c>
      <c r="B15" s="117" t="inlineStr">
        <is>
          <t>05/08/2026</t>
        </is>
      </c>
      <c r="C15" s="118" t="inlineStr">
        <is>
          <t>Premiers secours</t>
        </is>
      </c>
      <c r="D15" s="118" t="inlineStr">
        <is>
          <t>Accueil</t>
        </is>
      </c>
      <c r="E15" s="118" t="inlineStr">
        <is>
          <t>Contrôle de la trousse de secours</t>
        </is>
      </c>
      <c r="F15" s="118" t="inlineStr">
        <is>
          <t>RH</t>
        </is>
      </c>
      <c r="G15" s="118" t="inlineStr">
        <is>
          <t>Conforme</t>
        </is>
      </c>
      <c r="H15" s="118" t="inlineStr"/>
      <c r="I15" s="118" t="inlineStr">
        <is>
          <t>Faible</t>
        </is>
      </c>
      <c r="J15" s="118" t="inlineStr">
        <is>
          <t>Réapprovisionnement mineur</t>
        </is>
      </c>
      <c r="K15" s="118" t="inlineStr">
        <is>
          <t>RH</t>
        </is>
      </c>
      <c r="L15" s="117" t="inlineStr">
        <is>
          <t>20/08/2026</t>
        </is>
      </c>
      <c r="M15" s="117" t="inlineStr">
        <is>
          <t>06/08/2026</t>
        </is>
      </c>
      <c r="N15" s="118" t="inlineStr">
        <is>
          <t>Clôturé</t>
        </is>
      </c>
      <c r="O15" s="119" t="inlineStr"/>
    </row>
    <row r="16" ht="34" customHeight="1">
      <c r="A16" s="108" t="inlineStr">
        <is>
          <t>10</t>
        </is>
      </c>
      <c r="B16" s="109" t="inlineStr">
        <is>
          <t>12/08/2026</t>
        </is>
      </c>
      <c r="C16" s="110" t="inlineStr">
        <is>
          <t>Machine</t>
        </is>
      </c>
      <c r="D16" s="110" t="inlineStr">
        <is>
          <t>Atelier</t>
        </is>
      </c>
      <c r="E16" s="110" t="inlineStr">
        <is>
          <t>Essai arrêt d'urgence presse hydraulique</t>
        </is>
      </c>
      <c r="F16" s="110" t="inlineStr">
        <is>
          <t>Maintenance</t>
        </is>
      </c>
      <c r="G16" s="110" t="inlineStr">
        <is>
          <t>Conforme</t>
        </is>
      </c>
      <c r="H16" s="110" t="inlineStr"/>
      <c r="I16" s="110" t="inlineStr">
        <is>
          <t>Normale</t>
        </is>
      </c>
      <c r="J16" s="110" t="inlineStr">
        <is>
          <t>Essai validé</t>
        </is>
      </c>
      <c r="K16" s="110" t="inlineStr">
        <is>
          <t>Maintenance</t>
        </is>
      </c>
      <c r="L16" s="109" t="inlineStr">
        <is>
          <t>31/08/2026</t>
        </is>
      </c>
      <c r="M16" s="109" t="inlineStr">
        <is>
          <t>12/08/2026</t>
        </is>
      </c>
      <c r="N16" s="110" t="inlineStr">
        <is>
          <t>Clôturé</t>
        </is>
      </c>
      <c r="O16" s="111" t="inlineStr"/>
    </row>
    <row r="17" ht="34" customHeight="1">
      <c r="A17" s="112" t="inlineStr">
        <is>
          <t>11</t>
        </is>
      </c>
      <c r="B17" s="113" t="inlineStr">
        <is>
          <t>28/08/2026</t>
        </is>
      </c>
      <c r="C17" s="114" t="inlineStr">
        <is>
          <t>Électricité</t>
        </is>
      </c>
      <c r="D17" s="114" t="inlineStr">
        <is>
          <t>Local technique</t>
        </is>
      </c>
      <c r="E17" s="114" t="inlineStr">
        <is>
          <t>Mesure de continuité de terre</t>
        </is>
      </c>
      <c r="F17" s="114" t="inlineStr">
        <is>
          <t>Prestataire</t>
        </is>
      </c>
      <c r="G17" s="114" t="inlineStr">
        <is>
          <t>Conforme</t>
        </is>
      </c>
      <c r="H17" s="114" t="inlineStr"/>
      <c r="I17" s="114" t="inlineStr">
        <is>
          <t>Normale</t>
        </is>
      </c>
      <c r="J17" s="114" t="inlineStr">
        <is>
          <t>Archiver certificat</t>
        </is>
      </c>
      <c r="K17" s="114" t="inlineStr">
        <is>
          <t>Maintenance</t>
        </is>
      </c>
      <c r="L17" s="113" t="inlineStr">
        <is>
          <t>15/09/2026</t>
        </is>
      </c>
      <c r="M17" s="113" t="inlineStr">
        <is>
          <t>29/08/2026</t>
        </is>
      </c>
      <c r="N17" s="114" t="inlineStr">
        <is>
          <t>Clôturé</t>
        </is>
      </c>
      <c r="O17" s="115" t="inlineStr"/>
    </row>
    <row r="18" ht="34" customHeight="1">
      <c r="A18" s="116" t="inlineStr">
        <is>
          <t>12</t>
        </is>
      </c>
      <c r="B18" s="117" t="inlineStr">
        <is>
          <t>10/09/2026</t>
        </is>
      </c>
      <c r="C18" s="118" t="inlineStr">
        <is>
          <t>Évacuation</t>
        </is>
      </c>
      <c r="D18" s="118" t="inlineStr">
        <is>
          <t>Entrepôt</t>
        </is>
      </c>
      <c r="E18" s="118" t="inlineStr">
        <is>
          <t>Exercice incendie avec chronométrage</t>
        </is>
      </c>
      <c r="F18" s="118" t="inlineStr">
        <is>
          <t>Responsable HSE</t>
        </is>
      </c>
      <c r="G18" s="118" t="inlineStr">
        <is>
          <t>À améliorer</t>
        </is>
      </c>
      <c r="H18" s="118" t="inlineStr">
        <is>
          <t>Issue secondaire encombrée</t>
        </is>
      </c>
      <c r="I18" s="118" t="inlineStr">
        <is>
          <t>Élevée</t>
        </is>
      </c>
      <c r="J18" s="118" t="inlineStr">
        <is>
          <t>Libérer l'accès et refaire un exercice</t>
        </is>
      </c>
      <c r="K18" s="118" t="inlineStr">
        <is>
          <t>Chef d'équipe</t>
        </is>
      </c>
      <c r="L18" s="117" t="inlineStr">
        <is>
          <t>20/09/2026</t>
        </is>
      </c>
      <c r="M18" s="117" t="inlineStr"/>
      <c r="N18" s="118" t="inlineStr">
        <is>
          <t>Action ouverte</t>
        </is>
      </c>
      <c r="O18" s="119" t="inlineStr"/>
    </row>
    <row r="19" ht="34" customHeight="1">
      <c r="A19" s="108" t="inlineStr">
        <is>
          <t>13</t>
        </is>
      </c>
      <c r="B19" s="109" t="inlineStr">
        <is>
          <t>18/09/2026</t>
        </is>
      </c>
      <c r="C19" s="110" t="inlineStr">
        <is>
          <t>Affichage obligatoire</t>
        </is>
      </c>
      <c r="D19" s="110" t="inlineStr">
        <is>
          <t>Bureaux</t>
        </is>
      </c>
      <c r="E19" s="110" t="inlineStr">
        <is>
          <t>Contrôle des consignes sécurité</t>
        </is>
      </c>
      <c r="F19" s="110" t="inlineStr">
        <is>
          <t>RH</t>
        </is>
      </c>
      <c r="G19" s="110" t="inlineStr">
        <is>
          <t>Conforme</t>
        </is>
      </c>
      <c r="H19" s="110" t="inlineStr"/>
      <c r="I19" s="110" t="inlineStr">
        <is>
          <t>Faible</t>
        </is>
      </c>
      <c r="J19" s="110" t="inlineStr">
        <is>
          <t>RAS</t>
        </is>
      </c>
      <c r="K19" s="110" t="inlineStr">
        <is>
          <t>RH</t>
        </is>
      </c>
      <c r="L19" s="109" t="inlineStr">
        <is>
          <t>30/09/2026</t>
        </is>
      </c>
      <c r="M19" s="109" t="inlineStr">
        <is>
          <t>19/09/2026</t>
        </is>
      </c>
      <c r="N19" s="110" t="inlineStr">
        <is>
          <t>Clôturé</t>
        </is>
      </c>
      <c r="O19" s="111" t="inlineStr"/>
    </row>
    <row r="20" ht="34" customHeight="1">
      <c r="A20" s="112" t="inlineStr">
        <is>
          <t>14</t>
        </is>
      </c>
      <c r="B20" s="113" t="inlineStr">
        <is>
          <t>01/10/2026</t>
        </is>
      </c>
      <c r="C20" s="114" t="inlineStr">
        <is>
          <t>Formation sécurité</t>
        </is>
      </c>
      <c r="D20" s="114" t="inlineStr">
        <is>
          <t>Atelier</t>
        </is>
      </c>
      <c r="E20" s="114" t="inlineStr">
        <is>
          <t>Accueil sécurité nouvel embauché</t>
        </is>
      </c>
      <c r="F20" s="114" t="inlineStr">
        <is>
          <t>RH</t>
        </is>
      </c>
      <c r="G20" s="114" t="inlineStr">
        <is>
          <t>Conforme</t>
        </is>
      </c>
      <c r="H20" s="114" t="inlineStr"/>
      <c r="I20" s="114" t="inlineStr">
        <is>
          <t>Faible</t>
        </is>
      </c>
      <c r="J20" s="114" t="inlineStr">
        <is>
          <t>Archiver feuille d'émargement</t>
        </is>
      </c>
      <c r="K20" s="114" t="inlineStr">
        <is>
          <t>RH</t>
        </is>
      </c>
      <c r="L20" s="113" t="inlineStr">
        <is>
          <t>05/10/2026</t>
        </is>
      </c>
      <c r="M20" s="113" t="inlineStr">
        <is>
          <t>01/10/2026</t>
        </is>
      </c>
      <c r="N20" s="114" t="inlineStr">
        <is>
          <t>Clôturé</t>
        </is>
      </c>
      <c r="O20" s="115" t="inlineStr"/>
    </row>
    <row r="21" ht="34" customHeight="1">
      <c r="A21" s="116" t="inlineStr">
        <is>
          <t>15</t>
        </is>
      </c>
      <c r="B21" s="117" t="inlineStr">
        <is>
          <t>14/10/2026</t>
        </is>
      </c>
      <c r="C21" s="118" t="inlineStr">
        <is>
          <t>Incendie</t>
        </is>
      </c>
      <c r="D21" s="118" t="inlineStr">
        <is>
          <t>Parking</t>
        </is>
      </c>
      <c r="E21" s="118" t="inlineStr">
        <is>
          <t>Essai déclenchement alarme incendie</t>
        </is>
      </c>
      <c r="F21" s="118" t="inlineStr">
        <is>
          <t>Prestataire sécurité</t>
        </is>
      </c>
      <c r="G21" s="118" t="inlineStr">
        <is>
          <t>Conforme</t>
        </is>
      </c>
      <c r="H21" s="118" t="inlineStr"/>
      <c r="I21" s="118" t="inlineStr">
        <is>
          <t>Normale</t>
        </is>
      </c>
      <c r="J21" s="118" t="inlineStr">
        <is>
          <t>Compte rendu</t>
        </is>
      </c>
      <c r="K21" s="118" t="inlineStr">
        <is>
          <t>Responsable HSE</t>
        </is>
      </c>
      <c r="L21" s="117" t="inlineStr">
        <is>
          <t>25/10/2026</t>
        </is>
      </c>
      <c r="M21" s="117" t="inlineStr">
        <is>
          <t>14/10/2026</t>
        </is>
      </c>
      <c r="N21" s="118" t="inlineStr">
        <is>
          <t>Clôturé</t>
        </is>
      </c>
      <c r="O21" s="119" t="inlineStr"/>
    </row>
    <row r="22" ht="34" customHeight="1">
      <c r="A22" s="108" t="inlineStr">
        <is>
          <t>16</t>
        </is>
      </c>
      <c r="B22" s="109" t="inlineStr">
        <is>
          <t>03/11/2026</t>
        </is>
      </c>
      <c r="C22" s="110" t="inlineStr">
        <is>
          <t>Machine</t>
        </is>
      </c>
      <c r="D22" s="110" t="inlineStr">
        <is>
          <t>Atelier</t>
        </is>
      </c>
      <c r="E22" s="110" t="inlineStr">
        <is>
          <t>Inspection pont roulant</t>
        </is>
      </c>
      <c r="F22" s="110" t="inlineStr">
        <is>
          <t>Organisme agréé</t>
        </is>
      </c>
      <c r="G22" s="110" t="inlineStr">
        <is>
          <t>Non conforme</t>
        </is>
      </c>
      <c r="H22" s="110" t="inlineStr">
        <is>
          <t>Usure câble levage</t>
        </is>
      </c>
      <c r="I22" s="110" t="inlineStr">
        <is>
          <t>Critique</t>
        </is>
      </c>
      <c r="J22" s="110" t="inlineStr">
        <is>
          <t>Remplacement avant remise en service</t>
        </is>
      </c>
      <c r="K22" s="110" t="inlineStr">
        <is>
          <t>Maintenance</t>
        </is>
      </c>
      <c r="L22" s="109" t="inlineStr">
        <is>
          <t>10/11/2026</t>
        </is>
      </c>
      <c r="M22" s="109" t="inlineStr"/>
      <c r="N22" s="110" t="inlineStr">
        <is>
          <t>Action ouverte</t>
        </is>
      </c>
      <c r="O22" s="111" t="inlineStr">
        <is>
          <t>Immobilisation équipement</t>
        </is>
      </c>
    </row>
    <row r="23" ht="34" customHeight="1">
      <c r="A23" s="61" t="n">
        <v>17</v>
      </c>
      <c r="B23" s="107" t="n"/>
      <c r="C23" s="62" t="n"/>
      <c r="D23" s="62" t="n"/>
      <c r="E23" s="62" t="n"/>
      <c r="F23" s="62" t="n"/>
      <c r="G23" s="62" t="n"/>
      <c r="H23" s="62" t="n"/>
      <c r="I23" s="62" t="n"/>
      <c r="J23" s="62" t="n"/>
      <c r="K23" s="62" t="n"/>
      <c r="L23" s="107" t="n"/>
      <c r="M23" s="107" t="n"/>
      <c r="N23" s="62" t="n"/>
      <c r="O23" s="63" t="n"/>
    </row>
    <row r="24" ht="34" customHeight="1">
      <c r="A24" s="61" t="n">
        <v>18</v>
      </c>
      <c r="B24" s="107" t="n"/>
      <c r="C24" s="62" t="n"/>
      <c r="D24" s="62" t="n"/>
      <c r="E24" s="62" t="n"/>
      <c r="F24" s="62" t="n"/>
      <c r="G24" s="62" t="n"/>
      <c r="H24" s="62" t="n"/>
      <c r="I24" s="62" t="n"/>
      <c r="J24" s="62" t="n"/>
      <c r="K24" s="62" t="n"/>
      <c r="L24" s="107" t="n"/>
      <c r="M24" s="107" t="n"/>
      <c r="N24" s="62" t="n"/>
      <c r="O24" s="63" t="n"/>
    </row>
    <row r="25" ht="34" customHeight="1">
      <c r="A25" s="61" t="n">
        <v>19</v>
      </c>
      <c r="B25" s="107" t="n"/>
      <c r="C25" s="62" t="n"/>
      <c r="D25" s="62" t="n"/>
      <c r="E25" s="62" t="n"/>
      <c r="F25" s="62" t="n"/>
      <c r="G25" s="62" t="n"/>
      <c r="H25" s="62" t="n"/>
      <c r="I25" s="62" t="n"/>
      <c r="J25" s="62" t="n"/>
      <c r="K25" s="62" t="n"/>
      <c r="L25" s="107" t="n"/>
      <c r="M25" s="107" t="n"/>
      <c r="N25" s="62" t="n"/>
      <c r="O25" s="63" t="n"/>
    </row>
    <row r="26" ht="34" customHeight="1">
      <c r="A26" s="61" t="n">
        <v>20</v>
      </c>
      <c r="B26" s="107" t="n"/>
      <c r="C26" s="62" t="n"/>
      <c r="D26" s="62" t="n"/>
      <c r="E26" s="62" t="n"/>
      <c r="F26" s="62" t="n"/>
      <c r="G26" s="62" t="n"/>
      <c r="H26" s="62" t="n"/>
      <c r="I26" s="62" t="n"/>
      <c r="J26" s="62" t="n"/>
      <c r="K26" s="62" t="n"/>
      <c r="L26" s="107" t="n"/>
      <c r="M26" s="107" t="n"/>
      <c r="N26" s="62" t="n"/>
      <c r="O26" s="63" t="n"/>
    </row>
    <row r="27" ht="34" customHeight="1">
      <c r="A27" s="61" t="n">
        <v>21</v>
      </c>
      <c r="B27" s="107" t="n"/>
      <c r="C27" s="62" t="n"/>
      <c r="D27" s="62" t="n"/>
      <c r="E27" s="62" t="n"/>
      <c r="F27" s="62" t="n"/>
      <c r="G27" s="62" t="n"/>
      <c r="H27" s="62" t="n"/>
      <c r="I27" s="62" t="n"/>
      <c r="J27" s="62" t="n"/>
      <c r="K27" s="62" t="n"/>
      <c r="L27" s="107" t="n"/>
      <c r="M27" s="107" t="n"/>
      <c r="N27" s="62" t="n"/>
      <c r="O27" s="63" t="n"/>
    </row>
    <row r="28" ht="34" customHeight="1">
      <c r="A28" s="61" t="n">
        <v>22</v>
      </c>
      <c r="B28" s="107" t="n"/>
      <c r="C28" s="62" t="n"/>
      <c r="D28" s="62" t="n"/>
      <c r="E28" s="62" t="n"/>
      <c r="F28" s="62" t="n"/>
      <c r="G28" s="62" t="n"/>
      <c r="H28" s="62" t="n"/>
      <c r="I28" s="62" t="n"/>
      <c r="J28" s="62" t="n"/>
      <c r="K28" s="62" t="n"/>
      <c r="L28" s="107" t="n"/>
      <c r="M28" s="107" t="n"/>
      <c r="N28" s="62" t="n"/>
      <c r="O28" s="63" t="n"/>
    </row>
    <row r="29" ht="34" customHeight="1">
      <c r="A29" s="61" t="n">
        <v>23</v>
      </c>
      <c r="B29" s="107" t="n"/>
      <c r="C29" s="62" t="n"/>
      <c r="D29" s="62" t="n"/>
      <c r="E29" s="62" t="n"/>
      <c r="F29" s="62" t="n"/>
      <c r="G29" s="62" t="n"/>
      <c r="H29" s="62" t="n"/>
      <c r="I29" s="62" t="n"/>
      <c r="J29" s="62" t="n"/>
      <c r="K29" s="62" t="n"/>
      <c r="L29" s="107" t="n"/>
      <c r="M29" s="107" t="n"/>
      <c r="N29" s="62" t="n"/>
      <c r="O29" s="63" t="n"/>
    </row>
    <row r="30" ht="34" customHeight="1">
      <c r="A30" s="61" t="n">
        <v>24</v>
      </c>
      <c r="B30" s="107" t="n"/>
      <c r="C30" s="62" t="n"/>
      <c r="D30" s="62" t="n"/>
      <c r="E30" s="62" t="n"/>
      <c r="F30" s="62" t="n"/>
      <c r="G30" s="62" t="n"/>
      <c r="H30" s="62" t="n"/>
      <c r="I30" s="62" t="n"/>
      <c r="J30" s="62" t="n"/>
      <c r="K30" s="62" t="n"/>
      <c r="L30" s="107" t="n"/>
      <c r="M30" s="107" t="n"/>
      <c r="N30" s="62" t="n"/>
      <c r="O30" s="63" t="n"/>
    </row>
    <row r="31" ht="34" customHeight="1">
      <c r="A31" s="61" t="n">
        <v>25</v>
      </c>
      <c r="B31" s="107" t="n"/>
      <c r="C31" s="62" t="n"/>
      <c r="D31" s="62" t="n"/>
      <c r="E31" s="62" t="n"/>
      <c r="F31" s="62" t="n"/>
      <c r="G31" s="62" t="n"/>
      <c r="H31" s="62" t="n"/>
      <c r="I31" s="62" t="n"/>
      <c r="J31" s="62" t="n"/>
      <c r="K31" s="62" t="n"/>
      <c r="L31" s="107" t="n"/>
      <c r="M31" s="107" t="n"/>
      <c r="N31" s="62" t="n"/>
      <c r="O31" s="63" t="n"/>
    </row>
    <row r="32" ht="34" customHeight="1">
      <c r="A32" s="61" t="n">
        <v>26</v>
      </c>
      <c r="B32" s="107" t="n"/>
      <c r="C32" s="62" t="n"/>
      <c r="D32" s="62" t="n"/>
      <c r="E32" s="62" t="n"/>
      <c r="F32" s="62" t="n"/>
      <c r="G32" s="62" t="n"/>
      <c r="H32" s="62" t="n"/>
      <c r="I32" s="62" t="n"/>
      <c r="J32" s="62" t="n"/>
      <c r="K32" s="62" t="n"/>
      <c r="L32" s="107" t="n"/>
      <c r="M32" s="107" t="n"/>
      <c r="N32" s="62" t="n"/>
      <c r="O32" s="63" t="n"/>
    </row>
    <row r="33" ht="34" customHeight="1">
      <c r="A33" s="61" t="n">
        <v>27</v>
      </c>
      <c r="B33" s="107" t="n"/>
      <c r="C33" s="62" t="n"/>
      <c r="D33" s="62" t="n"/>
      <c r="E33" s="62" t="n"/>
      <c r="F33" s="62" t="n"/>
      <c r="G33" s="62" t="n"/>
      <c r="H33" s="62" t="n"/>
      <c r="I33" s="62" t="n"/>
      <c r="J33" s="62" t="n"/>
      <c r="K33" s="62" t="n"/>
      <c r="L33" s="107" t="n"/>
      <c r="M33" s="107" t="n"/>
      <c r="N33" s="62" t="n"/>
      <c r="O33" s="63" t="n"/>
    </row>
    <row r="34" ht="34" customHeight="1">
      <c r="A34" s="61" t="n">
        <v>28</v>
      </c>
      <c r="B34" s="107" t="n"/>
      <c r="C34" s="62" t="n"/>
      <c r="D34" s="62" t="n"/>
      <c r="E34" s="62" t="n"/>
      <c r="F34" s="62" t="n"/>
      <c r="G34" s="62" t="n"/>
      <c r="H34" s="62" t="n"/>
      <c r="I34" s="62" t="n"/>
      <c r="J34" s="62" t="n"/>
      <c r="K34" s="62" t="n"/>
      <c r="L34" s="107" t="n"/>
      <c r="M34" s="107" t="n"/>
      <c r="N34" s="62" t="n"/>
      <c r="O34" s="63" t="n"/>
    </row>
    <row r="35" ht="34" customHeight="1">
      <c r="A35" s="61" t="n">
        <v>29</v>
      </c>
      <c r="B35" s="107" t="n"/>
      <c r="C35" s="62" t="n"/>
      <c r="D35" s="62" t="n"/>
      <c r="E35" s="62" t="n"/>
      <c r="F35" s="62" t="n"/>
      <c r="G35" s="62" t="n"/>
      <c r="H35" s="62" t="n"/>
      <c r="I35" s="62" t="n"/>
      <c r="J35" s="62" t="n"/>
      <c r="K35" s="62" t="n"/>
      <c r="L35" s="107" t="n"/>
      <c r="M35" s="107" t="n"/>
      <c r="N35" s="62" t="n"/>
      <c r="O35" s="63" t="n"/>
    </row>
    <row r="36" ht="34" customHeight="1">
      <c r="A36" s="61" t="n">
        <v>30</v>
      </c>
      <c r="B36" s="107" t="n"/>
      <c r="C36" s="62" t="n"/>
      <c r="D36" s="62" t="n"/>
      <c r="E36" s="62" t="n"/>
      <c r="F36" s="62" t="n"/>
      <c r="G36" s="62" t="n"/>
      <c r="H36" s="62" t="n"/>
      <c r="I36" s="62" t="n"/>
      <c r="J36" s="62" t="n"/>
      <c r="K36" s="62" t="n"/>
      <c r="L36" s="107" t="n"/>
      <c r="M36" s="107" t="n"/>
      <c r="N36" s="62" t="n"/>
      <c r="O36" s="63" t="n"/>
    </row>
    <row r="37" ht="34" customHeight="1">
      <c r="A37" s="61" t="n">
        <v>31</v>
      </c>
      <c r="B37" s="107" t="n"/>
      <c r="C37" s="62" t="n"/>
      <c r="D37" s="62" t="n"/>
      <c r="E37" s="62" t="n"/>
      <c r="F37" s="62" t="n"/>
      <c r="G37" s="62" t="n"/>
      <c r="H37" s="62" t="n"/>
      <c r="I37" s="62" t="n"/>
      <c r="J37" s="62" t="n"/>
      <c r="K37" s="62" t="n"/>
      <c r="L37" s="107" t="n"/>
      <c r="M37" s="107" t="n"/>
      <c r="N37" s="62" t="n"/>
      <c r="O37" s="63" t="n"/>
    </row>
    <row r="38" ht="34" customHeight="1">
      <c r="A38" s="61" t="n">
        <v>32</v>
      </c>
      <c r="B38" s="107" t="n"/>
      <c r="C38" s="62" t="n"/>
      <c r="D38" s="62" t="n"/>
      <c r="E38" s="62" t="n"/>
      <c r="F38" s="62" t="n"/>
      <c r="G38" s="62" t="n"/>
      <c r="H38" s="62" t="n"/>
      <c r="I38" s="62" t="n"/>
      <c r="J38" s="62" t="n"/>
      <c r="K38" s="62" t="n"/>
      <c r="L38" s="107" t="n"/>
      <c r="M38" s="107" t="n"/>
      <c r="N38" s="62" t="n"/>
      <c r="O38" s="63" t="n"/>
    </row>
    <row r="39" ht="34" customHeight="1">
      <c r="A39" s="61" t="n">
        <v>33</v>
      </c>
      <c r="B39" s="107" t="n"/>
      <c r="C39" s="62" t="n"/>
      <c r="D39" s="62" t="n"/>
      <c r="E39" s="62" t="n"/>
      <c r="F39" s="62" t="n"/>
      <c r="G39" s="62" t="n"/>
      <c r="H39" s="62" t="n"/>
      <c r="I39" s="62" t="n"/>
      <c r="J39" s="62" t="n"/>
      <c r="K39" s="62" t="n"/>
      <c r="L39" s="107" t="n"/>
      <c r="M39" s="107" t="n"/>
      <c r="N39" s="62" t="n"/>
      <c r="O39" s="63" t="n"/>
    </row>
    <row r="40" ht="34" customHeight="1">
      <c r="A40" s="61" t="n">
        <v>34</v>
      </c>
      <c r="B40" s="107" t="n"/>
      <c r="C40" s="62" t="n"/>
      <c r="D40" s="62" t="n"/>
      <c r="E40" s="62" t="n"/>
      <c r="F40" s="62" t="n"/>
      <c r="G40" s="62" t="n"/>
      <c r="H40" s="62" t="n"/>
      <c r="I40" s="62" t="n"/>
      <c r="J40" s="62" t="n"/>
      <c r="K40" s="62" t="n"/>
      <c r="L40" s="107" t="n"/>
      <c r="M40" s="107" t="n"/>
      <c r="N40" s="62" t="n"/>
      <c r="O40" s="63" t="n"/>
    </row>
    <row r="41" ht="34" customHeight="1">
      <c r="A41" s="61" t="n">
        <v>35</v>
      </c>
      <c r="B41" s="107" t="n"/>
      <c r="C41" s="62" t="n"/>
      <c r="D41" s="62" t="n"/>
      <c r="E41" s="62" t="n"/>
      <c r="F41" s="62" t="n"/>
      <c r="G41" s="62" t="n"/>
      <c r="H41" s="62" t="n"/>
      <c r="I41" s="62" t="n"/>
      <c r="J41" s="62" t="n"/>
      <c r="K41" s="62" t="n"/>
      <c r="L41" s="107" t="n"/>
      <c r="M41" s="107" t="n"/>
      <c r="N41" s="62" t="n"/>
      <c r="O41" s="63" t="n"/>
    </row>
    <row r="42" ht="34" customHeight="1">
      <c r="A42" s="61" t="n">
        <v>36</v>
      </c>
      <c r="B42" s="107" t="n"/>
      <c r="C42" s="62" t="n"/>
      <c r="D42" s="62" t="n"/>
      <c r="E42" s="62" t="n"/>
      <c r="F42" s="62" t="n"/>
      <c r="G42" s="62" t="n"/>
      <c r="H42" s="62" t="n"/>
      <c r="I42" s="62" t="n"/>
      <c r="J42" s="62" t="n"/>
      <c r="K42" s="62" t="n"/>
      <c r="L42" s="107" t="n"/>
      <c r="M42" s="107" t="n"/>
      <c r="N42" s="62" t="n"/>
      <c r="O42" s="63" t="n"/>
    </row>
    <row r="43" ht="34" customHeight="1">
      <c r="A43" s="61" t="n">
        <v>37</v>
      </c>
      <c r="B43" s="107" t="n"/>
      <c r="C43" s="62" t="n"/>
      <c r="D43" s="62" t="n"/>
      <c r="E43" s="62" t="n"/>
      <c r="F43" s="62" t="n"/>
      <c r="G43" s="62" t="n"/>
      <c r="H43" s="62" t="n"/>
      <c r="I43" s="62" t="n"/>
      <c r="J43" s="62" t="n"/>
      <c r="K43" s="62" t="n"/>
      <c r="L43" s="107" t="n"/>
      <c r="M43" s="107" t="n"/>
      <c r="N43" s="62" t="n"/>
      <c r="O43" s="63" t="n"/>
    </row>
    <row r="44" ht="34" customHeight="1">
      <c r="A44" s="61" t="n">
        <v>38</v>
      </c>
      <c r="B44" s="107" t="n"/>
      <c r="C44" s="62" t="n"/>
      <c r="D44" s="62" t="n"/>
      <c r="E44" s="62" t="n"/>
      <c r="F44" s="62" t="n"/>
      <c r="G44" s="62" t="n"/>
      <c r="H44" s="62" t="n"/>
      <c r="I44" s="62" t="n"/>
      <c r="J44" s="62" t="n"/>
      <c r="K44" s="62" t="n"/>
      <c r="L44" s="107" t="n"/>
      <c r="M44" s="107" t="n"/>
      <c r="N44" s="62" t="n"/>
      <c r="O44" s="63" t="n"/>
    </row>
    <row r="45" ht="34" customHeight="1">
      <c r="A45" s="61" t="n">
        <v>39</v>
      </c>
      <c r="B45" s="107" t="n"/>
      <c r="C45" s="62" t="n"/>
      <c r="D45" s="62" t="n"/>
      <c r="E45" s="62" t="n"/>
      <c r="F45" s="62" t="n"/>
      <c r="G45" s="62" t="n"/>
      <c r="H45" s="62" t="n"/>
      <c r="I45" s="62" t="n"/>
      <c r="J45" s="62" t="n"/>
      <c r="K45" s="62" t="n"/>
      <c r="L45" s="107" t="n"/>
      <c r="M45" s="107" t="n"/>
      <c r="N45" s="62" t="n"/>
      <c r="O45" s="63" t="n"/>
    </row>
    <row r="46" ht="34" customHeight="1">
      <c r="A46" s="61" t="n">
        <v>40</v>
      </c>
      <c r="B46" s="107" t="n"/>
      <c r="C46" s="62" t="n"/>
      <c r="D46" s="62" t="n"/>
      <c r="E46" s="62" t="n"/>
      <c r="F46" s="62" t="n"/>
      <c r="G46" s="62" t="n"/>
      <c r="H46" s="62" t="n"/>
      <c r="I46" s="62" t="n"/>
      <c r="J46" s="62" t="n"/>
      <c r="K46" s="62" t="n"/>
      <c r="L46" s="107" t="n"/>
      <c r="M46" s="107" t="n"/>
      <c r="N46" s="62" t="n"/>
      <c r="O46" s="63" t="n"/>
    </row>
    <row r="47" ht="34" customHeight="1">
      <c r="A47" s="61" t="n">
        <v>41</v>
      </c>
      <c r="B47" s="107" t="n"/>
      <c r="C47" s="62" t="n"/>
      <c r="D47" s="62" t="n"/>
      <c r="E47" s="62" t="n"/>
      <c r="F47" s="62" t="n"/>
      <c r="G47" s="62" t="n"/>
      <c r="H47" s="62" t="n"/>
      <c r="I47" s="62" t="n"/>
      <c r="J47" s="62" t="n"/>
      <c r="K47" s="62" t="n"/>
      <c r="L47" s="107" t="n"/>
      <c r="M47" s="107" t="n"/>
      <c r="N47" s="62" t="n"/>
      <c r="O47" s="63" t="n"/>
    </row>
    <row r="48" ht="34" customHeight="1">
      <c r="A48" s="61" t="n">
        <v>42</v>
      </c>
      <c r="B48" s="107" t="n"/>
      <c r="C48" s="62" t="n"/>
      <c r="D48" s="62" t="n"/>
      <c r="E48" s="62" t="n"/>
      <c r="F48" s="62" t="n"/>
      <c r="G48" s="62" t="n"/>
      <c r="H48" s="62" t="n"/>
      <c r="I48" s="62" t="n"/>
      <c r="J48" s="62" t="n"/>
      <c r="K48" s="62" t="n"/>
      <c r="L48" s="107" t="n"/>
      <c r="M48" s="107" t="n"/>
      <c r="N48" s="62" t="n"/>
      <c r="O48" s="63" t="n"/>
    </row>
    <row r="49" ht="34" customHeight="1">
      <c r="A49" s="61" t="n">
        <v>43</v>
      </c>
      <c r="B49" s="107" t="n"/>
      <c r="C49" s="62" t="n"/>
      <c r="D49" s="62" t="n"/>
      <c r="E49" s="62" t="n"/>
      <c r="F49" s="62" t="n"/>
      <c r="G49" s="62" t="n"/>
      <c r="H49" s="62" t="n"/>
      <c r="I49" s="62" t="n"/>
      <c r="J49" s="62" t="n"/>
      <c r="K49" s="62" t="n"/>
      <c r="L49" s="107" t="n"/>
      <c r="M49" s="107" t="n"/>
      <c r="N49" s="62" t="n"/>
      <c r="O49" s="63" t="n"/>
    </row>
    <row r="50" ht="34" customHeight="1">
      <c r="A50" s="61" t="n">
        <v>44</v>
      </c>
      <c r="B50" s="107" t="n"/>
      <c r="C50" s="62" t="n"/>
      <c r="D50" s="62" t="n"/>
      <c r="E50" s="62" t="n"/>
      <c r="F50" s="62" t="n"/>
      <c r="G50" s="62" t="n"/>
      <c r="H50" s="62" t="n"/>
      <c r="I50" s="62" t="n"/>
      <c r="J50" s="62" t="n"/>
      <c r="K50" s="62" t="n"/>
      <c r="L50" s="107" t="n"/>
      <c r="M50" s="107" t="n"/>
      <c r="N50" s="62" t="n"/>
      <c r="O50" s="63" t="n"/>
    </row>
    <row r="51" ht="34" customHeight="1">
      <c r="A51" s="61" t="n">
        <v>45</v>
      </c>
      <c r="B51" s="107" t="n"/>
      <c r="C51" s="62" t="n"/>
      <c r="D51" s="62" t="n"/>
      <c r="E51" s="62" t="n"/>
      <c r="F51" s="62" t="n"/>
      <c r="G51" s="62" t="n"/>
      <c r="H51" s="62" t="n"/>
      <c r="I51" s="62" t="n"/>
      <c r="J51" s="62" t="n"/>
      <c r="K51" s="62" t="n"/>
      <c r="L51" s="107" t="n"/>
      <c r="M51" s="107" t="n"/>
      <c r="N51" s="62" t="n"/>
      <c r="O51" s="63" t="n"/>
    </row>
    <row r="52" ht="34" customHeight="1">
      <c r="A52" s="61" t="n">
        <v>46</v>
      </c>
      <c r="B52" s="107" t="n"/>
      <c r="C52" s="62" t="n"/>
      <c r="D52" s="62" t="n"/>
      <c r="E52" s="62" t="n"/>
      <c r="F52" s="62" t="n"/>
      <c r="G52" s="62" t="n"/>
      <c r="H52" s="62" t="n"/>
      <c r="I52" s="62" t="n"/>
      <c r="J52" s="62" t="n"/>
      <c r="K52" s="62" t="n"/>
      <c r="L52" s="107" t="n"/>
      <c r="M52" s="107" t="n"/>
      <c r="N52" s="62" t="n"/>
      <c r="O52" s="63" t="n"/>
    </row>
    <row r="53" ht="34" customHeight="1">
      <c r="A53" s="61" t="n">
        <v>47</v>
      </c>
      <c r="B53" s="107" t="n"/>
      <c r="C53" s="62" t="n"/>
      <c r="D53" s="62" t="n"/>
      <c r="E53" s="62" t="n"/>
      <c r="F53" s="62" t="n"/>
      <c r="G53" s="62" t="n"/>
      <c r="H53" s="62" t="n"/>
      <c r="I53" s="62" t="n"/>
      <c r="J53" s="62" t="n"/>
      <c r="K53" s="62" t="n"/>
      <c r="L53" s="107" t="n"/>
      <c r="M53" s="107" t="n"/>
      <c r="N53" s="62" t="n"/>
      <c r="O53" s="63" t="n"/>
    </row>
    <row r="54" ht="34" customHeight="1">
      <c r="A54" s="61" t="n">
        <v>48</v>
      </c>
      <c r="B54" s="107" t="n"/>
      <c r="C54" s="62" t="n"/>
      <c r="D54" s="62" t="n"/>
      <c r="E54" s="62" t="n"/>
      <c r="F54" s="62" t="n"/>
      <c r="G54" s="62" t="n"/>
      <c r="H54" s="62" t="n"/>
      <c r="I54" s="62" t="n"/>
      <c r="J54" s="62" t="n"/>
      <c r="K54" s="62" t="n"/>
      <c r="L54" s="107" t="n"/>
      <c r="M54" s="107" t="n"/>
      <c r="N54" s="62" t="n"/>
      <c r="O54" s="63" t="n"/>
    </row>
    <row r="55" ht="34" customHeight="1">
      <c r="A55" s="61" t="n">
        <v>49</v>
      </c>
      <c r="B55" s="107" t="n"/>
      <c r="C55" s="62" t="n"/>
      <c r="D55" s="62" t="n"/>
      <c r="E55" s="62" t="n"/>
      <c r="F55" s="62" t="n"/>
      <c r="G55" s="62" t="n"/>
      <c r="H55" s="62" t="n"/>
      <c r="I55" s="62" t="n"/>
      <c r="J55" s="62" t="n"/>
      <c r="K55" s="62" t="n"/>
      <c r="L55" s="107" t="n"/>
      <c r="M55" s="107" t="n"/>
      <c r="N55" s="62" t="n"/>
      <c r="O55" s="63" t="n"/>
    </row>
    <row r="56" ht="34" customHeight="1">
      <c r="A56" s="61" t="n">
        <v>50</v>
      </c>
      <c r="B56" s="107" t="n"/>
      <c r="C56" s="62" t="n"/>
      <c r="D56" s="62" t="n"/>
      <c r="E56" s="62" t="n"/>
      <c r="F56" s="62" t="n"/>
      <c r="G56" s="62" t="n"/>
      <c r="H56" s="62" t="n"/>
      <c r="I56" s="62" t="n"/>
      <c r="J56" s="62" t="n"/>
      <c r="K56" s="62" t="n"/>
      <c r="L56" s="107" t="n"/>
      <c r="M56" s="107" t="n"/>
      <c r="N56" s="62" t="n"/>
      <c r="O56" s="63" t="n"/>
    </row>
    <row r="57" ht="34" customHeight="1">
      <c r="A57" s="61" t="n">
        <v>51</v>
      </c>
      <c r="B57" s="107" t="n"/>
      <c r="C57" s="62" t="n"/>
      <c r="D57" s="62" t="n"/>
      <c r="E57" s="62" t="n"/>
      <c r="F57" s="62" t="n"/>
      <c r="G57" s="62" t="n"/>
      <c r="H57" s="62" t="n"/>
      <c r="I57" s="62" t="n"/>
      <c r="J57" s="62" t="n"/>
      <c r="K57" s="62" t="n"/>
      <c r="L57" s="107" t="n"/>
      <c r="M57" s="107" t="n"/>
      <c r="N57" s="62" t="n"/>
      <c r="O57" s="63" t="n"/>
    </row>
    <row r="58" ht="34" customHeight="1">
      <c r="A58" s="61" t="n">
        <v>52</v>
      </c>
      <c r="B58" s="107" t="n"/>
      <c r="C58" s="62" t="n"/>
      <c r="D58" s="62" t="n"/>
      <c r="E58" s="62" t="n"/>
      <c r="F58" s="62" t="n"/>
      <c r="G58" s="62" t="n"/>
      <c r="H58" s="62" t="n"/>
      <c r="I58" s="62" t="n"/>
      <c r="J58" s="62" t="n"/>
      <c r="K58" s="62" t="n"/>
      <c r="L58" s="107" t="n"/>
      <c r="M58" s="107" t="n"/>
      <c r="N58" s="62" t="n"/>
      <c r="O58" s="63" t="n"/>
    </row>
    <row r="59" ht="34" customHeight="1">
      <c r="A59" s="61" t="n">
        <v>53</v>
      </c>
      <c r="B59" s="107" t="n"/>
      <c r="C59" s="62" t="n"/>
      <c r="D59" s="62" t="n"/>
      <c r="E59" s="62" t="n"/>
      <c r="F59" s="62" t="n"/>
      <c r="G59" s="62" t="n"/>
      <c r="H59" s="62" t="n"/>
      <c r="I59" s="62" t="n"/>
      <c r="J59" s="62" t="n"/>
      <c r="K59" s="62" t="n"/>
      <c r="L59" s="107" t="n"/>
      <c r="M59" s="107" t="n"/>
      <c r="N59" s="62" t="n"/>
      <c r="O59" s="63" t="n"/>
    </row>
    <row r="60" ht="34" customHeight="1">
      <c r="A60" s="61" t="n">
        <v>54</v>
      </c>
      <c r="B60" s="107" t="n"/>
      <c r="C60" s="62" t="n"/>
      <c r="D60" s="62" t="n"/>
      <c r="E60" s="62" t="n"/>
      <c r="F60" s="62" t="n"/>
      <c r="G60" s="62" t="n"/>
      <c r="H60" s="62" t="n"/>
      <c r="I60" s="62" t="n"/>
      <c r="J60" s="62" t="n"/>
      <c r="K60" s="62" t="n"/>
      <c r="L60" s="107" t="n"/>
      <c r="M60" s="107" t="n"/>
      <c r="N60" s="62" t="n"/>
      <c r="O60" s="63" t="n"/>
    </row>
    <row r="61" ht="34" customHeight="1">
      <c r="A61" s="61" t="n">
        <v>55</v>
      </c>
      <c r="B61" s="107" t="n"/>
      <c r="C61" s="62" t="n"/>
      <c r="D61" s="62" t="n"/>
      <c r="E61" s="62" t="n"/>
      <c r="F61" s="62" t="n"/>
      <c r="G61" s="62" t="n"/>
      <c r="H61" s="62" t="n"/>
      <c r="I61" s="62" t="n"/>
      <c r="J61" s="62" t="n"/>
      <c r="K61" s="62" t="n"/>
      <c r="L61" s="107" t="n"/>
      <c r="M61" s="107" t="n"/>
      <c r="N61" s="62" t="n"/>
      <c r="O61" s="63" t="n"/>
    </row>
    <row r="62" ht="34" customHeight="1">
      <c r="A62" s="61" t="n">
        <v>56</v>
      </c>
      <c r="B62" s="107" t="n"/>
      <c r="C62" s="62" t="n"/>
      <c r="D62" s="62" t="n"/>
      <c r="E62" s="62" t="n"/>
      <c r="F62" s="62" t="n"/>
      <c r="G62" s="62" t="n"/>
      <c r="H62" s="62" t="n"/>
      <c r="I62" s="62" t="n"/>
      <c r="J62" s="62" t="n"/>
      <c r="K62" s="62" t="n"/>
      <c r="L62" s="107" t="n"/>
      <c r="M62" s="107" t="n"/>
      <c r="N62" s="62" t="n"/>
      <c r="O62" s="63" t="n"/>
    </row>
    <row r="63" ht="34" customHeight="1">
      <c r="A63" s="61" t="n">
        <v>57</v>
      </c>
      <c r="B63" s="107" t="n"/>
      <c r="C63" s="62" t="n"/>
      <c r="D63" s="62" t="n"/>
      <c r="E63" s="62" t="n"/>
      <c r="F63" s="62" t="n"/>
      <c r="G63" s="62" t="n"/>
      <c r="H63" s="62" t="n"/>
      <c r="I63" s="62" t="n"/>
      <c r="J63" s="62" t="n"/>
      <c r="K63" s="62" t="n"/>
      <c r="L63" s="107" t="n"/>
      <c r="M63" s="107" t="n"/>
      <c r="N63" s="62" t="n"/>
      <c r="O63" s="63" t="n"/>
    </row>
    <row r="64" ht="34" customHeight="1">
      <c r="A64" s="61" t="n">
        <v>58</v>
      </c>
      <c r="B64" s="107" t="n"/>
      <c r="C64" s="62" t="n"/>
      <c r="D64" s="62" t="n"/>
      <c r="E64" s="62" t="n"/>
      <c r="F64" s="62" t="n"/>
      <c r="G64" s="62" t="n"/>
      <c r="H64" s="62" t="n"/>
      <c r="I64" s="62" t="n"/>
      <c r="J64" s="62" t="n"/>
      <c r="K64" s="62" t="n"/>
      <c r="L64" s="107" t="n"/>
      <c r="M64" s="107" t="n"/>
      <c r="N64" s="62" t="n"/>
      <c r="O64" s="63" t="n"/>
    </row>
    <row r="65" ht="34" customHeight="1">
      <c r="A65" s="61" t="n">
        <v>59</v>
      </c>
      <c r="B65" s="107" t="n"/>
      <c r="C65" s="62" t="n"/>
      <c r="D65" s="62" t="n"/>
      <c r="E65" s="62" t="n"/>
      <c r="F65" s="62" t="n"/>
      <c r="G65" s="62" t="n"/>
      <c r="H65" s="62" t="n"/>
      <c r="I65" s="62" t="n"/>
      <c r="J65" s="62" t="n"/>
      <c r="K65" s="62" t="n"/>
      <c r="L65" s="107" t="n"/>
      <c r="M65" s="107" t="n"/>
      <c r="N65" s="62" t="n"/>
      <c r="O65" s="63" t="n"/>
    </row>
    <row r="66" ht="34" customHeight="1">
      <c r="A66" s="61" t="n">
        <v>60</v>
      </c>
      <c r="B66" s="107" t="n"/>
      <c r="C66" s="62" t="n"/>
      <c r="D66" s="62" t="n"/>
      <c r="E66" s="62" t="n"/>
      <c r="F66" s="62" t="n"/>
      <c r="G66" s="62" t="n"/>
      <c r="H66" s="62" t="n"/>
      <c r="I66" s="62" t="n"/>
      <c r="J66" s="62" t="n"/>
      <c r="K66" s="62" t="n"/>
      <c r="L66" s="107" t="n"/>
      <c r="M66" s="107" t="n"/>
      <c r="N66" s="62" t="n"/>
      <c r="O66" s="63" t="n"/>
    </row>
    <row r="67" ht="34" customHeight="1">
      <c r="A67" s="61" t="n">
        <v>61</v>
      </c>
      <c r="B67" s="107" t="n"/>
      <c r="C67" s="62" t="n"/>
      <c r="D67" s="62" t="n"/>
      <c r="E67" s="62" t="n"/>
      <c r="F67" s="62" t="n"/>
      <c r="G67" s="62" t="n"/>
      <c r="H67" s="62" t="n"/>
      <c r="I67" s="62" t="n"/>
      <c r="J67" s="62" t="n"/>
      <c r="K67" s="62" t="n"/>
      <c r="L67" s="107" t="n"/>
      <c r="M67" s="107" t="n"/>
      <c r="N67" s="62" t="n"/>
      <c r="O67" s="63" t="n"/>
    </row>
    <row r="68" ht="34" customHeight="1">
      <c r="A68" s="61" t="n">
        <v>62</v>
      </c>
      <c r="B68" s="107" t="n"/>
      <c r="C68" s="62" t="n"/>
      <c r="D68" s="62" t="n"/>
      <c r="E68" s="62" t="n"/>
      <c r="F68" s="62" t="n"/>
      <c r="G68" s="62" t="n"/>
      <c r="H68" s="62" t="n"/>
      <c r="I68" s="62" t="n"/>
      <c r="J68" s="62" t="n"/>
      <c r="K68" s="62" t="n"/>
      <c r="L68" s="107" t="n"/>
      <c r="M68" s="107" t="n"/>
      <c r="N68" s="62" t="n"/>
      <c r="O68" s="63" t="n"/>
    </row>
    <row r="69" ht="34" customHeight="1">
      <c r="A69" s="61" t="n">
        <v>63</v>
      </c>
      <c r="B69" s="107" t="n"/>
      <c r="C69" s="62" t="n"/>
      <c r="D69" s="62" t="n"/>
      <c r="E69" s="62" t="n"/>
      <c r="F69" s="62" t="n"/>
      <c r="G69" s="62" t="n"/>
      <c r="H69" s="62" t="n"/>
      <c r="I69" s="62" t="n"/>
      <c r="J69" s="62" t="n"/>
      <c r="K69" s="62" t="n"/>
      <c r="L69" s="107" t="n"/>
      <c r="M69" s="107" t="n"/>
      <c r="N69" s="62" t="n"/>
      <c r="O69" s="63" t="n"/>
    </row>
    <row r="70" ht="34" customHeight="1">
      <c r="A70" s="61" t="n">
        <v>64</v>
      </c>
      <c r="B70" s="107" t="n"/>
      <c r="C70" s="62" t="n"/>
      <c r="D70" s="62" t="n"/>
      <c r="E70" s="62" t="n"/>
      <c r="F70" s="62" t="n"/>
      <c r="G70" s="62" t="n"/>
      <c r="H70" s="62" t="n"/>
      <c r="I70" s="62" t="n"/>
      <c r="J70" s="62" t="n"/>
      <c r="K70" s="62" t="n"/>
      <c r="L70" s="107" t="n"/>
      <c r="M70" s="107" t="n"/>
      <c r="N70" s="62" t="n"/>
      <c r="O70" s="63" t="n"/>
    </row>
    <row r="71" ht="34" customHeight="1">
      <c r="A71" s="61" t="n">
        <v>65</v>
      </c>
      <c r="B71" s="107" t="n"/>
      <c r="C71" s="62" t="n"/>
      <c r="D71" s="62" t="n"/>
      <c r="E71" s="62" t="n"/>
      <c r="F71" s="62" t="n"/>
      <c r="G71" s="62" t="n"/>
      <c r="H71" s="62" t="n"/>
      <c r="I71" s="62" t="n"/>
      <c r="J71" s="62" t="n"/>
      <c r="K71" s="62" t="n"/>
      <c r="L71" s="107" t="n"/>
      <c r="M71" s="107" t="n"/>
      <c r="N71" s="62" t="n"/>
      <c r="O71" s="63" t="n"/>
    </row>
    <row r="72" ht="34" customHeight="1">
      <c r="A72" s="61" t="n">
        <v>66</v>
      </c>
      <c r="B72" s="107" t="n"/>
      <c r="C72" s="62" t="n"/>
      <c r="D72" s="62" t="n"/>
      <c r="E72" s="62" t="n"/>
      <c r="F72" s="62" t="n"/>
      <c r="G72" s="62" t="n"/>
      <c r="H72" s="62" t="n"/>
      <c r="I72" s="62" t="n"/>
      <c r="J72" s="62" t="n"/>
      <c r="K72" s="62" t="n"/>
      <c r="L72" s="107" t="n"/>
      <c r="M72" s="107" t="n"/>
      <c r="N72" s="62" t="n"/>
      <c r="O72" s="63" t="n"/>
    </row>
    <row r="73" ht="34" customHeight="1">
      <c r="A73" s="61" t="n">
        <v>67</v>
      </c>
      <c r="B73" s="107" t="n"/>
      <c r="C73" s="62" t="n"/>
      <c r="D73" s="62" t="n"/>
      <c r="E73" s="62" t="n"/>
      <c r="F73" s="62" t="n"/>
      <c r="G73" s="62" t="n"/>
      <c r="H73" s="62" t="n"/>
      <c r="I73" s="62" t="n"/>
      <c r="J73" s="62" t="n"/>
      <c r="K73" s="62" t="n"/>
      <c r="L73" s="107" t="n"/>
      <c r="M73" s="107" t="n"/>
      <c r="N73" s="62" t="n"/>
      <c r="O73" s="63" t="n"/>
    </row>
    <row r="74" ht="34" customHeight="1">
      <c r="A74" s="61" t="n">
        <v>68</v>
      </c>
      <c r="B74" s="107" t="n"/>
      <c r="C74" s="62" t="n"/>
      <c r="D74" s="62" t="n"/>
      <c r="E74" s="62" t="n"/>
      <c r="F74" s="62" t="n"/>
      <c r="G74" s="62" t="n"/>
      <c r="H74" s="62" t="n"/>
      <c r="I74" s="62" t="n"/>
      <c r="J74" s="62" t="n"/>
      <c r="K74" s="62" t="n"/>
      <c r="L74" s="107" t="n"/>
      <c r="M74" s="107" t="n"/>
      <c r="N74" s="62" t="n"/>
      <c r="O74" s="63" t="n"/>
    </row>
    <row r="75" ht="34" customHeight="1">
      <c r="A75" s="61" t="n">
        <v>69</v>
      </c>
      <c r="B75" s="107" t="n"/>
      <c r="C75" s="62" t="n"/>
      <c r="D75" s="62" t="n"/>
      <c r="E75" s="62" t="n"/>
      <c r="F75" s="62" t="n"/>
      <c r="G75" s="62" t="n"/>
      <c r="H75" s="62" t="n"/>
      <c r="I75" s="62" t="n"/>
      <c r="J75" s="62" t="n"/>
      <c r="K75" s="62" t="n"/>
      <c r="L75" s="107" t="n"/>
      <c r="M75" s="107" t="n"/>
      <c r="N75" s="62" t="n"/>
      <c r="O75" s="63" t="n"/>
    </row>
    <row r="76" ht="34" customHeight="1">
      <c r="A76" s="61" t="n">
        <v>70</v>
      </c>
      <c r="B76" s="107" t="n"/>
      <c r="C76" s="62" t="n"/>
      <c r="D76" s="62" t="n"/>
      <c r="E76" s="62" t="n"/>
      <c r="F76" s="62" t="n"/>
      <c r="G76" s="62" t="n"/>
      <c r="H76" s="62" t="n"/>
      <c r="I76" s="62" t="n"/>
      <c r="J76" s="62" t="n"/>
      <c r="K76" s="62" t="n"/>
      <c r="L76" s="107" t="n"/>
      <c r="M76" s="107" t="n"/>
      <c r="N76" s="62" t="n"/>
      <c r="O76" s="63" t="n"/>
    </row>
    <row r="77" ht="34" customHeight="1">
      <c r="A77" s="61" t="n">
        <v>71</v>
      </c>
      <c r="B77" s="107" t="n"/>
      <c r="C77" s="62" t="n"/>
      <c r="D77" s="62" t="n"/>
      <c r="E77" s="62" t="n"/>
      <c r="F77" s="62" t="n"/>
      <c r="G77" s="62" t="n"/>
      <c r="H77" s="62" t="n"/>
      <c r="I77" s="62" t="n"/>
      <c r="J77" s="62" t="n"/>
      <c r="K77" s="62" t="n"/>
      <c r="L77" s="107" t="n"/>
      <c r="M77" s="107" t="n"/>
      <c r="N77" s="62" t="n"/>
      <c r="O77" s="63" t="n"/>
    </row>
    <row r="78" ht="34" customHeight="1">
      <c r="A78" s="61" t="n">
        <v>72</v>
      </c>
      <c r="B78" s="107" t="n"/>
      <c r="C78" s="62" t="n"/>
      <c r="D78" s="62" t="n"/>
      <c r="E78" s="62" t="n"/>
      <c r="F78" s="62" t="n"/>
      <c r="G78" s="62" t="n"/>
      <c r="H78" s="62" t="n"/>
      <c r="I78" s="62" t="n"/>
      <c r="J78" s="62" t="n"/>
      <c r="K78" s="62" t="n"/>
      <c r="L78" s="107" t="n"/>
      <c r="M78" s="107" t="n"/>
      <c r="N78" s="62" t="n"/>
      <c r="O78" s="63" t="n"/>
    </row>
    <row r="79" ht="34" customHeight="1">
      <c r="A79" s="61" t="n">
        <v>73</v>
      </c>
      <c r="B79" s="107" t="n"/>
      <c r="C79" s="62" t="n"/>
      <c r="D79" s="62" t="n"/>
      <c r="E79" s="62" t="n"/>
      <c r="F79" s="62" t="n"/>
      <c r="G79" s="62" t="n"/>
      <c r="H79" s="62" t="n"/>
      <c r="I79" s="62" t="n"/>
      <c r="J79" s="62" t="n"/>
      <c r="K79" s="62" t="n"/>
      <c r="L79" s="107" t="n"/>
      <c r="M79" s="107" t="n"/>
      <c r="N79" s="62" t="n"/>
      <c r="O79" s="63" t="n"/>
    </row>
    <row r="80" ht="34" customHeight="1">
      <c r="A80" s="61" t="n">
        <v>74</v>
      </c>
      <c r="B80" s="107" t="n"/>
      <c r="C80" s="62" t="n"/>
      <c r="D80" s="62" t="n"/>
      <c r="E80" s="62" t="n"/>
      <c r="F80" s="62" t="n"/>
      <c r="G80" s="62" t="n"/>
      <c r="H80" s="62" t="n"/>
      <c r="I80" s="62" t="n"/>
      <c r="J80" s="62" t="n"/>
      <c r="K80" s="62" t="n"/>
      <c r="L80" s="107" t="n"/>
      <c r="M80" s="107" t="n"/>
      <c r="N80" s="62" t="n"/>
      <c r="O80" s="63" t="n"/>
    </row>
    <row r="81" ht="34" customHeight="1">
      <c r="A81" s="61" t="n">
        <v>75</v>
      </c>
      <c r="B81" s="107" t="n"/>
      <c r="C81" s="62" t="n"/>
      <c r="D81" s="62" t="n"/>
      <c r="E81" s="62" t="n"/>
      <c r="F81" s="62" t="n"/>
      <c r="G81" s="62" t="n"/>
      <c r="H81" s="62" t="n"/>
      <c r="I81" s="62" t="n"/>
      <c r="J81" s="62" t="n"/>
      <c r="K81" s="62" t="n"/>
      <c r="L81" s="107" t="n"/>
      <c r="M81" s="107" t="n"/>
      <c r="N81" s="62" t="n"/>
      <c r="O81" s="63" t="n"/>
    </row>
    <row r="82" ht="34" customHeight="1">
      <c r="A82" s="61" t="n">
        <v>76</v>
      </c>
      <c r="B82" s="107" t="n"/>
      <c r="C82" s="62" t="n"/>
      <c r="D82" s="62" t="n"/>
      <c r="E82" s="62" t="n"/>
      <c r="F82" s="62" t="n"/>
      <c r="G82" s="62" t="n"/>
      <c r="H82" s="62" t="n"/>
      <c r="I82" s="62" t="n"/>
      <c r="J82" s="62" t="n"/>
      <c r="K82" s="62" t="n"/>
      <c r="L82" s="107" t="n"/>
      <c r="M82" s="107" t="n"/>
      <c r="N82" s="62" t="n"/>
      <c r="O82" s="63" t="n"/>
    </row>
    <row r="83" ht="34" customHeight="1">
      <c r="A83" s="61" t="n">
        <v>77</v>
      </c>
      <c r="B83" s="107" t="n"/>
      <c r="C83" s="62" t="n"/>
      <c r="D83" s="62" t="n"/>
      <c r="E83" s="62" t="n"/>
      <c r="F83" s="62" t="n"/>
      <c r="G83" s="62" t="n"/>
      <c r="H83" s="62" t="n"/>
      <c r="I83" s="62" t="n"/>
      <c r="J83" s="62" t="n"/>
      <c r="K83" s="62" t="n"/>
      <c r="L83" s="107" t="n"/>
      <c r="M83" s="107" t="n"/>
      <c r="N83" s="62" t="n"/>
      <c r="O83" s="63" t="n"/>
    </row>
    <row r="84" ht="34" customHeight="1">
      <c r="A84" s="61" t="n">
        <v>78</v>
      </c>
      <c r="B84" s="107" t="n"/>
      <c r="C84" s="62" t="n"/>
      <c r="D84" s="62" t="n"/>
      <c r="E84" s="62" t="n"/>
      <c r="F84" s="62" t="n"/>
      <c r="G84" s="62" t="n"/>
      <c r="H84" s="62" t="n"/>
      <c r="I84" s="62" t="n"/>
      <c r="J84" s="62" t="n"/>
      <c r="K84" s="62" t="n"/>
      <c r="L84" s="107" t="n"/>
      <c r="M84" s="107" t="n"/>
      <c r="N84" s="62" t="n"/>
      <c r="O84" s="63" t="n"/>
    </row>
    <row r="85" ht="34" customHeight="1">
      <c r="A85" s="61" t="n">
        <v>79</v>
      </c>
      <c r="B85" s="107" t="n"/>
      <c r="C85" s="62" t="n"/>
      <c r="D85" s="62" t="n"/>
      <c r="E85" s="62" t="n"/>
      <c r="F85" s="62" t="n"/>
      <c r="G85" s="62" t="n"/>
      <c r="H85" s="62" t="n"/>
      <c r="I85" s="62" t="n"/>
      <c r="J85" s="62" t="n"/>
      <c r="K85" s="62" t="n"/>
      <c r="L85" s="107" t="n"/>
      <c r="M85" s="107" t="n"/>
      <c r="N85" s="62" t="n"/>
      <c r="O85" s="63" t="n"/>
    </row>
    <row r="86" ht="34" customHeight="1">
      <c r="A86" s="61" t="n">
        <v>80</v>
      </c>
      <c r="B86" s="107" t="n"/>
      <c r="C86" s="62" t="n"/>
      <c r="D86" s="62" t="n"/>
      <c r="E86" s="62" t="n"/>
      <c r="F86" s="62" t="n"/>
      <c r="G86" s="62" t="n"/>
      <c r="H86" s="62" t="n"/>
      <c r="I86" s="62" t="n"/>
      <c r="J86" s="62" t="n"/>
      <c r="K86" s="62" t="n"/>
      <c r="L86" s="107" t="n"/>
      <c r="M86" s="107" t="n"/>
      <c r="N86" s="62" t="n"/>
      <c r="O86" s="63" t="n"/>
    </row>
    <row r="87" ht="34" customHeight="1">
      <c r="A87" s="61" t="n">
        <v>81</v>
      </c>
      <c r="B87" s="107" t="n"/>
      <c r="C87" s="62" t="n"/>
      <c r="D87" s="62" t="n"/>
      <c r="E87" s="62" t="n"/>
      <c r="F87" s="62" t="n"/>
      <c r="G87" s="62" t="n"/>
      <c r="H87" s="62" t="n"/>
      <c r="I87" s="62" t="n"/>
      <c r="J87" s="62" t="n"/>
      <c r="K87" s="62" t="n"/>
      <c r="L87" s="107" t="n"/>
      <c r="M87" s="107" t="n"/>
      <c r="N87" s="62" t="n"/>
      <c r="O87" s="63" t="n"/>
    </row>
    <row r="88" ht="34" customHeight="1">
      <c r="A88" s="61" t="n">
        <v>82</v>
      </c>
      <c r="B88" s="107" t="n"/>
      <c r="C88" s="62" t="n"/>
      <c r="D88" s="62" t="n"/>
      <c r="E88" s="62" t="n"/>
      <c r="F88" s="62" t="n"/>
      <c r="G88" s="62" t="n"/>
      <c r="H88" s="62" t="n"/>
      <c r="I88" s="62" t="n"/>
      <c r="J88" s="62" t="n"/>
      <c r="K88" s="62" t="n"/>
      <c r="L88" s="107" t="n"/>
      <c r="M88" s="107" t="n"/>
      <c r="N88" s="62" t="n"/>
      <c r="O88" s="63" t="n"/>
    </row>
    <row r="89" ht="34" customHeight="1">
      <c r="A89" s="61" t="n">
        <v>83</v>
      </c>
      <c r="B89" s="107" t="n"/>
      <c r="C89" s="62" t="n"/>
      <c r="D89" s="62" t="n"/>
      <c r="E89" s="62" t="n"/>
      <c r="F89" s="62" t="n"/>
      <c r="G89" s="62" t="n"/>
      <c r="H89" s="62" t="n"/>
      <c r="I89" s="62" t="n"/>
      <c r="J89" s="62" t="n"/>
      <c r="K89" s="62" t="n"/>
      <c r="L89" s="107" t="n"/>
      <c r="M89" s="107" t="n"/>
      <c r="N89" s="62" t="n"/>
      <c r="O89" s="63" t="n"/>
    </row>
    <row r="90" ht="34" customHeight="1">
      <c r="A90" s="61" t="n">
        <v>84</v>
      </c>
      <c r="B90" s="107" t="n"/>
      <c r="C90" s="62" t="n"/>
      <c r="D90" s="62" t="n"/>
      <c r="E90" s="62" t="n"/>
      <c r="F90" s="62" t="n"/>
      <c r="G90" s="62" t="n"/>
      <c r="H90" s="62" t="n"/>
      <c r="I90" s="62" t="n"/>
      <c r="J90" s="62" t="n"/>
      <c r="K90" s="62" t="n"/>
      <c r="L90" s="107" t="n"/>
      <c r="M90" s="107" t="n"/>
      <c r="N90" s="62" t="n"/>
      <c r="O90" s="63" t="n"/>
    </row>
    <row r="91" ht="34" customHeight="1">
      <c r="A91" s="61" t="n">
        <v>85</v>
      </c>
      <c r="B91" s="107" t="n"/>
      <c r="C91" s="62" t="n"/>
      <c r="D91" s="62" t="n"/>
      <c r="E91" s="62" t="n"/>
      <c r="F91" s="62" t="n"/>
      <c r="G91" s="62" t="n"/>
      <c r="H91" s="62" t="n"/>
      <c r="I91" s="62" t="n"/>
      <c r="J91" s="62" t="n"/>
      <c r="K91" s="62" t="n"/>
      <c r="L91" s="107" t="n"/>
      <c r="M91" s="107" t="n"/>
      <c r="N91" s="62" t="n"/>
      <c r="O91" s="63" t="n"/>
    </row>
    <row r="92" ht="34" customHeight="1">
      <c r="A92" s="61" t="n">
        <v>86</v>
      </c>
      <c r="B92" s="107" t="n"/>
      <c r="C92" s="62" t="n"/>
      <c r="D92" s="62" t="n"/>
      <c r="E92" s="62" t="n"/>
      <c r="F92" s="62" t="n"/>
      <c r="G92" s="62" t="n"/>
      <c r="H92" s="62" t="n"/>
      <c r="I92" s="62" t="n"/>
      <c r="J92" s="62" t="n"/>
      <c r="K92" s="62" t="n"/>
      <c r="L92" s="107" t="n"/>
      <c r="M92" s="107" t="n"/>
      <c r="N92" s="62" t="n"/>
      <c r="O92" s="63" t="n"/>
    </row>
    <row r="93" ht="34" customHeight="1">
      <c r="A93" s="61" t="n">
        <v>87</v>
      </c>
      <c r="B93" s="107" t="n"/>
      <c r="C93" s="62" t="n"/>
      <c r="D93" s="62" t="n"/>
      <c r="E93" s="62" t="n"/>
      <c r="F93" s="62" t="n"/>
      <c r="G93" s="62" t="n"/>
      <c r="H93" s="62" t="n"/>
      <c r="I93" s="62" t="n"/>
      <c r="J93" s="62" t="n"/>
      <c r="K93" s="62" t="n"/>
      <c r="L93" s="107" t="n"/>
      <c r="M93" s="107" t="n"/>
      <c r="N93" s="62" t="n"/>
      <c r="O93" s="63" t="n"/>
    </row>
    <row r="94" ht="34" customHeight="1">
      <c r="A94" s="61" t="n">
        <v>88</v>
      </c>
      <c r="B94" s="107" t="n"/>
      <c r="C94" s="62" t="n"/>
      <c r="D94" s="62" t="n"/>
      <c r="E94" s="62" t="n"/>
      <c r="F94" s="62" t="n"/>
      <c r="G94" s="62" t="n"/>
      <c r="H94" s="62" t="n"/>
      <c r="I94" s="62" t="n"/>
      <c r="J94" s="62" t="n"/>
      <c r="K94" s="62" t="n"/>
      <c r="L94" s="107" t="n"/>
      <c r="M94" s="107" t="n"/>
      <c r="N94" s="62" t="n"/>
      <c r="O94" s="63" t="n"/>
    </row>
    <row r="95" ht="34" customHeight="1">
      <c r="A95" s="61" t="n">
        <v>89</v>
      </c>
      <c r="B95" s="107" t="n"/>
      <c r="C95" s="62" t="n"/>
      <c r="D95" s="62" t="n"/>
      <c r="E95" s="62" t="n"/>
      <c r="F95" s="62" t="n"/>
      <c r="G95" s="62" t="n"/>
      <c r="H95" s="62" t="n"/>
      <c r="I95" s="62" t="n"/>
      <c r="J95" s="62" t="n"/>
      <c r="K95" s="62" t="n"/>
      <c r="L95" s="107" t="n"/>
      <c r="M95" s="107" t="n"/>
      <c r="N95" s="62" t="n"/>
      <c r="O95" s="63" t="n"/>
    </row>
    <row r="96" ht="34" customHeight="1">
      <c r="A96" s="61" t="n">
        <v>90</v>
      </c>
      <c r="B96" s="107" t="n"/>
      <c r="C96" s="62" t="n"/>
      <c r="D96" s="62" t="n"/>
      <c r="E96" s="62" t="n"/>
      <c r="F96" s="62" t="n"/>
      <c r="G96" s="62" t="n"/>
      <c r="H96" s="62" t="n"/>
      <c r="I96" s="62" t="n"/>
      <c r="J96" s="62" t="n"/>
      <c r="K96" s="62" t="n"/>
      <c r="L96" s="107" t="n"/>
      <c r="M96" s="107" t="n"/>
      <c r="N96" s="62" t="n"/>
      <c r="O96" s="63" t="n"/>
    </row>
    <row r="97" ht="34" customHeight="1">
      <c r="A97" s="61" t="n">
        <v>91</v>
      </c>
      <c r="B97" s="107" t="n"/>
      <c r="C97" s="62" t="n"/>
      <c r="D97" s="62" t="n"/>
      <c r="E97" s="62" t="n"/>
      <c r="F97" s="62" t="n"/>
      <c r="G97" s="62" t="n"/>
      <c r="H97" s="62" t="n"/>
      <c r="I97" s="62" t="n"/>
      <c r="J97" s="62" t="n"/>
      <c r="K97" s="62" t="n"/>
      <c r="L97" s="107" t="n"/>
      <c r="M97" s="107" t="n"/>
      <c r="N97" s="62" t="n"/>
      <c r="O97" s="63" t="n"/>
    </row>
    <row r="98" ht="34" customHeight="1">
      <c r="A98" s="61" t="n">
        <v>92</v>
      </c>
      <c r="B98" s="107" t="n"/>
      <c r="C98" s="62" t="n"/>
      <c r="D98" s="62" t="n"/>
      <c r="E98" s="62" t="n"/>
      <c r="F98" s="62" t="n"/>
      <c r="G98" s="62" t="n"/>
      <c r="H98" s="62" t="n"/>
      <c r="I98" s="62" t="n"/>
      <c r="J98" s="62" t="n"/>
      <c r="K98" s="62" t="n"/>
      <c r="L98" s="107" t="n"/>
      <c r="M98" s="107" t="n"/>
      <c r="N98" s="62" t="n"/>
      <c r="O98" s="63" t="n"/>
    </row>
    <row r="99" ht="34" customHeight="1">
      <c r="A99" s="61" t="n">
        <v>93</v>
      </c>
      <c r="B99" s="107" t="n"/>
      <c r="C99" s="62" t="n"/>
      <c r="D99" s="62" t="n"/>
      <c r="E99" s="62" t="n"/>
      <c r="F99" s="62" t="n"/>
      <c r="G99" s="62" t="n"/>
      <c r="H99" s="62" t="n"/>
      <c r="I99" s="62" t="n"/>
      <c r="J99" s="62" t="n"/>
      <c r="K99" s="62" t="n"/>
      <c r="L99" s="107" t="n"/>
      <c r="M99" s="107" t="n"/>
      <c r="N99" s="62" t="n"/>
      <c r="O99" s="63" t="n"/>
    </row>
    <row r="100" ht="34" customHeight="1">
      <c r="A100" s="61" t="n">
        <v>94</v>
      </c>
      <c r="B100" s="107" t="n"/>
      <c r="C100" s="62" t="n"/>
      <c r="D100" s="62" t="n"/>
      <c r="E100" s="62" t="n"/>
      <c r="F100" s="62" t="n"/>
      <c r="G100" s="62" t="n"/>
      <c r="H100" s="62" t="n"/>
      <c r="I100" s="62" t="n"/>
      <c r="J100" s="62" t="n"/>
      <c r="K100" s="62" t="n"/>
      <c r="L100" s="107" t="n"/>
      <c r="M100" s="107" t="n"/>
      <c r="N100" s="62" t="n"/>
      <c r="O100" s="63" t="n"/>
    </row>
    <row r="101" ht="34" customHeight="1">
      <c r="A101" s="61" t="n">
        <v>95</v>
      </c>
      <c r="B101" s="107" t="n"/>
      <c r="C101" s="62" t="n"/>
      <c r="D101" s="62" t="n"/>
      <c r="E101" s="62" t="n"/>
      <c r="F101" s="62" t="n"/>
      <c r="G101" s="62" t="n"/>
      <c r="H101" s="62" t="n"/>
      <c r="I101" s="62" t="n"/>
      <c r="J101" s="62" t="n"/>
      <c r="K101" s="62" t="n"/>
      <c r="L101" s="107" t="n"/>
      <c r="M101" s="107" t="n"/>
      <c r="N101" s="62" t="n"/>
      <c r="O101" s="63" t="n"/>
    </row>
    <row r="102" ht="34" customHeight="1">
      <c r="A102" s="61" t="n">
        <v>96</v>
      </c>
      <c r="B102" s="107" t="n"/>
      <c r="C102" s="62" t="n"/>
      <c r="D102" s="62" t="n"/>
      <c r="E102" s="62" t="n"/>
      <c r="F102" s="62" t="n"/>
      <c r="G102" s="62" t="n"/>
      <c r="H102" s="62" t="n"/>
      <c r="I102" s="62" t="n"/>
      <c r="J102" s="62" t="n"/>
      <c r="K102" s="62" t="n"/>
      <c r="L102" s="107" t="n"/>
      <c r="M102" s="107" t="n"/>
      <c r="N102" s="62" t="n"/>
      <c r="O102" s="63" t="n"/>
    </row>
    <row r="103" ht="34" customHeight="1">
      <c r="A103" s="61" t="n">
        <v>97</v>
      </c>
      <c r="B103" s="107" t="n"/>
      <c r="C103" s="62" t="n"/>
      <c r="D103" s="62" t="n"/>
      <c r="E103" s="62" t="n"/>
      <c r="F103" s="62" t="n"/>
      <c r="G103" s="62" t="n"/>
      <c r="H103" s="62" t="n"/>
      <c r="I103" s="62" t="n"/>
      <c r="J103" s="62" t="n"/>
      <c r="K103" s="62" t="n"/>
      <c r="L103" s="107" t="n"/>
      <c r="M103" s="107" t="n"/>
      <c r="N103" s="62" t="n"/>
      <c r="O103" s="63" t="n"/>
    </row>
    <row r="104" ht="34" customHeight="1">
      <c r="A104" s="61" t="n">
        <v>98</v>
      </c>
      <c r="B104" s="107" t="n"/>
      <c r="C104" s="62" t="n"/>
      <c r="D104" s="62" t="n"/>
      <c r="E104" s="62" t="n"/>
      <c r="F104" s="62" t="n"/>
      <c r="G104" s="62" t="n"/>
      <c r="H104" s="62" t="n"/>
      <c r="I104" s="62" t="n"/>
      <c r="J104" s="62" t="n"/>
      <c r="K104" s="62" t="n"/>
      <c r="L104" s="107" t="n"/>
      <c r="M104" s="107" t="n"/>
      <c r="N104" s="62" t="n"/>
      <c r="O104" s="63" t="n"/>
    </row>
    <row r="105" ht="34" customHeight="1">
      <c r="A105" s="61" t="n">
        <v>99</v>
      </c>
      <c r="B105" s="107" t="n"/>
      <c r="C105" s="62" t="n"/>
      <c r="D105" s="62" t="n"/>
      <c r="E105" s="62" t="n"/>
      <c r="F105" s="62" t="n"/>
      <c r="G105" s="62" t="n"/>
      <c r="H105" s="62" t="n"/>
      <c r="I105" s="62" t="n"/>
      <c r="J105" s="62" t="n"/>
      <c r="K105" s="62" t="n"/>
      <c r="L105" s="107" t="n"/>
      <c r="M105" s="107" t="n"/>
      <c r="N105" s="62" t="n"/>
      <c r="O105" s="63" t="n"/>
    </row>
    <row r="106" ht="34" customHeight="1">
      <c r="A106" s="64" t="n">
        <v>100</v>
      </c>
      <c r="B106" s="120" t="n"/>
      <c r="C106" s="65" t="n"/>
      <c r="D106" s="65" t="n"/>
      <c r="E106" s="65" t="n"/>
      <c r="F106" s="65" t="n"/>
      <c r="G106" s="65" t="n"/>
      <c r="H106" s="65" t="n"/>
      <c r="I106" s="65" t="n"/>
      <c r="J106" s="65" t="n"/>
      <c r="K106" s="65" t="n"/>
      <c r="L106" s="120" t="n"/>
      <c r="M106" s="120" t="n"/>
      <c r="N106" s="65" t="n"/>
      <c r="O106" s="66" t="n"/>
    </row>
  </sheetData>
  <mergeCells count="2">
    <mergeCell ref="A1:O1"/>
    <mergeCell ref="A2:O2"/>
  </mergeCells>
  <conditionalFormatting sqref="I7:I106">
    <cfRule type="expression" priority="1" dxfId="0">
      <formula>$I7="Critique"</formula>
    </cfRule>
    <cfRule type="expression" priority="2" dxfId="1">
      <formula>$I7="Élevée"</formula>
    </cfRule>
  </conditionalFormatting>
  <conditionalFormatting sqref="N7:N106">
    <cfRule type="expression" priority="3" dxfId="2">
      <formula>$N7="Action ouverte"</formula>
    </cfRule>
    <cfRule type="expression" priority="4" dxfId="3">
      <formula>$N7="Clôturé"</formula>
    </cfRule>
  </conditionalFormatting>
  <conditionalFormatting sqref="L7:L106">
    <cfRule type="expression" priority="5" dxfId="1">
      <formula>AND($L7&lt;TODAY(),$N7&lt;&gt;"Clôturé",$L7&lt;&gt;"")</formula>
    </cfRule>
  </conditionalFormatting>
  <dataValidations count="5">
    <dataValidation sqref="C7:C106" showDropDown="0" showInputMessage="0" showErrorMessage="0" allowBlank="0" type="list">
      <formula1>Listes!$A$2:$A$10</formula1>
    </dataValidation>
    <dataValidation sqref="D7:D106" showDropDown="0" showInputMessage="0" showErrorMessage="0" allowBlank="0" type="list">
      <formula1>Listes!$D$2:$D$8</formula1>
    </dataValidation>
    <dataValidation sqref="I7:I106" showDropDown="0" showInputMessage="0" showErrorMessage="0" allowBlank="0" type="list">
      <formula1>Listes!$C$2:$C$5</formula1>
    </dataValidation>
    <dataValidation sqref="K7:K106" showDropDown="0" showInputMessage="0" showErrorMessage="0" allowBlank="0" type="list">
      <formula1>Listes!$E$2:$E$8</formula1>
    </dataValidation>
    <dataValidation sqref="N7:N106" showDropDown="0" showInputMessage="0" showErrorMessage="0" allowBlank="0" type="list">
      <formula1>Listes!$B$2:$B$6</formula1>
    </dataValidation>
  </dataValidations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J80"/>
  <sheetViews>
    <sheetView workbookViewId="0">
      <selection activeCell="A1" sqref="A1"/>
    </sheetView>
  </sheetViews>
  <sheetFormatPr baseColWidth="8" defaultRowHeight="15"/>
  <cols>
    <col width="19" customWidth="1" min="1" max="1"/>
    <col width="19" customWidth="1" min="2" max="2"/>
    <col width="19" customWidth="1" min="3" max="3"/>
    <col width="19" customWidth="1" min="4" max="4"/>
    <col width="19" customWidth="1" min="5" max="5"/>
    <col width="19" customWidth="1" min="6" max="6"/>
    <col width="19" customWidth="1" min="7" max="7"/>
    <col width="19" customWidth="1" min="8" max="8"/>
    <col width="19" customWidth="1" min="9" max="9"/>
    <col width="28" customWidth="1" min="10" max="10"/>
  </cols>
  <sheetData>
    <row r="1">
      <c r="A1" s="37" t="inlineStr">
        <is>
          <t>PLANNING DES CONTRÔLES PÉRIODIQUES</t>
        </is>
      </c>
      <c r="B1" s="1" t="n"/>
      <c r="C1" s="1" t="n"/>
      <c r="D1" s="1" t="n"/>
      <c r="E1" s="1" t="n"/>
      <c r="F1" s="1" t="n"/>
      <c r="G1" s="1" t="n"/>
      <c r="H1" s="1" t="n"/>
      <c r="I1" s="1" t="n"/>
      <c r="J1" s="1" t="n"/>
    </row>
    <row r="3">
      <c r="A3" s="12" t="inlineStr">
        <is>
          <t>N°</t>
        </is>
      </c>
      <c r="B3" s="13" t="inlineStr">
        <is>
          <t>Contrôle</t>
        </is>
      </c>
      <c r="C3" s="13" t="inlineStr">
        <is>
          <t>Zone</t>
        </is>
      </c>
      <c r="D3" s="13" t="inlineStr">
        <is>
          <t>Dernière vérification</t>
        </is>
      </c>
      <c r="E3" s="13" t="inlineStr">
        <is>
          <t>Fréquence</t>
        </is>
      </c>
      <c r="F3" s="13" t="inlineStr">
        <is>
          <t>Prochaine vérification</t>
        </is>
      </c>
      <c r="G3" s="13" t="inlineStr">
        <is>
          <t>Jours restants</t>
        </is>
      </c>
      <c r="H3" s="13" t="inlineStr">
        <is>
          <t>Statut</t>
        </is>
      </c>
      <c r="I3" s="13" t="inlineStr">
        <is>
          <t>Responsable</t>
        </is>
      </c>
      <c r="J3" s="14" t="inlineStr">
        <is>
          <t>Observation</t>
        </is>
      </c>
    </row>
    <row r="4">
      <c r="A4" s="61" t="n">
        <v>1</v>
      </c>
      <c r="B4" s="62" t="inlineStr">
        <is>
          <t>Extincteurs</t>
        </is>
      </c>
      <c r="C4" s="62" t="inlineStr">
        <is>
          <t>Atelier</t>
        </is>
      </c>
      <c r="D4" s="107" t="n">
        <v>46032</v>
      </c>
      <c r="E4" s="107" t="inlineStr">
        <is>
          <t>Annuelle</t>
        </is>
      </c>
      <c r="F4" s="107">
        <f>EDATE(D4,12)</f>
        <v/>
      </c>
      <c r="G4" s="62">
        <f>F4-TODAY()</f>
        <v/>
      </c>
      <c r="H4" s="62">
        <f>IF(G4&lt;0,"En retard",IF(G4&lt;30,"À planifier","À jour"))</f>
        <v/>
      </c>
      <c r="I4" s="62" t="inlineStr">
        <is>
          <t>Responsable HSE</t>
        </is>
      </c>
      <c r="J4" s="63" t="str"/>
    </row>
    <row r="5">
      <c r="A5" s="61" t="n">
        <v>2</v>
      </c>
      <c r="B5" s="62" t="inlineStr">
        <is>
          <t>Exercice évacuation</t>
        </is>
      </c>
      <c r="C5" s="62" t="inlineStr">
        <is>
          <t>Bureaux</t>
        </is>
      </c>
      <c r="D5" s="107" t="n">
        <v>46058</v>
      </c>
      <c r="E5" s="107" t="inlineStr">
        <is>
          <t>Semestrielle</t>
        </is>
      </c>
      <c r="F5" s="107">
        <f>EDATE(D5,6)</f>
        <v/>
      </c>
      <c r="G5" s="62">
        <f>F5-TODAY()</f>
        <v/>
      </c>
      <c r="H5" s="62">
        <f>IF(G5&lt;0,"En retard",IF(G5&lt;30,"À planifier","À jour"))</f>
        <v/>
      </c>
      <c r="I5" s="62" t="inlineStr">
        <is>
          <t>Responsable HSE</t>
        </is>
      </c>
      <c r="J5" s="63" t="str"/>
    </row>
    <row r="6">
      <c r="A6" s="61" t="n">
        <v>3</v>
      </c>
      <c r="B6" s="62" t="inlineStr">
        <is>
          <t>Électricité</t>
        </is>
      </c>
      <c r="C6" s="62" t="inlineStr">
        <is>
          <t>Local technique</t>
        </is>
      </c>
      <c r="D6" s="107" t="n">
        <v>46093</v>
      </c>
      <c r="E6" s="107" t="inlineStr">
        <is>
          <t>Annuelle</t>
        </is>
      </c>
      <c r="F6" s="107">
        <f>EDATE(D6,12)</f>
        <v/>
      </c>
      <c r="G6" s="62">
        <f>F6-TODAY()</f>
        <v/>
      </c>
      <c r="H6" s="62">
        <f>IF(G6&lt;0,"En retard",IF(G6&lt;30,"À planifier","À jour"))</f>
        <v/>
      </c>
      <c r="I6" s="62" t="inlineStr">
        <is>
          <t>Maintenance</t>
        </is>
      </c>
      <c r="J6" s="63" t="str"/>
    </row>
    <row r="7">
      <c r="A7" s="61" t="n">
        <v>4</v>
      </c>
      <c r="B7" s="62" t="inlineStr">
        <is>
          <t>Affichage sécurité</t>
        </is>
      </c>
      <c r="C7" s="62" t="inlineStr">
        <is>
          <t>Accueil</t>
        </is>
      </c>
      <c r="D7" s="107" t="n">
        <v>46120</v>
      </c>
      <c r="E7" s="107" t="inlineStr">
        <is>
          <t>Semestrielle</t>
        </is>
      </c>
      <c r="F7" s="107">
        <f>EDATE(D7,6)</f>
        <v/>
      </c>
      <c r="G7" s="62">
        <f>F7-TODAY()</f>
        <v/>
      </c>
      <c r="H7" s="62">
        <f>IF(G7&lt;0,"En retard",IF(G7&lt;30,"À planifier","À jour"))</f>
        <v/>
      </c>
      <c r="I7" s="62" t="inlineStr">
        <is>
          <t>RH</t>
        </is>
      </c>
      <c r="J7" s="63" t="str"/>
    </row>
    <row r="8">
      <c r="A8" s="61" t="n">
        <v>5</v>
      </c>
      <c r="B8" s="62" t="inlineStr">
        <is>
          <t>Machines atelier</t>
        </is>
      </c>
      <c r="C8" s="62" t="inlineStr">
        <is>
          <t>Atelier</t>
        </is>
      </c>
      <c r="D8" s="107" t="n">
        <v>46162</v>
      </c>
      <c r="E8" s="107" t="inlineStr">
        <is>
          <t>Trimestrielle</t>
        </is>
      </c>
      <c r="F8" s="107">
        <f>EDATE(D8,3)</f>
        <v/>
      </c>
      <c r="G8" s="62">
        <f>F8-TODAY()</f>
        <v/>
      </c>
      <c r="H8" s="62">
        <f>IF(G8&lt;0,"En retard",IF(G8&lt;30,"À planifier","À jour"))</f>
        <v/>
      </c>
      <c r="I8" s="62" t="inlineStr">
        <is>
          <t>Maintenance</t>
        </is>
      </c>
      <c r="J8" s="63" t="str"/>
    </row>
    <row r="9">
      <c r="A9" s="61" t="n"/>
      <c r="B9" s="62" t="n"/>
      <c r="C9" s="62" t="n"/>
      <c r="D9" s="107" t="n"/>
      <c r="E9" s="107" t="n"/>
      <c r="F9" s="107" t="n"/>
      <c r="G9" s="62" t="n"/>
      <c r="H9" s="62" t="n"/>
      <c r="I9" s="62" t="n"/>
      <c r="J9" s="63" t="n"/>
    </row>
    <row r="10">
      <c r="A10" s="61" t="n"/>
      <c r="B10" s="62" t="n"/>
      <c r="C10" s="62" t="n"/>
      <c r="D10" s="107" t="n"/>
      <c r="E10" s="107" t="n"/>
      <c r="F10" s="107" t="n"/>
      <c r="G10" s="62" t="n"/>
      <c r="H10" s="62" t="n"/>
      <c r="I10" s="62" t="n"/>
      <c r="J10" s="63" t="n"/>
    </row>
    <row r="11">
      <c r="A11" s="61" t="n"/>
      <c r="B11" s="62" t="n"/>
      <c r="C11" s="62" t="n"/>
      <c r="D11" s="107" t="n"/>
      <c r="E11" s="107" t="n"/>
      <c r="F11" s="107" t="n"/>
      <c r="G11" s="62" t="n"/>
      <c r="H11" s="62" t="n"/>
      <c r="I11" s="62" t="n"/>
      <c r="J11" s="63" t="n"/>
    </row>
    <row r="12">
      <c r="A12" s="61" t="n"/>
      <c r="B12" s="62" t="n"/>
      <c r="C12" s="62" t="n"/>
      <c r="D12" s="107" t="n"/>
      <c r="E12" s="107" t="n"/>
      <c r="F12" s="107" t="n"/>
      <c r="G12" s="62" t="n"/>
      <c r="H12" s="62" t="n"/>
      <c r="I12" s="62" t="n"/>
      <c r="J12" s="63" t="n"/>
    </row>
    <row r="13">
      <c r="A13" s="61" t="n"/>
      <c r="B13" s="62" t="n"/>
      <c r="C13" s="62" t="n"/>
      <c r="D13" s="107" t="n"/>
      <c r="E13" s="107" t="n"/>
      <c r="F13" s="107" t="n"/>
      <c r="G13" s="62" t="n"/>
      <c r="H13" s="62" t="n"/>
      <c r="I13" s="62" t="n"/>
      <c r="J13" s="63" t="n"/>
    </row>
    <row r="14">
      <c r="A14" s="61" t="n"/>
      <c r="B14" s="62" t="n"/>
      <c r="C14" s="62" t="n"/>
      <c r="D14" s="107" t="n"/>
      <c r="E14" s="107" t="n"/>
      <c r="F14" s="107" t="n"/>
      <c r="G14" s="62" t="n"/>
      <c r="H14" s="62" t="n"/>
      <c r="I14" s="62" t="n"/>
      <c r="J14" s="63" t="n"/>
    </row>
    <row r="15">
      <c r="A15" s="61" t="n"/>
      <c r="B15" s="62" t="n"/>
      <c r="C15" s="62" t="n"/>
      <c r="D15" s="107" t="n"/>
      <c r="E15" s="107" t="n"/>
      <c r="F15" s="107" t="n"/>
      <c r="G15" s="62" t="n"/>
      <c r="H15" s="62" t="n"/>
      <c r="I15" s="62" t="n"/>
      <c r="J15" s="63" t="n"/>
    </row>
    <row r="16">
      <c r="A16" s="61" t="n"/>
      <c r="B16" s="62" t="n"/>
      <c r="C16" s="62" t="n"/>
      <c r="D16" s="107" t="n"/>
      <c r="E16" s="107" t="n"/>
      <c r="F16" s="107" t="n"/>
      <c r="G16" s="62" t="n"/>
      <c r="H16" s="62" t="n"/>
      <c r="I16" s="62" t="n"/>
      <c r="J16" s="63" t="n"/>
    </row>
    <row r="17">
      <c r="A17" s="61" t="n"/>
      <c r="B17" s="62" t="n"/>
      <c r="C17" s="62" t="n"/>
      <c r="D17" s="107" t="n"/>
      <c r="E17" s="107" t="n"/>
      <c r="F17" s="107" t="n"/>
      <c r="G17" s="62" t="n"/>
      <c r="H17" s="62" t="n"/>
      <c r="I17" s="62" t="n"/>
      <c r="J17" s="63" t="n"/>
    </row>
    <row r="18">
      <c r="A18" s="61" t="n"/>
      <c r="B18" s="62" t="n"/>
      <c r="C18" s="62" t="n"/>
      <c r="D18" s="107" t="n"/>
      <c r="E18" s="107" t="n"/>
      <c r="F18" s="107" t="n"/>
      <c r="G18" s="62" t="n"/>
      <c r="H18" s="62" t="n"/>
      <c r="I18" s="62" t="n"/>
      <c r="J18" s="63" t="n"/>
    </row>
    <row r="19">
      <c r="A19" s="61" t="n"/>
      <c r="B19" s="62" t="n"/>
      <c r="C19" s="62" t="n"/>
      <c r="D19" s="107" t="n"/>
      <c r="E19" s="107" t="n"/>
      <c r="F19" s="107" t="n"/>
      <c r="G19" s="62" t="n"/>
      <c r="H19" s="62" t="n"/>
      <c r="I19" s="62" t="n"/>
      <c r="J19" s="63" t="n"/>
    </row>
    <row r="20">
      <c r="A20" s="61" t="n"/>
      <c r="B20" s="62" t="n"/>
      <c r="C20" s="62" t="n"/>
      <c r="D20" s="107" t="n"/>
      <c r="E20" s="107" t="n"/>
      <c r="F20" s="107" t="n"/>
      <c r="G20" s="62" t="n"/>
      <c r="H20" s="62" t="n"/>
      <c r="I20" s="62" t="n"/>
      <c r="J20" s="63" t="n"/>
    </row>
    <row r="21">
      <c r="A21" s="61" t="n"/>
      <c r="B21" s="62" t="n"/>
      <c r="C21" s="62" t="n"/>
      <c r="D21" s="107" t="n"/>
      <c r="E21" s="107" t="n"/>
      <c r="F21" s="107" t="n"/>
      <c r="G21" s="62" t="n"/>
      <c r="H21" s="62" t="n"/>
      <c r="I21" s="62" t="n"/>
      <c r="J21" s="63" t="n"/>
    </row>
    <row r="22">
      <c r="A22" s="61" t="n"/>
      <c r="B22" s="62" t="n"/>
      <c r="C22" s="62" t="n"/>
      <c r="D22" s="107" t="n"/>
      <c r="E22" s="107" t="n"/>
      <c r="F22" s="107" t="n"/>
      <c r="G22" s="62" t="n"/>
      <c r="H22" s="62" t="n"/>
      <c r="I22" s="62" t="n"/>
      <c r="J22" s="63" t="n"/>
    </row>
    <row r="23">
      <c r="A23" s="61" t="n"/>
      <c r="B23" s="62" t="n"/>
      <c r="C23" s="62" t="n"/>
      <c r="D23" s="107" t="n"/>
      <c r="E23" s="107" t="n"/>
      <c r="F23" s="107" t="n"/>
      <c r="G23" s="62" t="n"/>
      <c r="H23" s="62" t="n"/>
      <c r="I23" s="62" t="n"/>
      <c r="J23" s="63" t="n"/>
    </row>
    <row r="24">
      <c r="A24" s="61" t="n"/>
      <c r="B24" s="62" t="n"/>
      <c r="C24" s="62" t="n"/>
      <c r="D24" s="107" t="n"/>
      <c r="E24" s="107" t="n"/>
      <c r="F24" s="107" t="n"/>
      <c r="G24" s="62" t="n"/>
      <c r="H24" s="62" t="n"/>
      <c r="I24" s="62" t="n"/>
      <c r="J24" s="63" t="n"/>
    </row>
    <row r="25">
      <c r="A25" s="61" t="n"/>
      <c r="B25" s="62" t="n"/>
      <c r="C25" s="62" t="n"/>
      <c r="D25" s="107" t="n"/>
      <c r="E25" s="107" t="n"/>
      <c r="F25" s="107" t="n"/>
      <c r="G25" s="62" t="n"/>
      <c r="H25" s="62" t="n"/>
      <c r="I25" s="62" t="n"/>
      <c r="J25" s="63" t="n"/>
    </row>
    <row r="26">
      <c r="A26" s="61" t="n"/>
      <c r="B26" s="62" t="n"/>
      <c r="C26" s="62" t="n"/>
      <c r="D26" s="107" t="n"/>
      <c r="E26" s="107" t="n"/>
      <c r="F26" s="107" t="n"/>
      <c r="G26" s="62" t="n"/>
      <c r="H26" s="62" t="n"/>
      <c r="I26" s="62" t="n"/>
      <c r="J26" s="63" t="n"/>
    </row>
    <row r="27">
      <c r="A27" s="61" t="n"/>
      <c r="B27" s="62" t="n"/>
      <c r="C27" s="62" t="n"/>
      <c r="D27" s="107" t="n"/>
      <c r="E27" s="107" t="n"/>
      <c r="F27" s="107" t="n"/>
      <c r="G27" s="62" t="n"/>
      <c r="H27" s="62" t="n"/>
      <c r="I27" s="62" t="n"/>
      <c r="J27" s="63" t="n"/>
    </row>
    <row r="28">
      <c r="A28" s="61" t="n"/>
      <c r="B28" s="62" t="n"/>
      <c r="C28" s="62" t="n"/>
      <c r="D28" s="107" t="n"/>
      <c r="E28" s="107" t="n"/>
      <c r="F28" s="107" t="n"/>
      <c r="G28" s="62" t="n"/>
      <c r="H28" s="62" t="n"/>
      <c r="I28" s="62" t="n"/>
      <c r="J28" s="63" t="n"/>
    </row>
    <row r="29">
      <c r="A29" s="61" t="n"/>
      <c r="B29" s="62" t="n"/>
      <c r="C29" s="62" t="n"/>
      <c r="D29" s="107" t="n"/>
      <c r="E29" s="107" t="n"/>
      <c r="F29" s="107" t="n"/>
      <c r="G29" s="62" t="n"/>
      <c r="H29" s="62" t="n"/>
      <c r="I29" s="62" t="n"/>
      <c r="J29" s="63" t="n"/>
    </row>
    <row r="30">
      <c r="A30" s="61" t="n"/>
      <c r="B30" s="62" t="n"/>
      <c r="C30" s="62" t="n"/>
      <c r="D30" s="107" t="n"/>
      <c r="E30" s="107" t="n"/>
      <c r="F30" s="107" t="n"/>
      <c r="G30" s="62" t="n"/>
      <c r="H30" s="62" t="n"/>
      <c r="I30" s="62" t="n"/>
      <c r="J30" s="63" t="n"/>
    </row>
    <row r="31">
      <c r="A31" s="61" t="n"/>
      <c r="B31" s="62" t="n"/>
      <c r="C31" s="62" t="n"/>
      <c r="D31" s="107" t="n"/>
      <c r="E31" s="107" t="n"/>
      <c r="F31" s="107" t="n"/>
      <c r="G31" s="62" t="n"/>
      <c r="H31" s="62" t="n"/>
      <c r="I31" s="62" t="n"/>
      <c r="J31" s="63" t="n"/>
    </row>
    <row r="32">
      <c r="A32" s="61" t="n"/>
      <c r="B32" s="62" t="n"/>
      <c r="C32" s="62" t="n"/>
      <c r="D32" s="107" t="n"/>
      <c r="E32" s="107" t="n"/>
      <c r="F32" s="107" t="n"/>
      <c r="G32" s="62" t="n"/>
      <c r="H32" s="62" t="n"/>
      <c r="I32" s="62" t="n"/>
      <c r="J32" s="63" t="n"/>
    </row>
    <row r="33">
      <c r="A33" s="61" t="n"/>
      <c r="B33" s="62" t="n"/>
      <c r="C33" s="62" t="n"/>
      <c r="D33" s="107" t="n"/>
      <c r="E33" s="107" t="n"/>
      <c r="F33" s="107" t="n"/>
      <c r="G33" s="62" t="n"/>
      <c r="H33" s="62" t="n"/>
      <c r="I33" s="62" t="n"/>
      <c r="J33" s="63" t="n"/>
    </row>
    <row r="34">
      <c r="A34" s="61" t="n"/>
      <c r="B34" s="62" t="n"/>
      <c r="C34" s="62" t="n"/>
      <c r="D34" s="107" t="n"/>
      <c r="E34" s="107" t="n"/>
      <c r="F34" s="107" t="n"/>
      <c r="G34" s="62" t="n"/>
      <c r="H34" s="62" t="n"/>
      <c r="I34" s="62" t="n"/>
      <c r="J34" s="63" t="n"/>
    </row>
    <row r="35">
      <c r="A35" s="61" t="n"/>
      <c r="B35" s="62" t="n"/>
      <c r="C35" s="62" t="n"/>
      <c r="D35" s="107" t="n"/>
      <c r="E35" s="107" t="n"/>
      <c r="F35" s="107" t="n"/>
      <c r="G35" s="62" t="n"/>
      <c r="H35" s="62" t="n"/>
      <c r="I35" s="62" t="n"/>
      <c r="J35" s="63" t="n"/>
    </row>
    <row r="36">
      <c r="A36" s="61" t="n"/>
      <c r="B36" s="62" t="n"/>
      <c r="C36" s="62" t="n"/>
      <c r="D36" s="107" t="n"/>
      <c r="E36" s="107" t="n"/>
      <c r="F36" s="107" t="n"/>
      <c r="G36" s="62" t="n"/>
      <c r="H36" s="62" t="n"/>
      <c r="I36" s="62" t="n"/>
      <c r="J36" s="63" t="n"/>
    </row>
    <row r="37">
      <c r="A37" s="61" t="n"/>
      <c r="B37" s="62" t="n"/>
      <c r="C37" s="62" t="n"/>
      <c r="D37" s="107" t="n"/>
      <c r="E37" s="107" t="n"/>
      <c r="F37" s="107" t="n"/>
      <c r="G37" s="62" t="n"/>
      <c r="H37" s="62" t="n"/>
      <c r="I37" s="62" t="n"/>
      <c r="J37" s="63" t="n"/>
    </row>
    <row r="38">
      <c r="A38" s="61" t="n"/>
      <c r="B38" s="62" t="n"/>
      <c r="C38" s="62" t="n"/>
      <c r="D38" s="107" t="n"/>
      <c r="E38" s="107" t="n"/>
      <c r="F38" s="107" t="n"/>
      <c r="G38" s="62" t="n"/>
      <c r="H38" s="62" t="n"/>
      <c r="I38" s="62" t="n"/>
      <c r="J38" s="63" t="n"/>
    </row>
    <row r="39">
      <c r="A39" s="61" t="n"/>
      <c r="B39" s="62" t="n"/>
      <c r="C39" s="62" t="n"/>
      <c r="D39" s="107" t="n"/>
      <c r="E39" s="107" t="n"/>
      <c r="F39" s="107" t="n"/>
      <c r="G39" s="62" t="n"/>
      <c r="H39" s="62" t="n"/>
      <c r="I39" s="62" t="n"/>
      <c r="J39" s="63" t="n"/>
    </row>
    <row r="40">
      <c r="A40" s="61" t="n"/>
      <c r="B40" s="62" t="n"/>
      <c r="C40" s="62" t="n"/>
      <c r="D40" s="107" t="n"/>
      <c r="E40" s="107" t="n"/>
      <c r="F40" s="107" t="n"/>
      <c r="G40" s="62" t="n"/>
      <c r="H40" s="62" t="n"/>
      <c r="I40" s="62" t="n"/>
      <c r="J40" s="63" t="n"/>
    </row>
    <row r="41">
      <c r="A41" s="61" t="n"/>
      <c r="B41" s="62" t="n"/>
      <c r="C41" s="62" t="n"/>
      <c r="D41" s="107" t="n"/>
      <c r="E41" s="107" t="n"/>
      <c r="F41" s="107" t="n"/>
      <c r="G41" s="62" t="n"/>
      <c r="H41" s="62" t="n"/>
      <c r="I41" s="62" t="n"/>
      <c r="J41" s="63" t="n"/>
    </row>
    <row r="42">
      <c r="A42" s="61" t="n"/>
      <c r="B42" s="62" t="n"/>
      <c r="C42" s="62" t="n"/>
      <c r="D42" s="107" t="n"/>
      <c r="E42" s="107" t="n"/>
      <c r="F42" s="107" t="n"/>
      <c r="G42" s="62" t="n"/>
      <c r="H42" s="62" t="n"/>
      <c r="I42" s="62" t="n"/>
      <c r="J42" s="63" t="n"/>
    </row>
    <row r="43">
      <c r="A43" s="61" t="n"/>
      <c r="B43" s="62" t="n"/>
      <c r="C43" s="62" t="n"/>
      <c r="D43" s="107" t="n"/>
      <c r="E43" s="107" t="n"/>
      <c r="F43" s="107" t="n"/>
      <c r="G43" s="62" t="n"/>
      <c r="H43" s="62" t="n"/>
      <c r="I43" s="62" t="n"/>
      <c r="J43" s="63" t="n"/>
    </row>
    <row r="44">
      <c r="A44" s="61" t="n"/>
      <c r="B44" s="62" t="n"/>
      <c r="C44" s="62" t="n"/>
      <c r="D44" s="107" t="n"/>
      <c r="E44" s="107" t="n"/>
      <c r="F44" s="107" t="n"/>
      <c r="G44" s="62" t="n"/>
      <c r="H44" s="62" t="n"/>
      <c r="I44" s="62" t="n"/>
      <c r="J44" s="63" t="n"/>
    </row>
    <row r="45">
      <c r="A45" s="61" t="n"/>
      <c r="B45" s="62" t="n"/>
      <c r="C45" s="62" t="n"/>
      <c r="D45" s="107" t="n"/>
      <c r="E45" s="107" t="n"/>
      <c r="F45" s="107" t="n"/>
      <c r="G45" s="62" t="n"/>
      <c r="H45" s="62" t="n"/>
      <c r="I45" s="62" t="n"/>
      <c r="J45" s="63" t="n"/>
    </row>
    <row r="46">
      <c r="A46" s="61" t="n"/>
      <c r="B46" s="62" t="n"/>
      <c r="C46" s="62" t="n"/>
      <c r="D46" s="107" t="n"/>
      <c r="E46" s="107" t="n"/>
      <c r="F46" s="107" t="n"/>
      <c r="G46" s="62" t="n"/>
      <c r="H46" s="62" t="n"/>
      <c r="I46" s="62" t="n"/>
      <c r="J46" s="63" t="n"/>
    </row>
    <row r="47">
      <c r="A47" s="61" t="n"/>
      <c r="B47" s="62" t="n"/>
      <c r="C47" s="62" t="n"/>
      <c r="D47" s="107" t="n"/>
      <c r="E47" s="107" t="n"/>
      <c r="F47" s="107" t="n"/>
      <c r="G47" s="62" t="n"/>
      <c r="H47" s="62" t="n"/>
      <c r="I47" s="62" t="n"/>
      <c r="J47" s="63" t="n"/>
    </row>
    <row r="48">
      <c r="A48" s="61" t="n"/>
      <c r="B48" s="62" t="n"/>
      <c r="C48" s="62" t="n"/>
      <c r="D48" s="107" t="n"/>
      <c r="E48" s="107" t="n"/>
      <c r="F48" s="107" t="n"/>
      <c r="G48" s="62" t="n"/>
      <c r="H48" s="62" t="n"/>
      <c r="I48" s="62" t="n"/>
      <c r="J48" s="63" t="n"/>
    </row>
    <row r="49">
      <c r="A49" s="61" t="n"/>
      <c r="B49" s="62" t="n"/>
      <c r="C49" s="62" t="n"/>
      <c r="D49" s="107" t="n"/>
      <c r="E49" s="107" t="n"/>
      <c r="F49" s="107" t="n"/>
      <c r="G49" s="62" t="n"/>
      <c r="H49" s="62" t="n"/>
      <c r="I49" s="62" t="n"/>
      <c r="J49" s="63" t="n"/>
    </row>
    <row r="50">
      <c r="A50" s="61" t="n"/>
      <c r="B50" s="62" t="n"/>
      <c r="C50" s="62" t="n"/>
      <c r="D50" s="107" t="n"/>
      <c r="E50" s="107" t="n"/>
      <c r="F50" s="107" t="n"/>
      <c r="G50" s="62" t="n"/>
      <c r="H50" s="62" t="n"/>
      <c r="I50" s="62" t="n"/>
      <c r="J50" s="63" t="n"/>
    </row>
    <row r="51">
      <c r="A51" s="61" t="n"/>
      <c r="B51" s="62" t="n"/>
      <c r="C51" s="62" t="n"/>
      <c r="D51" s="107" t="n"/>
      <c r="E51" s="107" t="n"/>
      <c r="F51" s="107" t="n"/>
      <c r="G51" s="62" t="n"/>
      <c r="H51" s="62" t="n"/>
      <c r="I51" s="62" t="n"/>
      <c r="J51" s="63" t="n"/>
    </row>
    <row r="52">
      <c r="A52" s="61" t="n"/>
      <c r="B52" s="62" t="n"/>
      <c r="C52" s="62" t="n"/>
      <c r="D52" s="107" t="n"/>
      <c r="E52" s="107" t="n"/>
      <c r="F52" s="107" t="n"/>
      <c r="G52" s="62" t="n"/>
      <c r="H52" s="62" t="n"/>
      <c r="I52" s="62" t="n"/>
      <c r="J52" s="63" t="n"/>
    </row>
    <row r="53">
      <c r="A53" s="61" t="n"/>
      <c r="B53" s="62" t="n"/>
      <c r="C53" s="62" t="n"/>
      <c r="D53" s="107" t="n"/>
      <c r="E53" s="107" t="n"/>
      <c r="F53" s="107" t="n"/>
      <c r="G53" s="62" t="n"/>
      <c r="H53" s="62" t="n"/>
      <c r="I53" s="62" t="n"/>
      <c r="J53" s="63" t="n"/>
    </row>
    <row r="54">
      <c r="A54" s="61" t="n"/>
      <c r="B54" s="62" t="n"/>
      <c r="C54" s="62" t="n"/>
      <c r="D54" s="107" t="n"/>
      <c r="E54" s="107" t="n"/>
      <c r="F54" s="107" t="n"/>
      <c r="G54" s="62" t="n"/>
      <c r="H54" s="62" t="n"/>
      <c r="I54" s="62" t="n"/>
      <c r="J54" s="63" t="n"/>
    </row>
    <row r="55">
      <c r="A55" s="61" t="n"/>
      <c r="B55" s="62" t="n"/>
      <c r="C55" s="62" t="n"/>
      <c r="D55" s="107" t="n"/>
      <c r="E55" s="107" t="n"/>
      <c r="F55" s="107" t="n"/>
      <c r="G55" s="62" t="n"/>
      <c r="H55" s="62" t="n"/>
      <c r="I55" s="62" t="n"/>
      <c r="J55" s="63" t="n"/>
    </row>
    <row r="56">
      <c r="A56" s="61" t="n"/>
      <c r="B56" s="62" t="n"/>
      <c r="C56" s="62" t="n"/>
      <c r="D56" s="107" t="n"/>
      <c r="E56" s="107" t="n"/>
      <c r="F56" s="107" t="n"/>
      <c r="G56" s="62" t="n"/>
      <c r="H56" s="62" t="n"/>
      <c r="I56" s="62" t="n"/>
      <c r="J56" s="63" t="n"/>
    </row>
    <row r="57">
      <c r="A57" s="61" t="n"/>
      <c r="B57" s="62" t="n"/>
      <c r="C57" s="62" t="n"/>
      <c r="D57" s="107" t="n"/>
      <c r="E57" s="107" t="n"/>
      <c r="F57" s="107" t="n"/>
      <c r="G57" s="62" t="n"/>
      <c r="H57" s="62" t="n"/>
      <c r="I57" s="62" t="n"/>
      <c r="J57" s="63" t="n"/>
    </row>
    <row r="58">
      <c r="A58" s="61" t="n"/>
      <c r="B58" s="62" t="n"/>
      <c r="C58" s="62" t="n"/>
      <c r="D58" s="107" t="n"/>
      <c r="E58" s="107" t="n"/>
      <c r="F58" s="107" t="n"/>
      <c r="G58" s="62" t="n"/>
      <c r="H58" s="62" t="n"/>
      <c r="I58" s="62" t="n"/>
      <c r="J58" s="63" t="n"/>
    </row>
    <row r="59">
      <c r="A59" s="61" t="n"/>
      <c r="B59" s="62" t="n"/>
      <c r="C59" s="62" t="n"/>
      <c r="D59" s="107" t="n"/>
      <c r="E59" s="107" t="n"/>
      <c r="F59" s="107" t="n"/>
      <c r="G59" s="62" t="n"/>
      <c r="H59" s="62" t="n"/>
      <c r="I59" s="62" t="n"/>
      <c r="J59" s="63" t="n"/>
    </row>
    <row r="60">
      <c r="A60" s="61" t="n"/>
      <c r="B60" s="62" t="n"/>
      <c r="C60" s="62" t="n"/>
      <c r="D60" s="107" t="n"/>
      <c r="E60" s="107" t="n"/>
      <c r="F60" s="107" t="n"/>
      <c r="G60" s="62" t="n"/>
      <c r="H60" s="62" t="n"/>
      <c r="I60" s="62" t="n"/>
      <c r="J60" s="63" t="n"/>
    </row>
    <row r="61">
      <c r="A61" s="61" t="n"/>
      <c r="B61" s="62" t="n"/>
      <c r="C61" s="62" t="n"/>
      <c r="D61" s="107" t="n"/>
      <c r="E61" s="107" t="n"/>
      <c r="F61" s="107" t="n"/>
      <c r="G61" s="62" t="n"/>
      <c r="H61" s="62" t="n"/>
      <c r="I61" s="62" t="n"/>
      <c r="J61" s="63" t="n"/>
    </row>
    <row r="62">
      <c r="A62" s="61" t="n"/>
      <c r="B62" s="62" t="n"/>
      <c r="C62" s="62" t="n"/>
      <c r="D62" s="107" t="n"/>
      <c r="E62" s="107" t="n"/>
      <c r="F62" s="107" t="n"/>
      <c r="G62" s="62" t="n"/>
      <c r="H62" s="62" t="n"/>
      <c r="I62" s="62" t="n"/>
      <c r="J62" s="63" t="n"/>
    </row>
    <row r="63">
      <c r="A63" s="61" t="n"/>
      <c r="B63" s="62" t="n"/>
      <c r="C63" s="62" t="n"/>
      <c r="D63" s="107" t="n"/>
      <c r="E63" s="107" t="n"/>
      <c r="F63" s="107" t="n"/>
      <c r="G63" s="62" t="n"/>
      <c r="H63" s="62" t="n"/>
      <c r="I63" s="62" t="n"/>
      <c r="J63" s="63" t="n"/>
    </row>
    <row r="64">
      <c r="A64" s="61" t="n"/>
      <c r="B64" s="62" t="n"/>
      <c r="C64" s="62" t="n"/>
      <c r="D64" s="107" t="n"/>
      <c r="E64" s="107" t="n"/>
      <c r="F64" s="107" t="n"/>
      <c r="G64" s="62" t="n"/>
      <c r="H64" s="62" t="n"/>
      <c r="I64" s="62" t="n"/>
      <c r="J64" s="63" t="n"/>
    </row>
    <row r="65">
      <c r="A65" s="61" t="n"/>
      <c r="B65" s="62" t="n"/>
      <c r="C65" s="62" t="n"/>
      <c r="D65" s="107" t="n"/>
      <c r="E65" s="107" t="n"/>
      <c r="F65" s="107" t="n"/>
      <c r="G65" s="62" t="n"/>
      <c r="H65" s="62" t="n"/>
      <c r="I65" s="62" t="n"/>
      <c r="J65" s="63" t="n"/>
    </row>
    <row r="66">
      <c r="A66" s="61" t="n"/>
      <c r="B66" s="62" t="n"/>
      <c r="C66" s="62" t="n"/>
      <c r="D66" s="107" t="n"/>
      <c r="E66" s="107" t="n"/>
      <c r="F66" s="107" t="n"/>
      <c r="G66" s="62" t="n"/>
      <c r="H66" s="62" t="n"/>
      <c r="I66" s="62" t="n"/>
      <c r="J66" s="63" t="n"/>
    </row>
    <row r="67">
      <c r="A67" s="61" t="n"/>
      <c r="B67" s="62" t="n"/>
      <c r="C67" s="62" t="n"/>
      <c r="D67" s="107" t="n"/>
      <c r="E67" s="107" t="n"/>
      <c r="F67" s="107" t="n"/>
      <c r="G67" s="62" t="n"/>
      <c r="H67" s="62" t="n"/>
      <c r="I67" s="62" t="n"/>
      <c r="J67" s="63" t="n"/>
    </row>
    <row r="68">
      <c r="A68" s="61" t="n"/>
      <c r="B68" s="62" t="n"/>
      <c r="C68" s="62" t="n"/>
      <c r="D68" s="107" t="n"/>
      <c r="E68" s="107" t="n"/>
      <c r="F68" s="107" t="n"/>
      <c r="G68" s="62" t="n"/>
      <c r="H68" s="62" t="n"/>
      <c r="I68" s="62" t="n"/>
      <c r="J68" s="63" t="n"/>
    </row>
    <row r="69">
      <c r="A69" s="61" t="n"/>
      <c r="B69" s="62" t="n"/>
      <c r="C69" s="62" t="n"/>
      <c r="D69" s="107" t="n"/>
      <c r="E69" s="107" t="n"/>
      <c r="F69" s="107" t="n"/>
      <c r="G69" s="62" t="n"/>
      <c r="H69" s="62" t="n"/>
      <c r="I69" s="62" t="n"/>
      <c r="J69" s="63" t="n"/>
    </row>
    <row r="70">
      <c r="A70" s="61" t="n"/>
      <c r="B70" s="62" t="n"/>
      <c r="C70" s="62" t="n"/>
      <c r="D70" s="107" t="n"/>
      <c r="E70" s="107" t="n"/>
      <c r="F70" s="107" t="n"/>
      <c r="G70" s="62" t="n"/>
      <c r="H70" s="62" t="n"/>
      <c r="I70" s="62" t="n"/>
      <c r="J70" s="63" t="n"/>
    </row>
    <row r="71">
      <c r="A71" s="61" t="n"/>
      <c r="B71" s="62" t="n"/>
      <c r="C71" s="62" t="n"/>
      <c r="D71" s="107" t="n"/>
      <c r="E71" s="107" t="n"/>
      <c r="F71" s="107" t="n"/>
      <c r="G71" s="62" t="n"/>
      <c r="H71" s="62" t="n"/>
      <c r="I71" s="62" t="n"/>
      <c r="J71" s="63" t="n"/>
    </row>
    <row r="72">
      <c r="A72" s="61" t="n"/>
      <c r="B72" s="62" t="n"/>
      <c r="C72" s="62" t="n"/>
      <c r="D72" s="107" t="n"/>
      <c r="E72" s="107" t="n"/>
      <c r="F72" s="107" t="n"/>
      <c r="G72" s="62" t="n"/>
      <c r="H72" s="62" t="n"/>
      <c r="I72" s="62" t="n"/>
      <c r="J72" s="63" t="n"/>
    </row>
    <row r="73">
      <c r="A73" s="61" t="n"/>
      <c r="B73" s="62" t="n"/>
      <c r="C73" s="62" t="n"/>
      <c r="D73" s="107" t="n"/>
      <c r="E73" s="107" t="n"/>
      <c r="F73" s="107" t="n"/>
      <c r="G73" s="62" t="n"/>
      <c r="H73" s="62" t="n"/>
      <c r="I73" s="62" t="n"/>
      <c r="J73" s="63" t="n"/>
    </row>
    <row r="74">
      <c r="A74" s="61" t="n"/>
      <c r="B74" s="62" t="n"/>
      <c r="C74" s="62" t="n"/>
      <c r="D74" s="107" t="n"/>
      <c r="E74" s="107" t="n"/>
      <c r="F74" s="107" t="n"/>
      <c r="G74" s="62" t="n"/>
      <c r="H74" s="62" t="n"/>
      <c r="I74" s="62" t="n"/>
      <c r="J74" s="63" t="n"/>
    </row>
    <row r="75">
      <c r="A75" s="61" t="n"/>
      <c r="B75" s="62" t="n"/>
      <c r="C75" s="62" t="n"/>
      <c r="D75" s="107" t="n"/>
      <c r="E75" s="107" t="n"/>
      <c r="F75" s="107" t="n"/>
      <c r="G75" s="62" t="n"/>
      <c r="H75" s="62" t="n"/>
      <c r="I75" s="62" t="n"/>
      <c r="J75" s="63" t="n"/>
    </row>
    <row r="76">
      <c r="A76" s="61" t="n"/>
      <c r="B76" s="62" t="n"/>
      <c r="C76" s="62" t="n"/>
      <c r="D76" s="107" t="n"/>
      <c r="E76" s="107" t="n"/>
      <c r="F76" s="107" t="n"/>
      <c r="G76" s="62" t="n"/>
      <c r="H76" s="62" t="n"/>
      <c r="I76" s="62" t="n"/>
      <c r="J76" s="63" t="n"/>
    </row>
    <row r="77">
      <c r="A77" s="61" t="n"/>
      <c r="B77" s="62" t="n"/>
      <c r="C77" s="62" t="n"/>
      <c r="D77" s="107" t="n"/>
      <c r="E77" s="107" t="n"/>
      <c r="F77" s="107" t="n"/>
      <c r="G77" s="62" t="n"/>
      <c r="H77" s="62" t="n"/>
      <c r="I77" s="62" t="n"/>
      <c r="J77" s="63" t="n"/>
    </row>
    <row r="78">
      <c r="A78" s="61" t="n"/>
      <c r="B78" s="62" t="n"/>
      <c r="C78" s="62" t="n"/>
      <c r="D78" s="107" t="n"/>
      <c r="E78" s="107" t="n"/>
      <c r="F78" s="107" t="n"/>
      <c r="G78" s="62" t="n"/>
      <c r="H78" s="62" t="n"/>
      <c r="I78" s="62" t="n"/>
      <c r="J78" s="63" t="n"/>
    </row>
    <row r="79">
      <c r="A79" s="61" t="n"/>
      <c r="B79" s="62" t="n"/>
      <c r="C79" s="62" t="n"/>
      <c r="D79" s="107" t="n"/>
      <c r="E79" s="107" t="n"/>
      <c r="F79" s="107" t="n"/>
      <c r="G79" s="62" t="n"/>
      <c r="H79" s="62" t="n"/>
      <c r="I79" s="62" t="n"/>
      <c r="J79" s="63" t="n"/>
    </row>
    <row r="80">
      <c r="A80" s="64" t="n"/>
      <c r="B80" s="65" t="n"/>
      <c r="C80" s="65" t="n"/>
      <c r="D80" s="120" t="n"/>
      <c r="E80" s="120" t="n"/>
      <c r="F80" s="120" t="n"/>
      <c r="G80" s="65" t="n"/>
      <c r="H80" s="65" t="n"/>
      <c r="I80" s="65" t="n"/>
      <c r="J80" s="66" t="n"/>
    </row>
  </sheetData>
  <mergeCells count="1">
    <mergeCell ref="A1:J1"/>
  </mergeCells>
  <conditionalFormatting sqref="H4:H80">
    <cfRule type="expression" priority="1" dxfId="1">
      <formula>$H4="En retard"</formula>
    </cfRule>
    <cfRule type="expression" priority="2" dxfId="2">
      <formula>$H4="À planifier"</formula>
    </cfRule>
    <cfRule type="expression" priority="3" dxfId="3">
      <formula>$H4="À jour"</formula>
    </cfRule>
  </conditionalFormatting>
  <dataValidations count="1">
    <dataValidation sqref="E4:E80" showDropDown="0" showInputMessage="0" showErrorMessage="0" allowBlank="0" type="list">
      <formula1>Listes!$F$2:$F$6</formula1>
    </dataValidation>
  </dataValidations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80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34" customWidth="1" min="4" max="4"/>
    <col width="18" customWidth="1" min="5" max="5"/>
    <col width="34" customWidth="1" min="6" max="6"/>
    <col width="18" customWidth="1" min="7" max="7"/>
    <col width="18" customWidth="1" min="8" max="8"/>
    <col width="18" customWidth="1" min="9" max="9"/>
    <col width="18" customWidth="1" min="10" max="10"/>
    <col width="18" customWidth="1" min="11" max="11"/>
  </cols>
  <sheetData>
    <row r="1">
      <c r="A1" s="37" t="inlineStr">
        <is>
          <t>INCIDENTS, OBSERVATIONS &amp; ACTIONS CORRECTIVES</t>
        </is>
      </c>
      <c r="B1" s="1" t="n"/>
      <c r="C1" s="1" t="n"/>
      <c r="D1" s="1" t="n"/>
      <c r="E1" s="1" t="n"/>
      <c r="F1" s="1" t="n"/>
      <c r="G1" s="1" t="n"/>
      <c r="H1" s="1" t="n"/>
      <c r="I1" s="1" t="n"/>
      <c r="J1" s="1" t="n"/>
      <c r="K1" s="1" t="n"/>
    </row>
    <row r="3">
      <c r="A3" s="12" t="inlineStr">
        <is>
          <t>N°</t>
        </is>
      </c>
      <c r="B3" s="13" t="inlineStr">
        <is>
          <t>Date</t>
        </is>
      </c>
      <c r="C3" s="13" t="inlineStr">
        <is>
          <t>Zone</t>
        </is>
      </c>
      <c r="D3" s="13" t="inlineStr">
        <is>
          <t>Incident / observation</t>
        </is>
      </c>
      <c r="E3" s="13" t="inlineStr">
        <is>
          <t>Gravité</t>
        </is>
      </c>
      <c r="F3" s="13" t="inlineStr">
        <is>
          <t>Action décidée</t>
        </is>
      </c>
      <c r="G3" s="13" t="inlineStr">
        <is>
          <t>Responsable</t>
        </is>
      </c>
      <c r="H3" s="13" t="inlineStr">
        <is>
          <t>Échéance</t>
        </is>
      </c>
      <c r="I3" s="13" t="inlineStr">
        <is>
          <t>Date clôture</t>
        </is>
      </c>
      <c r="J3" s="13" t="inlineStr">
        <is>
          <t>Statut</t>
        </is>
      </c>
      <c r="K3" s="14" t="inlineStr">
        <is>
          <t>Preuve / document</t>
        </is>
      </c>
    </row>
    <row r="4">
      <c r="A4" s="61" t="n">
        <v>1</v>
      </c>
      <c r="B4" s="107" t="n">
        <v>46058</v>
      </c>
      <c r="C4" s="62" t="inlineStr">
        <is>
          <t>Bureaux</t>
        </is>
      </c>
      <c r="D4" s="62" t="inlineStr">
        <is>
          <t>Temps d'évacuation supérieur à l'objectif</t>
        </is>
      </c>
      <c r="E4" s="62" t="inlineStr">
        <is>
          <t>Élevée</t>
        </is>
      </c>
      <c r="F4" s="62" t="inlineStr">
        <is>
          <t>Nouveau briefing équipes</t>
        </is>
      </c>
      <c r="G4" s="62" t="inlineStr">
        <is>
          <t>Responsable HSE</t>
        </is>
      </c>
      <c r="H4" s="107" t="n">
        <v>46082</v>
      </c>
      <c r="I4" s="107" t="str"/>
      <c r="J4" s="62" t="inlineStr">
        <is>
          <t>Action ouverte</t>
        </is>
      </c>
      <c r="K4" s="63" t="inlineStr">
        <is>
          <t>Compte rendu exercice</t>
        </is>
      </c>
    </row>
    <row r="5">
      <c r="A5" s="61" t="n">
        <v>2</v>
      </c>
      <c r="B5" s="107" t="n">
        <v>46162</v>
      </c>
      <c r="C5" s="62" t="inlineStr">
        <is>
          <t>Atelier</t>
        </is>
      </c>
      <c r="D5" s="62" t="inlineStr">
        <is>
          <t>Carter de protection machine endommagé</t>
        </is>
      </c>
      <c r="E5" s="62" t="inlineStr">
        <is>
          <t>Critique</t>
        </is>
      </c>
      <c r="F5" s="62" t="inlineStr">
        <is>
          <t>Remplacement immédiat et consignation</t>
        </is>
      </c>
      <c r="G5" s="62" t="inlineStr">
        <is>
          <t>Maintenance</t>
        </is>
      </c>
      <c r="H5" s="107" t="n">
        <v>46167</v>
      </c>
      <c r="I5" s="107" t="str"/>
      <c r="J5" s="62" t="inlineStr">
        <is>
          <t>Action ouverte</t>
        </is>
      </c>
      <c r="K5" s="63" t="inlineStr">
        <is>
          <t>Photo + bon intervention</t>
        </is>
      </c>
    </row>
    <row r="6">
      <c r="A6" s="61" t="n">
        <v>3</v>
      </c>
      <c r="B6" s="107" t="n">
        <v>46175</v>
      </c>
      <c r="C6" s="62" t="inlineStr">
        <is>
          <t>Entrepôt</t>
        </is>
      </c>
      <c r="D6" s="62" t="inlineStr">
        <is>
          <t>Palette gênant une issue secondaire</t>
        </is>
      </c>
      <c r="E6" s="62" t="inlineStr">
        <is>
          <t>Normale</t>
        </is>
      </c>
      <c r="F6" s="62" t="inlineStr">
        <is>
          <t>Rangement et rappel consigne circulation</t>
        </is>
      </c>
      <c r="G6" s="62" t="inlineStr">
        <is>
          <t>Chef d'équipe</t>
        </is>
      </c>
      <c r="H6" s="107" t="n">
        <v>46178</v>
      </c>
      <c r="I6" s="107" t="n">
        <v>46176</v>
      </c>
      <c r="J6" s="62" t="inlineStr">
        <is>
          <t>Clôturé</t>
        </is>
      </c>
      <c r="K6" s="63" t="inlineStr">
        <is>
          <t>Photo après action</t>
        </is>
      </c>
    </row>
    <row r="7">
      <c r="A7" s="61" t="n"/>
      <c r="B7" s="107" t="n"/>
      <c r="C7" s="62" t="n"/>
      <c r="D7" s="62" t="n"/>
      <c r="E7" s="62" t="n"/>
      <c r="F7" s="62" t="n"/>
      <c r="G7" s="62" t="n"/>
      <c r="H7" s="107" t="n"/>
      <c r="I7" s="107" t="n"/>
      <c r="J7" s="62" t="n"/>
      <c r="K7" s="63" t="n"/>
    </row>
    <row r="8">
      <c r="A8" s="61" t="n"/>
      <c r="B8" s="107" t="n"/>
      <c r="C8" s="62" t="n"/>
      <c r="D8" s="62" t="n"/>
      <c r="E8" s="62" t="n"/>
      <c r="F8" s="62" t="n"/>
      <c r="G8" s="62" t="n"/>
      <c r="H8" s="107" t="n"/>
      <c r="I8" s="107" t="n"/>
      <c r="J8" s="62" t="n"/>
      <c r="K8" s="63" t="n"/>
    </row>
    <row r="9">
      <c r="A9" s="61" t="n"/>
      <c r="B9" s="107" t="n"/>
      <c r="C9" s="62" t="n"/>
      <c r="D9" s="62" t="n"/>
      <c r="E9" s="62" t="n"/>
      <c r="F9" s="62" t="n"/>
      <c r="G9" s="62" t="n"/>
      <c r="H9" s="107" t="n"/>
      <c r="I9" s="107" t="n"/>
      <c r="J9" s="62" t="n"/>
      <c r="K9" s="63" t="n"/>
    </row>
    <row r="10">
      <c r="A10" s="61" t="n"/>
      <c r="B10" s="107" t="n"/>
      <c r="C10" s="62" t="n"/>
      <c r="D10" s="62" t="n"/>
      <c r="E10" s="62" t="n"/>
      <c r="F10" s="62" t="n"/>
      <c r="G10" s="62" t="n"/>
      <c r="H10" s="107" t="n"/>
      <c r="I10" s="107" t="n"/>
      <c r="J10" s="62" t="n"/>
      <c r="K10" s="63" t="n"/>
    </row>
    <row r="11">
      <c r="A11" s="61" t="n"/>
      <c r="B11" s="107" t="n"/>
      <c r="C11" s="62" t="n"/>
      <c r="D11" s="62" t="n"/>
      <c r="E11" s="62" t="n"/>
      <c r="F11" s="62" t="n"/>
      <c r="G11" s="62" t="n"/>
      <c r="H11" s="107" t="n"/>
      <c r="I11" s="107" t="n"/>
      <c r="J11" s="62" t="n"/>
      <c r="K11" s="63" t="n"/>
    </row>
    <row r="12">
      <c r="A12" s="61" t="n"/>
      <c r="B12" s="107" t="n"/>
      <c r="C12" s="62" t="n"/>
      <c r="D12" s="62" t="n"/>
      <c r="E12" s="62" t="n"/>
      <c r="F12" s="62" t="n"/>
      <c r="G12" s="62" t="n"/>
      <c r="H12" s="107" t="n"/>
      <c r="I12" s="107" t="n"/>
      <c r="J12" s="62" t="n"/>
      <c r="K12" s="63" t="n"/>
    </row>
    <row r="13">
      <c r="A13" s="61" t="n"/>
      <c r="B13" s="107" t="n"/>
      <c r="C13" s="62" t="n"/>
      <c r="D13" s="62" t="n"/>
      <c r="E13" s="62" t="n"/>
      <c r="F13" s="62" t="n"/>
      <c r="G13" s="62" t="n"/>
      <c r="H13" s="107" t="n"/>
      <c r="I13" s="107" t="n"/>
      <c r="J13" s="62" t="n"/>
      <c r="K13" s="63" t="n"/>
    </row>
    <row r="14">
      <c r="A14" s="61" t="n"/>
      <c r="B14" s="107" t="n"/>
      <c r="C14" s="62" t="n"/>
      <c r="D14" s="62" t="n"/>
      <c r="E14" s="62" t="n"/>
      <c r="F14" s="62" t="n"/>
      <c r="G14" s="62" t="n"/>
      <c r="H14" s="107" t="n"/>
      <c r="I14" s="107" t="n"/>
      <c r="J14" s="62" t="n"/>
      <c r="K14" s="63" t="n"/>
    </row>
    <row r="15">
      <c r="A15" s="61" t="n"/>
      <c r="B15" s="107" t="n"/>
      <c r="C15" s="62" t="n"/>
      <c r="D15" s="62" t="n"/>
      <c r="E15" s="62" t="n"/>
      <c r="F15" s="62" t="n"/>
      <c r="G15" s="62" t="n"/>
      <c r="H15" s="107" t="n"/>
      <c r="I15" s="107" t="n"/>
      <c r="J15" s="62" t="n"/>
      <c r="K15" s="63" t="n"/>
    </row>
    <row r="16">
      <c r="A16" s="61" t="n"/>
      <c r="B16" s="107" t="n"/>
      <c r="C16" s="62" t="n"/>
      <c r="D16" s="62" t="n"/>
      <c r="E16" s="62" t="n"/>
      <c r="F16" s="62" t="n"/>
      <c r="G16" s="62" t="n"/>
      <c r="H16" s="107" t="n"/>
      <c r="I16" s="107" t="n"/>
      <c r="J16" s="62" t="n"/>
      <c r="K16" s="63" t="n"/>
    </row>
    <row r="17">
      <c r="A17" s="61" t="n"/>
      <c r="B17" s="107" t="n"/>
      <c r="C17" s="62" t="n"/>
      <c r="D17" s="62" t="n"/>
      <c r="E17" s="62" t="n"/>
      <c r="F17" s="62" t="n"/>
      <c r="G17" s="62" t="n"/>
      <c r="H17" s="107" t="n"/>
      <c r="I17" s="107" t="n"/>
      <c r="J17" s="62" t="n"/>
      <c r="K17" s="63" t="n"/>
    </row>
    <row r="18">
      <c r="A18" s="61" t="n"/>
      <c r="B18" s="107" t="n"/>
      <c r="C18" s="62" t="n"/>
      <c r="D18" s="62" t="n"/>
      <c r="E18" s="62" t="n"/>
      <c r="F18" s="62" t="n"/>
      <c r="G18" s="62" t="n"/>
      <c r="H18" s="107" t="n"/>
      <c r="I18" s="107" t="n"/>
      <c r="J18" s="62" t="n"/>
      <c r="K18" s="63" t="n"/>
    </row>
    <row r="19">
      <c r="A19" s="61" t="n"/>
      <c r="B19" s="107" t="n"/>
      <c r="C19" s="62" t="n"/>
      <c r="D19" s="62" t="n"/>
      <c r="E19" s="62" t="n"/>
      <c r="F19" s="62" t="n"/>
      <c r="G19" s="62" t="n"/>
      <c r="H19" s="107" t="n"/>
      <c r="I19" s="107" t="n"/>
      <c r="J19" s="62" t="n"/>
      <c r="K19" s="63" t="n"/>
    </row>
    <row r="20">
      <c r="A20" s="61" t="n"/>
      <c r="B20" s="107" t="n"/>
      <c r="C20" s="62" t="n"/>
      <c r="D20" s="62" t="n"/>
      <c r="E20" s="62" t="n"/>
      <c r="F20" s="62" t="n"/>
      <c r="G20" s="62" t="n"/>
      <c r="H20" s="107" t="n"/>
      <c r="I20" s="107" t="n"/>
      <c r="J20" s="62" t="n"/>
      <c r="K20" s="63" t="n"/>
    </row>
    <row r="21">
      <c r="A21" s="61" t="n"/>
      <c r="B21" s="107" t="n"/>
      <c r="C21" s="62" t="n"/>
      <c r="D21" s="62" t="n"/>
      <c r="E21" s="62" t="n"/>
      <c r="F21" s="62" t="n"/>
      <c r="G21" s="62" t="n"/>
      <c r="H21" s="107" t="n"/>
      <c r="I21" s="107" t="n"/>
      <c r="J21" s="62" t="n"/>
      <c r="K21" s="63" t="n"/>
    </row>
    <row r="22">
      <c r="A22" s="61" t="n"/>
      <c r="B22" s="107" t="n"/>
      <c r="C22" s="62" t="n"/>
      <c r="D22" s="62" t="n"/>
      <c r="E22" s="62" t="n"/>
      <c r="F22" s="62" t="n"/>
      <c r="G22" s="62" t="n"/>
      <c r="H22" s="107" t="n"/>
      <c r="I22" s="107" t="n"/>
      <c r="J22" s="62" t="n"/>
      <c r="K22" s="63" t="n"/>
    </row>
    <row r="23">
      <c r="A23" s="61" t="n"/>
      <c r="B23" s="107" t="n"/>
      <c r="C23" s="62" t="n"/>
      <c r="D23" s="62" t="n"/>
      <c r="E23" s="62" t="n"/>
      <c r="F23" s="62" t="n"/>
      <c r="G23" s="62" t="n"/>
      <c r="H23" s="107" t="n"/>
      <c r="I23" s="107" t="n"/>
      <c r="J23" s="62" t="n"/>
      <c r="K23" s="63" t="n"/>
    </row>
    <row r="24">
      <c r="A24" s="61" t="n"/>
      <c r="B24" s="107" t="n"/>
      <c r="C24" s="62" t="n"/>
      <c r="D24" s="62" t="n"/>
      <c r="E24" s="62" t="n"/>
      <c r="F24" s="62" t="n"/>
      <c r="G24" s="62" t="n"/>
      <c r="H24" s="107" t="n"/>
      <c r="I24" s="107" t="n"/>
      <c r="J24" s="62" t="n"/>
      <c r="K24" s="63" t="n"/>
    </row>
    <row r="25">
      <c r="A25" s="61" t="n"/>
      <c r="B25" s="107" t="n"/>
      <c r="C25" s="62" t="n"/>
      <c r="D25" s="62" t="n"/>
      <c r="E25" s="62" t="n"/>
      <c r="F25" s="62" t="n"/>
      <c r="G25" s="62" t="n"/>
      <c r="H25" s="107" t="n"/>
      <c r="I25" s="107" t="n"/>
      <c r="J25" s="62" t="n"/>
      <c r="K25" s="63" t="n"/>
    </row>
    <row r="26">
      <c r="A26" s="61" t="n"/>
      <c r="B26" s="107" t="n"/>
      <c r="C26" s="62" t="n"/>
      <c r="D26" s="62" t="n"/>
      <c r="E26" s="62" t="n"/>
      <c r="F26" s="62" t="n"/>
      <c r="G26" s="62" t="n"/>
      <c r="H26" s="107" t="n"/>
      <c r="I26" s="107" t="n"/>
      <c r="J26" s="62" t="n"/>
      <c r="K26" s="63" t="n"/>
    </row>
    <row r="27">
      <c r="A27" s="61" t="n"/>
      <c r="B27" s="107" t="n"/>
      <c r="C27" s="62" t="n"/>
      <c r="D27" s="62" t="n"/>
      <c r="E27" s="62" t="n"/>
      <c r="F27" s="62" t="n"/>
      <c r="G27" s="62" t="n"/>
      <c r="H27" s="107" t="n"/>
      <c r="I27" s="107" t="n"/>
      <c r="J27" s="62" t="n"/>
      <c r="K27" s="63" t="n"/>
    </row>
    <row r="28">
      <c r="A28" s="61" t="n"/>
      <c r="B28" s="107" t="n"/>
      <c r="C28" s="62" t="n"/>
      <c r="D28" s="62" t="n"/>
      <c r="E28" s="62" t="n"/>
      <c r="F28" s="62" t="n"/>
      <c r="G28" s="62" t="n"/>
      <c r="H28" s="107" t="n"/>
      <c r="I28" s="107" t="n"/>
      <c r="J28" s="62" t="n"/>
      <c r="K28" s="63" t="n"/>
    </row>
    <row r="29">
      <c r="A29" s="61" t="n"/>
      <c r="B29" s="107" t="n"/>
      <c r="C29" s="62" t="n"/>
      <c r="D29" s="62" t="n"/>
      <c r="E29" s="62" t="n"/>
      <c r="F29" s="62" t="n"/>
      <c r="G29" s="62" t="n"/>
      <c r="H29" s="107" t="n"/>
      <c r="I29" s="107" t="n"/>
      <c r="J29" s="62" t="n"/>
      <c r="K29" s="63" t="n"/>
    </row>
    <row r="30">
      <c r="A30" s="61" t="n"/>
      <c r="B30" s="107" t="n"/>
      <c r="C30" s="62" t="n"/>
      <c r="D30" s="62" t="n"/>
      <c r="E30" s="62" t="n"/>
      <c r="F30" s="62" t="n"/>
      <c r="G30" s="62" t="n"/>
      <c r="H30" s="107" t="n"/>
      <c r="I30" s="107" t="n"/>
      <c r="J30" s="62" t="n"/>
      <c r="K30" s="63" t="n"/>
    </row>
    <row r="31">
      <c r="A31" s="61" t="n"/>
      <c r="B31" s="107" t="n"/>
      <c r="C31" s="62" t="n"/>
      <c r="D31" s="62" t="n"/>
      <c r="E31" s="62" t="n"/>
      <c r="F31" s="62" t="n"/>
      <c r="G31" s="62" t="n"/>
      <c r="H31" s="107" t="n"/>
      <c r="I31" s="107" t="n"/>
      <c r="J31" s="62" t="n"/>
      <c r="K31" s="63" t="n"/>
    </row>
    <row r="32">
      <c r="A32" s="61" t="n"/>
      <c r="B32" s="107" t="n"/>
      <c r="C32" s="62" t="n"/>
      <c r="D32" s="62" t="n"/>
      <c r="E32" s="62" t="n"/>
      <c r="F32" s="62" t="n"/>
      <c r="G32" s="62" t="n"/>
      <c r="H32" s="107" t="n"/>
      <c r="I32" s="107" t="n"/>
      <c r="J32" s="62" t="n"/>
      <c r="K32" s="63" t="n"/>
    </row>
    <row r="33">
      <c r="A33" s="61" t="n"/>
      <c r="B33" s="107" t="n"/>
      <c r="C33" s="62" t="n"/>
      <c r="D33" s="62" t="n"/>
      <c r="E33" s="62" t="n"/>
      <c r="F33" s="62" t="n"/>
      <c r="G33" s="62" t="n"/>
      <c r="H33" s="107" t="n"/>
      <c r="I33" s="107" t="n"/>
      <c r="J33" s="62" t="n"/>
      <c r="K33" s="63" t="n"/>
    </row>
    <row r="34">
      <c r="A34" s="61" t="n"/>
      <c r="B34" s="107" t="n"/>
      <c r="C34" s="62" t="n"/>
      <c r="D34" s="62" t="n"/>
      <c r="E34" s="62" t="n"/>
      <c r="F34" s="62" t="n"/>
      <c r="G34" s="62" t="n"/>
      <c r="H34" s="107" t="n"/>
      <c r="I34" s="107" t="n"/>
      <c r="J34" s="62" t="n"/>
      <c r="K34" s="63" t="n"/>
    </row>
    <row r="35">
      <c r="A35" s="61" t="n"/>
      <c r="B35" s="107" t="n"/>
      <c r="C35" s="62" t="n"/>
      <c r="D35" s="62" t="n"/>
      <c r="E35" s="62" t="n"/>
      <c r="F35" s="62" t="n"/>
      <c r="G35" s="62" t="n"/>
      <c r="H35" s="107" t="n"/>
      <c r="I35" s="107" t="n"/>
      <c r="J35" s="62" t="n"/>
      <c r="K35" s="63" t="n"/>
    </row>
    <row r="36">
      <c r="A36" s="61" t="n"/>
      <c r="B36" s="107" t="n"/>
      <c r="C36" s="62" t="n"/>
      <c r="D36" s="62" t="n"/>
      <c r="E36" s="62" t="n"/>
      <c r="F36" s="62" t="n"/>
      <c r="G36" s="62" t="n"/>
      <c r="H36" s="107" t="n"/>
      <c r="I36" s="107" t="n"/>
      <c r="J36" s="62" t="n"/>
      <c r="K36" s="63" t="n"/>
    </row>
    <row r="37">
      <c r="A37" s="61" t="n"/>
      <c r="B37" s="107" t="n"/>
      <c r="C37" s="62" t="n"/>
      <c r="D37" s="62" t="n"/>
      <c r="E37" s="62" t="n"/>
      <c r="F37" s="62" t="n"/>
      <c r="G37" s="62" t="n"/>
      <c r="H37" s="107" t="n"/>
      <c r="I37" s="107" t="n"/>
      <c r="J37" s="62" t="n"/>
      <c r="K37" s="63" t="n"/>
    </row>
    <row r="38">
      <c r="A38" s="61" t="n"/>
      <c r="B38" s="107" t="n"/>
      <c r="C38" s="62" t="n"/>
      <c r="D38" s="62" t="n"/>
      <c r="E38" s="62" t="n"/>
      <c r="F38" s="62" t="n"/>
      <c r="G38" s="62" t="n"/>
      <c r="H38" s="107" t="n"/>
      <c r="I38" s="107" t="n"/>
      <c r="J38" s="62" t="n"/>
      <c r="K38" s="63" t="n"/>
    </row>
    <row r="39">
      <c r="A39" s="61" t="n"/>
      <c r="B39" s="107" t="n"/>
      <c r="C39" s="62" t="n"/>
      <c r="D39" s="62" t="n"/>
      <c r="E39" s="62" t="n"/>
      <c r="F39" s="62" t="n"/>
      <c r="G39" s="62" t="n"/>
      <c r="H39" s="107" t="n"/>
      <c r="I39" s="107" t="n"/>
      <c r="J39" s="62" t="n"/>
      <c r="K39" s="63" t="n"/>
    </row>
    <row r="40">
      <c r="A40" s="61" t="n"/>
      <c r="B40" s="107" t="n"/>
      <c r="C40" s="62" t="n"/>
      <c r="D40" s="62" t="n"/>
      <c r="E40" s="62" t="n"/>
      <c r="F40" s="62" t="n"/>
      <c r="G40" s="62" t="n"/>
      <c r="H40" s="107" t="n"/>
      <c r="I40" s="107" t="n"/>
      <c r="J40" s="62" t="n"/>
      <c r="K40" s="63" t="n"/>
    </row>
    <row r="41">
      <c r="A41" s="61" t="n"/>
      <c r="B41" s="107" t="n"/>
      <c r="C41" s="62" t="n"/>
      <c r="D41" s="62" t="n"/>
      <c r="E41" s="62" t="n"/>
      <c r="F41" s="62" t="n"/>
      <c r="G41" s="62" t="n"/>
      <c r="H41" s="107" t="n"/>
      <c r="I41" s="107" t="n"/>
      <c r="J41" s="62" t="n"/>
      <c r="K41" s="63" t="n"/>
    </row>
    <row r="42">
      <c r="A42" s="61" t="n"/>
      <c r="B42" s="107" t="n"/>
      <c r="C42" s="62" t="n"/>
      <c r="D42" s="62" t="n"/>
      <c r="E42" s="62" t="n"/>
      <c r="F42" s="62" t="n"/>
      <c r="G42" s="62" t="n"/>
      <c r="H42" s="107" t="n"/>
      <c r="I42" s="107" t="n"/>
      <c r="J42" s="62" t="n"/>
      <c r="K42" s="63" t="n"/>
    </row>
    <row r="43">
      <c r="A43" s="61" t="n"/>
      <c r="B43" s="107" t="n"/>
      <c r="C43" s="62" t="n"/>
      <c r="D43" s="62" t="n"/>
      <c r="E43" s="62" t="n"/>
      <c r="F43" s="62" t="n"/>
      <c r="G43" s="62" t="n"/>
      <c r="H43" s="107" t="n"/>
      <c r="I43" s="107" t="n"/>
      <c r="J43" s="62" t="n"/>
      <c r="K43" s="63" t="n"/>
    </row>
    <row r="44">
      <c r="A44" s="61" t="n"/>
      <c r="B44" s="107" t="n"/>
      <c r="C44" s="62" t="n"/>
      <c r="D44" s="62" t="n"/>
      <c r="E44" s="62" t="n"/>
      <c r="F44" s="62" t="n"/>
      <c r="G44" s="62" t="n"/>
      <c r="H44" s="107" t="n"/>
      <c r="I44" s="107" t="n"/>
      <c r="J44" s="62" t="n"/>
      <c r="K44" s="63" t="n"/>
    </row>
    <row r="45">
      <c r="A45" s="61" t="n"/>
      <c r="B45" s="107" t="n"/>
      <c r="C45" s="62" t="n"/>
      <c r="D45" s="62" t="n"/>
      <c r="E45" s="62" t="n"/>
      <c r="F45" s="62" t="n"/>
      <c r="G45" s="62" t="n"/>
      <c r="H45" s="107" t="n"/>
      <c r="I45" s="107" t="n"/>
      <c r="J45" s="62" t="n"/>
      <c r="K45" s="63" t="n"/>
    </row>
    <row r="46">
      <c r="A46" s="61" t="n"/>
      <c r="B46" s="107" t="n"/>
      <c r="C46" s="62" t="n"/>
      <c r="D46" s="62" t="n"/>
      <c r="E46" s="62" t="n"/>
      <c r="F46" s="62" t="n"/>
      <c r="G46" s="62" t="n"/>
      <c r="H46" s="107" t="n"/>
      <c r="I46" s="107" t="n"/>
      <c r="J46" s="62" t="n"/>
      <c r="K46" s="63" t="n"/>
    </row>
    <row r="47">
      <c r="A47" s="61" t="n"/>
      <c r="B47" s="107" t="n"/>
      <c r="C47" s="62" t="n"/>
      <c r="D47" s="62" t="n"/>
      <c r="E47" s="62" t="n"/>
      <c r="F47" s="62" t="n"/>
      <c r="G47" s="62" t="n"/>
      <c r="H47" s="107" t="n"/>
      <c r="I47" s="107" t="n"/>
      <c r="J47" s="62" t="n"/>
      <c r="K47" s="63" t="n"/>
    </row>
    <row r="48">
      <c r="A48" s="61" t="n"/>
      <c r="B48" s="107" t="n"/>
      <c r="C48" s="62" t="n"/>
      <c r="D48" s="62" t="n"/>
      <c r="E48" s="62" t="n"/>
      <c r="F48" s="62" t="n"/>
      <c r="G48" s="62" t="n"/>
      <c r="H48" s="107" t="n"/>
      <c r="I48" s="107" t="n"/>
      <c r="J48" s="62" t="n"/>
      <c r="K48" s="63" t="n"/>
    </row>
    <row r="49">
      <c r="A49" s="61" t="n"/>
      <c r="B49" s="107" t="n"/>
      <c r="C49" s="62" t="n"/>
      <c r="D49" s="62" t="n"/>
      <c r="E49" s="62" t="n"/>
      <c r="F49" s="62" t="n"/>
      <c r="G49" s="62" t="n"/>
      <c r="H49" s="107" t="n"/>
      <c r="I49" s="107" t="n"/>
      <c r="J49" s="62" t="n"/>
      <c r="K49" s="63" t="n"/>
    </row>
    <row r="50">
      <c r="A50" s="61" t="n"/>
      <c r="B50" s="107" t="n"/>
      <c r="C50" s="62" t="n"/>
      <c r="D50" s="62" t="n"/>
      <c r="E50" s="62" t="n"/>
      <c r="F50" s="62" t="n"/>
      <c r="G50" s="62" t="n"/>
      <c r="H50" s="107" t="n"/>
      <c r="I50" s="107" t="n"/>
      <c r="J50" s="62" t="n"/>
      <c r="K50" s="63" t="n"/>
    </row>
    <row r="51">
      <c r="A51" s="61" t="n"/>
      <c r="B51" s="107" t="n"/>
      <c r="C51" s="62" t="n"/>
      <c r="D51" s="62" t="n"/>
      <c r="E51" s="62" t="n"/>
      <c r="F51" s="62" t="n"/>
      <c r="G51" s="62" t="n"/>
      <c r="H51" s="107" t="n"/>
      <c r="I51" s="107" t="n"/>
      <c r="J51" s="62" t="n"/>
      <c r="K51" s="63" t="n"/>
    </row>
    <row r="52">
      <c r="A52" s="61" t="n"/>
      <c r="B52" s="107" t="n"/>
      <c r="C52" s="62" t="n"/>
      <c r="D52" s="62" t="n"/>
      <c r="E52" s="62" t="n"/>
      <c r="F52" s="62" t="n"/>
      <c r="G52" s="62" t="n"/>
      <c r="H52" s="107" t="n"/>
      <c r="I52" s="107" t="n"/>
      <c r="J52" s="62" t="n"/>
      <c r="K52" s="63" t="n"/>
    </row>
    <row r="53">
      <c r="A53" s="61" t="n"/>
      <c r="B53" s="107" t="n"/>
      <c r="C53" s="62" t="n"/>
      <c r="D53" s="62" t="n"/>
      <c r="E53" s="62" t="n"/>
      <c r="F53" s="62" t="n"/>
      <c r="G53" s="62" t="n"/>
      <c r="H53" s="107" t="n"/>
      <c r="I53" s="107" t="n"/>
      <c r="J53" s="62" t="n"/>
      <c r="K53" s="63" t="n"/>
    </row>
    <row r="54">
      <c r="A54" s="61" t="n"/>
      <c r="B54" s="107" t="n"/>
      <c r="C54" s="62" t="n"/>
      <c r="D54" s="62" t="n"/>
      <c r="E54" s="62" t="n"/>
      <c r="F54" s="62" t="n"/>
      <c r="G54" s="62" t="n"/>
      <c r="H54" s="107" t="n"/>
      <c r="I54" s="107" t="n"/>
      <c r="J54" s="62" t="n"/>
      <c r="K54" s="63" t="n"/>
    </row>
    <row r="55">
      <c r="A55" s="61" t="n"/>
      <c r="B55" s="107" t="n"/>
      <c r="C55" s="62" t="n"/>
      <c r="D55" s="62" t="n"/>
      <c r="E55" s="62" t="n"/>
      <c r="F55" s="62" t="n"/>
      <c r="G55" s="62" t="n"/>
      <c r="H55" s="107" t="n"/>
      <c r="I55" s="107" t="n"/>
      <c r="J55" s="62" t="n"/>
      <c r="K55" s="63" t="n"/>
    </row>
    <row r="56">
      <c r="A56" s="61" t="n"/>
      <c r="B56" s="107" t="n"/>
      <c r="C56" s="62" t="n"/>
      <c r="D56" s="62" t="n"/>
      <c r="E56" s="62" t="n"/>
      <c r="F56" s="62" t="n"/>
      <c r="G56" s="62" t="n"/>
      <c r="H56" s="107" t="n"/>
      <c r="I56" s="107" t="n"/>
      <c r="J56" s="62" t="n"/>
      <c r="K56" s="63" t="n"/>
    </row>
    <row r="57">
      <c r="A57" s="61" t="n"/>
      <c r="B57" s="107" t="n"/>
      <c r="C57" s="62" t="n"/>
      <c r="D57" s="62" t="n"/>
      <c r="E57" s="62" t="n"/>
      <c r="F57" s="62" t="n"/>
      <c r="G57" s="62" t="n"/>
      <c r="H57" s="107" t="n"/>
      <c r="I57" s="107" t="n"/>
      <c r="J57" s="62" t="n"/>
      <c r="K57" s="63" t="n"/>
    </row>
    <row r="58">
      <c r="A58" s="61" t="n"/>
      <c r="B58" s="107" t="n"/>
      <c r="C58" s="62" t="n"/>
      <c r="D58" s="62" t="n"/>
      <c r="E58" s="62" t="n"/>
      <c r="F58" s="62" t="n"/>
      <c r="G58" s="62" t="n"/>
      <c r="H58" s="107" t="n"/>
      <c r="I58" s="107" t="n"/>
      <c r="J58" s="62" t="n"/>
      <c r="K58" s="63" t="n"/>
    </row>
    <row r="59">
      <c r="A59" s="61" t="n"/>
      <c r="B59" s="107" t="n"/>
      <c r="C59" s="62" t="n"/>
      <c r="D59" s="62" t="n"/>
      <c r="E59" s="62" t="n"/>
      <c r="F59" s="62" t="n"/>
      <c r="G59" s="62" t="n"/>
      <c r="H59" s="107" t="n"/>
      <c r="I59" s="107" t="n"/>
      <c r="J59" s="62" t="n"/>
      <c r="K59" s="63" t="n"/>
    </row>
    <row r="60">
      <c r="A60" s="61" t="n"/>
      <c r="B60" s="107" t="n"/>
      <c r="C60" s="62" t="n"/>
      <c r="D60" s="62" t="n"/>
      <c r="E60" s="62" t="n"/>
      <c r="F60" s="62" t="n"/>
      <c r="G60" s="62" t="n"/>
      <c r="H60" s="107" t="n"/>
      <c r="I60" s="107" t="n"/>
      <c r="J60" s="62" t="n"/>
      <c r="K60" s="63" t="n"/>
    </row>
    <row r="61">
      <c r="A61" s="61" t="n"/>
      <c r="B61" s="107" t="n"/>
      <c r="C61" s="62" t="n"/>
      <c r="D61" s="62" t="n"/>
      <c r="E61" s="62" t="n"/>
      <c r="F61" s="62" t="n"/>
      <c r="G61" s="62" t="n"/>
      <c r="H61" s="107" t="n"/>
      <c r="I61" s="107" t="n"/>
      <c r="J61" s="62" t="n"/>
      <c r="K61" s="63" t="n"/>
    </row>
    <row r="62">
      <c r="A62" s="61" t="n"/>
      <c r="B62" s="107" t="n"/>
      <c r="C62" s="62" t="n"/>
      <c r="D62" s="62" t="n"/>
      <c r="E62" s="62" t="n"/>
      <c r="F62" s="62" t="n"/>
      <c r="G62" s="62" t="n"/>
      <c r="H62" s="107" t="n"/>
      <c r="I62" s="107" t="n"/>
      <c r="J62" s="62" t="n"/>
      <c r="K62" s="63" t="n"/>
    </row>
    <row r="63">
      <c r="A63" s="61" t="n"/>
      <c r="B63" s="107" t="n"/>
      <c r="C63" s="62" t="n"/>
      <c r="D63" s="62" t="n"/>
      <c r="E63" s="62" t="n"/>
      <c r="F63" s="62" t="n"/>
      <c r="G63" s="62" t="n"/>
      <c r="H63" s="107" t="n"/>
      <c r="I63" s="107" t="n"/>
      <c r="J63" s="62" t="n"/>
      <c r="K63" s="63" t="n"/>
    </row>
    <row r="64">
      <c r="A64" s="61" t="n"/>
      <c r="B64" s="107" t="n"/>
      <c r="C64" s="62" t="n"/>
      <c r="D64" s="62" t="n"/>
      <c r="E64" s="62" t="n"/>
      <c r="F64" s="62" t="n"/>
      <c r="G64" s="62" t="n"/>
      <c r="H64" s="107" t="n"/>
      <c r="I64" s="107" t="n"/>
      <c r="J64" s="62" t="n"/>
      <c r="K64" s="63" t="n"/>
    </row>
    <row r="65">
      <c r="A65" s="61" t="n"/>
      <c r="B65" s="107" t="n"/>
      <c r="C65" s="62" t="n"/>
      <c r="D65" s="62" t="n"/>
      <c r="E65" s="62" t="n"/>
      <c r="F65" s="62" t="n"/>
      <c r="G65" s="62" t="n"/>
      <c r="H65" s="107" t="n"/>
      <c r="I65" s="107" t="n"/>
      <c r="J65" s="62" t="n"/>
      <c r="K65" s="63" t="n"/>
    </row>
    <row r="66">
      <c r="A66" s="61" t="n"/>
      <c r="B66" s="107" t="n"/>
      <c r="C66" s="62" t="n"/>
      <c r="D66" s="62" t="n"/>
      <c r="E66" s="62" t="n"/>
      <c r="F66" s="62" t="n"/>
      <c r="G66" s="62" t="n"/>
      <c r="H66" s="107" t="n"/>
      <c r="I66" s="107" t="n"/>
      <c r="J66" s="62" t="n"/>
      <c r="K66" s="63" t="n"/>
    </row>
    <row r="67">
      <c r="A67" s="61" t="n"/>
      <c r="B67" s="107" t="n"/>
      <c r="C67" s="62" t="n"/>
      <c r="D67" s="62" t="n"/>
      <c r="E67" s="62" t="n"/>
      <c r="F67" s="62" t="n"/>
      <c r="G67" s="62" t="n"/>
      <c r="H67" s="107" t="n"/>
      <c r="I67" s="107" t="n"/>
      <c r="J67" s="62" t="n"/>
      <c r="K67" s="63" t="n"/>
    </row>
    <row r="68">
      <c r="A68" s="61" t="n"/>
      <c r="B68" s="107" t="n"/>
      <c r="C68" s="62" t="n"/>
      <c r="D68" s="62" t="n"/>
      <c r="E68" s="62" t="n"/>
      <c r="F68" s="62" t="n"/>
      <c r="G68" s="62" t="n"/>
      <c r="H68" s="107" t="n"/>
      <c r="I68" s="107" t="n"/>
      <c r="J68" s="62" t="n"/>
      <c r="K68" s="63" t="n"/>
    </row>
    <row r="69">
      <c r="A69" s="61" t="n"/>
      <c r="B69" s="107" t="n"/>
      <c r="C69" s="62" t="n"/>
      <c r="D69" s="62" t="n"/>
      <c r="E69" s="62" t="n"/>
      <c r="F69" s="62" t="n"/>
      <c r="G69" s="62" t="n"/>
      <c r="H69" s="107" t="n"/>
      <c r="I69" s="107" t="n"/>
      <c r="J69" s="62" t="n"/>
      <c r="K69" s="63" t="n"/>
    </row>
    <row r="70">
      <c r="A70" s="61" t="n"/>
      <c r="B70" s="107" t="n"/>
      <c r="C70" s="62" t="n"/>
      <c r="D70" s="62" t="n"/>
      <c r="E70" s="62" t="n"/>
      <c r="F70" s="62" t="n"/>
      <c r="G70" s="62" t="n"/>
      <c r="H70" s="107" t="n"/>
      <c r="I70" s="107" t="n"/>
      <c r="J70" s="62" t="n"/>
      <c r="K70" s="63" t="n"/>
    </row>
    <row r="71">
      <c r="A71" s="61" t="n"/>
      <c r="B71" s="107" t="n"/>
      <c r="C71" s="62" t="n"/>
      <c r="D71" s="62" t="n"/>
      <c r="E71" s="62" t="n"/>
      <c r="F71" s="62" t="n"/>
      <c r="G71" s="62" t="n"/>
      <c r="H71" s="107" t="n"/>
      <c r="I71" s="107" t="n"/>
      <c r="J71" s="62" t="n"/>
      <c r="K71" s="63" t="n"/>
    </row>
    <row r="72">
      <c r="A72" s="61" t="n"/>
      <c r="B72" s="107" t="n"/>
      <c r="C72" s="62" t="n"/>
      <c r="D72" s="62" t="n"/>
      <c r="E72" s="62" t="n"/>
      <c r="F72" s="62" t="n"/>
      <c r="G72" s="62" t="n"/>
      <c r="H72" s="107" t="n"/>
      <c r="I72" s="107" t="n"/>
      <c r="J72" s="62" t="n"/>
      <c r="K72" s="63" t="n"/>
    </row>
    <row r="73">
      <c r="A73" s="61" t="n"/>
      <c r="B73" s="107" t="n"/>
      <c r="C73" s="62" t="n"/>
      <c r="D73" s="62" t="n"/>
      <c r="E73" s="62" t="n"/>
      <c r="F73" s="62" t="n"/>
      <c r="G73" s="62" t="n"/>
      <c r="H73" s="107" t="n"/>
      <c r="I73" s="107" t="n"/>
      <c r="J73" s="62" t="n"/>
      <c r="K73" s="63" t="n"/>
    </row>
    <row r="74">
      <c r="A74" s="61" t="n"/>
      <c r="B74" s="107" t="n"/>
      <c r="C74" s="62" t="n"/>
      <c r="D74" s="62" t="n"/>
      <c r="E74" s="62" t="n"/>
      <c r="F74" s="62" t="n"/>
      <c r="G74" s="62" t="n"/>
      <c r="H74" s="107" t="n"/>
      <c r="I74" s="107" t="n"/>
      <c r="J74" s="62" t="n"/>
      <c r="K74" s="63" t="n"/>
    </row>
    <row r="75">
      <c r="A75" s="61" t="n"/>
      <c r="B75" s="107" t="n"/>
      <c r="C75" s="62" t="n"/>
      <c r="D75" s="62" t="n"/>
      <c r="E75" s="62" t="n"/>
      <c r="F75" s="62" t="n"/>
      <c r="G75" s="62" t="n"/>
      <c r="H75" s="107" t="n"/>
      <c r="I75" s="107" t="n"/>
      <c r="J75" s="62" t="n"/>
      <c r="K75" s="63" t="n"/>
    </row>
    <row r="76">
      <c r="A76" s="61" t="n"/>
      <c r="B76" s="107" t="n"/>
      <c r="C76" s="62" t="n"/>
      <c r="D76" s="62" t="n"/>
      <c r="E76" s="62" t="n"/>
      <c r="F76" s="62" t="n"/>
      <c r="G76" s="62" t="n"/>
      <c r="H76" s="107" t="n"/>
      <c r="I76" s="107" t="n"/>
      <c r="J76" s="62" t="n"/>
      <c r="K76" s="63" t="n"/>
    </row>
    <row r="77">
      <c r="A77" s="61" t="n"/>
      <c r="B77" s="107" t="n"/>
      <c r="C77" s="62" t="n"/>
      <c r="D77" s="62" t="n"/>
      <c r="E77" s="62" t="n"/>
      <c r="F77" s="62" t="n"/>
      <c r="G77" s="62" t="n"/>
      <c r="H77" s="107" t="n"/>
      <c r="I77" s="107" t="n"/>
      <c r="J77" s="62" t="n"/>
      <c r="K77" s="63" t="n"/>
    </row>
    <row r="78">
      <c r="A78" s="61" t="n"/>
      <c r="B78" s="107" t="n"/>
      <c r="C78" s="62" t="n"/>
      <c r="D78" s="62" t="n"/>
      <c r="E78" s="62" t="n"/>
      <c r="F78" s="62" t="n"/>
      <c r="G78" s="62" t="n"/>
      <c r="H78" s="107" t="n"/>
      <c r="I78" s="107" t="n"/>
      <c r="J78" s="62" t="n"/>
      <c r="K78" s="63" t="n"/>
    </row>
    <row r="79">
      <c r="A79" s="61" t="n"/>
      <c r="B79" s="107" t="n"/>
      <c r="C79" s="62" t="n"/>
      <c r="D79" s="62" t="n"/>
      <c r="E79" s="62" t="n"/>
      <c r="F79" s="62" t="n"/>
      <c r="G79" s="62" t="n"/>
      <c r="H79" s="107" t="n"/>
      <c r="I79" s="107" t="n"/>
      <c r="J79" s="62" t="n"/>
      <c r="K79" s="63" t="n"/>
    </row>
    <row r="80">
      <c r="A80" s="64" t="n"/>
      <c r="B80" s="120" t="n"/>
      <c r="C80" s="65" t="n"/>
      <c r="D80" s="65" t="n"/>
      <c r="E80" s="65" t="n"/>
      <c r="F80" s="65" t="n"/>
      <c r="G80" s="65" t="n"/>
      <c r="H80" s="120" t="n"/>
      <c r="I80" s="120" t="n"/>
      <c r="J80" s="65" t="n"/>
      <c r="K80" s="66" t="n"/>
    </row>
  </sheetData>
  <mergeCells count="1">
    <mergeCell ref="A1:K1"/>
  </mergeCells>
  <conditionalFormatting sqref="E4:E80">
    <cfRule type="expression" priority="1" dxfId="0">
      <formula>$E4="Critique"</formula>
    </cfRule>
  </conditionalFormatting>
  <conditionalFormatting sqref="J4:J80">
    <cfRule type="expression" priority="2" dxfId="2">
      <formula>$J4="Action ouverte"</formula>
    </cfRule>
  </conditionalFormatting>
  <dataValidations count="3">
    <dataValidation sqref="C4:C80" showDropDown="0" showInputMessage="0" showErrorMessage="0" allowBlank="0" type="list">
      <formula1>Listes!$D$2:$D$8</formula1>
    </dataValidation>
    <dataValidation sqref="E4:E80" showDropDown="0" showInputMessage="0" showErrorMessage="0" allowBlank="0" type="list">
      <formula1>Listes!$C$2:$C$5</formula1>
    </dataValidation>
    <dataValidation sqref="J4:J80" showDropDown="0" showInputMessage="0" showErrorMessage="0" allowBlank="0" type="list">
      <formula1>Listes!$B$2:$B$6</formula1>
    </dataValidation>
  </dataValidations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0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</cols>
  <sheetData>
    <row r="1">
      <c r="A1" s="12" t="inlineStr">
        <is>
          <t>Type contrôle</t>
        </is>
      </c>
      <c r="B1" s="13" t="inlineStr">
        <is>
          <t>Statut</t>
        </is>
      </c>
      <c r="C1" s="13" t="inlineStr">
        <is>
          <t>Priorité</t>
        </is>
      </c>
      <c r="D1" s="13" t="inlineStr">
        <is>
          <t>Zone</t>
        </is>
      </c>
      <c r="E1" s="13" t="inlineStr">
        <is>
          <t>Responsable</t>
        </is>
      </c>
      <c r="F1" s="14" t="inlineStr">
        <is>
          <t>Fréquence</t>
        </is>
      </c>
    </row>
    <row r="2">
      <c r="A2" s="15" t="inlineStr">
        <is>
          <t>Incendie</t>
        </is>
      </c>
      <c r="B2" s="16" t="inlineStr">
        <is>
          <t>À jour</t>
        </is>
      </c>
      <c r="C2" s="16" t="inlineStr">
        <is>
          <t>Faible</t>
        </is>
      </c>
      <c r="D2" s="16" t="inlineStr">
        <is>
          <t>Accueil</t>
        </is>
      </c>
      <c r="E2" s="16" t="inlineStr">
        <is>
          <t>Direction</t>
        </is>
      </c>
      <c r="F2" s="17" t="inlineStr">
        <is>
          <t>Mensuelle</t>
        </is>
      </c>
    </row>
    <row r="3">
      <c r="A3" s="15" t="inlineStr">
        <is>
          <t>Électricité</t>
        </is>
      </c>
      <c r="B3" s="16" t="inlineStr">
        <is>
          <t>À planifier</t>
        </is>
      </c>
      <c r="C3" s="16" t="inlineStr">
        <is>
          <t>Normale</t>
        </is>
      </c>
      <c r="D3" s="16" t="inlineStr">
        <is>
          <t>Atelier</t>
        </is>
      </c>
      <c r="E3" s="16" t="inlineStr">
        <is>
          <t>Responsable HSE</t>
        </is>
      </c>
      <c r="F3" s="17" t="inlineStr">
        <is>
          <t>Trimestrielle</t>
        </is>
      </c>
    </row>
    <row r="4">
      <c r="A4" s="15" t="inlineStr">
        <is>
          <t>Extincteurs</t>
        </is>
      </c>
      <c r="B4" s="16" t="inlineStr">
        <is>
          <t>En retard</t>
        </is>
      </c>
      <c r="C4" s="16" t="inlineStr">
        <is>
          <t>Élevée</t>
        </is>
      </c>
      <c r="D4" s="16" t="inlineStr">
        <is>
          <t>Bureaux</t>
        </is>
      </c>
      <c r="E4" s="16" t="inlineStr">
        <is>
          <t>Maintenance</t>
        </is>
      </c>
      <c r="F4" s="17" t="inlineStr">
        <is>
          <t>Semestrielle</t>
        </is>
      </c>
    </row>
    <row r="5">
      <c r="A5" s="15" t="inlineStr">
        <is>
          <t>Évacuation</t>
        </is>
      </c>
      <c r="B5" s="16" t="inlineStr">
        <is>
          <t>Action ouverte</t>
        </is>
      </c>
      <c r="C5" s="16" t="inlineStr">
        <is>
          <t>Critique</t>
        </is>
      </c>
      <c r="D5" s="16" t="inlineStr">
        <is>
          <t>Entrepôt</t>
        </is>
      </c>
      <c r="E5" s="16" t="inlineStr">
        <is>
          <t>RH</t>
        </is>
      </c>
      <c r="F5" s="17" t="inlineStr">
        <is>
          <t>Annuelle</t>
        </is>
      </c>
    </row>
    <row r="6">
      <c r="A6" s="15" t="inlineStr">
        <is>
          <t>EPI</t>
        </is>
      </c>
      <c r="B6" s="16" t="inlineStr">
        <is>
          <t>Clôturé</t>
        </is>
      </c>
      <c r="C6" s="16" t="n"/>
      <c r="D6" s="16" t="inlineStr">
        <is>
          <t>Local technique</t>
        </is>
      </c>
      <c r="E6" s="16" t="inlineStr">
        <is>
          <t>Chef d'équipe</t>
        </is>
      </c>
      <c r="F6" s="17" t="inlineStr">
        <is>
          <t>À événement</t>
        </is>
      </c>
    </row>
    <row r="7">
      <c r="A7" s="15" t="inlineStr">
        <is>
          <t>Machine</t>
        </is>
      </c>
      <c r="B7" s="16" t="n"/>
      <c r="C7" s="16" t="n"/>
      <c r="D7" s="16" t="inlineStr">
        <is>
          <t>Parking</t>
        </is>
      </c>
      <c r="E7" s="16" t="inlineStr">
        <is>
          <t>Prestataire</t>
        </is>
      </c>
      <c r="F7" s="17" t="n"/>
    </row>
    <row r="8">
      <c r="A8" s="15" t="inlineStr">
        <is>
          <t>Formation sécurité</t>
        </is>
      </c>
      <c r="B8" s="16" t="n"/>
      <c r="C8" s="16" t="n"/>
      <c r="D8" s="16" t="inlineStr">
        <is>
          <t>Salle réunion</t>
        </is>
      </c>
      <c r="E8" s="16" t="inlineStr">
        <is>
          <t>Accueil</t>
        </is>
      </c>
      <c r="F8" s="17" t="n"/>
    </row>
    <row r="9">
      <c r="A9" s="15" t="inlineStr">
        <is>
          <t>Affichage obligatoire</t>
        </is>
      </c>
      <c r="B9" s="16" t="n"/>
      <c r="C9" s="16" t="n"/>
      <c r="D9" s="16" t="n"/>
      <c r="E9" s="16" t="n"/>
      <c r="F9" s="17" t="n"/>
    </row>
    <row r="10">
      <c r="A10" s="15" t="inlineStr">
        <is>
          <t>Premiers secours</t>
        </is>
      </c>
      <c r="B10" s="16" t="n"/>
      <c r="C10" s="16" t="n"/>
      <c r="D10" s="16" t="n"/>
      <c r="E10" s="16" t="n"/>
      <c r="F10" s="17" t="n"/>
    </row>
    <row r="11">
      <c r="A11" s="15" t="n"/>
      <c r="B11" s="16" t="n"/>
      <c r="C11" s="16" t="n"/>
      <c r="D11" s="16" t="n"/>
      <c r="E11" s="16" t="n"/>
      <c r="F11" s="17" t="n"/>
    </row>
    <row r="12">
      <c r="A12" s="15" t="n"/>
      <c r="B12" s="16" t="n"/>
      <c r="C12" s="16" t="n"/>
      <c r="D12" s="16" t="n"/>
      <c r="E12" s="16" t="n"/>
      <c r="F12" s="17" t="n"/>
    </row>
    <row r="13">
      <c r="A13" s="15" t="n"/>
      <c r="B13" s="16" t="n"/>
      <c r="C13" s="16" t="n"/>
      <c r="D13" s="16" t="n"/>
      <c r="E13" s="16" t="n"/>
      <c r="F13" s="17" t="n"/>
    </row>
    <row r="14">
      <c r="A14" s="15" t="n"/>
      <c r="B14" s="16" t="n"/>
      <c r="C14" s="16" t="n"/>
      <c r="D14" s="16" t="n"/>
      <c r="E14" s="16" t="n"/>
      <c r="F14" s="17" t="n"/>
    </row>
    <row r="15">
      <c r="A15" s="15" t="n"/>
      <c r="B15" s="16" t="n"/>
      <c r="C15" s="16" t="n"/>
      <c r="D15" s="16" t="n"/>
      <c r="E15" s="16" t="n"/>
      <c r="F15" s="17" t="n"/>
    </row>
    <row r="16">
      <c r="A16" s="15" t="n"/>
      <c r="B16" s="16" t="n"/>
      <c r="C16" s="16" t="n"/>
      <c r="D16" s="16" t="n"/>
      <c r="E16" s="16" t="n"/>
      <c r="F16" s="17" t="n"/>
    </row>
    <row r="17">
      <c r="A17" s="15" t="n"/>
      <c r="B17" s="16" t="n"/>
      <c r="C17" s="16" t="n"/>
      <c r="D17" s="16" t="n"/>
      <c r="E17" s="16" t="n"/>
      <c r="F17" s="17" t="n"/>
    </row>
    <row r="18">
      <c r="A18" s="15" t="n"/>
      <c r="B18" s="16" t="n"/>
      <c r="C18" s="16" t="n"/>
      <c r="D18" s="16" t="n"/>
      <c r="E18" s="16" t="n"/>
      <c r="F18" s="17" t="n"/>
    </row>
    <row r="19">
      <c r="A19" s="15" t="n"/>
      <c r="B19" s="16" t="n"/>
      <c r="C19" s="16" t="n"/>
      <c r="D19" s="16" t="n"/>
      <c r="E19" s="16" t="n"/>
      <c r="F19" s="17" t="n"/>
    </row>
    <row r="20">
      <c r="A20" s="18" t="n"/>
      <c r="B20" s="19" t="n"/>
      <c r="C20" s="19" t="n"/>
      <c r="D20" s="19" t="n"/>
      <c r="E20" s="19" t="n"/>
      <c r="F20" s="20" t="n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H10"/>
  <sheetViews>
    <sheetView workbookViewId="0">
      <selection activeCell="A1" sqref="A1"/>
    </sheetView>
  </sheetViews>
  <sheetFormatPr baseColWidth="8" defaultRowHeight="15"/>
  <cols>
    <col width="10" customWidth="1" min="1" max="1"/>
    <col width="90" customWidth="1" min="2" max="2"/>
  </cols>
  <sheetData>
    <row r="1">
      <c r="A1" s="37" t="inlineStr">
        <is>
          <t>MODE D'EMPLOI – REGISTRE DE SÉCURITÉ EXCEL</t>
        </is>
      </c>
      <c r="B1" s="1" t="n"/>
      <c r="C1" s="1" t="n"/>
      <c r="D1" s="1" t="n"/>
      <c r="E1" s="1" t="n"/>
      <c r="F1" s="1" t="n"/>
      <c r="G1" s="1" t="n"/>
      <c r="H1" s="1" t="n"/>
    </row>
    <row r="3">
      <c r="A3" s="12" t="inlineStr">
        <is>
          <t>Étape</t>
        </is>
      </c>
      <c r="B3" s="14" t="inlineStr">
        <is>
          <t>Action</t>
        </is>
      </c>
    </row>
    <row r="4" ht="34" customHeight="1">
      <c r="A4" s="102" t="inlineStr">
        <is>
          <t>1</t>
        </is>
      </c>
      <c r="B4" s="103" t="inlineStr">
        <is>
          <t>Renseigner les informations de l'établissement dans l'onglet Registre sécurité.</t>
        </is>
      </c>
    </row>
    <row r="5" ht="34" customHeight="1">
      <c r="A5" s="102" t="inlineStr">
        <is>
          <t>2</t>
        </is>
      </c>
      <c r="B5" s="103" t="inlineStr">
        <is>
          <t>Ajouter chaque contrôle, vérification, exercice ou observation dans une ligne dédiée.</t>
        </is>
      </c>
    </row>
    <row r="6" ht="34" customHeight="1">
      <c r="A6" s="102" t="inlineStr">
        <is>
          <t>3</t>
        </is>
      </c>
      <c r="B6" s="103" t="inlineStr">
        <is>
          <t>Utiliser les listes déroulantes pour harmoniser les types de contrôles, zones, responsables et statuts.</t>
        </is>
      </c>
    </row>
    <row r="7" ht="34" customHeight="1">
      <c r="A7" s="102" t="inlineStr">
        <is>
          <t>4</t>
        </is>
      </c>
      <c r="B7" s="103" t="inlineStr">
        <is>
          <t>Suivre les échéances dans l'onglet Contrôles périodiques.</t>
        </is>
      </c>
    </row>
    <row r="8" ht="34" customHeight="1">
      <c r="A8" s="102" t="inlineStr">
        <is>
          <t>5</t>
        </is>
      </c>
      <c r="B8" s="103" t="inlineStr">
        <is>
          <t>Documenter les incidents et actions correctives dans l'onglet dédié.</t>
        </is>
      </c>
    </row>
    <row r="9" ht="34" customHeight="1">
      <c r="A9" s="104" t="inlineStr">
        <is>
          <t>6</t>
        </is>
      </c>
      <c r="B9" s="105" t="inlineStr">
        <is>
          <t>Consulter le tableau de bord pour repérer les priorités, retards et actions ouvertes.</t>
        </is>
      </c>
    </row>
    <row r="10">
      <c r="A10" t="inlineStr">
        <is>
          <t>7</t>
        </is>
      </c>
      <c r="B10" t="inlineStr">
        <is>
          <t>Conserver les preuves : rapports, attestations, photos, feuilles de présence et bons d'intervention.</t>
        </is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2026-07-01T18:18:38Z</dcterms:created>
  <dcterms:modified xmlns:dcterms="http://purl.org/dc/terms/" xmlns:xsi="http://www.w3.org/2001/XMLSchema-instance" xsi:type="dcterms:W3CDTF">2026-07-01T18:18:38Z</dcterms:modified>
</cp:coreProperties>
</file>