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reelance Income Tracker" sheetId="1" state="visible" r:id="rId1"/>
  </sheets>
  <definedNames>
    <definedName name="_xlnm.Print_Area" localSheetId="0">'Freelance Income Tracker'!$A$1:$Q$30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£#,##0;[Red](£#,##0);-"/>
  </numFmts>
  <fonts count="12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FFFFFF"/>
    </font>
    <font>
      <b val="1"/>
      <sz val="14"/>
    </font>
    <font>
      <b val="1"/>
    </font>
    <font>
      <b val="1"/>
      <color rgb="00FFFFFF"/>
      <sz val="19"/>
    </font>
    <font>
      <b val="1"/>
      <color rgb="00000000"/>
      <sz val="13"/>
    </font>
    <font>
      <color rgb="00000000"/>
    </font>
    <font>
      <b val="1"/>
      <color rgb="00FFFFFF"/>
      <sz val="13"/>
    </font>
    <font>
      <b val="1"/>
      <color rgb="000000FF"/>
    </font>
    <font>
      <b val="1"/>
      <color rgb="00FFFFFF"/>
      <sz val="12"/>
    </font>
    <font>
      <color rgb="000000FF"/>
    </font>
  </fonts>
  <fills count="13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70AD47"/>
      </patternFill>
    </fill>
    <fill>
      <patternFill patternType="solid">
        <fgColor rgb="00F3F6F9"/>
      </patternFill>
    </fill>
    <fill>
      <patternFill patternType="solid">
        <fgColor rgb="00ED7D31"/>
      </patternFill>
    </fill>
    <fill>
      <patternFill patternType="solid">
        <fgColor rgb="00D9EAF7"/>
      </patternFill>
    </fill>
    <fill>
      <patternFill patternType="solid">
        <fgColor rgb="00FFFFFF"/>
      </patternFill>
    </fill>
    <fill>
      <patternFill patternType="solid">
        <fgColor rgb="00FCE4D6"/>
      </patternFill>
    </fill>
    <fill>
      <patternFill patternType="solid">
        <fgColor rgb="00E2F0D9"/>
      </patternFill>
    </fill>
    <fill>
      <patternFill patternType="solid">
        <fgColor rgb="005B9BD5"/>
      </patternFill>
    </fill>
    <fill>
      <patternFill patternType="solid">
        <fgColor rgb="007030A0"/>
      </patternFill>
    </fill>
    <fill>
      <patternFill patternType="solid">
        <fgColor rgb="0000A6A6"/>
      </patternFill>
    </fill>
  </fills>
  <borders count="6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  <border>
      <left/>
      <right/>
      <top style="thin">
        <color rgb="00D9D9D9"/>
      </top>
      <bottom/>
      <diagonal/>
    </border>
    <border>
      <left/>
      <right style="thin">
        <color rgb="00D9D9D9"/>
      </right>
      <top style="thin">
        <color rgb="00D9D9D9"/>
      </top>
      <bottom/>
      <diagonal/>
    </border>
    <border>
      <left/>
      <right/>
      <top style="thin">
        <color rgb="00D9D9D9"/>
      </top>
      <bottom style="thin">
        <color rgb="00D9D9D9"/>
      </bottom>
      <diagonal/>
    </border>
    <border>
      <left/>
      <right style="thin">
        <color rgb="00D9D9D9"/>
      </right>
      <top style="thin">
        <color rgb="00D9D9D9"/>
      </top>
      <bottom style="thin">
        <color rgb="00D9D9D9"/>
      </bottom>
      <diagonal/>
    </border>
  </borders>
  <cellStyleXfs count="1">
    <xf numFmtId="0" fontId="0" fillId="0" borderId="0"/>
  </cellStyleXfs>
  <cellXfs count="4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2" fillId="2" borderId="1" applyAlignment="1" pivotButton="0" quotePrefix="0" xfId="0">
      <alignment horizontal="center"/>
    </xf>
    <xf numFmtId="0" fontId="0" fillId="6" borderId="1" applyAlignment="1" pivotButton="0" quotePrefix="0" xfId="0">
      <alignment horizontal="center"/>
    </xf>
    <xf numFmtId="0" fontId="0" fillId="7" borderId="1" applyAlignment="1" pivotButton="0" quotePrefix="0" xfId="0">
      <alignment horizontal="center"/>
    </xf>
    <xf numFmtId="0" fontId="0" fillId="0" borderId="1" pivotButton="0" quotePrefix="0" xfId="0"/>
    <xf numFmtId="0" fontId="4" fillId="0" borderId="1" pivotButton="0" quotePrefix="0" xfId="0"/>
    <xf numFmtId="0" fontId="0" fillId="8" borderId="1" pivotButton="0" quotePrefix="0" xfId="0"/>
    <xf numFmtId="0" fontId="0" fillId="9" borderId="1" pivotButton="0" quotePrefix="0" xfId="0"/>
    <xf numFmtId="0" fontId="5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/>
    </xf>
    <xf numFmtId="0" fontId="2" fillId="10" borderId="1" applyAlignment="1" pivotButton="0" quotePrefix="0" xfId="0">
      <alignment horizontal="center"/>
    </xf>
    <xf numFmtId="0" fontId="2" fillId="5" borderId="1" applyAlignment="1" pivotButton="0" quotePrefix="0" xfId="0">
      <alignment horizontal="center"/>
    </xf>
    <xf numFmtId="0" fontId="2" fillId="11" borderId="1" applyAlignment="1" pivotButton="0" quotePrefix="0" xfId="0">
      <alignment horizontal="center"/>
    </xf>
    <xf numFmtId="0" fontId="2" fillId="12" borderId="1" applyAlignment="1" pivotButton="0" quotePrefix="0" xfId="0">
      <alignment horizontal="center"/>
    </xf>
    <xf numFmtId="0" fontId="6" fillId="4" borderId="1" applyAlignment="1" pivotButton="0" quotePrefix="0" xfId="0">
      <alignment horizontal="center"/>
    </xf>
    <xf numFmtId="165" fontId="0" fillId="0" borderId="1" pivotButton="0" quotePrefix="0" xfId="0"/>
    <xf numFmtId="165" fontId="6" fillId="4" borderId="1" applyAlignment="1" pivotButton="0" quotePrefix="0" xfId="0">
      <alignment horizontal="center"/>
    </xf>
    <xf numFmtId="0" fontId="2" fillId="2" borderId="1" applyAlignment="1" pivotButton="0" quotePrefix="0" xfId="0">
      <alignment horizontal="center" vertical="center" wrapText="1"/>
    </xf>
    <xf numFmtId="165" fontId="2" fillId="2" borderId="1" applyAlignment="1" pivotButton="0" quotePrefix="0" xfId="0">
      <alignment horizontal="center" vertical="center" wrapText="1"/>
    </xf>
    <xf numFmtId="0" fontId="7" fillId="6" borderId="1" applyAlignment="1" pivotButton="0" quotePrefix="0" xfId="0">
      <alignment horizontal="center" vertical="center"/>
    </xf>
    <xf numFmtId="165" fontId="7" fillId="6" borderId="1" applyAlignment="1" pivotButton="0" quotePrefix="0" xfId="0">
      <alignment horizontal="center" vertical="center"/>
    </xf>
    <xf numFmtId="165" fontId="11" fillId="6" borderId="1" applyAlignment="1" pivotButton="0" quotePrefix="0" xfId="0">
      <alignment horizontal="center" vertical="center"/>
    </xf>
    <xf numFmtId="0" fontId="7" fillId="7" borderId="1" applyAlignment="1" pivotButton="0" quotePrefix="0" xfId="0">
      <alignment horizontal="center" vertical="center"/>
    </xf>
    <xf numFmtId="165" fontId="7" fillId="7" borderId="1" applyAlignment="1" pivotButton="0" quotePrefix="0" xfId="0">
      <alignment horizontal="center" vertical="center"/>
    </xf>
    <xf numFmtId="165" fontId="11" fillId="7" borderId="1" applyAlignment="1" pivotButton="0" quotePrefix="0" xfId="0">
      <alignment horizontal="center" vertical="center"/>
    </xf>
    <xf numFmtId="165" fontId="4" fillId="0" borderId="1" pivotButton="0" quotePrefix="0" xfId="0"/>
    <xf numFmtId="165" fontId="0" fillId="8" borderId="1" pivotButton="0" quotePrefix="0" xfId="0"/>
    <xf numFmtId="0" fontId="8" fillId="2" borderId="1" applyAlignment="1" pivotButton="0" quotePrefix="0" xfId="0">
      <alignment horizontal="center"/>
    </xf>
    <xf numFmtId="0" fontId="4" fillId="4" borderId="1" pivotButton="0" quotePrefix="0" xfId="0"/>
    <xf numFmtId="165" fontId="0" fillId="4" borderId="1" pivotButton="0" quotePrefix="0" xfId="0"/>
    <xf numFmtId="165" fontId="0" fillId="4" borderId="1" applyAlignment="1" pivotButton="0" quotePrefix="0" xfId="0">
      <alignment vertical="center" wrapText="1"/>
    </xf>
    <xf numFmtId="0" fontId="0" fillId="4" borderId="1" pivotButton="0" quotePrefix="0" xfId="0"/>
    <xf numFmtId="0" fontId="4" fillId="9" borderId="1" pivotButton="0" quotePrefix="0" xfId="0"/>
    <xf numFmtId="165" fontId="0" fillId="9" borderId="1" pivotButton="0" quotePrefix="0" xfId="0"/>
    <xf numFmtId="165" fontId="0" fillId="9" borderId="1" applyAlignment="1" pivotButton="0" quotePrefix="0" xfId="0">
      <alignment vertical="center" wrapText="1"/>
    </xf>
    <xf numFmtId="165" fontId="2" fillId="5" borderId="1" pivotButton="0" quotePrefix="0" xfId="0"/>
    <xf numFmtId="165" fontId="9" fillId="8" borderId="1" applyAlignment="1" pivotButton="0" quotePrefix="0" xfId="0">
      <alignment horizontal="center"/>
    </xf>
    <xf numFmtId="165" fontId="10" fillId="12" borderId="1" applyAlignment="1" pivotButton="0" quotePrefix="0" xfId="0">
      <alignment horizontal="center" vertical="center" wrapText="1"/>
    </xf>
    <xf numFmtId="164" fontId="0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Invoice Revenue by Client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'Freelance Income Tracker'!C7</f>
            </strRef>
          </tx>
          <spPr>
            <a:ln xmlns:a="http://schemas.openxmlformats.org/drawingml/2006/main">
              <a:prstDash val="solid"/>
            </a:ln>
          </spPr>
          <cat>
            <numRef>
              <f>'Freelance Income Tracker'!$A$8:$A$17</f>
            </numRef>
          </cat>
          <val>
            <numRef>
              <f>'Freelance Income Tracker'!$C$8:$C$17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Client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Amount (£)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Paid vs Pending Income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'Freelance Income Tracker'!$A$22:$A$23</f>
            </numRef>
          </cat>
          <val>
            <numRef>
              <f>'Freelance Income Tracker'!$B$22:$B$23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9</col>
      <colOff>0</colOff>
      <row>6</row>
      <rowOff>0</rowOff>
    </from>
    <ext cx="54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21</row>
      <rowOff>0</rowOff>
    </from>
    <ext cx="360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0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22" customWidth="1" min="1" max="1"/>
    <col width="24" customWidth="1" min="2" max="2"/>
    <col width="18" customWidth="1" min="3" max="3"/>
    <col width="16" customWidth="1" min="4" max="4"/>
    <col width="14" customWidth="1" min="5" max="5"/>
    <col width="20" customWidth="1" min="6" max="6"/>
    <col width="18" customWidth="1" min="7" max="7"/>
    <col width="20" customWidth="1" min="8" max="8"/>
    <col width="3" customWidth="1" min="9" max="9"/>
    <col width="18" customWidth="1" min="10" max="10"/>
  </cols>
  <sheetData>
    <row r="1" ht="28" customHeight="1">
      <c r="A1" s="13" t="inlineStr">
        <is>
          <t>Freelance Income Tracker Dashboard</t>
        </is>
      </c>
    </row>
    <row r="2" ht="28" customHeight="1"/>
    <row r="3" ht="22" customHeight="1"/>
    <row r="4" ht="22" customHeight="1">
      <c r="A4" s="14" t="inlineStr">
        <is>
          <t>Total Invoiced</t>
        </is>
      </c>
      <c r="B4" s="9" t="n"/>
      <c r="C4" s="15" t="inlineStr">
        <is>
          <t>Paid Income</t>
        </is>
      </c>
      <c r="D4" s="9" t="n"/>
      <c r="E4" s="16" t="inlineStr">
        <is>
          <t>Pending Income</t>
        </is>
      </c>
      <c r="F4" s="9" t="n"/>
      <c r="G4" s="17" t="inlineStr">
        <is>
          <t>Total Expenses</t>
        </is>
      </c>
      <c r="H4" s="9" t="n"/>
      <c r="I4" s="18" t="inlineStr">
        <is>
          <t>Net Cash Flow</t>
        </is>
      </c>
      <c r="J4" s="9" t="n"/>
    </row>
    <row r="5" ht="22" customHeight="1">
      <c r="A5" s="19">
        <f>SUM(C8:C17)</f>
        <v/>
      </c>
      <c r="B5" s="20" t="n"/>
      <c r="C5" s="21">
        <f>SUM(G8:G17)</f>
        <v/>
      </c>
      <c r="D5" s="9" t="n"/>
      <c r="E5" s="21">
        <f>SUM(H8:H17)</f>
        <v/>
      </c>
      <c r="F5" s="9" t="n"/>
      <c r="G5" s="21">
        <f>SUM(F8:F17)</f>
        <v/>
      </c>
      <c r="H5" s="20" t="n"/>
      <c r="I5" s="19">
        <f>SUM(G8:G17)-SUM(F8:F17)</f>
        <v/>
      </c>
      <c r="J5" s="20" t="n"/>
    </row>
    <row r="6" ht="22" customHeight="1">
      <c r="A6" s="9" t="n"/>
      <c r="B6" s="20" t="n"/>
      <c r="C6" s="20" t="n"/>
      <c r="D6" s="9" t="n"/>
      <c r="E6" s="20" t="n"/>
      <c r="F6" s="9" t="n"/>
      <c r="G6" s="20" t="n"/>
      <c r="H6" s="20" t="n"/>
      <c r="I6" s="9" t="n"/>
      <c r="J6" s="20" t="n"/>
    </row>
    <row r="7" ht="34" customHeight="1">
      <c r="A7" s="22" t="inlineStr">
        <is>
          <t>Client</t>
        </is>
      </c>
      <c r="B7" s="23" t="inlineStr">
        <is>
          <t>Project</t>
        </is>
      </c>
      <c r="C7" s="23" t="inlineStr">
        <is>
          <t>Invoice Amount (£)</t>
        </is>
      </c>
      <c r="D7" s="22" t="inlineStr">
        <is>
          <t>Invoice Date</t>
        </is>
      </c>
      <c r="E7" s="23" t="inlineStr">
        <is>
          <t>Status</t>
        </is>
      </c>
      <c r="F7" s="22" t="inlineStr">
        <is>
          <t>Business Expense (£)</t>
        </is>
      </c>
      <c r="G7" s="23" t="inlineStr">
        <is>
          <t>Paid Amount (£)</t>
        </is>
      </c>
      <c r="H7" s="23" t="inlineStr">
        <is>
          <t>Pending Amount (£)</t>
        </is>
      </c>
      <c r="I7" s="9" t="n"/>
      <c r="J7" s="20" t="n"/>
    </row>
    <row r="8" ht="22" customHeight="1">
      <c r="A8" s="24" t="inlineStr">
        <is>
          <t>Bright Studio</t>
        </is>
      </c>
      <c r="B8" s="25" t="inlineStr">
        <is>
          <t>Website Redesign</t>
        </is>
      </c>
      <c r="C8" s="26" t="n">
        <v>850</v>
      </c>
      <c r="D8" s="24" t="inlineStr">
        <is>
          <t>05/04/2026</t>
        </is>
      </c>
      <c r="E8" s="26" t="inlineStr">
        <is>
          <t>Paid</t>
        </is>
      </c>
      <c r="F8" s="26" t="n">
        <v>120</v>
      </c>
      <c r="G8" s="25">
        <f>IF($E8="Paid",$C8,0)</f>
        <v/>
      </c>
      <c r="H8" s="25">
        <f>IF($E8="Pending",$C8,0)</f>
        <v/>
      </c>
      <c r="I8" s="9" t="n"/>
      <c r="J8" s="20" t="n"/>
    </row>
    <row r="9" ht="22" customHeight="1">
      <c r="A9" s="27" t="inlineStr">
        <is>
          <t>North Agency</t>
        </is>
      </c>
      <c r="B9" s="28" t="inlineStr">
        <is>
          <t>SEO Audit</t>
        </is>
      </c>
      <c r="C9" s="29" t="n">
        <v>450</v>
      </c>
      <c r="D9" s="27" t="inlineStr">
        <is>
          <t>08/04/2026</t>
        </is>
      </c>
      <c r="E9" s="29" t="inlineStr">
        <is>
          <t>Pending</t>
        </is>
      </c>
      <c r="F9" s="29" t="n">
        <v>45</v>
      </c>
      <c r="G9" s="28">
        <f>IF($E9="Paid",$C9,0)</f>
        <v/>
      </c>
      <c r="H9" s="28">
        <f>IF($E9="Pending",$C9,0)</f>
        <v/>
      </c>
      <c r="I9" s="9" t="n"/>
      <c r="J9" s="20" t="n"/>
    </row>
    <row r="10" ht="22" customHeight="1">
      <c r="A10" s="24" t="inlineStr">
        <is>
          <t>MediaCore</t>
        </is>
      </c>
      <c r="B10" s="25" t="inlineStr">
        <is>
          <t>Video Editing</t>
        </is>
      </c>
      <c r="C10" s="26" t="n">
        <v>620</v>
      </c>
      <c r="D10" s="24" t="inlineStr">
        <is>
          <t>10/04/2026</t>
        </is>
      </c>
      <c r="E10" s="26" t="inlineStr">
        <is>
          <t>Paid</t>
        </is>
      </c>
      <c r="F10" s="26" t="n">
        <v>80</v>
      </c>
      <c r="G10" s="25">
        <f>IF($E10="Paid",$C10,0)</f>
        <v/>
      </c>
      <c r="H10" s="25">
        <f>IF($E10="Pending",$C10,0)</f>
        <v/>
      </c>
      <c r="I10" s="9" t="n"/>
      <c r="J10" s="20" t="n"/>
    </row>
    <row r="11" ht="22" customHeight="1">
      <c r="A11" s="27" t="inlineStr">
        <is>
          <t>Lunar Tech</t>
        </is>
      </c>
      <c r="B11" s="28" t="inlineStr">
        <is>
          <t>Brand Identity</t>
        </is>
      </c>
      <c r="C11" s="29" t="n">
        <v>980</v>
      </c>
      <c r="D11" s="27" t="inlineStr">
        <is>
          <t>12/04/2026</t>
        </is>
      </c>
      <c r="E11" s="29" t="inlineStr">
        <is>
          <t>Paid</t>
        </is>
      </c>
      <c r="F11" s="29" t="n">
        <v>150</v>
      </c>
      <c r="G11" s="28">
        <f>IF($E11="Paid",$C11,0)</f>
        <v/>
      </c>
      <c r="H11" s="28">
        <f>IF($E11="Pending",$C11,0)</f>
        <v/>
      </c>
      <c r="I11" s="9" t="n"/>
      <c r="J11" s="20" t="n"/>
    </row>
    <row r="12" ht="22" customHeight="1">
      <c r="A12" s="24" t="inlineStr">
        <is>
          <t>Urban Craft</t>
        </is>
      </c>
      <c r="B12" s="25" t="inlineStr">
        <is>
          <t>Social Media</t>
        </is>
      </c>
      <c r="C12" s="26" t="n">
        <v>390</v>
      </c>
      <c r="D12" s="24" t="inlineStr">
        <is>
          <t>15/04/2026</t>
        </is>
      </c>
      <c r="E12" s="26" t="inlineStr">
        <is>
          <t>Pending</t>
        </is>
      </c>
      <c r="F12" s="26" t="n">
        <v>30</v>
      </c>
      <c r="G12" s="25">
        <f>IF($E12="Paid",$C12,0)</f>
        <v/>
      </c>
      <c r="H12" s="25">
        <f>IF($E12="Pending",$C12,0)</f>
        <v/>
      </c>
      <c r="I12" s="9" t="n"/>
      <c r="J12" s="20" t="n"/>
    </row>
    <row r="13" ht="22" customHeight="1">
      <c r="A13" s="27" t="inlineStr">
        <is>
          <t>Pixel House</t>
        </is>
      </c>
      <c r="B13" s="28" t="inlineStr">
        <is>
          <t>Content Writing</t>
        </is>
      </c>
      <c r="C13" s="29" t="n">
        <v>540</v>
      </c>
      <c r="D13" s="27" t="inlineStr">
        <is>
          <t>18/04/2026</t>
        </is>
      </c>
      <c r="E13" s="29" t="inlineStr">
        <is>
          <t>Paid</t>
        </is>
      </c>
      <c r="F13" s="29" t="n">
        <v>60</v>
      </c>
      <c r="G13" s="28">
        <f>IF($E13="Paid",$C13,0)</f>
        <v/>
      </c>
      <c r="H13" s="28">
        <f>IF($E13="Pending",$C13,0)</f>
        <v/>
      </c>
      <c r="I13" s="9" t="n"/>
      <c r="J13" s="20" t="n"/>
    </row>
    <row r="14" ht="22" customHeight="1">
      <c r="A14" s="24" t="inlineStr">
        <is>
          <t>Blue Motion</t>
        </is>
      </c>
      <c r="B14" s="25" t="inlineStr">
        <is>
          <t>Consulting</t>
        </is>
      </c>
      <c r="C14" s="26" t="n">
        <v>720</v>
      </c>
      <c r="D14" s="24" t="inlineStr">
        <is>
          <t>20/04/2026</t>
        </is>
      </c>
      <c r="E14" s="26" t="inlineStr">
        <is>
          <t>Paid</t>
        </is>
      </c>
      <c r="F14" s="26" t="n">
        <v>100</v>
      </c>
      <c r="G14" s="25">
        <f>IF($E14="Paid",$C14,0)</f>
        <v/>
      </c>
      <c r="H14" s="25">
        <f>IF($E14="Pending",$C14,0)</f>
        <v/>
      </c>
      <c r="I14" s="9" t="n"/>
      <c r="J14" s="20" t="n"/>
    </row>
    <row r="15" ht="22" customHeight="1">
      <c r="A15" s="27" t="inlineStr">
        <is>
          <t>Nova Works</t>
        </is>
      </c>
      <c r="B15" s="28" t="inlineStr">
        <is>
          <t>Marketing Strategy</t>
        </is>
      </c>
      <c r="C15" s="29" t="n">
        <v>680</v>
      </c>
      <c r="D15" s="27" t="inlineStr">
        <is>
          <t>22/04/2026</t>
        </is>
      </c>
      <c r="E15" s="29" t="inlineStr">
        <is>
          <t>Pending</t>
        </is>
      </c>
      <c r="F15" s="29" t="n">
        <v>95</v>
      </c>
      <c r="G15" s="28">
        <f>IF($E15="Paid",$C15,0)</f>
        <v/>
      </c>
      <c r="H15" s="28">
        <f>IF($E15="Pending",$C15,0)</f>
        <v/>
      </c>
      <c r="I15" s="9" t="n"/>
      <c r="J15" s="20" t="n"/>
    </row>
    <row r="16" ht="22" customHeight="1">
      <c r="A16" s="24" t="inlineStr">
        <is>
          <t>Creative Lab</t>
        </is>
      </c>
      <c r="B16" s="25" t="inlineStr">
        <is>
          <t>UX Review</t>
        </is>
      </c>
      <c r="C16" s="26" t="n">
        <v>430</v>
      </c>
      <c r="D16" s="24" t="inlineStr">
        <is>
          <t>24/04/2026</t>
        </is>
      </c>
      <c r="E16" s="26" t="inlineStr">
        <is>
          <t>Paid</t>
        </is>
      </c>
      <c r="F16" s="26" t="n">
        <v>50</v>
      </c>
      <c r="G16" s="25">
        <f>IF($E16="Paid",$C16,0)</f>
        <v/>
      </c>
      <c r="H16" s="25">
        <f>IF($E16="Pending",$C16,0)</f>
        <v/>
      </c>
      <c r="I16" s="9" t="n"/>
      <c r="J16" s="20" t="n"/>
    </row>
    <row r="17" ht="22" customHeight="1">
      <c r="A17" s="27" t="inlineStr">
        <is>
          <t>GreenPath</t>
        </is>
      </c>
      <c r="B17" s="28" t="inlineStr">
        <is>
          <t>Landing Page</t>
        </is>
      </c>
      <c r="C17" s="29" t="n">
        <v>510</v>
      </c>
      <c r="D17" s="27" t="inlineStr">
        <is>
          <t>27/04/2026</t>
        </is>
      </c>
      <c r="E17" s="29" t="inlineStr">
        <is>
          <t>Paid</t>
        </is>
      </c>
      <c r="F17" s="29" t="n">
        <v>75</v>
      </c>
      <c r="G17" s="28">
        <f>IF($E17="Paid",$C17,0)</f>
        <v/>
      </c>
      <c r="H17" s="28">
        <f>IF($E17="Pending",$C17,0)</f>
        <v/>
      </c>
      <c r="I17" s="9" t="n"/>
      <c r="J17" s="20" t="n"/>
    </row>
    <row r="18" ht="22" customHeight="1">
      <c r="A18" s="9" t="n"/>
      <c r="B18" s="20" t="n"/>
      <c r="C18" s="20" t="n"/>
      <c r="D18" s="9" t="n"/>
      <c r="E18" s="20" t="n"/>
      <c r="F18" s="9" t="n"/>
      <c r="G18" s="20" t="n"/>
      <c r="H18" s="20" t="n"/>
      <c r="I18" s="9" t="n"/>
      <c r="J18" s="20" t="n"/>
    </row>
    <row r="19" ht="22" customHeight="1">
      <c r="A19" s="9" t="n"/>
      <c r="B19" s="30" t="inlineStr">
        <is>
          <t>Total Expenses</t>
        </is>
      </c>
      <c r="C19" s="31">
        <f>SUM(F8:F17)</f>
        <v/>
      </c>
      <c r="D19" s="9" t="n"/>
      <c r="E19" s="20" t="n"/>
      <c r="F19" s="9" t="n"/>
      <c r="G19" s="20" t="n"/>
      <c r="H19" s="20" t="n"/>
      <c r="I19" s="9" t="n"/>
      <c r="J19" s="20" t="n"/>
    </row>
    <row r="20" ht="22" customHeight="1">
      <c r="A20" s="32" t="inlineStr">
        <is>
          <t>Freelance Cash Flow Calculation Panel</t>
        </is>
      </c>
      <c r="B20" s="20" t="n"/>
      <c r="C20" s="20" t="n"/>
      <c r="D20" s="9" t="n"/>
      <c r="E20" s="20" t="n"/>
      <c r="F20" s="9" t="n"/>
      <c r="G20" s="20" t="n"/>
      <c r="H20" s="20" t="n"/>
      <c r="I20" s="9" t="n"/>
      <c r="J20" s="20" t="n"/>
    </row>
    <row r="21" ht="22" customHeight="1">
      <c r="A21" s="33" t="inlineStr">
        <is>
          <t>Total Invoiced</t>
        </is>
      </c>
      <c r="B21" s="34">
        <f>SUM(C8:C17)</f>
        <v/>
      </c>
      <c r="C21" s="35" t="inlineStr">
        <is>
          <t>Total value of all invoices issued this month</t>
        </is>
      </c>
      <c r="D21" s="36" t="n"/>
      <c r="E21" s="34" t="n"/>
      <c r="F21" s="36" t="n"/>
      <c r="G21" s="20" t="n"/>
      <c r="H21" s="20" t="n"/>
      <c r="I21" s="9" t="n"/>
      <c r="J21" s="20" t="n"/>
    </row>
    <row r="22" ht="22" customHeight="1">
      <c r="A22" s="37" t="inlineStr">
        <is>
          <t>Paid Income</t>
        </is>
      </c>
      <c r="B22" s="38">
        <f>SUM(G8:G17)</f>
        <v/>
      </c>
      <c r="C22" s="39" t="inlineStr">
        <is>
          <t>Cash already received from clients</t>
        </is>
      </c>
      <c r="D22" s="12" t="n"/>
      <c r="E22" s="38" t="n"/>
      <c r="F22" s="12" t="n"/>
      <c r="G22" s="40" t="inlineStr">
        <is>
          <t>Tax Reserve Rate</t>
        </is>
      </c>
      <c r="H22" s="41" t="n">
        <v>0.2</v>
      </c>
      <c r="I22" s="9" t="n"/>
      <c r="J22" s="20" t="n"/>
    </row>
    <row r="23" ht="22" customHeight="1">
      <c r="A23" s="33" t="inlineStr">
        <is>
          <t>Pending Income</t>
        </is>
      </c>
      <c r="B23" s="34">
        <f>SUM(H8:H17)</f>
        <v/>
      </c>
      <c r="C23" s="35" t="inlineStr">
        <is>
          <t>Invoices still waiting for payment</t>
        </is>
      </c>
      <c r="D23" s="36" t="n"/>
      <c r="E23" s="34" t="n"/>
      <c r="F23" s="36" t="n"/>
      <c r="G23" s="20" t="n"/>
      <c r="H23" s="20" t="n"/>
      <c r="I23" s="9" t="n"/>
      <c r="J23" s="20" t="n"/>
    </row>
    <row r="24" ht="22" customHeight="1">
      <c r="A24" s="33" t="inlineStr">
        <is>
          <t>Business Expenses</t>
        </is>
      </c>
      <c r="B24" s="34">
        <f>SUM(F8:F17)</f>
        <v/>
      </c>
      <c r="C24" s="35" t="inlineStr">
        <is>
          <t>Freelance costs linked to projects</t>
        </is>
      </c>
      <c r="D24" s="36" t="n"/>
      <c r="E24" s="34" t="n"/>
      <c r="F24" s="36" t="n"/>
      <c r="G24" s="42">
        <f>IF(B25&gt;0,"Healthy monthly cash flow","Review expenses or pending invoices")</f>
        <v/>
      </c>
      <c r="H24" s="20" t="n"/>
      <c r="I24" s="9" t="n"/>
      <c r="J24" s="20" t="n"/>
    </row>
    <row r="25" ht="22" customHeight="1">
      <c r="A25" s="37" t="inlineStr">
        <is>
          <t>Net Cash Flow Before Tax</t>
        </is>
      </c>
      <c r="B25" s="38">
        <f>B22-B24</f>
        <v/>
      </c>
      <c r="C25" s="39" t="inlineStr">
        <is>
          <t>Paid income minus business expenses</t>
        </is>
      </c>
      <c r="D25" s="12" t="n"/>
      <c r="E25" s="38" t="n"/>
      <c r="F25" s="12" t="n"/>
      <c r="G25" s="20" t="n"/>
      <c r="H25" s="20" t="n"/>
      <c r="I25" s="9" t="n"/>
      <c r="J25" s="20" t="n"/>
    </row>
    <row r="26" ht="22" customHeight="1">
      <c r="A26" s="33" t="inlineStr">
        <is>
          <t>Estimated Tax Reserve</t>
        </is>
      </c>
      <c r="B26" s="34">
        <f>B25*$H$22</f>
        <v/>
      </c>
      <c r="C26" s="35" t="inlineStr">
        <is>
          <t>Suggested tax reserve based on paid cash flow</t>
        </is>
      </c>
      <c r="D26" s="36" t="n"/>
      <c r="E26" s="34" t="n"/>
      <c r="F26" s="36" t="n"/>
      <c r="G26" s="20" t="n"/>
      <c r="H26" s="20" t="n"/>
      <c r="I26" s="9" t="n"/>
      <c r="J26" s="20" t="n"/>
    </row>
    <row r="27" ht="22" customHeight="1">
      <c r="A27" s="37" t="inlineStr">
        <is>
          <t>Cash Available After Tax Reserve</t>
        </is>
      </c>
      <c r="B27" s="38">
        <f>B25-B26</f>
        <v/>
      </c>
      <c r="C27" s="39" t="inlineStr">
        <is>
          <t>Estimated cash remaining after reserving tax</t>
        </is>
      </c>
      <c r="D27" s="12" t="n"/>
      <c r="E27" s="38" t="n"/>
      <c r="F27" s="12" t="n"/>
      <c r="G27" s="20" t="n"/>
      <c r="H27" s="20" t="n"/>
      <c r="I27" s="9" t="n"/>
      <c r="J27" s="20" t="n"/>
    </row>
    <row r="28" ht="22" customHeight="1">
      <c r="A28" s="33" t="inlineStr">
        <is>
          <t>Collection Rate</t>
        </is>
      </c>
      <c r="B28" s="43">
        <f>IF(B21=0,0,B22/B21)</f>
        <v/>
      </c>
      <c r="C28" s="35" t="inlineStr">
        <is>
          <t>Share of invoiced revenue already collected</t>
        </is>
      </c>
      <c r="D28" s="36" t="n"/>
      <c r="E28" s="34" t="n"/>
      <c r="F28" s="36" t="n"/>
      <c r="G28" s="20" t="n"/>
      <c r="H28" s="20" t="n"/>
      <c r="I28" s="9" t="n"/>
      <c r="J28" s="20" t="n"/>
    </row>
    <row r="29" ht="22" customHeight="1">
      <c r="A29" s="33" t="inlineStr">
        <is>
          <t>Average Invoice Value</t>
        </is>
      </c>
      <c r="B29" s="34">
        <f>IF(COUNT(C8:C17)=0,0,AVERAGE(C8:C17))</f>
        <v/>
      </c>
      <c r="C29" s="35" t="inlineStr">
        <is>
          <t>Average invoice amount across all clients</t>
        </is>
      </c>
      <c r="D29" s="36" t="n"/>
      <c r="E29" s="34" t="n"/>
      <c r="F29" s="36" t="n"/>
      <c r="G29" s="20" t="n"/>
      <c r="H29" s="20" t="n"/>
      <c r="I29" s="9" t="n"/>
      <c r="J29" s="20" t="n"/>
    </row>
    <row r="30" ht="22" customHeight="1">
      <c r="A30" s="33" t="inlineStr">
        <is>
          <t>Expense Ratio</t>
        </is>
      </c>
      <c r="B30" s="43">
        <f>IF(B22=0,0,B24/B22)</f>
        <v/>
      </c>
      <c r="C30" s="35" t="inlineStr">
        <is>
          <t>Expenses as a share of paid income</t>
        </is>
      </c>
      <c r="D30" s="36" t="n"/>
      <c r="E30" s="34" t="n"/>
      <c r="F30" s="36" t="n"/>
      <c r="G30" s="20" t="n"/>
      <c r="H30" s="20" t="n"/>
      <c r="I30" s="9" t="n"/>
      <c r="J30" s="20" t="n"/>
    </row>
  </sheetData>
  <mergeCells count="23">
    <mergeCell ref="A1:J2"/>
    <mergeCell ref="C23:F23"/>
    <mergeCell ref="C5:D5"/>
    <mergeCell ref="E5:F5"/>
    <mergeCell ref="C28:F28"/>
    <mergeCell ref="C4:D4"/>
    <mergeCell ref="E4:F4"/>
    <mergeCell ref="C30:F30"/>
    <mergeCell ref="C24:F24"/>
    <mergeCell ref="C26:F26"/>
    <mergeCell ref="G24:H26"/>
    <mergeCell ref="A5:B5"/>
    <mergeCell ref="G5:H5"/>
    <mergeCell ref="C29:F29"/>
    <mergeCell ref="I5:J5"/>
    <mergeCell ref="C25:F25"/>
    <mergeCell ref="A4:B4"/>
    <mergeCell ref="G4:H4"/>
    <mergeCell ref="C22:F22"/>
    <mergeCell ref="I4:J4"/>
    <mergeCell ref="A20:H20"/>
    <mergeCell ref="C21:F21"/>
    <mergeCell ref="C27:F27"/>
  </mergeCells>
  <dataValidations count="1">
    <dataValidation sqref="E8:E17" showDropDown="0" showInputMessage="0" showErrorMessage="0" allowBlank="0" type="list">
      <formula1>"Paid,Pending"</formula1>
    </dataValidation>
  </dataValidations>
  <pageMargins left="0.75" right="0.75" top="1" bottom="1" header="0.5" footer="0.5"/>
  <pageSetup orientation="landscape" fitToHeight="1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2026-05-06T14:14:40Z</dcterms:created>
  <dcterms:modified xmlns:dcterms="http://purl.org/dc/terms/" xmlns:xsi="http://www.w3.org/2001/XMLSchema-instance" xsi:type="dcterms:W3CDTF">2026-05-06T14:31:27Z</dcterms:modified>
</cp:coreProperties>
</file>