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charts/chart2.xml" ContentType="application/vnd.openxmlformats-officedocument.drawingml.char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68ce5e308a0473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ockpit Cash-flow" sheetId="1" r:id="R854f8ded866c495f"/>
    <x:sheet xmlns:r="http://schemas.openxmlformats.org/officeDocument/2006/relationships" name="Hypothèses" sheetId="2" r:id="R1aa135b61ae1466a"/>
    <x:sheet xmlns:r="http://schemas.openxmlformats.org/officeDocument/2006/relationships" name="Projection 10 ans" sheetId="3" r:id="R2e99b718ff704d16"/>
    <x:sheet xmlns:r="http://schemas.openxmlformats.org/officeDocument/2006/relationships" name="Scénarios" sheetId="4" r:id="R34232d49d6b54748"/>
    <x:sheet xmlns:r="http://schemas.openxmlformats.org/officeDocument/2006/relationships" name="Emprunt" sheetId="5" r:id="R57cb1ae43a32458e"/>
    <x:sheet xmlns:r="http://schemas.openxmlformats.org/officeDocument/2006/relationships" name="Listes" sheetId="6" r:id="R7687cd11d280401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#,##0 €"/>
    <x:numFmt numFmtId="201" formatCode="0.00%"/>
    <x:numFmt numFmtId="202" formatCode="0.0%"/>
    <x:numFmt numFmtId="203" formatCode="0"/>
    <x:numFmt numFmtId="204" formatCode="0.00"/>
  </x:numFmts>
  <x:fonts count="26">
    <x:font>
      <x:sz val="11"/>
      <x:name val="Carlito"/>
    </x:font>
    <x:font>
      <x:b/>
      <x:sz val="11"/>
      <x:color rgb="FFFFFF"/>
      <x:name val="Carlito"/>
    </x:font>
    <x:font>
      <x:b/>
      <x:sz val="16"/>
      <x:color rgb="FFFFFF"/>
      <x:name val="Carlito"/>
    </x:font>
    <x:font>
      <x:b/>
      <x:sz val="11"/>
      <x:color rgb="1F2937"/>
      <x:name val="Carlito"/>
    </x:font>
    <x:font>
      <x:sz val="11"/>
      <x:color rgb="111827"/>
      <x:name val="Carlito"/>
    </x:font>
    <x:font>
      <x:b/>
      <x:sz val="18"/>
      <x:color rgb="FFFFFF"/>
      <x:name val="Carlito"/>
    </x:font>
    <x:font>
      <x:i/>
      <x:sz val="11"/>
      <x:color rgb="E5E7EB"/>
      <x:name val="Carlito"/>
    </x:font>
    <x:font>
      <x:sz val="11"/>
      <x:color rgb="FFFFFF"/>
      <x:name val="Carlito"/>
    </x:font>
    <x:font>
      <x:b/>
      <x:sz val="10"/>
      <x:color rgb="D1D5DB"/>
      <x:name val="Carlito"/>
    </x:font>
    <x:font>
      <x:b/>
      <x:sz val="16"/>
      <x:color rgb="C08457"/>
      <x:name val="Carlito"/>
    </x:font>
    <x:font>
      <x:sz val="11"/>
      <x:color rgb="111827"/>
      <x:name val="Carlito"/>
    </x:font>
    <x:font>
      <x:b/>
      <x:sz val="12"/>
      <x:color rgb="FFFFFF"/>
      <x:name val="Carlito"/>
    </x:font>
    <x:font>
      <x:b/>
      <x:sz val="11"/>
      <x:color rgb="92400E"/>
      <x:name val="Carlito"/>
    </x:font>
    <x:font>
      <x:b/>
      <x:sz val="18"/>
      <x:color rgb="FFFFFF"/>
      <x:name val="Aptos"/>
    </x:font>
    <x:font>
      <x:sz val="11"/>
      <x:name val="Aptos"/>
    </x:font>
    <x:font>
      <x:i/>
      <x:sz val="11"/>
      <x:color rgb="E5E7EB"/>
      <x:name val="Aptos"/>
    </x:font>
    <x:font>
      <x:b/>
      <x:sz val="10"/>
      <x:color rgb="D1D5DB"/>
      <x:name val="Aptos"/>
    </x:font>
    <x:font>
      <x:sz val="11"/>
      <x:color rgb="FFFFFF"/>
      <x:name val="Aptos"/>
    </x:font>
    <x:font>
      <x:b/>
      <x:sz val="16"/>
      <x:color rgb="C08457"/>
      <x:name val="Aptos"/>
    </x:font>
    <x:font>
      <x:b/>
      <x:sz val="11"/>
      <x:color rgb="FFFFFF"/>
      <x:name val="Aptos"/>
    </x:font>
    <x:font>
      <x:b/>
      <x:sz val="12"/>
      <x:color rgb="FFFFFF"/>
      <x:name val="Aptos"/>
    </x:font>
    <x:font>
      <x:sz val="11"/>
      <x:color rgb="111827"/>
      <x:name val="Aptos"/>
    </x:font>
    <x:font>
      <x:b/>
      <x:sz val="11"/>
      <x:color rgb="92400E"/>
      <x:name val="Aptos"/>
    </x:font>
    <x:font>
      <x:b/>
      <x:sz val="16"/>
      <x:color rgb="FFFFFF"/>
      <x:name val="Aptos"/>
    </x:font>
    <x:font>
      <x:b/>
      <x:sz val="11"/>
      <x:color rgb="1F2937"/>
      <x:name val="Aptos"/>
    </x:font>
    <x:font>
      <x:sz val="11"/>
      <x:color rgb="111827"/>
      <x:name val="Aptos"/>
    </x:font>
  </x:fonts>
  <x:fills count="11">
    <x:fill>
      <x:patternFill patternType="none"/>
    </x:fill>
    <x:fill>
      <x:patternFill patternType="gray125"/>
    </x:fill>
    <x:fill>
      <x:patternFill patternType="solid">
        <x:fgColor rgb="1F2937"/>
      </x:patternFill>
    </x:fill>
    <x:fill>
      <x:patternFill patternType="solid">
        <x:fgColor rgb="EFE7DB"/>
      </x:patternFill>
    </x:fill>
    <x:fill>
      <x:patternFill patternType="solid">
        <x:fgColor rgb="F8F5EF"/>
      </x:patternFill>
    </x:fill>
    <x:fill>
      <x:patternFill patternType="solid">
        <x:fgColor rgb="111827"/>
      </x:patternFill>
    </x:fill>
    <x:fill>
      <x:patternFill patternType="solid">
        <x:fgColor rgb="171717"/>
      </x:patternFill>
    </x:fill>
    <x:fill>
      <x:patternFill patternType="solid">
        <x:fgColor rgb="C08457"/>
      </x:patternFill>
    </x:fill>
    <x:fill>
      <x:patternFill patternType="solid">
        <x:fgColor rgb="F9FAFB"/>
      </x:patternFill>
    </x:fill>
    <x:fill>
      <x:patternFill patternType="solid">
        <x:fgColor rgb="374151"/>
      </x:patternFill>
    </x:fill>
    <x:fill>
      <x:patternFill patternType="solid">
        <x:fgColor rgb="FEF3C7"/>
      </x:patternFill>
    </x:fill>
  </x:fills>
  <x:borders count="2">
    <x:border/>
    <x:border/>
  </x:borders>
  <x:cellStyleXfs count="1">
    <x:xf numFmtId="0" fontId="0" fillId="0" borderId="0"/>
  </x:cellStyleXfs>
  <x:cellXfs count="20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0" fillId="4" borderId="1" xfId="0" applyNumberFormat="1" applyFont="1" applyFill="1" applyBorder="1"/>
    <x:xf numFmtId="0" fontId="4" fillId="4" borderId="1" xfId="0" applyNumberFormat="1" applyFont="1" applyFill="1" applyBorder="1"/>
    <x:xf numFmtId="0" fontId="0" fillId="0" borderId="0" xfId="0" applyNumberFormat="1" applyFont="1" applyFill="1" applyBorder="1"/>
    <x:xf numFmtId="200" fontId="4" fillId="4" borderId="0" xfId="0" applyNumberFormat="1" applyFont="1" applyFill="1" applyBorder="1"/>
    <x:xf numFmtId="200" fontId="4" fillId="4" borderId="1" xfId="0" applyNumberFormat="1" applyFont="1" applyFill="1" applyBorder="1"/>
    <x:xf numFmtId="201" fontId="4" fillId="4" borderId="0" xfId="0" applyNumberFormat="1" applyFont="1" applyFill="1" applyBorder="1"/>
    <x:xf numFmtId="201" fontId="4" fillId="4" borderId="1" xfId="0" applyNumberFormat="1" applyFont="1" applyFill="1" applyBorder="1"/>
    <x:xf numFmtId="202" fontId="4" fillId="4" borderId="0" xfId="0" applyNumberFormat="1" applyFont="1" applyFill="1" applyBorder="1"/>
    <x:xf numFmtId="202" fontId="4" fillId="4" borderId="1" xfId="0" applyNumberFormat="1" applyFont="1" applyFill="1" applyBorder="1"/>
    <x:xf numFmtId="0" fontId="0" fillId="5" borderId="0" xfId="0" applyNumberFormat="1" applyFont="1" applyFill="1" applyBorder="1"/>
    <x:xf numFmtId="0" fontId="2" fillId="5" borderId="0" xfId="0" applyNumberFormat="1" applyFont="1" applyFill="1" applyBorder="1"/>
    <x:xf numFmtId="0" fontId="2" fillId="5" borderId="0" xfId="0" applyNumberFormat="1" applyFont="1" applyFill="1" applyBorder="1" applyAlignment="1">
      <x:alignment horizontal="center"/>
    </x:xf>
    <x:xf numFmtId="0" fontId="2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2" fillId="5" borderId="1" xfId="0" applyNumberFormat="1" applyFont="1" applyFill="1" applyBorder="1"/>
    <x:xf numFmtId="0" fontId="2" fillId="5" borderId="1" xfId="0" applyNumberFormat="1" applyFont="1" applyFill="1" applyBorder="1" applyAlignment="1">
      <x:alignment horizontal="center"/>
    </x:xf>
    <x:xf numFmtId="0" fontId="2" fillId="5" borderId="1" xfId="0" applyNumberFormat="1" applyFont="1" applyFill="1" applyBorder="1" applyAlignment="1">
      <x:alignment horizontal="center" vertical="center"/>
    </x:xf>
    <x:xf numFmtId="200" fontId="2" fillId="5" borderId="0" xfId="0" applyNumberFormat="1" applyFont="1" applyFill="1" applyBorder="1" applyAlignment="1">
      <x:alignment horizontal="center" vertical="center"/>
    </x:xf>
    <x:xf numFmtId="200" fontId="2" fillId="5" borderId="1" xfId="0" applyNumberFormat="1" applyFont="1" applyFill="1" applyBorder="1" applyAlignment="1">
      <x:alignment horizontal="center" vertical="center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/>
    </x:xf>
    <x:xf numFmtId="200" fontId="1" fillId="2" borderId="0" xfId="0" applyNumberFormat="1" applyFont="1" applyFill="1" applyBorder="1" applyAlignment="1">
      <x:alignment horizontal="center"/>
    </x:xf>
    <x:xf numFmtId="200" fontId="1" fillId="2" borderId="1" xfId="0" applyNumberFormat="1" applyFont="1" applyFill="1" applyBorder="1" applyAlignment="1">
      <x:alignment horizontal="center"/>
    </x:xf>
    <x:xf numFmtId="204" fontId="1" fillId="2" borderId="0" xfId="0" applyNumberFormat="1" applyFont="1" applyFill="1" applyBorder="1" applyAlignment="1">
      <x:alignment horizontal="center"/>
    </x:xf>
    <x:xf numFmtId="204" fontId="1" fillId="2" borderId="1" xfId="0" applyNumberFormat="1" applyFont="1" applyFill="1" applyBorder="1" applyAlignment="1">
      <x:alignment horizontal="center"/>
    </x:xf>
    <x:xf numFmtId="202" fontId="2" fillId="2" borderId="0" xfId="0" applyNumberFormat="1" applyFont="1" applyFill="1" applyBorder="1" applyAlignment="1">
      <x:alignment horizontal="center" vertical="center"/>
    </x:xf>
    <x:xf numFmtId="202" fontId="2" fillId="2" borderId="1" xfId="0" applyNumberFormat="1" applyFont="1" applyFill="1" applyBorder="1" applyAlignment="1">
      <x:alignment horizontal="center" vertical="center"/>
    </x:xf>
    <x:xf numFmtId="200" fontId="2" fillId="2" borderId="0" xfId="0" applyNumberFormat="1" applyFont="1" applyFill="1" applyBorder="1" applyAlignment="1">
      <x:alignment horizontal="center" vertical="center"/>
    </x:xf>
    <x:xf numFmtId="200" fontId="2" fillId="2" borderId="1" xfId="0" applyNumberFormat="1" applyFont="1" applyFill="1" applyBorder="1" applyAlignment="1">
      <x:alignment horizontal="center" vertical="center"/>
    </x:xf>
    <x:xf numFmtId="0" fontId="5" fillId="5" borderId="0" xfId="0" applyNumberFormat="1" applyFont="1" applyFill="1" applyBorder="1"/>
    <x:xf numFmtId="0" fontId="5" fillId="5" borderId="0" xfId="0" applyNumberFormat="1" applyFont="1" applyFill="1" applyBorder="1" applyAlignment="1">
      <x:alignment horizontal="center"/>
    </x:xf>
    <x:xf numFmtId="0" fontId="5" fillId="5" borderId="0" xfId="0" applyNumberFormat="1" applyFont="1" applyFill="1" applyBorder="1" applyAlignment="1">
      <x:alignment horizontal="center" vertical="center"/>
    </x:xf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horizontal="center"/>
    </x:xf>
    <x:xf numFmtId="0" fontId="5" fillId="5" borderId="1" xfId="0" applyNumberFormat="1" applyFont="1" applyFill="1" applyBorder="1" applyAlignment="1">
      <x:alignment horizontal="center" vertical="center"/>
    </x:xf>
    <x:xf numFmtId="0" fontId="6" fillId="2" borderId="0" xfId="0" applyNumberFormat="1" applyFont="1" applyFill="1" applyBorder="1"/>
    <x:xf numFmtId="0" fontId="6" fillId="2" borderId="0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/>
    <x:xf numFmtId="0" fontId="6" fillId="2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7" fillId="6" borderId="0" xfId="0" applyNumberFormat="1" applyFont="1" applyFill="1" applyBorder="1"/>
    <x:xf numFmtId="0" fontId="7" fillId="6" borderId="0" xfId="0" applyNumberFormat="1" applyFont="1" applyFill="1" applyBorder="1" applyAlignment="1">
      <x:alignment horizontal="center"/>
    </x:xf>
    <x:xf numFmtId="0" fontId="7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7" fillId="6" borderId="1" xfId="0" applyNumberFormat="1" applyFont="1" applyFill="1" applyBorder="1"/>
    <x:xf numFmtId="0" fontId="7" fillId="6" borderId="1" xfId="0" applyNumberFormat="1" applyFont="1" applyFill="1" applyBorder="1" applyAlignment="1">
      <x:alignment horizontal="center"/>
    </x:xf>
    <x:xf numFmtId="0" fontId="7" fillId="6" borderId="1" xfId="0" applyNumberFormat="1" applyFont="1" applyFill="1" applyBorder="1" applyAlignment="1">
      <x:alignment horizontal="center" vertical="center"/>
    </x:xf>
    <x:xf numFmtId="0" fontId="8" fillId="6" borderId="0" xfId="0" applyNumberFormat="1" applyFont="1" applyFill="1" applyBorder="1" applyAlignment="1">
      <x:alignment horizontal="center" vertical="center"/>
    </x:xf>
    <x:xf numFmtId="0" fontId="8" fillId="6" borderId="1" xfId="0" applyNumberFormat="1" applyFont="1" applyFill="1" applyBorder="1" applyAlignment="1">
      <x:alignment horizontal="center" vertical="center"/>
    </x:xf>
    <x:xf numFmtId="0" fontId="9" fillId="6" borderId="0" xfId="0" applyNumberFormat="1" applyFont="1" applyFill="1" applyBorder="1" applyAlignment="1">
      <x:alignment horizontal="center" vertical="center"/>
    </x:xf>
    <x:xf numFmtId="0" fontId="9" fillId="6" borderId="1" xfId="0" applyNumberFormat="1" applyFont="1" applyFill="1" applyBorder="1" applyAlignment="1">
      <x:alignment horizontal="center" vertical="center"/>
    </x:xf>
    <x:xf numFmtId="200" fontId="9" fillId="6" borderId="0" xfId="0" applyNumberFormat="1" applyFont="1" applyFill="1" applyBorder="1" applyAlignment="1">
      <x:alignment horizontal="center" vertical="center"/>
    </x:xf>
    <x:xf numFmtId="200" fontId="7" fillId="6" borderId="0" xfId="0" applyNumberFormat="1" applyFont="1" applyFill="1" applyBorder="1" applyAlignment="1">
      <x:alignment horizontal="center" vertical="center"/>
    </x:xf>
    <x:xf numFmtId="200" fontId="9" fillId="6" borderId="1" xfId="0" applyNumberFormat="1" applyFont="1" applyFill="1" applyBorder="1" applyAlignment="1">
      <x:alignment horizontal="center" vertical="center"/>
    </x:xf>
    <x:xf numFmtId="200" fontId="7" fillId="6" borderId="1" xfId="0" applyNumberFormat="1" applyFont="1" applyFill="1" applyBorder="1" applyAlignment="1">
      <x:alignment horizontal="center" vertical="center"/>
    </x:xf>
    <x:xf numFmtId="204" fontId="9" fillId="6" borderId="0" xfId="0" applyNumberFormat="1" applyFont="1" applyFill="1" applyBorder="1" applyAlignment="1">
      <x:alignment horizontal="center" vertical="center"/>
    </x:xf>
    <x:xf numFmtId="204" fontId="7" fillId="6" borderId="0" xfId="0" applyNumberFormat="1" applyFont="1" applyFill="1" applyBorder="1" applyAlignment="1">
      <x:alignment horizontal="center" vertical="center"/>
    </x:xf>
    <x:xf numFmtId="204" fontId="9" fillId="6" borderId="1" xfId="0" applyNumberFormat="1" applyFont="1" applyFill="1" applyBorder="1" applyAlignment="1">
      <x:alignment horizontal="center" vertical="center"/>
    </x:xf>
    <x:xf numFmtId="204" fontId="7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1" fillId="7" borderId="0" xfId="0" applyNumberFormat="1" applyFont="1" applyFill="1" applyBorder="1"/>
    <x:xf numFmtId="0" fontId="1" fillId="7" borderId="0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/>
    <x:xf numFmtId="0" fontId="1" fillId="7" borderId="1" xfId="0" applyNumberFormat="1" applyFont="1" applyFill="1" applyBorder="1"/>
    <x:xf numFmtId="0" fontId="1" fillId="7" borderId="1" xfId="0" applyNumberFormat="1" applyFont="1" applyFill="1" applyBorder="1" applyAlignment="1">
      <x:alignment horizontal="center"/>
    </x:xf>
    <x:xf numFmtId="0" fontId="10" fillId="4" borderId="0" xfId="0" applyNumberFormat="1" applyFont="1" applyFill="1" applyBorder="1"/>
    <x:xf numFmtId="0" fontId="10" fillId="4" borderId="1" xfId="0" applyNumberFormat="1" applyFont="1" applyFill="1" applyBorder="1"/>
    <x:xf numFmtId="200" fontId="10" fillId="4" borderId="0" xfId="0" applyNumberFormat="1" applyFont="1" applyFill="1" applyBorder="1"/>
    <x:xf numFmtId="200" fontId="10" fillId="4" borderId="1" xfId="0" applyNumberFormat="1" applyFont="1" applyFill="1" applyBorder="1"/>
    <x:xf numFmtId="0" fontId="11" fillId="2" borderId="0" xfId="0" applyNumberFormat="1" applyFont="1" applyFill="1" applyBorder="1"/>
    <x:xf numFmtId="0" fontId="11" fillId="2" borderId="0" xfId="0" applyNumberFormat="1" applyFont="1" applyFill="1" applyBorder="1" applyAlignment="1">
      <x:alignment horizontal="center"/>
    </x:xf>
    <x:xf numFmtId="0" fontId="11" fillId="2" borderId="1" xfId="0" applyNumberFormat="1" applyFont="1" applyFill="1" applyBorder="1"/>
    <x:xf numFmtId="0" fontId="11" fillId="2" borderId="1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10" fillId="8" borderId="0" xfId="0" applyNumberFormat="1" applyFont="1" applyFill="1" applyBorder="1"/>
    <x:xf numFmtId="0" fontId="0" fillId="8" borderId="1" xfId="0" applyNumberFormat="1" applyFont="1" applyFill="1" applyBorder="1"/>
    <x:xf numFmtId="0" fontId="10" fillId="8" borderId="1" xfId="0" applyNumberFormat="1" applyFont="1" applyFill="1" applyBorder="1"/>
    <x:xf numFmtId="0" fontId="10" fillId="9" borderId="0" xfId="0" applyNumberFormat="1" applyFont="1" applyFill="1" applyBorder="1"/>
    <x:xf numFmtId="0" fontId="1" fillId="9" borderId="0" xfId="0" applyNumberFormat="1" applyFont="1" applyFill="1" applyBorder="1"/>
    <x:xf numFmtId="0" fontId="1" fillId="9" borderId="0" xfId="0" applyNumberFormat="1" applyFont="1" applyFill="1" applyBorder="1" applyAlignment="1">
      <x:alignment horizontal="center"/>
    </x:xf>
    <x:xf numFmtId="0" fontId="10" fillId="9" borderId="1" xfId="0" applyNumberFormat="1" applyFont="1" applyFill="1" applyBorder="1"/>
    <x:xf numFmtId="0" fontId="1" fillId="9" borderId="1" xfId="0" applyNumberFormat="1" applyFont="1" applyFill="1" applyBorder="1"/>
    <x:xf numFmtId="0" fontId="1" fillId="9" borderId="1" xfId="0" applyNumberFormat="1" applyFont="1" applyFill="1" applyBorder="1" applyAlignment="1">
      <x:alignment horizontal="center"/>
    </x:xf>
    <x:xf numFmtId="0" fontId="5" fillId="5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6" fillId="2" borderId="0" xfId="0" applyNumberFormat="1" applyFont="1" applyFill="1" applyBorder="1" applyAlignment="1">
      <x:alignment horizontal="center" wrapText="1"/>
    </x:xf>
    <x:xf numFmtId="0" fontId="8" fillId="6" borderId="0" xfId="0" applyNumberFormat="1" applyFont="1" applyFill="1" applyBorder="1" applyAlignment="1">
      <x:alignment horizontal="center" vertical="center" wrapText="1"/>
    </x:xf>
    <x:xf numFmtId="0" fontId="7" fillId="6" borderId="0" xfId="0" applyNumberFormat="1" applyFont="1" applyFill="1" applyBorder="1" applyAlignment="1">
      <x:alignment horizontal="center" vertical="center" wrapText="1"/>
    </x:xf>
    <x:xf numFmtId="0" fontId="9" fillId="6" borderId="0" xfId="0" applyNumberFormat="1" applyFont="1" applyFill="1" applyBorder="1" applyAlignment="1">
      <x:alignment horizontal="center" vertical="center" wrapText="1"/>
    </x:xf>
    <x:xf numFmtId="200" fontId="9" fillId="6" borderId="0" xfId="0" applyNumberFormat="1" applyFont="1" applyFill="1" applyBorder="1" applyAlignment="1">
      <x:alignment horizontal="center" vertical="center" wrapText="1"/>
    </x:xf>
    <x:xf numFmtId="200" fontId="7" fillId="6" borderId="0" xfId="0" applyNumberFormat="1" applyFont="1" applyFill="1" applyBorder="1" applyAlignment="1">
      <x:alignment horizontal="center" vertical="center" wrapText="1"/>
    </x:xf>
    <x:xf numFmtId="204" fontId="9" fillId="6" borderId="0" xfId="0" applyNumberFormat="1" applyFont="1" applyFill="1" applyBorder="1" applyAlignment="1">
      <x:alignment horizontal="center" vertical="center" wrapText="1"/>
    </x:xf>
    <x:xf numFmtId="204" fontId="7" fillId="6" borderId="0" xfId="0" applyNumberFormat="1" applyFont="1" applyFill="1" applyBorder="1" applyAlignment="1">
      <x:alignment horizontal="center" vertical="center" wrapText="1"/>
    </x:xf>
    <x:xf numFmtId="0" fontId="1" fillId="7" borderId="0" xfId="0" applyNumberFormat="1" applyFont="1" applyFill="1" applyBorder="1" applyAlignment="1">
      <x:alignment horizontal="center" wrapText="1"/>
    </x:xf>
    <x:xf numFmtId="0" fontId="11" fillId="2" borderId="0" xfId="0" applyNumberFormat="1" applyFont="1" applyFill="1" applyBorder="1" applyAlignment="1">
      <x:alignment horizontal="center" wrapText="1"/>
    </x:xf>
    <x:xf numFmtId="0" fontId="10" fillId="4" borderId="0" xfId="0" applyNumberFormat="1" applyFont="1" applyFill="1" applyBorder="1" applyAlignment="1">
      <x:alignment wrapText="1"/>
    </x:xf>
    <x:xf numFmtId="200" fontId="10" fillId="4" borderId="0" xfId="0" applyNumberFormat="1" applyFont="1" applyFill="1" applyBorder="1" applyAlignment="1">
      <x:alignment wrapText="1"/>
    </x:xf>
    <x:xf numFmtId="0" fontId="1" fillId="9" borderId="0" xfId="0" applyNumberFormat="1" applyFont="1" applyFill="1" applyBorder="1" applyAlignment="1">
      <x:alignment horizontal="center" wrapText="1"/>
    </x:xf>
    <x:xf numFmtId="0" fontId="10" fillId="8" borderId="0" xfId="0" applyNumberFormat="1" applyFont="1" applyFill="1" applyBorder="1" applyAlignment="1">
      <x:alignment wrapText="1"/>
    </x:xf>
    <x:xf numFmtId="0" fontId="5" fillId="5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0" fontId="6" fillId="2" borderId="1" xfId="0" applyNumberFormat="1" applyFont="1" applyFill="1" applyBorder="1" applyAlignment="1">
      <x:alignment horizontal="center" wrapText="1"/>
    </x:xf>
    <x:xf numFmtId="0" fontId="8" fillId="6" borderId="1" xfId="0" applyNumberFormat="1" applyFont="1" applyFill="1" applyBorder="1" applyAlignment="1">
      <x:alignment horizontal="center" vertical="center" wrapText="1"/>
    </x:xf>
    <x:xf numFmtId="0" fontId="7" fillId="6" borderId="1" xfId="0" applyNumberFormat="1" applyFont="1" applyFill="1" applyBorder="1" applyAlignment="1">
      <x:alignment horizontal="center" vertical="center" wrapText="1"/>
    </x:xf>
    <x:xf numFmtId="0" fontId="9" fillId="6" borderId="1" xfId="0" applyNumberFormat="1" applyFont="1" applyFill="1" applyBorder="1" applyAlignment="1">
      <x:alignment horizontal="center" vertical="center" wrapText="1"/>
    </x:xf>
    <x:xf numFmtId="200" fontId="9" fillId="6" borderId="1" xfId="0" applyNumberFormat="1" applyFont="1" applyFill="1" applyBorder="1" applyAlignment="1">
      <x:alignment horizontal="center" vertical="center" wrapText="1"/>
    </x:xf>
    <x:xf numFmtId="200" fontId="7" fillId="6" borderId="1" xfId="0" applyNumberFormat="1" applyFont="1" applyFill="1" applyBorder="1" applyAlignment="1">
      <x:alignment horizontal="center" vertical="center" wrapText="1"/>
    </x:xf>
    <x:xf numFmtId="204" fontId="9" fillId="6" borderId="1" xfId="0" applyNumberFormat="1" applyFont="1" applyFill="1" applyBorder="1" applyAlignment="1">
      <x:alignment horizontal="center" vertical="center" wrapText="1"/>
    </x:xf>
    <x:xf numFmtId="204" fontId="7" fillId="6" borderId="1" xfId="0" applyNumberFormat="1" applyFont="1" applyFill="1" applyBorder="1" applyAlignment="1">
      <x:alignment horizontal="center" vertical="center" wrapText="1"/>
    </x:xf>
    <x:xf numFmtId="0" fontId="1" fillId="7" borderId="1" xfId="0" applyNumberFormat="1" applyFont="1" applyFill="1" applyBorder="1" applyAlignment="1">
      <x:alignment horizontal="center" wrapText="1"/>
    </x:xf>
    <x:xf numFmtId="0" fontId="11" fillId="2" borderId="1" xfId="0" applyNumberFormat="1" applyFont="1" applyFill="1" applyBorder="1" applyAlignment="1">
      <x:alignment horizontal="center" wrapText="1"/>
    </x:xf>
    <x:xf numFmtId="0" fontId="10" fillId="4" borderId="1" xfId="0" applyNumberFormat="1" applyFont="1" applyFill="1" applyBorder="1" applyAlignment="1">
      <x:alignment wrapText="1"/>
    </x:xf>
    <x:xf numFmtId="200" fontId="10" fillId="4" borderId="1" xfId="0" applyNumberFormat="1" applyFont="1" applyFill="1" applyBorder="1" applyAlignment="1">
      <x:alignment wrapText="1"/>
    </x:xf>
    <x:xf numFmtId="0" fontId="1" fillId="9" borderId="1" xfId="0" applyNumberFormat="1" applyFont="1" applyFill="1" applyBorder="1" applyAlignment="1">
      <x:alignment horizontal="center" wrapText="1"/>
    </x:xf>
    <x:xf numFmtId="0" fontId="10" fillId="8" borderId="1" xfId="0" applyNumberFormat="1" applyFont="1" applyFill="1" applyBorder="1" applyAlignment="1">
      <x:alignment wrapText="1"/>
    </x:xf>
    <x:xf numFmtId="0" fontId="0" fillId="10" borderId="0" xfId="0" applyNumberFormat="1" applyFont="1" applyFill="1" applyBorder="1"/>
    <x:xf numFmtId="0" fontId="12" fillId="10" borderId="0" xfId="0" applyNumberFormat="1" applyFont="1" applyFill="1" applyBorder="1"/>
    <x:xf numFmtId="0" fontId="12" fillId="10" borderId="0" xfId="0" applyNumberFormat="1" applyFont="1" applyFill="1" applyBorder="1" applyAlignment="1">
      <x:alignment horizontal="center"/>
    </x:xf>
    <x:xf numFmtId="0" fontId="0" fillId="10" borderId="1" xfId="0" applyNumberFormat="1" applyFont="1" applyFill="1" applyBorder="1"/>
    <x:xf numFmtId="0" fontId="12" fillId="10" borderId="1" xfId="0" applyNumberFormat="1" applyFont="1" applyFill="1" applyBorder="1"/>
    <x:xf numFmtId="0" fontId="12" fillId="10" borderId="1" xfId="0" applyNumberFormat="1" applyFont="1" applyFill="1" applyBorder="1" applyAlignment="1">
      <x:alignment horizontal="center"/>
    </x:xf>
    <x:xf numFmtId="0" fontId="13" fillId="5" borderId="0" xfId="0" applyNumberFormat="1" applyFont="1" applyFill="1" applyBorder="1" applyAlignment="1">
      <x:alignment horizontal="center" vertical="center" wrapText="1"/>
    </x:xf>
    <x:xf numFmtId="0" fontId="14" fillId="0" borderId="0" xfId="0" applyNumberFormat="1" applyFont="1" applyFill="1" applyBorder="1" applyAlignment="1">
      <x:alignment wrapText="1"/>
    </x:xf>
    <x:xf numFmtId="0" fontId="14" fillId="0" borderId="0" xfId="0" applyNumberFormat="1" applyFont="1" applyFill="1" applyBorder="1"/>
    <x:xf numFmtId="0" fontId="15" fillId="2" borderId="0" xfId="0" applyNumberFormat="1" applyFont="1" applyFill="1" applyBorder="1" applyAlignment="1">
      <x:alignment horizontal="center" wrapText="1"/>
    </x:xf>
    <x:xf numFmtId="0" fontId="16" fillId="6" borderId="0" xfId="0" applyNumberFormat="1" applyFont="1" applyFill="1" applyBorder="1" applyAlignment="1">
      <x:alignment horizontal="center" vertical="center" wrapText="1"/>
    </x:xf>
    <x:xf numFmtId="0" fontId="17" fillId="6" borderId="0" xfId="0" applyNumberFormat="1" applyFont="1" applyFill="1" applyBorder="1" applyAlignment="1">
      <x:alignment horizontal="center" vertical="center" wrapText="1"/>
    </x:xf>
    <x:xf numFmtId="0" fontId="18" fillId="6" borderId="0" xfId="0" applyNumberFormat="1" applyFont="1" applyFill="1" applyBorder="1" applyAlignment="1">
      <x:alignment horizontal="center" vertical="center" wrapText="1"/>
    </x:xf>
    <x:xf numFmtId="200" fontId="18" fillId="6" borderId="0" xfId="0" applyNumberFormat="1" applyFont="1" applyFill="1" applyBorder="1" applyAlignment="1">
      <x:alignment horizontal="center" vertical="center" wrapText="1"/>
    </x:xf>
    <x:xf numFmtId="200" fontId="17" fillId="6" borderId="0" xfId="0" applyNumberFormat="1" applyFont="1" applyFill="1" applyBorder="1" applyAlignment="1">
      <x:alignment horizontal="center" vertical="center" wrapText="1"/>
    </x:xf>
    <x:xf numFmtId="204" fontId="18" fillId="6" borderId="0" xfId="0" applyNumberFormat="1" applyFont="1" applyFill="1" applyBorder="1" applyAlignment="1">
      <x:alignment horizontal="center" vertical="center" wrapText="1"/>
    </x:xf>
    <x:xf numFmtId="204" fontId="17" fillId="6" borderId="0" xfId="0" applyNumberFormat="1" applyFont="1" applyFill="1" applyBorder="1" applyAlignment="1">
      <x:alignment horizontal="center" vertical="center" wrapText="1"/>
    </x:xf>
    <x:xf numFmtId="0" fontId="19" fillId="7" borderId="0" xfId="0" applyNumberFormat="1" applyFont="1" applyFill="1" applyBorder="1" applyAlignment="1">
      <x:alignment horizontal="center" wrapText="1"/>
    </x:xf>
    <x:xf numFmtId="0" fontId="20" fillId="2" borderId="0" xfId="0" applyNumberFormat="1" applyFont="1" applyFill="1" applyBorder="1" applyAlignment="1">
      <x:alignment horizontal="center" wrapText="1"/>
    </x:xf>
    <x:xf numFmtId="0" fontId="21" fillId="4" borderId="0" xfId="0" applyNumberFormat="1" applyFont="1" applyFill="1" applyBorder="1" applyAlignment="1">
      <x:alignment wrapText="1"/>
    </x:xf>
    <x:xf numFmtId="200" fontId="21" fillId="4" borderId="0" xfId="0" applyNumberFormat="1" applyFont="1" applyFill="1" applyBorder="1" applyAlignment="1">
      <x:alignment wrapText="1"/>
    </x:xf>
    <x:xf numFmtId="0" fontId="19" fillId="9" borderId="0" xfId="0" applyNumberFormat="1" applyFont="1" applyFill="1" applyBorder="1" applyAlignment="1">
      <x:alignment horizontal="center" wrapText="1"/>
    </x:xf>
    <x:xf numFmtId="0" fontId="21" fillId="8" borderId="0" xfId="0" applyNumberFormat="1" applyFont="1" applyFill="1" applyBorder="1" applyAlignment="1">
      <x:alignment wrapText="1"/>
    </x:xf>
    <x:xf numFmtId="0" fontId="22" fillId="10" borderId="0" xfId="0" applyNumberFormat="1" applyFont="1" applyFill="1" applyBorder="1" applyAlignment="1">
      <x:alignment horizontal="center"/>
    </x:xf>
    <x:xf numFmtId="0" fontId="13" fillId="5" borderId="1" xfId="0" applyNumberFormat="1" applyFont="1" applyFill="1" applyBorder="1" applyAlignment="1">
      <x:alignment horizontal="center" vertical="center" wrapText="1"/>
    </x:xf>
    <x:xf numFmtId="0" fontId="14" fillId="0" borderId="1" xfId="0" applyNumberFormat="1" applyFont="1" applyFill="1" applyBorder="1" applyAlignment="1">
      <x:alignment wrapText="1"/>
    </x:xf>
    <x:xf numFmtId="0" fontId="14" fillId="0" borderId="1" xfId="0" applyNumberFormat="1" applyFont="1" applyFill="1" applyBorder="1"/>
    <x:xf numFmtId="0" fontId="15" fillId="2" borderId="1" xfId="0" applyNumberFormat="1" applyFont="1" applyFill="1" applyBorder="1" applyAlignment="1">
      <x:alignment horizontal="center" wrapText="1"/>
    </x:xf>
    <x:xf numFmtId="0" fontId="16" fillId="6" borderId="1" xfId="0" applyNumberFormat="1" applyFont="1" applyFill="1" applyBorder="1" applyAlignment="1">
      <x:alignment horizontal="center" vertical="center" wrapText="1"/>
    </x:xf>
    <x:xf numFmtId="0" fontId="17" fillId="6" borderId="1" xfId="0" applyNumberFormat="1" applyFont="1" applyFill="1" applyBorder="1" applyAlignment="1">
      <x:alignment horizontal="center" vertical="center" wrapText="1"/>
    </x:xf>
    <x:xf numFmtId="0" fontId="18" fillId="6" borderId="1" xfId="0" applyNumberFormat="1" applyFont="1" applyFill="1" applyBorder="1" applyAlignment="1">
      <x:alignment horizontal="center" vertical="center" wrapText="1"/>
    </x:xf>
    <x:xf numFmtId="200" fontId="18" fillId="6" borderId="1" xfId="0" applyNumberFormat="1" applyFont="1" applyFill="1" applyBorder="1" applyAlignment="1">
      <x:alignment horizontal="center" vertical="center" wrapText="1"/>
    </x:xf>
    <x:xf numFmtId="200" fontId="17" fillId="6" borderId="1" xfId="0" applyNumberFormat="1" applyFont="1" applyFill="1" applyBorder="1" applyAlignment="1">
      <x:alignment horizontal="center" vertical="center" wrapText="1"/>
    </x:xf>
    <x:xf numFmtId="204" fontId="18" fillId="6" borderId="1" xfId="0" applyNumberFormat="1" applyFont="1" applyFill="1" applyBorder="1" applyAlignment="1">
      <x:alignment horizontal="center" vertical="center" wrapText="1"/>
    </x:xf>
    <x:xf numFmtId="204" fontId="17" fillId="6" borderId="1" xfId="0" applyNumberFormat="1" applyFont="1" applyFill="1" applyBorder="1" applyAlignment="1">
      <x:alignment horizontal="center" vertical="center" wrapText="1"/>
    </x:xf>
    <x:xf numFmtId="0" fontId="19" fillId="7" borderId="1" xfId="0" applyNumberFormat="1" applyFont="1" applyFill="1" applyBorder="1" applyAlignment="1">
      <x:alignment horizontal="center" wrapText="1"/>
    </x:xf>
    <x:xf numFmtId="0" fontId="20" fillId="2" borderId="1" xfId="0" applyNumberFormat="1" applyFont="1" applyFill="1" applyBorder="1" applyAlignment="1">
      <x:alignment horizontal="center" wrapText="1"/>
    </x:xf>
    <x:xf numFmtId="0" fontId="21" fillId="4" borderId="1" xfId="0" applyNumberFormat="1" applyFont="1" applyFill="1" applyBorder="1" applyAlignment="1">
      <x:alignment wrapText="1"/>
    </x:xf>
    <x:xf numFmtId="200" fontId="21" fillId="4" borderId="1" xfId="0" applyNumberFormat="1" applyFont="1" applyFill="1" applyBorder="1" applyAlignment="1">
      <x:alignment wrapText="1"/>
    </x:xf>
    <x:xf numFmtId="0" fontId="19" fillId="9" borderId="1" xfId="0" applyNumberFormat="1" applyFont="1" applyFill="1" applyBorder="1" applyAlignment="1">
      <x:alignment horizontal="center" wrapText="1"/>
    </x:xf>
    <x:xf numFmtId="0" fontId="21" fillId="8" borderId="1" xfId="0" applyNumberFormat="1" applyFont="1" applyFill="1" applyBorder="1" applyAlignment="1">
      <x:alignment wrapText="1"/>
    </x:xf>
    <x:xf numFmtId="0" fontId="22" fillId="10" borderId="1" xfId="0" applyNumberFormat="1" applyFont="1" applyFill="1" applyBorder="1" applyAlignment="1">
      <x:alignment horizontal="center"/>
    </x:xf>
    <x:xf numFmtId="0" fontId="23" fillId="2" borderId="0" xfId="0" applyNumberFormat="1" applyFont="1" applyFill="1" applyBorder="1" applyAlignment="1">
      <x:alignment horizontal="center" vertical="center"/>
    </x:xf>
    <x:xf numFmtId="0" fontId="24" fillId="3" borderId="0" xfId="0" applyNumberFormat="1" applyFont="1" applyFill="1" applyBorder="1"/>
    <x:xf numFmtId="0" fontId="25" fillId="4" borderId="0" xfId="0" applyNumberFormat="1" applyFont="1" applyFill="1" applyBorder="1"/>
    <x:xf numFmtId="200" fontId="25" fillId="4" borderId="0" xfId="0" applyNumberFormat="1" applyFont="1" applyFill="1" applyBorder="1"/>
    <x:xf numFmtId="201" fontId="25" fillId="4" borderId="0" xfId="0" applyNumberFormat="1" applyFont="1" applyFill="1" applyBorder="1"/>
    <x:xf numFmtId="202" fontId="25" fillId="4" borderId="0" xfId="0" applyNumberFormat="1" applyFont="1" applyFill="1" applyBorder="1"/>
    <x:xf numFmtId="0" fontId="23" fillId="2" borderId="1" xfId="0" applyNumberFormat="1" applyFont="1" applyFill="1" applyBorder="1" applyAlignment="1">
      <x:alignment horizontal="center" vertical="center"/>
    </x:xf>
    <x:xf numFmtId="0" fontId="24" fillId="3" borderId="1" xfId="0" applyNumberFormat="1" applyFont="1" applyFill="1" applyBorder="1"/>
    <x:xf numFmtId="0" fontId="25" fillId="4" borderId="1" xfId="0" applyNumberFormat="1" applyFont="1" applyFill="1" applyBorder="1"/>
    <x:xf numFmtId="200" fontId="25" fillId="4" borderId="1" xfId="0" applyNumberFormat="1" applyFont="1" applyFill="1" applyBorder="1"/>
    <x:xf numFmtId="201" fontId="25" fillId="4" borderId="1" xfId="0" applyNumberFormat="1" applyFont="1" applyFill="1" applyBorder="1"/>
    <x:xf numFmtId="202" fontId="25" fillId="4" borderId="1" xfId="0" applyNumberFormat="1" applyFont="1" applyFill="1" applyBorder="1"/>
    <x:xf numFmtId="0" fontId="19" fillId="2" borderId="0" xfId="0" applyNumberFormat="1" applyFont="1" applyFill="1" applyBorder="1" applyAlignment="1">
      <x:alignment horizontal="center"/>
    </x:xf>
    <x:xf numFmtId="200" fontId="19" fillId="2" borderId="0" xfId="0" applyNumberFormat="1" applyFont="1" applyFill="1" applyBorder="1" applyAlignment="1">
      <x:alignment horizontal="center"/>
    </x:xf>
    <x:xf numFmtId="204" fontId="19" fillId="2" borderId="0" xfId="0" applyNumberFormat="1" applyFont="1" applyFill="1" applyBorder="1" applyAlignment="1">
      <x:alignment horizontal="center"/>
    </x:xf>
    <x:xf numFmtId="0" fontId="19" fillId="2" borderId="1" xfId="0" applyNumberFormat="1" applyFont="1" applyFill="1" applyBorder="1" applyAlignment="1">
      <x:alignment horizontal="center"/>
    </x:xf>
    <x:xf numFmtId="200" fontId="19" fillId="2" borderId="1" xfId="0" applyNumberFormat="1" applyFont="1" applyFill="1" applyBorder="1" applyAlignment="1">
      <x:alignment horizontal="center"/>
    </x:xf>
    <x:xf numFmtId="204" fontId="19" fillId="2" borderId="1" xfId="0" applyNumberFormat="1" applyFont="1" applyFill="1" applyBorder="1" applyAlignment="1">
      <x:alignment horizontal="center"/>
    </x:xf>
    <x:xf numFmtId="202" fontId="23" fillId="2" borderId="0" xfId="0" applyNumberFormat="1" applyFont="1" applyFill="1" applyBorder="1" applyAlignment="1">
      <x:alignment horizontal="center" vertical="center"/>
    </x:xf>
    <x:xf numFmtId="200" fontId="23" fillId="2" borderId="0" xfId="0" applyNumberFormat="1" applyFont="1" applyFill="1" applyBorder="1" applyAlignment="1">
      <x:alignment horizontal="center" vertical="center"/>
    </x:xf>
    <x:xf numFmtId="202" fontId="23" fillId="2" borderId="1" xfId="0" applyNumberFormat="1" applyFont="1" applyFill="1" applyBorder="1" applyAlignment="1">
      <x:alignment horizontal="center" vertical="center"/>
    </x:xf>
    <x:xf numFmtId="200" fontId="23" fillId="2" borderId="1" xfId="0" applyNumberFormat="1" applyFont="1" applyFill="1" applyBorder="1" applyAlignment="1">
      <x:alignment horizontal="center" vertical="center"/>
    </x:xf>
    <x:xf numFmtId="0" fontId="23" fillId="5" borderId="0" xfId="0" applyNumberFormat="1" applyFont="1" applyFill="1" applyBorder="1" applyAlignment="1">
      <x:alignment horizontal="center" vertical="center"/>
    </x:xf>
    <x:xf numFmtId="200" fontId="23" fillId="5" borderId="0" xfId="0" applyNumberFormat="1" applyFont="1" applyFill="1" applyBorder="1" applyAlignment="1">
      <x:alignment horizontal="center" vertical="center"/>
    </x:xf>
    <x:xf numFmtId="203" fontId="14" fillId="0" borderId="0" xfId="0" applyNumberFormat="1" applyFont="1" applyFill="1" applyBorder="1"/>
    <x:xf numFmtId="0" fontId="23" fillId="5" borderId="1" xfId="0" applyNumberFormat="1" applyFont="1" applyFill="1" applyBorder="1" applyAlignment="1">
      <x:alignment horizontal="center" vertical="center"/>
    </x:xf>
    <x:xf numFmtId="200" fontId="23" fillId="5" borderId="1" xfId="0" applyNumberFormat="1" applyFont="1" applyFill="1" applyBorder="1" applyAlignment="1">
      <x:alignment horizontal="center" vertical="center"/>
    </x:xf>
    <x:xf numFmtId="203" fontId="14" fillId="0" borderId="1" xfId="0" applyNumberFormat="1" applyFont="1" applyFill="1" applyBorder="1"/>
    <x:xf numFmtId="0" fontId="19" fillId="2" borderId="0" xfId="0" applyNumberFormat="1" applyFont="1" applyFill="1" applyBorder="1"/>
  </x:cellXfs>
  <x:cellStyles count="1">
    <x:cellStyle name="Normal" xfId="0"/>
  </x:cellStyles>
  <x:dxfs count="8"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065F46"/>
      </x:font>
      <x:fill>
        <x:patternFill patternType="solid">
          <x:bgColor rgb="D1FAE5"/>
        </x:patternFill>
      </x:fill>
    </x:dxf>
    <x:dxf>
      <x:font>
        <x:b/>
        <x:color rgb="FFFFFF"/>
      </x:font>
      <x:fill>
        <x:patternFill patternType="solid">
          <x:bgColor rgb="7F1D1D"/>
        </x:patternFill>
      </x:fill>
    </x:dxf>
    <x:dxf>
      <x:font>
        <x:b/>
        <x:color rgb="92400E"/>
      </x:font>
      <x:fill>
        <x:patternFill patternType="solid">
          <x:bgColor rgb="FEF3C7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065F46"/>
      </x:font>
      <x:fill>
        <x:patternFill patternType="solid">
          <x:bgColor rgb="D1FAE5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065F46"/>
      </x:font>
      <x:fill>
        <x:patternFill patternType="solid">
          <x:bgColor rgb="D1FAE5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d343e8086c14176" /><Relationship Type="http://schemas.openxmlformats.org/officeDocument/2006/relationships/theme" Target="/xl/theme/theme1.xml" Id="Rad343c82d35641d0" /><Relationship Type="http://schemas.openxmlformats.org/officeDocument/2006/relationships/sharedStrings" Target="/xl/sharedStrings.xml" Id="Rceae5665803046f6" /><Relationship Type="http://schemas.openxmlformats.org/officeDocument/2006/relationships/worksheet" Target="/xl/worksheets/sheet1.xml" Id="R854f8ded866c495f" /><Relationship Type="http://schemas.openxmlformats.org/officeDocument/2006/relationships/worksheet" Target="/xl/worksheets/sheet2.xml" Id="R1aa135b61ae1466a" /><Relationship Type="http://schemas.openxmlformats.org/officeDocument/2006/relationships/worksheet" Target="/xl/worksheets/sheet3.xml" Id="R2e99b718ff704d16" /><Relationship Type="http://schemas.openxmlformats.org/officeDocument/2006/relationships/worksheet" Target="/xl/worksheets/sheet4.xml" Id="R34232d49d6b54748" /><Relationship Type="http://schemas.openxmlformats.org/officeDocument/2006/relationships/worksheet" Target="/xl/worksheets/sheet5.xml" Id="R57cb1ae43a32458e" /><Relationship Type="http://schemas.openxmlformats.org/officeDocument/2006/relationships/worksheet" Target="/xl/worksheets/sheet6.xml" Id="R7687cd11d2804013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a98484c712ff4ecc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2.xml" Id="Re196aa426578445f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Trajectoire du cash-flow sur 10 ans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Loyers encaissés</c:v>
          </c:tx>
          <c:cat>
            <c:strRef>
              <c:f>'Cockpit Cash-flow'!$A$13:$A$22</c:f>
              <c:strCache>
                <c:ptCount val="0"/>
              </c:strCache>
            </c:strRef>
          </c:cat>
          <c:val>
            <c:numRef>
              <c:f>'Cockpit Cash-flow'!$B$13:$B$22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1"/>
          <c:order val="1"/>
          <c:tx>
            <c:v>Charges + taxe</c:v>
          </c:tx>
          <c:cat>
            <c:strRef>
              <c:f>'Cockpit Cash-flow'!$A$13:$A$22</c:f>
              <c:strCache>
                <c:ptCount val="0"/>
              </c:strCache>
            </c:strRef>
          </c:cat>
          <c:val>
            <c:numRef>
              <c:f>'Cockpit Cash-flow'!$C$13:$C$22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2"/>
          <c:order val="2"/>
          <c:tx>
            <c:v>Dette</c:v>
          </c:tx>
          <c:cat>
            <c:strRef>
              <c:f>'Cockpit Cash-flow'!$A$13:$A$22</c:f>
              <c:strCache>
                <c:ptCount val="0"/>
              </c:strCache>
            </c:strRef>
          </c:cat>
          <c:val>
            <c:numRef>
              <c:f>'Cockpit Cash-flow'!$D$13:$D$22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3"/>
          <c:order val="3"/>
          <c:tx>
            <c:v>Cash-flow net</c:v>
          </c:tx>
          <c:cat>
            <c:strRef>
              <c:f>'Cockpit Cash-flow'!$A$13:$A$22</c:f>
              <c:strCache>
                <c:ptCount val="0"/>
              </c:strCache>
            </c:strRef>
          </c:cat>
          <c:val>
            <c:numRef>
              <c:f>'Cockpit Cash-flow'!$E$13:$E$22</c:f>
              <c:numCache>
                <c:formatCode>#,##0 €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Comparaison des scénarios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SCÉNARIOS DE CASH-FLOW — PRUDENT, CENTRAL, AMBITIEUX</c:v>
          </c:tx>
          <c:cat>
            <c:strRef>
              <c:f>'Scénarios'!$A$2:$A$4</c:f>
              <c:strCache>
                <c:ptCount val="0"/>
              </c:strCache>
            </c:strRef>
          </c:cat>
          <c:val>
            <c:numRef>
              <c:f>'Scénarios'!$B$2:$B$4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v>SCÉNARIOS DE CASH-FLOW — PRUDENT, CENTRAL, AMBITIEUX</c:v>
          </c:tx>
          <c:cat>
            <c:strRef>
              <c:f>'Scénarios'!$A$2:$A$4</c:f>
              <c:strCache>
                <c:ptCount val="0"/>
              </c:strCache>
            </c:strRef>
          </c:cat>
          <c:val>
            <c:numRef>
              <c:f>'Scénarios'!$C$2:$C$4</c:f>
              <c:numCache>
                <c:formatCode/>
                <c:ptCount val="0"/>
              </c:numCache>
            </c:numRef>
          </c:val>
        </c:ser>
        <c:ser>
          <c:idx val="2"/>
          <c:order val="2"/>
          <c:tx>
            <c:v>SCÉNARIOS DE CASH-FLOW — PRUDENT, CENTRAL, AMBITIEUX</c:v>
          </c:tx>
          <c:cat>
            <c:strRef>
              <c:f>'Scénarios'!$A$2:$A$4</c:f>
              <c:strCache>
                <c:ptCount val="0"/>
              </c:strCache>
            </c:strRef>
          </c:cat>
          <c:val>
            <c:numRef>
              <c:f>'Scénarios'!$D$2:$D$4</c:f>
              <c:numCache>
                <c:formatCode/>
                <c:ptCount val="0"/>
              </c:numCache>
            </c:numRef>
          </c:val>
        </c:ser>
        <c:ser>
          <c:idx val="3"/>
          <c:order val="3"/>
          <c:tx>
            <c:v>SCÉNARIOS DE CASH-FLOW — PRUDENT, CENTRAL, AMBITIEUX</c:v>
          </c:tx>
          <c:cat>
            <c:strRef>
              <c:f>'Scénarios'!$A$2:$A$4</c:f>
              <c:strCache>
                <c:ptCount val="0"/>
              </c:strCache>
            </c:strRef>
          </c:cat>
          <c:val>
            <c:numRef>
              <c:f>'Scénarios'!$E$2:$E$4</c:f>
              <c:numCache>
                <c:formatCode/>
                <c:ptCount val="0"/>
              </c:numCache>
            </c:numRef>
          </c:val>
        </c:ser>
        <c:ser>
          <c:idx val="4"/>
          <c:order val="4"/>
          <c:tx>
            <c:v>SCÉNARIOS DE CASH-FLOW — PRUDENT, CENTRAL, AMBITIEUX</c:v>
          </c:tx>
          <c:cat>
            <c:strRef>
              <c:f>'Scénarios'!$A$2:$A$4</c:f>
              <c:strCache>
                <c:ptCount val="0"/>
              </c:strCache>
            </c:strRef>
          </c:cat>
          <c:val>
            <c:numRef>
              <c:f>'Scénarios'!$F$2:$F$4</c:f>
              <c:numCache>
                <c:formatCode/>
                <c:ptCount val="0"/>
              </c:numCache>
            </c:numRef>
          </c:val>
        </c:ser>
        <c:ser>
          <c:idx val="5"/>
          <c:order val="5"/>
          <c:tx>
            <c:v>SCÉNARIOS DE CASH-FLOW — PRUDENT, CENTRAL, AMBITIEUX</c:v>
          </c:tx>
          <c:cat>
            <c:strRef>
              <c:f>'Scénarios'!$A$2:$A$4</c:f>
              <c:strCache>
                <c:ptCount val="0"/>
              </c:strCache>
            </c:strRef>
          </c:cat>
          <c:val>
            <c:numRef>
              <c:f>'Scénarios'!$G$2:$G$4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7</xdr:col>
      <xdr:colOff>0</xdr:colOff>
      <xdr:row>18</xdr:row>
      <xdr:rowOff>0</xdr:rowOff>
    </xdr:from>
    <xdr:to>
      <xdr:col>12</xdr:col>
      <xdr:colOff>0</xdr:colOff>
      <xdr:row>35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98484c712ff4ecc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0</xdr:col>
      <xdr:colOff>0</xdr:colOff>
      <xdr:row>6</xdr:row>
      <xdr:rowOff>0</xdr:rowOff>
    </xdr:from>
    <xdr:to>
      <xdr:col>8</xdr:col>
      <xdr:colOff>0</xdr:colOff>
      <xdr:row>24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196aa426578445f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4" name="TableCockpitCashflow" displayName="TableCockpitCashflow" ref="A12:F22" headerRowCount="1">
  <x:tableColumns count="6">
    <x:tableColumn id="1" name="Année"/>
    <x:tableColumn id="2" name="Loyers encaissés"/>
    <x:tableColumn id="3" name="Charges + taxe"/>
    <x:tableColumn id="4" name="Dette"/>
    <x:tableColumn id="5" name="Cash-flow net"/>
    <x:tableColumn id="6" name="Statut"/>
  </x:tableColumns>
  <x:tableStyleInfo name="TableStyleMedium2" showRowStripes="1"/>
</x:table>
</file>

<file path=xl/tables/table2.xml><?xml version="1.0" encoding="utf-8"?>
<x:table xmlns:x="http://schemas.openxmlformats.org/spreadsheetml/2006/main" id="2" name="TableProjection" displayName="TableProjection" ref="A1:N11" headerRowCount="1">
  <x:tableColumns count="14">
    <x:tableColumn id="1" name="Année"/>
    <x:tableColumn id="2" name="Loyers bruts"/>
    <x:tableColumn id="3" name="Vacance"/>
    <x:tableColumn id="4" name="Loyers encaissés"/>
    <x:tableColumn id="5" name="Charges"/>
    <x:tableColumn id="6" name="Taxe foncière"/>
    <x:tableColumn id="7" name="Frais gestion"/>
    <x:tableColumn id="8" name="Travaux"/>
    <x:tableColumn id="9" name="Service dette"/>
    <x:tableColumn id="10" name="Impôts"/>
    <x:tableColumn id="11" name="Cash-flow net"/>
    <x:tableColumn id="12" name="Cash-flow cumulé"/>
    <x:tableColumn id="13" name="DSCR"/>
    <x:tableColumn id="14" name="Statut"/>
  </x:tableColumns>
  <x:tableStyleInfo name="TableStyleMedium2" showRowStripes="1"/>
</x:table>
</file>

<file path=xl/tables/table3.xml><?xml version="1.0" encoding="utf-8"?>
<x:table xmlns:x="http://schemas.openxmlformats.org/spreadsheetml/2006/main" id="3" name="TableScenarios" displayName="TableScenarios" ref="A1:H4" headerRowCount="1">
  <x:tableColumns count="8">
    <x:tableColumn id="1" name="SCÉNARIOS DE CASH-FLOW — PRUDENT, CENTRAL, AMBITIEUX"/>
    <x:tableColumn id="2" name="SCÉNARIOS DE CASH-FLOW — PRUDENT, CENTRAL, AMBITIEUX"/>
    <x:tableColumn id="3" name="SCÉNARIOS DE CASH-FLOW — PRUDENT, CENTRAL, AMBITIEUX"/>
    <x:tableColumn id="4" name="SCÉNARIOS DE CASH-FLOW — PRUDENT, CENTRAL, AMBITIEUX"/>
    <x:tableColumn id="5" name="SCÉNARIOS DE CASH-FLOW — PRUDENT, CENTRAL, AMBITIEUX"/>
    <x:tableColumn id="6" name="SCÉNARIOS DE CASH-FLOW — PRUDENT, CENTRAL, AMBITIEUX"/>
    <x:tableColumn id="7" name="SCÉNARIOS DE CASH-FLOW — PRUDENT, CENTRAL, AMBITIEUX"/>
    <x:tableColumn id="8" name="SCÉNARIOS DE CASH-FLOW — PRUDENT, CENTRAL, AMBITIEUX"/>
  </x:tableColumns>
  <x:tableStyleInfo name="TableStyleMedium2" showRowStripes="1"/>
</x:table>
</file>

<file path=xl/tables/table4.xml><?xml version="1.0" encoding="utf-8"?>
<x:table xmlns:x="http://schemas.openxmlformats.org/spreadsheetml/2006/main" id="1" name="TableEmprunt" displayName="TableEmprunt" ref="A1:E241" headerRowCount="1">
  <x:tableColumns count="5">
    <x:tableColumn id="1" name="PLAN D’EMPRUNT — ÉCHÉANCIER AUTOMATISÉ"/>
    <x:tableColumn id="2" name="PLAN D’EMPRUNT — ÉCHÉANCIER AUTOMATISÉ"/>
    <x:tableColumn id="3" name="PLAN D’EMPRUNT — ÉCHÉANCIER AUTOMATISÉ"/>
    <x:tableColumn id="4" name="PLAN D’EMPRUNT — ÉCHÉANCIER AUTOMATISÉ"/>
    <x:tableColumn id="5" name="PLAN D’EMPRUNT — ÉCHÉANCIER AUTOMATISÉ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7dd0562452ba4333" /><Relationship Type="http://schemas.openxmlformats.org/officeDocument/2006/relationships/table" Target="/xl/tables/table1.xml" Id="R2cea494997c940c6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afd631be665e439c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2.xml" Id="Rcbddf053524b49a4" /><Relationship Type="http://schemas.openxmlformats.org/officeDocument/2006/relationships/table" Target="/xl/tables/table3.xml" Id="Rc9f75860adb44318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4.xml" Id="Rde11126f23a44a2a" /></Relationships>
</file>

<file path=xl/worksheets/sheet1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</x:cols>
  <x:sheetData>
    <x:row r="1" ht="34" customHeight="1">
      <x:c r="A1" s="141" t="str">
        <x:v>CASH-FLOW IMMOBILIER AVANCÉ — COCKPIT D’INVESTISSEMENT</x:v>
      </x:c>
      <x:c r="B1" s="142"/>
      <x:c r="C1" s="142"/>
      <x:c r="D1" s="142"/>
      <x:c r="E1" s="142"/>
      <x:c r="F1" s="142"/>
      <x:c r="G1" s="142"/>
      <x:c r="H1" s="142"/>
      <x:c r="I1" s="142"/>
      <x:c r="J1" s="142"/>
      <x:c r="K1" s="142"/>
      <x:c r="L1" s="142"/>
      <x:c r="M1" s="143"/>
      <x:c r="N1" s="143"/>
      <x:c r="O1" s="143"/>
      <x:c r="P1" s="143"/>
      <x:c r="Q1" s="143"/>
      <x:c r="R1" s="143"/>
      <x:c r="S1" s="143"/>
      <x:c r="T1" s="143"/>
      <x:c r="U1" s="143"/>
      <x:c r="V1" s="143"/>
      <x:c r="W1" s="143"/>
      <x:c r="X1" s="143"/>
      <x:c r="Y1" s="143"/>
      <x:c r="Z1" s="143"/>
    </x:row>
    <x:row r="2">
      <x:c r="A2" s="144" t="str">
        <x:v>Vue de décision : loyers encaissés, dette, travaux, fiscalité, cash-flow et scénario actif</x:v>
      </x:c>
      <x:c r="B2" s="142"/>
      <x:c r="C2" s="142"/>
      <x:c r="D2" s="142"/>
      <x:c r="E2" s="142"/>
      <x:c r="F2" s="142"/>
      <x:c r="G2" s="142"/>
      <x:c r="H2" s="142"/>
      <x:c r="I2" s="142"/>
      <x:c r="J2" s="142"/>
      <x:c r="K2" s="142"/>
      <x:c r="L2" s="142"/>
      <x:c r="M2" s="143"/>
      <x:c r="N2" s="143"/>
      <x:c r="O2" s="143"/>
      <x:c r="P2" s="143"/>
      <x:c r="Q2" s="143"/>
      <x:c r="R2" s="143"/>
      <x:c r="S2" s="143"/>
      <x:c r="T2" s="143"/>
      <x:c r="U2" s="143"/>
      <x:c r="V2" s="143"/>
      <x:c r="W2" s="143"/>
      <x:c r="X2" s="143"/>
      <x:c r="Y2" s="143"/>
      <x:c r="Z2" s="143"/>
    </x:row>
    <x:row r="3">
      <x:c r="A3" s="142"/>
      <x:c r="B3" s="142"/>
      <x:c r="C3" s="142"/>
      <x:c r="D3" s="142"/>
      <x:c r="E3" s="142"/>
      <x:c r="F3" s="142"/>
      <x:c r="G3" s="142"/>
      <x:c r="H3" s="142"/>
      <x:c r="I3" s="142"/>
      <x:c r="J3" s="142"/>
      <x:c r="K3" s="142"/>
      <x:c r="L3" s="142"/>
      <x:c r="M3" s="143"/>
      <x:c r="N3" s="143"/>
      <x:c r="O3" s="143"/>
      <x:c r="P3" s="143"/>
      <x:c r="Q3" s="143"/>
      <x:c r="R3" s="143"/>
      <x:c r="S3" s="143"/>
      <x:c r="T3" s="143"/>
      <x:c r="U3" s="143"/>
      <x:c r="V3" s="143"/>
      <x:c r="W3" s="143"/>
      <x:c r="X3" s="143"/>
      <x:c r="Y3" s="143"/>
      <x:c r="Z3" s="143"/>
    </x:row>
    <x:row r="4">
      <x:c r="A4" s="145" t="str">
        <x:v>Projet</x:v>
      </x:c>
      <x:c r="B4" s="146"/>
      <x:c r="C4" s="146"/>
      <x:c r="D4" s="142"/>
      <x:c r="E4" s="145" t="str">
        <x:v>Cash-flow net année 1</x:v>
      </x:c>
      <x:c r="F4" s="146"/>
      <x:c r="G4" s="146"/>
      <x:c r="H4" s="142"/>
      <x:c r="I4" s="145" t="str">
        <x:v>Cash-flow cumulé 10 ans</x:v>
      </x:c>
      <x:c r="J4" s="146"/>
      <x:c r="K4" s="146"/>
      <x:c r="L4" s="142"/>
      <x:c r="M4" s="143"/>
      <x:c r="N4" s="143"/>
      <x:c r="O4" s="143"/>
      <x:c r="P4" s="143"/>
      <x:c r="Q4" s="143"/>
      <x:c r="R4" s="143"/>
      <x:c r="S4" s="143"/>
      <x:c r="T4" s="143"/>
      <x:c r="U4" s="143"/>
      <x:c r="V4" s="143"/>
      <x:c r="W4" s="143"/>
      <x:c r="X4" s="143"/>
      <x:c r="Y4" s="143"/>
      <x:c r="Z4" s="143"/>
    </x:row>
    <x:row r="5">
      <x:c r="A5" s="147" t="str">
        <x:f>'Hypothèses'!B2</x:f>
        <x:v>Résidence Rivoli</x:v>
      </x:c>
      <x:c r="B5" s="146"/>
      <x:c r="C5" s="146"/>
      <x:c r="D5" s="142"/>
      <x:c r="E5" s="148" t="n">
        <x:f>'Projection 10 ans'!K2</x:f>
        <x:v>2336.137706470955</x:v>
      </x:c>
      <x:c r="F5" s="149"/>
      <x:c r="G5" s="149"/>
      <x:c r="H5" s="142"/>
      <x:c r="I5" s="148" t="n">
        <x:f>'Projection 10 ans'!L11</x:f>
        <x:v>-16941.808212097218</x:v>
      </x:c>
      <x:c r="J5" s="149"/>
      <x:c r="K5" s="149"/>
      <x:c r="L5" s="142"/>
      <x:c r="M5" s="143"/>
      <x:c r="N5" s="143"/>
      <x:c r="O5" s="143"/>
      <x:c r="P5" s="143"/>
      <x:c r="Q5" s="143"/>
      <x:c r="R5" s="143"/>
      <x:c r="S5" s="143"/>
      <x:c r="T5" s="143"/>
      <x:c r="U5" s="143"/>
      <x:c r="V5" s="143"/>
      <x:c r="W5" s="143"/>
      <x:c r="X5" s="143"/>
      <x:c r="Y5" s="143"/>
      <x:c r="Z5" s="143"/>
    </x:row>
    <x:row r="6">
      <x:c r="A6" s="146"/>
      <x:c r="B6" s="146"/>
      <x:c r="C6" s="146"/>
      <x:c r="D6" s="142"/>
      <x:c r="E6" s="146"/>
      <x:c r="F6" s="146"/>
      <x:c r="G6" s="146"/>
      <x:c r="H6" s="142"/>
      <x:c r="I6" s="146"/>
      <x:c r="J6" s="146"/>
      <x:c r="K6" s="146"/>
      <x:c r="L6" s="142"/>
      <x:c r="M6" s="143"/>
      <x:c r="N6" s="143"/>
      <x:c r="O6" s="143"/>
      <x:c r="P6" s="143"/>
      <x:c r="Q6" s="143"/>
      <x:c r="R6" s="143"/>
      <x:c r="S6" s="143"/>
      <x:c r="T6" s="143"/>
      <x:c r="U6" s="143"/>
      <x:c r="V6" s="143"/>
      <x:c r="W6" s="143"/>
      <x:c r="X6" s="143"/>
      <x:c r="Y6" s="143"/>
      <x:c r="Z6" s="143"/>
    </x:row>
    <x:row r="7">
      <x:c r="A7" s="142"/>
      <x:c r="B7" s="142"/>
      <x:c r="C7" s="142"/>
      <x:c r="D7" s="142"/>
      <x:c r="E7" s="142"/>
      <x:c r="F7" s="142"/>
      <x:c r="G7" s="142"/>
      <x:c r="H7" s="142"/>
      <x:c r="I7" s="142"/>
      <x:c r="J7" s="142"/>
      <x:c r="K7" s="142"/>
      <x:c r="L7" s="142"/>
      <x:c r="M7" s="143"/>
      <x:c r="N7" s="143"/>
      <x:c r="O7" s="143"/>
      <x:c r="P7" s="143"/>
      <x:c r="Q7" s="143"/>
      <x:c r="R7" s="143"/>
      <x:c r="S7" s="143"/>
      <x:c r="T7" s="143"/>
      <x:c r="U7" s="143"/>
      <x:c r="V7" s="143"/>
      <x:c r="W7" s="143"/>
      <x:c r="X7" s="143"/>
      <x:c r="Y7" s="143"/>
      <x:c r="Z7" s="143"/>
    </x:row>
    <x:row r="8">
      <x:c r="A8" s="145" t="str">
        <x:v>DSCR année 1</x:v>
      </x:c>
      <x:c r="B8" s="146"/>
      <x:c r="C8" s="146"/>
      <x:c r="D8" s="142"/>
      <x:c r="E8" s="145" t="str">
        <x:v>Dette annuelle</x:v>
      </x:c>
      <x:c r="F8" s="146"/>
      <x:c r="G8" s="146"/>
      <x:c r="H8" s="142"/>
      <x:c r="I8" s="145" t="str">
        <x:v>Scénario actif</x:v>
      </x:c>
      <x:c r="J8" s="146"/>
      <x:c r="K8" s="146"/>
      <x:c r="L8" s="142"/>
      <x:c r="M8" s="143"/>
      <x:c r="N8" s="143"/>
      <x:c r="O8" s="143"/>
      <x:c r="P8" s="143"/>
      <x:c r="Q8" s="143"/>
      <x:c r="R8" s="143"/>
      <x:c r="S8" s="143"/>
      <x:c r="T8" s="143"/>
      <x:c r="U8" s="143"/>
      <x:c r="V8" s="143"/>
      <x:c r="W8" s="143"/>
      <x:c r="X8" s="143"/>
      <x:c r="Y8" s="143"/>
      <x:c r="Z8" s="143"/>
    </x:row>
    <x:row r="9">
      <x:c r="A9" s="150" t="n">
        <x:f>'Projection 10 ans'!M2</x:f>
        <x:v>1.13333554408444</x:v>
      </x:c>
      <x:c r="B9" s="151"/>
      <x:c r="C9" s="151"/>
      <x:c r="D9" s="142"/>
      <x:c r="E9" s="148" t="n">
        <x:f>'Projection 10 ans'!I2</x:f>
        <x:v>19467.491437254495</x:v>
      </x:c>
      <x:c r="F9" s="149"/>
      <x:c r="G9" s="149"/>
      <x:c r="H9" s="142"/>
      <x:c r="I9" s="147" t="str">
        <x:f>'Hypothèses'!B20</x:f>
        <x:v>Central</x:v>
      </x:c>
      <x:c r="J9" s="146"/>
      <x:c r="K9" s="146"/>
      <x:c r="L9" s="142"/>
      <x:c r="M9" s="143"/>
      <x:c r="N9" s="143"/>
      <x:c r="O9" s="143"/>
      <x:c r="P9" s="143"/>
      <x:c r="Q9" s="143"/>
      <x:c r="R9" s="143"/>
      <x:c r="S9" s="143"/>
      <x:c r="T9" s="143"/>
      <x:c r="U9" s="143"/>
      <x:c r="V9" s="143"/>
      <x:c r="W9" s="143"/>
      <x:c r="X9" s="143"/>
      <x:c r="Y9" s="143"/>
      <x:c r="Z9" s="143"/>
    </x:row>
    <x:row r="10">
      <x:c r="A10" s="146"/>
      <x:c r="B10" s="146"/>
      <x:c r="C10" s="146"/>
      <x:c r="D10" s="142"/>
      <x:c r="E10" s="146"/>
      <x:c r="F10" s="146"/>
      <x:c r="G10" s="146"/>
      <x:c r="H10" s="142"/>
      <x:c r="I10" s="146"/>
      <x:c r="J10" s="146"/>
      <x:c r="K10" s="146"/>
      <x:c r="L10" s="142"/>
      <x:c r="M10" s="143"/>
      <x:c r="N10" s="143"/>
      <x:c r="O10" s="143"/>
      <x:c r="P10" s="143"/>
      <x:c r="Q10" s="143"/>
      <x:c r="R10" s="143"/>
      <x:c r="S10" s="143"/>
      <x:c r="T10" s="143"/>
      <x:c r="U10" s="143"/>
      <x:c r="V10" s="143"/>
      <x:c r="W10" s="143"/>
      <x:c r="X10" s="143"/>
      <x:c r="Y10" s="143"/>
      <x:c r="Z10" s="143"/>
    </x:row>
    <x:row r="11">
      <x:c r="A11" s="142"/>
      <x:c r="B11" s="142"/>
      <x:c r="C11" s="142"/>
      <x:c r="D11" s="142"/>
      <x:c r="E11" s="142"/>
      <x:c r="F11" s="142"/>
      <x:c r="G11" s="142"/>
      <x:c r="H11" s="142"/>
      <x:c r="I11" s="142"/>
      <x:c r="J11" s="142"/>
      <x:c r="K11" s="142"/>
      <x:c r="L11" s="142"/>
      <x:c r="M11" s="143"/>
      <x:c r="N11" s="143"/>
      <x:c r="O11" s="143"/>
      <x:c r="P11" s="143"/>
      <x:c r="Q11" s="143"/>
      <x:c r="R11" s="143"/>
      <x:c r="S11" s="143"/>
      <x:c r="T11" s="143"/>
      <x:c r="U11" s="143"/>
      <x:c r="V11" s="143"/>
      <x:c r="W11" s="143"/>
      <x:c r="X11" s="143"/>
      <x:c r="Y11" s="143"/>
      <x:c r="Z11" s="143"/>
    </x:row>
    <x:row r="12">
      <x:c r="A12" s="152" t="str">
        <x:v>Année</x:v>
      </x:c>
      <x:c r="B12" s="152" t="str">
        <x:v>Loyers encaissés</x:v>
      </x:c>
      <x:c r="C12" s="152" t="str">
        <x:v>Charges + taxe</x:v>
      </x:c>
      <x:c r="D12" s="152" t="str">
        <x:v>Dette</x:v>
      </x:c>
      <x:c r="E12" s="152" t="str">
        <x:v>Cash-flow net</x:v>
      </x:c>
      <x:c r="F12" s="152" t="str">
        <x:v>Statut</x:v>
      </x:c>
      <x:c r="G12" s="142"/>
      <x:c r="H12" s="153" t="str">
        <x:v>Lecture rapide du risque</x:v>
      </x:c>
      <x:c r="I12" s="142"/>
      <x:c r="J12" s="142"/>
      <x:c r="K12" s="142"/>
      <x:c r="L12" s="142"/>
      <x:c r="M12" s="143"/>
      <x:c r="N12" s="143"/>
      <x:c r="O12" s="143"/>
      <x:c r="P12" s="143"/>
      <x:c r="Q12" s="143"/>
      <x:c r="R12" s="143"/>
      <x:c r="S12" s="143"/>
      <x:c r="T12" s="143"/>
      <x:c r="U12" s="143"/>
      <x:c r="V12" s="143"/>
      <x:c r="W12" s="143"/>
      <x:c r="X12" s="143"/>
      <x:c r="Y12" s="143"/>
      <x:c r="Z12" s="143"/>
    </x:row>
    <x:row r="13">
      <x:c r="A13" s="154" t="n">
        <x:f>'Projection 10 ans'!A2</x:f>
        <x:v>1</x:v>
      </x:c>
      <x:c r="B13" s="155" t="n">
        <x:f>'Projection 10 ans'!D2</x:f>
        <x:v>30780</x:v>
      </x:c>
      <x:c r="C13" s="155" t="n">
        <x:f>'Projection 10 ans'!E2+'Projection 10 ans'!F2</x:f>
        <x:v>4370</x:v>
      </x:c>
      <x:c r="D13" s="155" t="n">
        <x:f>'Projection 10 ans'!I2</x:f>
        <x:v>19467.491437254495</x:v>
      </x:c>
      <x:c r="E13" s="155" t="n">
        <x:f>'Projection 10 ans'!K2</x:f>
        <x:v>2336.137706470955</x:v>
      </x:c>
      <x:c r="F13" s="154" t="str">
        <x:f>'Projection 10 ans'!N2</x:f>
        <x:v>Actif</x:v>
      </x:c>
      <x:c r="G13" s="142"/>
      <x:c r="H13" s="156" t="str">
        <x:v>Point de contrôle</x:v>
      </x:c>
      <x:c r="I13" s="156" t="str">
        <x:v>Signal</x:v>
      </x:c>
      <x:c r="J13" s="142"/>
      <x:c r="K13" s="142"/>
      <x:c r="L13" s="142"/>
      <x:c r="M13" s="143"/>
      <x:c r="N13" s="143"/>
      <x:c r="O13" s="143"/>
      <x:c r="P13" s="143"/>
      <x:c r="Q13" s="143"/>
      <x:c r="R13" s="143"/>
      <x:c r="S13" s="143"/>
      <x:c r="T13" s="143"/>
      <x:c r="U13" s="143"/>
      <x:c r="V13" s="143"/>
      <x:c r="W13" s="143"/>
      <x:c r="X13" s="143"/>
      <x:c r="Y13" s="143"/>
      <x:c r="Z13" s="143"/>
    </x:row>
    <x:row r="14">
      <x:c r="A14" s="154" t="n">
        <x:f>'Projection 10 ans'!A3</x:f>
        <x:v>2</x:v>
      </x:c>
      <x:c r="B14" s="155" t="n">
        <x:f>'Projection 10 ans'!D3</x:f>
        <x:v>31334.039999999997</x:v>
      </x:c>
      <x:c r="C14" s="155" t="n">
        <x:f>'Projection 10 ans'!E3+'Projection 10 ans'!F3</x:f>
        <x:v>4479.25</x:v>
      </x:c>
      <x:c r="D14" s="155" t="n">
        <x:f>'Projection 10 ans'!I3</x:f>
        <x:v>19467.491437254495</x:v>
      </x:c>
      <x:c r="E14" s="155" t="n">
        <x:f>'Projection 10 ans'!K3</x:f>
        <x:v>2650.280546470953</x:v>
      </x:c>
      <x:c r="F14" s="154" t="str">
        <x:f>'Projection 10 ans'!N3</x:f>
        <x:v>Actif</x:v>
      </x:c>
      <x:c r="G14" s="142"/>
      <x:c r="H14" s="157" t="str">
        <x:v>Cash-flow année 1</x:v>
      </x:c>
      <x:c r="I14" s="157" t="str">
        <x:f>IF('Projection 10 ans'!K2&gt;=0,"Positif","Sous tension")</x:f>
        <x:v>Positif</x:v>
      </x:c>
      <x:c r="J14" s="142"/>
      <x:c r="K14" s="142"/>
      <x:c r="L14" s="142"/>
      <x:c r="M14" s="143"/>
      <x:c r="N14" s="143"/>
      <x:c r="O14" s="143"/>
      <x:c r="P14" s="143"/>
      <x:c r="Q14" s="143"/>
      <x:c r="R14" s="143"/>
      <x:c r="S14" s="143"/>
      <x:c r="T14" s="143"/>
      <x:c r="U14" s="143"/>
      <x:c r="V14" s="143"/>
      <x:c r="W14" s="143"/>
      <x:c r="X14" s="143"/>
      <x:c r="Y14" s="143"/>
      <x:c r="Z14" s="143"/>
    </x:row>
    <x:row r="15">
      <x:c r="A15" s="154" t="n">
        <x:f>'Projection 10 ans'!A4</x:f>
        <x:v>3</x:v>
      </x:c>
      <x:c r="B15" s="155" t="n">
        <x:f>'Projection 10 ans'!D4</x:f>
        <x:v>31898.052720000003</x:v>
      </x:c>
      <x:c r="C15" s="155" t="n">
        <x:f>'Projection 10 ans'!E4+'Projection 10 ans'!F4</x:f>
        <x:v>4591.23125</x:v>
      </x:c>
      <x:c r="D15" s="155" t="n">
        <x:f>'Projection 10 ans'!I4</x:f>
        <x:v>19467.491437254495</x:v>
      </x:c>
      <x:c r="E15" s="155" t="n">
        <x:f>'Projection 10 ans'!K4</x:f>
        <x:v>2968.9959325909563</x:v>
      </x:c>
      <x:c r="F15" s="154" t="str">
        <x:f>'Projection 10 ans'!N4</x:f>
        <x:v>Actif</x:v>
      </x:c>
      <x:c r="G15" s="142"/>
      <x:c r="H15" s="157" t="str">
        <x:v>DSCR année 1</x:v>
      </x:c>
      <x:c r="I15" s="157" t="str">
        <x:f>IF('Projection 10 ans'!M2&gt;=1.2,"Confortable",IF('Projection 10 ans'!M2&gt;=1,"Juste","Fragile"))</x:f>
        <x:v>Juste</x:v>
      </x:c>
      <x:c r="J15" s="142"/>
      <x:c r="K15" s="142"/>
      <x:c r="L15" s="142"/>
      <x:c r="M15" s="143"/>
      <x:c r="N15" s="143"/>
      <x:c r="O15" s="143"/>
      <x:c r="P15" s="143"/>
      <x:c r="Q15" s="143"/>
      <x:c r="R15" s="143"/>
      <x:c r="S15" s="143"/>
      <x:c r="T15" s="143"/>
      <x:c r="U15" s="143"/>
      <x:c r="V15" s="143"/>
      <x:c r="W15" s="143"/>
      <x:c r="X15" s="143"/>
      <x:c r="Y15" s="143"/>
      <x:c r="Z15" s="143"/>
    </x:row>
    <x:row r="16">
      <x:c r="A16" s="154" t="n">
        <x:f>'Projection 10 ans'!A5</x:f>
        <x:v>4</x:v>
      </x:c>
      <x:c r="B16" s="155" t="n">
        <x:f>'Projection 10 ans'!D5</x:f>
        <x:v>32472.217668960002</x:v>
      </x:c>
      <x:c r="C16" s="155" t="n">
        <x:f>'Projection 10 ans'!E5+'Projection 10 ans'!F5</x:f>
        <x:v>4706.012031249999</x:v>
      </x:c>
      <x:c r="D16" s="155" t="n">
        <x:f>'Projection 10 ans'!I5</x:f>
        <x:v>19467.491437254495</x:v>
      </x:c>
      <x:c r="E16" s="155" t="n">
        <x:f>'Projection 10 ans'!K5</x:f>
        <x:v>3292.3391200361157</x:v>
      </x:c>
      <x:c r="F16" s="154" t="str">
        <x:f>'Projection 10 ans'!N5</x:f>
        <x:v>Actif</x:v>
      </x:c>
      <x:c r="G16" s="142"/>
      <x:c r="H16" s="157" t="str">
        <x:v>Cumul 10 ans</x:v>
      </x:c>
      <x:c r="I16" s="157" t="str">
        <x:f>IF('Projection 10 ans'!L11&gt;=0,"Patrimoine autoportant","Apport à surveiller")</x:f>
        <x:v>Apport à surveiller</x:v>
      </x:c>
      <x:c r="J16" s="142"/>
      <x:c r="K16" s="142"/>
      <x:c r="L16" s="142"/>
      <x:c r="M16" s="143"/>
      <x:c r="N16" s="143"/>
      <x:c r="O16" s="143"/>
      <x:c r="P16" s="143"/>
      <x:c r="Q16" s="143"/>
      <x:c r="R16" s="143"/>
      <x:c r="S16" s="143"/>
      <x:c r="T16" s="143"/>
      <x:c r="U16" s="143"/>
      <x:c r="V16" s="143"/>
      <x:c r="W16" s="143"/>
      <x:c r="X16" s="143"/>
      <x:c r="Y16" s="143"/>
      <x:c r="Z16" s="143"/>
    </x:row>
    <x:row r="17">
      <x:c r="A17" s="154" t="n">
        <x:f>'Projection 10 ans'!A6</x:f>
        <x:v>5</x:v>
      </x:c>
      <x:c r="B17" s="155" t="n">
        <x:f>'Projection 10 ans'!D6</x:f>
        <x:v>33056.71758700129</x:v>
      </x:c>
      <x:c r="C17" s="155" t="n">
        <x:f>'Projection 10 ans'!E6+'Projection 10 ans'!F6</x:f>
        <x:v>4823.662332031249</x:v>
      </x:c>
      <x:c r="D17" s="155" t="n">
        <x:f>'Projection 10 ans'!I6</x:f>
        <x:v>19467.491437254495</x:v>
      </x:c>
      <x:c r="E17" s="155" t="n">
        <x:f>'Projection 10 ans'!K6</x:f>
        <x:v>3620.365682339667</x:v>
      </x:c>
      <x:c r="F17" s="154" t="str">
        <x:f>'Projection 10 ans'!N6</x:f>
        <x:v>Actif</x:v>
      </x:c>
      <x:c r="G17" s="142"/>
      <x:c r="H17" s="157" t="str">
        <x:v>Lecture</x:v>
      </x:c>
      <x:c r="I17" s="157" t="str">
        <x:f>IF(AND('Projection 10 ans'!K2&gt;=0,'Projection 10 ans'!M2&gt;=1.1),"Exploitation saine","Pilotage renforcé recommandé")</x:f>
        <x:v>Exploitation saine</x:v>
      </x:c>
      <x:c r="J17" s="142"/>
      <x:c r="K17" s="142"/>
      <x:c r="L17" s="142"/>
      <x:c r="M17" s="143"/>
      <x:c r="N17" s="143"/>
      <x:c r="O17" s="143"/>
      <x:c r="P17" s="143"/>
      <x:c r="Q17" s="143"/>
      <x:c r="R17" s="143"/>
      <x:c r="S17" s="143"/>
      <x:c r="T17" s="143"/>
      <x:c r="U17" s="143"/>
      <x:c r="V17" s="143"/>
      <x:c r="W17" s="143"/>
      <x:c r="X17" s="143"/>
      <x:c r="Y17" s="143"/>
      <x:c r="Z17" s="143"/>
    </x:row>
    <x:row r="18">
      <x:c r="A18" s="154" t="n">
        <x:f>'Projection 10 ans'!A7</x:f>
        <x:v>6</x:v>
      </x:c>
      <x:c r="B18" s="155" t="n">
        <x:f>'Projection 10 ans'!D7</x:f>
        <x:v>33651.73850356731</x:v>
      </x:c>
      <x:c r="C18" s="155" t="n">
        <x:f>'Projection 10 ans'!E7+'Projection 10 ans'!F7</x:f>
        <x:v>4944.25389033203</x:v>
      </x:c>
      <x:c r="D18" s="155" t="n">
        <x:f>'Projection 10 ans'!I7</x:f>
        <x:v>19467.491437254495</x:v>
      </x:c>
      <x:c r="E18" s="155" t="n">
        <x:f>'Projection 10 ans'!K7</x:f>
        <x:v>3953.131500186162</x:v>
      </x:c>
      <x:c r="F18" s="154" t="str">
        <x:f>'Projection 10 ans'!N7</x:f>
        <x:v>Actif</x:v>
      </x:c>
      <x:c r="G18" s="142"/>
      <x:c r="H18" s="142"/>
      <x:c r="I18" s="142"/>
      <x:c r="J18" s="142"/>
      <x:c r="K18" s="142"/>
      <x:c r="L18" s="142"/>
      <x:c r="M18" s="143"/>
      <x:c r="N18" s="143"/>
      <x:c r="O18" s="143"/>
      <x:c r="P18" s="143"/>
      <x:c r="Q18" s="143"/>
      <x:c r="R18" s="143"/>
      <x:c r="S18" s="143"/>
      <x:c r="T18" s="143"/>
      <x:c r="U18" s="143"/>
      <x:c r="V18" s="143"/>
      <x:c r="W18" s="143"/>
      <x:c r="X18" s="143"/>
      <x:c r="Y18" s="143"/>
      <x:c r="Z18" s="143"/>
    </x:row>
    <x:row r="19">
      <x:c r="A19" s="154" t="n">
        <x:f>'Projection 10 ans'!A8</x:f>
        <x:v>7</x:v>
      </x:c>
      <x:c r="B19" s="155" t="n">
        <x:f>'Projection 10 ans'!D8</x:f>
        <x:v>34257.469796631514</x:v>
      </x:c>
      <x:c r="C19" s="155" t="n">
        <x:f>'Projection 10 ans'!E8+'Projection 10 ans'!F8</x:f>
        <x:v>5067.86023759033</x:v>
      </x:c>
      <x:c r="D19" s="155" t="n">
        <x:f>'Projection 10 ans'!I8</x:f>
        <x:v>19467.491437254495</x:v>
      </x:c>
      <x:c r="E19" s="155" t="n">
        <x:f>'Projection 10 ans'!K8</x:f>
        <x:v>4290.692749610918</x:v>
      </x:c>
      <x:c r="F19" s="154" t="str">
        <x:f>'Projection 10 ans'!N8</x:f>
        <x:v>Actif</x:v>
      </x:c>
      <x:c r="G19" s="142"/>
      <x:c r="H19" s="142"/>
      <x:c r="I19" s="142"/>
      <x:c r="J19" s="142"/>
      <x:c r="K19" s="142"/>
      <x:c r="L19" s="142"/>
      <x:c r="M19" s="143"/>
      <x:c r="N19" s="143"/>
      <x:c r="O19" s="143"/>
      <x:c r="P19" s="143"/>
      <x:c r="Q19" s="143"/>
      <x:c r="R19" s="143"/>
      <x:c r="S19" s="143"/>
      <x:c r="T19" s="143"/>
      <x:c r="U19" s="143"/>
      <x:c r="V19" s="143"/>
      <x:c r="W19" s="143"/>
      <x:c r="X19" s="143"/>
      <x:c r="Y19" s="143"/>
      <x:c r="Z19" s="143"/>
    </x:row>
    <x:row r="20">
      <x:c r="A20" s="154" t="n">
        <x:f>'Projection 10 ans'!A9</x:f>
        <x:v>8</x:v>
      </x:c>
      <x:c r="B20" s="155" t="n">
        <x:f>'Projection 10 ans'!D9</x:f>
        <x:v>34874.10425297089</x:v>
      </x:c>
      <x:c r="C20" s="155" t="n">
        <x:f>'Projection 10 ans'!E9+'Projection 10 ans'!F9</x:f>
        <x:v>5194.556743530089</x:v>
      </x:c>
      <x:c r="D20" s="155" t="n">
        <x:f>'Projection 10 ans'!I9</x:f>
        <x:v>19467.491437254495</x:v>
      </x:c>
      <x:c r="E20" s="155" t="n">
        <x:f>'Projection 10 ans'!K9</x:f>
        <x:v>4633.105889553766</x:v>
      </x:c>
      <x:c r="F20" s="154" t="str">
        <x:f>'Projection 10 ans'!N9</x:f>
        <x:v>Actif</x:v>
      </x:c>
      <x:c r="G20" s="142"/>
      <x:c r="H20" s="142"/>
      <x:c r="I20" s="142"/>
      <x:c r="J20" s="142"/>
      <x:c r="K20" s="142"/>
      <x:c r="L20" s="142"/>
      <x:c r="M20" s="143"/>
      <x:c r="N20" s="143"/>
      <x:c r="O20" s="143"/>
      <x:c r="P20" s="143"/>
      <x:c r="Q20" s="143"/>
      <x:c r="R20" s="143"/>
      <x:c r="S20" s="143"/>
      <x:c r="T20" s="143"/>
      <x:c r="U20" s="143"/>
      <x:c r="V20" s="143"/>
      <x:c r="W20" s="143"/>
      <x:c r="X20" s="143"/>
      <x:c r="Y20" s="143"/>
      <x:c r="Z20" s="143"/>
    </x:row>
    <x:row r="21">
      <x:c r="A21" s="154" t="n">
        <x:f>'Projection 10 ans'!A10</x:f>
        <x:v>9</x:v>
      </x:c>
      <x:c r="B21" s="155" t="n">
        <x:f>'Projection 10 ans'!D10</x:f>
        <x:v>35501.83812952436</x:v>
      </x:c>
      <x:c r="C21" s="155" t="n">
        <x:f>'Projection 10 ans'!E10+'Projection 10 ans'!F10</x:f>
        <x:v>5324.42066211834</x:v>
      </x:c>
      <x:c r="D21" s="155" t="n">
        <x:f>'Projection 10 ans'!I10</x:f>
        <x:v>19467.491437254495</x:v>
      </x:c>
      <x:c r="E21" s="155" t="n">
        <x:f>'Projection 10 ans'!K10</x:f>
        <x:v>4980.4276487447405</x:v>
      </x:c>
      <x:c r="F21" s="154" t="str">
        <x:f>'Projection 10 ans'!N10</x:f>
        <x:v>Actif</x:v>
      </x:c>
      <x:c r="G21" s="142"/>
      <x:c r="H21" s="142"/>
      <x:c r="I21" s="142"/>
      <x:c r="J21" s="142"/>
      <x:c r="K21" s="142"/>
      <x:c r="L21" s="142"/>
      <x:c r="M21" s="143"/>
      <x:c r="N21" s="143"/>
      <x:c r="O21" s="143"/>
      <x:c r="P21" s="143"/>
      <x:c r="Q21" s="143"/>
      <x:c r="R21" s="143"/>
      <x:c r="S21" s="143"/>
      <x:c r="T21" s="143"/>
      <x:c r="U21" s="143"/>
      <x:c r="V21" s="143"/>
      <x:c r="W21" s="143"/>
      <x:c r="X21" s="143"/>
      <x:c r="Y21" s="143"/>
      <x:c r="Z21" s="143"/>
    </x:row>
    <x:row r="22">
      <x:c r="A22" s="154" t="n">
        <x:f>'Projection 10 ans'!A11</x:f>
        <x:v>10</x:v>
      </x:c>
      <x:c r="B22" s="155" t="n">
        <x:f>'Projection 10 ans'!D11</x:f>
        <x:v>36140.8712158558</x:v>
      </x:c>
      <x:c r="C22" s="155" t="n">
        <x:f>'Projection 10 ans'!E11+'Projection 10 ans'!F11</x:f>
        <x:v>5457.531178671297</x:v>
      </x:c>
      <x:c r="D22" s="155" t="n">
        <x:f>'Projection 10 ans'!I11</x:f>
        <x:v>19467.491437254495</x:v>
      </x:c>
      <x:c r="E22" s="155" t="n">
        <x:f>'Projection 10 ans'!K11</x:f>
        <x:v>5332.715011898544</x:v>
      </x:c>
      <x:c r="F22" s="154" t="str">
        <x:f>'Projection 10 ans'!N11</x:f>
        <x:v>Actif</x:v>
      </x:c>
      <x:c r="G22" s="142"/>
      <x:c r="H22" s="142"/>
      <x:c r="I22" s="142"/>
      <x:c r="J22" s="142"/>
      <x:c r="K22" s="142"/>
      <x:c r="L22" s="142"/>
      <x:c r="M22" s="143"/>
      <x:c r="N22" s="143"/>
      <x:c r="O22" s="143"/>
      <x:c r="P22" s="143"/>
      <x:c r="Q22" s="143"/>
      <x:c r="R22" s="143"/>
      <x:c r="S22" s="143"/>
      <x:c r="T22" s="143"/>
      <x:c r="U22" s="143"/>
      <x:c r="V22" s="143"/>
      <x:c r="W22" s="143"/>
      <x:c r="X22" s="143"/>
      <x:c r="Y22" s="143"/>
      <x:c r="Z22" s="143"/>
    </x:row>
    <x:row r="23">
      <x:c r="A23" s="143"/>
      <x:c r="B23" s="143"/>
      <x:c r="C23" s="143"/>
      <x:c r="D23" s="143"/>
      <x:c r="E23" s="143"/>
      <x:c r="F23" s="143"/>
      <x:c r="G23" s="143"/>
      <x:c r="H23" s="143"/>
      <x:c r="I23" s="143"/>
      <x:c r="J23" s="143"/>
      <x:c r="K23" s="143"/>
      <x:c r="L23" s="143"/>
      <x:c r="M23" s="143"/>
      <x:c r="N23" s="143"/>
      <x:c r="O23" s="143"/>
      <x:c r="P23" s="143"/>
      <x:c r="Q23" s="143"/>
      <x:c r="R23" s="143"/>
      <x:c r="S23" s="143"/>
      <x:c r="T23" s="143"/>
      <x:c r="U23" s="143"/>
      <x:c r="V23" s="143"/>
      <x:c r="W23" s="143"/>
      <x:c r="X23" s="143"/>
      <x:c r="Y23" s="143"/>
      <x:c r="Z23" s="143"/>
    </x:row>
    <x:row r="24">
      <x:c r="A24" s="143"/>
      <x:c r="B24" s="143"/>
      <x:c r="C24" s="143"/>
      <x:c r="D24" s="143"/>
      <x:c r="E24" s="143"/>
      <x:c r="F24" s="143"/>
      <x:c r="G24" s="143"/>
      <x:c r="H24" s="143"/>
      <x:c r="I24" s="143"/>
      <x:c r="J24" s="143"/>
      <x:c r="K24" s="143"/>
      <x:c r="L24" s="143"/>
      <x:c r="M24" s="143"/>
      <x:c r="N24" s="143"/>
      <x:c r="O24" s="143"/>
      <x:c r="P24" s="143"/>
      <x:c r="Q24" s="143"/>
      <x:c r="R24" s="143"/>
      <x:c r="S24" s="143"/>
      <x:c r="T24" s="143"/>
      <x:c r="U24" s="143"/>
      <x:c r="V24" s="143"/>
      <x:c r="W24" s="143"/>
      <x:c r="X24" s="143"/>
      <x:c r="Y24" s="143"/>
      <x:c r="Z24" s="143"/>
    </x:row>
    <x:row r="25">
      <x:c r="A25" s="143"/>
      <x:c r="B25" s="143"/>
      <x:c r="C25" s="143"/>
      <x:c r="D25" s="143"/>
      <x:c r="E25" s="143"/>
      <x:c r="F25" s="143"/>
      <x:c r="G25" s="143"/>
      <x:c r="H25" s="143"/>
      <x:c r="I25" s="143"/>
      <x:c r="J25" s="143"/>
      <x:c r="K25" s="143"/>
      <x:c r="L25" s="143"/>
      <x:c r="M25" s="143"/>
      <x:c r="N25" s="143"/>
      <x:c r="O25" s="143"/>
      <x:c r="P25" s="143"/>
      <x:c r="Q25" s="143"/>
      <x:c r="R25" s="143"/>
      <x:c r="S25" s="143"/>
      <x:c r="T25" s="143"/>
      <x:c r="U25" s="143"/>
      <x:c r="V25" s="143"/>
      <x:c r="W25" s="143"/>
      <x:c r="X25" s="143"/>
      <x:c r="Y25" s="143"/>
      <x:c r="Z25" s="143"/>
    </x:row>
    <x:row r="26">
      <x:c r="A26" s="143"/>
      <x:c r="B26" s="143"/>
      <x:c r="C26" s="143"/>
      <x:c r="D26" s="143"/>
      <x:c r="E26" s="143"/>
      <x:c r="F26" s="143"/>
      <x:c r="G26" s="143"/>
      <x:c r="H26" s="143"/>
      <x:c r="I26" s="143"/>
      <x:c r="J26" s="143"/>
      <x:c r="K26" s="143"/>
      <x:c r="L26" s="143"/>
      <x:c r="M26" s="143"/>
      <x:c r="N26" s="143"/>
      <x:c r="O26" s="143"/>
      <x:c r="P26" s="143"/>
      <x:c r="Q26" s="143"/>
      <x:c r="R26" s="143"/>
      <x:c r="S26" s="143"/>
      <x:c r="T26" s="143"/>
      <x:c r="U26" s="143"/>
      <x:c r="V26" s="143"/>
      <x:c r="W26" s="143"/>
      <x:c r="X26" s="143"/>
      <x:c r="Y26" s="143"/>
      <x:c r="Z26" s="143"/>
    </x:row>
    <x:row r="27">
      <x:c r="A27" s="143"/>
      <x:c r="B27" s="143"/>
      <x:c r="C27" s="143"/>
      <x:c r="D27" s="143"/>
      <x:c r="E27" s="143"/>
      <x:c r="F27" s="143"/>
      <x:c r="G27" s="143"/>
      <x:c r="H27" s="143"/>
      <x:c r="I27" s="143"/>
      <x:c r="J27" s="143"/>
      <x:c r="K27" s="143"/>
      <x:c r="L27" s="143"/>
      <x:c r="M27" s="143"/>
      <x:c r="N27" s="143"/>
      <x:c r="O27" s="143"/>
      <x:c r="P27" s="143"/>
      <x:c r="Q27" s="143"/>
      <x:c r="R27" s="143"/>
      <x:c r="S27" s="143"/>
      <x:c r="T27" s="143"/>
      <x:c r="U27" s="143"/>
      <x:c r="V27" s="143"/>
      <x:c r="W27" s="143"/>
      <x:c r="X27" s="143"/>
      <x:c r="Y27" s="143"/>
      <x:c r="Z27" s="143"/>
    </x:row>
    <x:row r="28">
      <x:c r="A28" s="143"/>
      <x:c r="B28" s="143"/>
      <x:c r="C28" s="143"/>
      <x:c r="D28" s="143"/>
      <x:c r="E28" s="143"/>
      <x:c r="F28" s="143"/>
      <x:c r="G28" s="143"/>
      <x:c r="H28" s="143"/>
      <x:c r="I28" s="143"/>
      <x:c r="J28" s="143"/>
      <x:c r="K28" s="143"/>
      <x:c r="L28" s="143"/>
      <x:c r="M28" s="143"/>
      <x:c r="N28" s="143"/>
      <x:c r="O28" s="143"/>
      <x:c r="P28" s="143"/>
      <x:c r="Q28" s="143"/>
      <x:c r="R28" s="143"/>
      <x:c r="S28" s="143"/>
      <x:c r="T28" s="143"/>
      <x:c r="U28" s="143"/>
      <x:c r="V28" s="143"/>
      <x:c r="W28" s="143"/>
      <x:c r="X28" s="143"/>
      <x:c r="Y28" s="143"/>
      <x:c r="Z28" s="143"/>
    </x:row>
    <x:row r="29">
      <x:c r="A29" s="143"/>
      <x:c r="B29" s="143"/>
      <x:c r="C29" s="143"/>
      <x:c r="D29" s="143"/>
      <x:c r="E29" s="143"/>
      <x:c r="F29" s="143"/>
      <x:c r="G29" s="143"/>
      <x:c r="H29" s="143"/>
      <x:c r="I29" s="143"/>
      <x:c r="J29" s="143"/>
      <x:c r="K29" s="143"/>
      <x:c r="L29" s="143"/>
      <x:c r="M29" s="143"/>
      <x:c r="N29" s="143"/>
      <x:c r="O29" s="143"/>
      <x:c r="P29" s="143"/>
      <x:c r="Q29" s="143"/>
      <x:c r="R29" s="143"/>
      <x:c r="S29" s="143"/>
      <x:c r="T29" s="143"/>
      <x:c r="U29" s="143"/>
      <x:c r="V29" s="143"/>
      <x:c r="W29" s="143"/>
      <x:c r="X29" s="143"/>
      <x:c r="Y29" s="143"/>
      <x:c r="Z29" s="143"/>
    </x:row>
    <x:row r="30">
      <x:c r="A30" s="143"/>
      <x:c r="B30" s="143"/>
      <x:c r="C30" s="143"/>
      <x:c r="D30" s="143"/>
      <x:c r="E30" s="143"/>
      <x:c r="F30" s="143"/>
      <x:c r="G30" s="143"/>
      <x:c r="H30" s="143"/>
      <x:c r="I30" s="143"/>
      <x:c r="J30" s="143"/>
      <x:c r="K30" s="143"/>
      <x:c r="L30" s="143"/>
      <x:c r="M30" s="143"/>
      <x:c r="N30" s="143"/>
      <x:c r="O30" s="143"/>
      <x:c r="P30" s="143"/>
      <x:c r="Q30" s="143"/>
      <x:c r="R30" s="143"/>
      <x:c r="S30" s="143"/>
      <x:c r="T30" s="143"/>
      <x:c r="U30" s="143"/>
      <x:c r="V30" s="143"/>
      <x:c r="W30" s="143"/>
      <x:c r="X30" s="143"/>
      <x:c r="Y30" s="143"/>
      <x:c r="Z30" s="143"/>
    </x:row>
    <x:row r="31">
      <x:c r="A31" s="143"/>
      <x:c r="B31" s="143"/>
      <x:c r="C31" s="143"/>
      <x:c r="D31" s="143"/>
      <x:c r="E31" s="143"/>
      <x:c r="F31" s="143"/>
      <x:c r="G31" s="143"/>
      <x:c r="H31" s="143"/>
      <x:c r="I31" s="143"/>
      <x:c r="J31" s="143"/>
      <x:c r="K31" s="143"/>
      <x:c r="L31" s="143"/>
      <x:c r="M31" s="143"/>
      <x:c r="N31" s="143"/>
      <x:c r="O31" s="143"/>
      <x:c r="P31" s="143"/>
      <x:c r="Q31" s="143"/>
      <x:c r="R31" s="143"/>
      <x:c r="S31" s="143"/>
      <x:c r="T31" s="143"/>
      <x:c r="U31" s="143"/>
      <x:c r="V31" s="143"/>
      <x:c r="W31" s="143"/>
      <x:c r="X31" s="143"/>
      <x:c r="Y31" s="143"/>
      <x:c r="Z31" s="143"/>
    </x:row>
    <x:row r="32">
      <x:c r="A32" s="143"/>
      <x:c r="B32" s="143"/>
      <x:c r="C32" s="143"/>
      <x:c r="D32" s="143"/>
      <x:c r="E32" s="143"/>
      <x:c r="F32" s="143"/>
      <x:c r="G32" s="143"/>
      <x:c r="H32" s="143"/>
      <x:c r="I32" s="143"/>
      <x:c r="J32" s="143"/>
      <x:c r="K32" s="143"/>
      <x:c r="L32" s="143"/>
      <x:c r="M32" s="143"/>
      <x:c r="N32" s="143"/>
      <x:c r="O32" s="143"/>
      <x:c r="P32" s="143"/>
      <x:c r="Q32" s="143"/>
      <x:c r="R32" s="143"/>
      <x:c r="S32" s="143"/>
      <x:c r="T32" s="143"/>
      <x:c r="U32" s="143"/>
      <x:c r="V32" s="143"/>
      <x:c r="W32" s="143"/>
      <x:c r="X32" s="143"/>
      <x:c r="Y32" s="143"/>
      <x:c r="Z32" s="143"/>
    </x:row>
    <x:row r="33">
      <x:c r="A33" s="143"/>
      <x:c r="B33" s="143"/>
      <x:c r="C33" s="143"/>
      <x:c r="D33" s="143"/>
      <x:c r="E33" s="143"/>
      <x:c r="F33" s="143"/>
      <x:c r="G33" s="143"/>
      <x:c r="H33" s="143"/>
      <x:c r="I33" s="143"/>
      <x:c r="J33" s="143"/>
      <x:c r="K33" s="143"/>
      <x:c r="L33" s="143"/>
      <x:c r="M33" s="143"/>
      <x:c r="N33" s="143"/>
      <x:c r="O33" s="143"/>
      <x:c r="P33" s="143"/>
      <x:c r="Q33" s="143"/>
      <x:c r="R33" s="143"/>
      <x:c r="S33" s="143"/>
      <x:c r="T33" s="143"/>
      <x:c r="U33" s="143"/>
      <x:c r="V33" s="143"/>
      <x:c r="W33" s="143"/>
      <x:c r="X33" s="143"/>
      <x:c r="Y33" s="143"/>
      <x:c r="Z33" s="143"/>
    </x:row>
    <x:row r="34">
      <x:c r="A34" s="143"/>
      <x:c r="B34" s="143"/>
      <x:c r="C34" s="143"/>
      <x:c r="D34" s="143"/>
      <x:c r="E34" s="143"/>
      <x:c r="F34" s="143"/>
      <x:c r="G34" s="143"/>
      <x:c r="H34" s="143"/>
      <x:c r="I34" s="143"/>
      <x:c r="J34" s="143"/>
      <x:c r="K34" s="143"/>
      <x:c r="L34" s="143"/>
      <x:c r="M34" s="143"/>
      <x:c r="N34" s="143"/>
      <x:c r="O34" s="143"/>
      <x:c r="P34" s="143"/>
      <x:c r="Q34" s="143"/>
      <x:c r="R34" s="143"/>
      <x:c r="S34" s="143"/>
      <x:c r="T34" s="143"/>
      <x:c r="U34" s="143"/>
      <x:c r="V34" s="143"/>
      <x:c r="W34" s="143"/>
      <x:c r="X34" s="143"/>
      <x:c r="Y34" s="143"/>
      <x:c r="Z34" s="143"/>
    </x:row>
    <x:row r="35">
      <x:c r="A35" s="143"/>
      <x:c r="B35" s="143"/>
      <x:c r="C35" s="143"/>
      <x:c r="D35" s="143"/>
      <x:c r="E35" s="143"/>
      <x:c r="F35" s="143"/>
      <x:c r="G35" s="143"/>
      <x:c r="H35" s="143"/>
      <x:c r="I35" s="143"/>
      <x:c r="J35" s="143"/>
      <x:c r="K35" s="143"/>
      <x:c r="L35" s="143"/>
      <x:c r="M35" s="143"/>
      <x:c r="N35" s="143"/>
      <x:c r="O35" s="143"/>
      <x:c r="P35" s="143"/>
      <x:c r="Q35" s="143"/>
      <x:c r="R35" s="143"/>
      <x:c r="S35" s="143"/>
      <x:c r="T35" s="143"/>
      <x:c r="U35" s="143"/>
      <x:c r="V35" s="143"/>
      <x:c r="W35" s="143"/>
      <x:c r="X35" s="143"/>
      <x:c r="Y35" s="143"/>
      <x:c r="Z35" s="143"/>
    </x:row>
    <x:row r="36">
      <x:c r="A36" s="143"/>
      <x:c r="B36" s="143"/>
      <x:c r="C36" s="143"/>
      <x:c r="D36" s="143"/>
      <x:c r="E36" s="143"/>
      <x:c r="F36" s="143"/>
      <x:c r="G36" s="143"/>
      <x:c r="H36" s="143"/>
      <x:c r="I36" s="143"/>
      <x:c r="J36" s="143"/>
      <x:c r="K36" s="143"/>
      <x:c r="L36" s="143"/>
      <x:c r="M36" s="143"/>
      <x:c r="N36" s="143"/>
      <x:c r="O36" s="143"/>
      <x:c r="P36" s="143"/>
      <x:c r="Q36" s="143"/>
      <x:c r="R36" s="143"/>
      <x:c r="S36" s="143"/>
      <x:c r="T36" s="143"/>
      <x:c r="U36" s="143"/>
      <x:c r="V36" s="143"/>
      <x:c r="W36" s="143"/>
      <x:c r="X36" s="143"/>
      <x:c r="Y36" s="143"/>
      <x:c r="Z36" s="143"/>
    </x:row>
    <x:row r="37">
      <x:c r="A37" s="143"/>
      <x:c r="B37" s="143"/>
      <x:c r="C37" s="143"/>
      <x:c r="D37" s="143"/>
      <x:c r="E37" s="143"/>
      <x:c r="F37" s="143"/>
      <x:c r="G37" s="143"/>
      <x:c r="H37" s="158" t="str">
        <x:v>À ajuster : les hypothèses modifiables se trouvent dans l’onglet Hypothèses.</x:v>
      </x:c>
      <x:c r="I37" s="143"/>
      <x:c r="J37" s="143"/>
      <x:c r="K37" s="143"/>
      <x:c r="L37" s="143"/>
      <x:c r="M37" s="143"/>
      <x:c r="N37" s="143"/>
      <x:c r="O37" s="143"/>
      <x:c r="P37" s="143"/>
      <x:c r="Q37" s="143"/>
      <x:c r="R37" s="143"/>
      <x:c r="S37" s="143"/>
      <x:c r="T37" s="143"/>
      <x:c r="U37" s="143"/>
      <x:c r="V37" s="143"/>
      <x:c r="W37" s="143"/>
      <x:c r="X37" s="143"/>
      <x:c r="Y37" s="143"/>
      <x:c r="Z37" s="143"/>
    </x:row>
    <x:row r="38">
      <x:c r="A38" s="143"/>
      <x:c r="B38" s="143"/>
      <x:c r="C38" s="143"/>
      <x:c r="D38" s="143"/>
      <x:c r="E38" s="143"/>
      <x:c r="F38" s="143"/>
      <x:c r="G38" s="143"/>
      <x:c r="H38" s="143"/>
      <x:c r="I38" s="143"/>
      <x:c r="J38" s="143"/>
      <x:c r="K38" s="143"/>
      <x:c r="L38" s="143"/>
      <x:c r="M38" s="143"/>
      <x:c r="N38" s="143"/>
      <x:c r="O38" s="143"/>
      <x:c r="P38" s="143"/>
      <x:c r="Q38" s="143"/>
      <x:c r="R38" s="143"/>
      <x:c r="S38" s="143"/>
      <x:c r="T38" s="143"/>
      <x:c r="U38" s="143"/>
      <x:c r="V38" s="143"/>
      <x:c r="W38" s="143"/>
      <x:c r="X38" s="143"/>
      <x:c r="Y38" s="143"/>
      <x:c r="Z38" s="143"/>
    </x:row>
    <x:row r="39">
      <x:c r="A39" s="143"/>
      <x:c r="B39" s="143"/>
      <x:c r="C39" s="143"/>
      <x:c r="D39" s="143"/>
      <x:c r="E39" s="143"/>
      <x:c r="F39" s="143"/>
      <x:c r="G39" s="143"/>
      <x:c r="H39" s="143"/>
      <x:c r="I39" s="143"/>
      <x:c r="J39" s="143"/>
      <x:c r="K39" s="143"/>
      <x:c r="L39" s="143"/>
      <x:c r="M39" s="143"/>
      <x:c r="N39" s="143"/>
      <x:c r="O39" s="143"/>
      <x:c r="P39" s="143"/>
      <x:c r="Q39" s="143"/>
      <x:c r="R39" s="143"/>
      <x:c r="S39" s="143"/>
      <x:c r="T39" s="143"/>
      <x:c r="U39" s="143"/>
      <x:c r="V39" s="143"/>
      <x:c r="W39" s="143"/>
      <x:c r="X39" s="143"/>
      <x:c r="Y39" s="143"/>
      <x:c r="Z39" s="143"/>
    </x:row>
    <x:row r="40">
      <x:c r="A40" s="143"/>
      <x:c r="B40" s="143"/>
      <x:c r="C40" s="143"/>
      <x:c r="D40" s="143"/>
      <x:c r="E40" s="143"/>
      <x:c r="F40" s="143"/>
      <x:c r="G40" s="143"/>
      <x:c r="H40" s="143"/>
      <x:c r="I40" s="143"/>
      <x:c r="J40" s="143"/>
      <x:c r="K40" s="143"/>
      <x:c r="L40" s="143"/>
      <x:c r="M40" s="143"/>
      <x:c r="N40" s="143"/>
      <x:c r="O40" s="143"/>
      <x:c r="P40" s="143"/>
      <x:c r="Q40" s="143"/>
      <x:c r="R40" s="143"/>
      <x:c r="S40" s="143"/>
      <x:c r="T40" s="143"/>
      <x:c r="U40" s="143"/>
      <x:c r="V40" s="143"/>
      <x:c r="W40" s="143"/>
      <x:c r="X40" s="143"/>
      <x:c r="Y40" s="143"/>
      <x:c r="Z40" s="143"/>
    </x:row>
    <x:row r="41">
      <x:c r="A41" s="143"/>
      <x:c r="B41" s="143"/>
      <x:c r="C41" s="143"/>
      <x:c r="D41" s="143"/>
      <x:c r="E41" s="143"/>
      <x:c r="F41" s="143"/>
      <x:c r="G41" s="143"/>
      <x:c r="H41" s="143"/>
      <x:c r="I41" s="143"/>
      <x:c r="J41" s="143"/>
      <x:c r="K41" s="143"/>
      <x:c r="L41" s="143"/>
      <x:c r="M41" s="143"/>
      <x:c r="N41" s="143"/>
      <x:c r="O41" s="143"/>
      <x:c r="P41" s="143"/>
      <x:c r="Q41" s="143"/>
      <x:c r="R41" s="143"/>
      <x:c r="S41" s="143"/>
      <x:c r="T41" s="143"/>
      <x:c r="U41" s="143"/>
      <x:c r="V41" s="143"/>
      <x:c r="W41" s="143"/>
      <x:c r="X41" s="143"/>
      <x:c r="Y41" s="143"/>
      <x:c r="Z41" s="143"/>
    </x:row>
    <x:row r="42">
      <x:c r="A42" s="143"/>
      <x:c r="B42" s="143"/>
      <x:c r="C42" s="143"/>
      <x:c r="D42" s="143"/>
      <x:c r="E42" s="143"/>
      <x:c r="F42" s="143"/>
      <x:c r="G42" s="143"/>
      <x:c r="H42" s="143"/>
      <x:c r="I42" s="143"/>
      <x:c r="J42" s="143"/>
      <x:c r="K42" s="143"/>
      <x:c r="L42" s="143"/>
      <x:c r="M42" s="143"/>
      <x:c r="N42" s="143"/>
      <x:c r="O42" s="143"/>
      <x:c r="P42" s="143"/>
      <x:c r="Q42" s="143"/>
      <x:c r="R42" s="143"/>
      <x:c r="S42" s="143"/>
      <x:c r="T42" s="143"/>
      <x:c r="U42" s="143"/>
      <x:c r="V42" s="143"/>
      <x:c r="W42" s="143"/>
      <x:c r="X42" s="143"/>
      <x:c r="Y42" s="143"/>
      <x:c r="Z42" s="143"/>
    </x:row>
    <x:row r="43">
      <x:c r="A43" s="143"/>
      <x:c r="B43" s="143"/>
      <x:c r="C43" s="143"/>
      <x:c r="D43" s="143"/>
      <x:c r="E43" s="143"/>
      <x:c r="F43" s="143"/>
      <x:c r="G43" s="143"/>
      <x:c r="H43" s="143"/>
      <x:c r="I43" s="143"/>
      <x:c r="J43" s="143"/>
      <x:c r="K43" s="143"/>
      <x:c r="L43" s="143"/>
      <x:c r="M43" s="143"/>
      <x:c r="N43" s="143"/>
      <x:c r="O43" s="143"/>
      <x:c r="P43" s="143"/>
      <x:c r="Q43" s="143"/>
      <x:c r="R43" s="143"/>
      <x:c r="S43" s="143"/>
      <x:c r="T43" s="143"/>
      <x:c r="U43" s="143"/>
      <x:c r="V43" s="143"/>
      <x:c r="W43" s="143"/>
      <x:c r="X43" s="143"/>
      <x:c r="Y43" s="143"/>
      <x:c r="Z43" s="143"/>
    </x:row>
    <x:row r="44">
      <x:c r="A44" s="143"/>
      <x:c r="B44" s="143"/>
      <x:c r="C44" s="143"/>
      <x:c r="D44" s="143"/>
      <x:c r="E44" s="143"/>
      <x:c r="F44" s="143"/>
      <x:c r="G44" s="143"/>
      <x:c r="H44" s="143"/>
      <x:c r="I44" s="143"/>
      <x:c r="J44" s="143"/>
      <x:c r="K44" s="143"/>
      <x:c r="L44" s="143"/>
      <x:c r="M44" s="143"/>
      <x:c r="N44" s="143"/>
      <x:c r="O44" s="143"/>
      <x:c r="P44" s="143"/>
      <x:c r="Q44" s="143"/>
      <x:c r="R44" s="143"/>
      <x:c r="S44" s="143"/>
      <x:c r="T44" s="143"/>
      <x:c r="U44" s="143"/>
      <x:c r="V44" s="143"/>
      <x:c r="W44" s="143"/>
      <x:c r="X44" s="143"/>
      <x:c r="Y44" s="143"/>
      <x:c r="Z44" s="143"/>
    </x:row>
    <x:row r="45">
      <x:c r="A45" s="143"/>
      <x:c r="B45" s="143"/>
      <x:c r="C45" s="143"/>
      <x:c r="D45" s="143"/>
      <x:c r="E45" s="143"/>
      <x:c r="F45" s="143"/>
      <x:c r="G45" s="143"/>
      <x:c r="H45" s="143"/>
      <x:c r="I45" s="143"/>
      <x:c r="J45" s="143"/>
      <x:c r="K45" s="143"/>
      <x:c r="L45" s="143"/>
      <x:c r="M45" s="143"/>
      <x:c r="N45" s="143"/>
      <x:c r="O45" s="143"/>
      <x:c r="P45" s="143"/>
      <x:c r="Q45" s="143"/>
      <x:c r="R45" s="143"/>
      <x:c r="S45" s="143"/>
      <x:c r="T45" s="143"/>
      <x:c r="U45" s="143"/>
      <x:c r="V45" s="143"/>
      <x:c r="W45" s="143"/>
      <x:c r="X45" s="143"/>
      <x:c r="Y45" s="143"/>
      <x:c r="Z45" s="143"/>
    </x:row>
    <x:row r="46">
      <x:c r="A46" s="143"/>
      <x:c r="B46" s="143"/>
      <x:c r="C46" s="143"/>
      <x:c r="D46" s="143"/>
      <x:c r="E46" s="143"/>
      <x:c r="F46" s="143"/>
      <x:c r="G46" s="143"/>
      <x:c r="H46" s="143"/>
      <x:c r="I46" s="143"/>
      <x:c r="J46" s="143"/>
      <x:c r="K46" s="143"/>
      <x:c r="L46" s="143"/>
      <x:c r="M46" s="143"/>
      <x:c r="N46" s="143"/>
      <x:c r="O46" s="143"/>
      <x:c r="P46" s="143"/>
      <x:c r="Q46" s="143"/>
      <x:c r="R46" s="143"/>
      <x:c r="S46" s="143"/>
      <x:c r="T46" s="143"/>
      <x:c r="U46" s="143"/>
      <x:c r="V46" s="143"/>
      <x:c r="W46" s="143"/>
      <x:c r="X46" s="143"/>
      <x:c r="Y46" s="143"/>
      <x:c r="Z46" s="143"/>
    </x:row>
    <x:row r="47">
      <x:c r="A47" s="143"/>
      <x:c r="B47" s="143"/>
      <x:c r="C47" s="143"/>
      <x:c r="D47" s="143"/>
      <x:c r="E47" s="143"/>
      <x:c r="F47" s="143"/>
      <x:c r="G47" s="143"/>
      <x:c r="H47" s="143"/>
      <x:c r="I47" s="143"/>
      <x:c r="J47" s="143"/>
      <x:c r="K47" s="143"/>
      <x:c r="L47" s="143"/>
      <x:c r="M47" s="143"/>
      <x:c r="N47" s="143"/>
      <x:c r="O47" s="143"/>
      <x:c r="P47" s="143"/>
      <x:c r="Q47" s="143"/>
      <x:c r="R47" s="143"/>
      <x:c r="S47" s="143"/>
      <x:c r="T47" s="143"/>
      <x:c r="U47" s="143"/>
      <x:c r="V47" s="143"/>
      <x:c r="W47" s="143"/>
      <x:c r="X47" s="143"/>
      <x:c r="Y47" s="143"/>
      <x:c r="Z47" s="143"/>
    </x:row>
    <x:row r="48">
      <x:c r="A48" s="143"/>
      <x:c r="B48" s="143"/>
      <x:c r="C48" s="143"/>
      <x:c r="D48" s="143"/>
      <x:c r="E48" s="143"/>
      <x:c r="F48" s="143"/>
      <x:c r="G48" s="143"/>
      <x:c r="H48" s="143"/>
      <x:c r="I48" s="143"/>
      <x:c r="J48" s="143"/>
      <x:c r="K48" s="143"/>
      <x:c r="L48" s="143"/>
      <x:c r="M48" s="143"/>
      <x:c r="N48" s="143"/>
      <x:c r="O48" s="143"/>
      <x:c r="P48" s="143"/>
      <x:c r="Q48" s="143"/>
      <x:c r="R48" s="143"/>
      <x:c r="S48" s="143"/>
      <x:c r="T48" s="143"/>
      <x:c r="U48" s="143"/>
      <x:c r="V48" s="143"/>
      <x:c r="W48" s="143"/>
      <x:c r="X48" s="143"/>
      <x:c r="Y48" s="143"/>
      <x:c r="Z48" s="143"/>
    </x:row>
    <x:row r="49">
      <x:c r="A49" s="143"/>
      <x:c r="B49" s="143"/>
      <x:c r="C49" s="143"/>
      <x:c r="D49" s="143"/>
      <x:c r="E49" s="143"/>
      <x:c r="F49" s="143"/>
      <x:c r="G49" s="143"/>
      <x:c r="H49" s="143"/>
      <x:c r="I49" s="143"/>
      <x:c r="J49" s="143"/>
      <x:c r="K49" s="143"/>
      <x:c r="L49" s="143"/>
      <x:c r="M49" s="143"/>
      <x:c r="N49" s="143"/>
      <x:c r="O49" s="143"/>
      <x:c r="P49" s="143"/>
      <x:c r="Q49" s="143"/>
      <x:c r="R49" s="143"/>
      <x:c r="S49" s="143"/>
      <x:c r="T49" s="143"/>
      <x:c r="U49" s="143"/>
      <x:c r="V49" s="143"/>
      <x:c r="W49" s="143"/>
      <x:c r="X49" s="143"/>
      <x:c r="Y49" s="143"/>
      <x:c r="Z49" s="143"/>
    </x:row>
    <x:row r="50">
      <x:c r="A50" s="143"/>
      <x:c r="B50" s="143"/>
      <x:c r="C50" s="143"/>
      <x:c r="D50" s="143"/>
      <x:c r="E50" s="143"/>
      <x:c r="F50" s="143"/>
      <x:c r="G50" s="143"/>
      <x:c r="H50" s="143"/>
      <x:c r="I50" s="143"/>
      <x:c r="J50" s="143"/>
      <x:c r="K50" s="143"/>
      <x:c r="L50" s="143"/>
      <x:c r="M50" s="143"/>
      <x:c r="N50" s="143"/>
      <x:c r="O50" s="143"/>
      <x:c r="P50" s="143"/>
      <x:c r="Q50" s="143"/>
      <x:c r="R50" s="143"/>
      <x:c r="S50" s="143"/>
      <x:c r="T50" s="143"/>
      <x:c r="U50" s="143"/>
      <x:c r="V50" s="143"/>
      <x:c r="W50" s="143"/>
      <x:c r="X50" s="143"/>
      <x:c r="Y50" s="143"/>
      <x:c r="Z50" s="143"/>
    </x:row>
    <x:row r="51">
      <x:c r="A51" s="143"/>
      <x:c r="B51" s="143"/>
      <x:c r="C51" s="143"/>
      <x:c r="D51" s="143"/>
      <x:c r="E51" s="143"/>
      <x:c r="F51" s="143"/>
      <x:c r="G51" s="143"/>
      <x:c r="H51" s="143"/>
      <x:c r="I51" s="143"/>
      <x:c r="J51" s="143"/>
      <x:c r="K51" s="143"/>
      <x:c r="L51" s="143"/>
      <x:c r="M51" s="143"/>
      <x:c r="N51" s="143"/>
      <x:c r="O51" s="143"/>
      <x:c r="P51" s="143"/>
      <x:c r="Q51" s="143"/>
      <x:c r="R51" s="143"/>
      <x:c r="S51" s="143"/>
      <x:c r="T51" s="143"/>
      <x:c r="U51" s="143"/>
      <x:c r="V51" s="143"/>
      <x:c r="W51" s="143"/>
      <x:c r="X51" s="143"/>
      <x:c r="Y51" s="143"/>
      <x:c r="Z51" s="143"/>
    </x:row>
    <x:row r="52">
      <x:c r="A52" s="143"/>
      <x:c r="B52" s="143"/>
      <x:c r="C52" s="143"/>
      <x:c r="D52" s="143"/>
      <x:c r="E52" s="143"/>
      <x:c r="F52" s="143"/>
      <x:c r="G52" s="143"/>
      <x:c r="H52" s="143"/>
      <x:c r="I52" s="143"/>
      <x:c r="J52" s="143"/>
      <x:c r="K52" s="143"/>
      <x:c r="L52" s="143"/>
      <x:c r="M52" s="143"/>
      <x:c r="N52" s="143"/>
      <x:c r="O52" s="143"/>
      <x:c r="P52" s="143"/>
      <x:c r="Q52" s="143"/>
      <x:c r="R52" s="143"/>
      <x:c r="S52" s="143"/>
      <x:c r="T52" s="143"/>
      <x:c r="U52" s="143"/>
      <x:c r="V52" s="143"/>
      <x:c r="W52" s="143"/>
      <x:c r="X52" s="143"/>
      <x:c r="Y52" s="143"/>
      <x:c r="Z52" s="143"/>
    </x:row>
    <x:row r="53">
      <x:c r="A53" s="143"/>
      <x:c r="B53" s="143"/>
      <x:c r="C53" s="143"/>
      <x:c r="D53" s="143"/>
      <x:c r="E53" s="143"/>
      <x:c r="F53" s="143"/>
      <x:c r="G53" s="143"/>
      <x:c r="H53" s="143"/>
      <x:c r="I53" s="143"/>
      <x:c r="J53" s="143"/>
      <x:c r="K53" s="143"/>
      <x:c r="L53" s="143"/>
      <x:c r="M53" s="143"/>
      <x:c r="N53" s="143"/>
      <x:c r="O53" s="143"/>
      <x:c r="P53" s="143"/>
      <x:c r="Q53" s="143"/>
      <x:c r="R53" s="143"/>
      <x:c r="S53" s="143"/>
      <x:c r="T53" s="143"/>
      <x:c r="U53" s="143"/>
      <x:c r="V53" s="143"/>
      <x:c r="W53" s="143"/>
      <x:c r="X53" s="143"/>
      <x:c r="Y53" s="143"/>
      <x:c r="Z53" s="143"/>
    </x:row>
    <x:row r="54">
      <x:c r="A54" s="143"/>
      <x:c r="B54" s="143"/>
      <x:c r="C54" s="143"/>
      <x:c r="D54" s="143"/>
      <x:c r="E54" s="143"/>
      <x:c r="F54" s="143"/>
      <x:c r="G54" s="143"/>
      <x:c r="H54" s="143"/>
      <x:c r="I54" s="143"/>
      <x:c r="J54" s="143"/>
      <x:c r="K54" s="143"/>
      <x:c r="L54" s="143"/>
      <x:c r="M54" s="143"/>
      <x:c r="N54" s="143"/>
      <x:c r="O54" s="143"/>
      <x:c r="P54" s="143"/>
      <x:c r="Q54" s="143"/>
      <x:c r="R54" s="143"/>
      <x:c r="S54" s="143"/>
      <x:c r="T54" s="143"/>
      <x:c r="U54" s="143"/>
      <x:c r="V54" s="143"/>
      <x:c r="W54" s="143"/>
      <x:c r="X54" s="143"/>
      <x:c r="Y54" s="143"/>
      <x:c r="Z54" s="143"/>
    </x:row>
    <x:row r="55">
      <x:c r="A55" s="143"/>
      <x:c r="B55" s="143"/>
      <x:c r="C55" s="143"/>
      <x:c r="D55" s="143"/>
      <x:c r="E55" s="143"/>
      <x:c r="F55" s="143"/>
      <x:c r="G55" s="143"/>
      <x:c r="H55" s="143"/>
      <x:c r="I55" s="143"/>
      <x:c r="J55" s="143"/>
      <x:c r="K55" s="143"/>
      <x:c r="L55" s="143"/>
      <x:c r="M55" s="143"/>
      <x:c r="N55" s="143"/>
      <x:c r="O55" s="143"/>
      <x:c r="P55" s="143"/>
      <x:c r="Q55" s="143"/>
      <x:c r="R55" s="143"/>
      <x:c r="S55" s="143"/>
      <x:c r="T55" s="143"/>
      <x:c r="U55" s="143"/>
      <x:c r="V55" s="143"/>
      <x:c r="W55" s="143"/>
      <x:c r="X55" s="143"/>
      <x:c r="Y55" s="143"/>
      <x:c r="Z55" s="143"/>
    </x:row>
    <x:row r="56">
      <x:c r="A56" s="143"/>
      <x:c r="B56" s="143"/>
      <x:c r="C56" s="143"/>
      <x:c r="D56" s="143"/>
      <x:c r="E56" s="143"/>
      <x:c r="F56" s="143"/>
      <x:c r="G56" s="143"/>
      <x:c r="H56" s="143"/>
      <x:c r="I56" s="143"/>
      <x:c r="J56" s="143"/>
      <x:c r="K56" s="143"/>
      <x:c r="L56" s="143"/>
      <x:c r="M56" s="143"/>
      <x:c r="N56" s="143"/>
      <x:c r="O56" s="143"/>
      <x:c r="P56" s="143"/>
      <x:c r="Q56" s="143"/>
      <x:c r="R56" s="143"/>
      <x:c r="S56" s="143"/>
      <x:c r="T56" s="143"/>
      <x:c r="U56" s="143"/>
      <x:c r="V56" s="143"/>
      <x:c r="W56" s="143"/>
      <x:c r="X56" s="143"/>
      <x:c r="Y56" s="143"/>
      <x:c r="Z56" s="143"/>
    </x:row>
    <x:row r="57">
      <x:c r="A57" s="143"/>
      <x:c r="B57" s="143"/>
      <x:c r="C57" s="143"/>
      <x:c r="D57" s="143"/>
      <x:c r="E57" s="143"/>
      <x:c r="F57" s="143"/>
      <x:c r="G57" s="143"/>
      <x:c r="H57" s="143"/>
      <x:c r="I57" s="143"/>
      <x:c r="J57" s="143"/>
      <x:c r="K57" s="143"/>
      <x:c r="L57" s="143"/>
      <x:c r="M57" s="143"/>
      <x:c r="N57" s="143"/>
      <x:c r="O57" s="143"/>
      <x:c r="P57" s="143"/>
      <x:c r="Q57" s="143"/>
      <x:c r="R57" s="143"/>
      <x:c r="S57" s="143"/>
      <x:c r="T57" s="143"/>
      <x:c r="U57" s="143"/>
      <x:c r="V57" s="143"/>
      <x:c r="W57" s="143"/>
      <x:c r="X57" s="143"/>
      <x:c r="Y57" s="143"/>
      <x:c r="Z57" s="143"/>
    </x:row>
    <x:row r="58">
      <x:c r="A58" s="143"/>
      <x:c r="B58" s="143"/>
      <x:c r="C58" s="143"/>
      <x:c r="D58" s="143"/>
      <x:c r="E58" s="143"/>
      <x:c r="F58" s="143"/>
      <x:c r="G58" s="143"/>
      <x:c r="H58" s="143"/>
      <x:c r="I58" s="143"/>
      <x:c r="J58" s="143"/>
      <x:c r="K58" s="143"/>
      <x:c r="L58" s="143"/>
      <x:c r="M58" s="143"/>
      <x:c r="N58" s="143"/>
      <x:c r="O58" s="143"/>
      <x:c r="P58" s="143"/>
      <x:c r="Q58" s="143"/>
      <x:c r="R58" s="143"/>
      <x:c r="S58" s="143"/>
      <x:c r="T58" s="143"/>
      <x:c r="U58" s="143"/>
      <x:c r="V58" s="143"/>
      <x:c r="W58" s="143"/>
      <x:c r="X58" s="143"/>
      <x:c r="Y58" s="143"/>
      <x:c r="Z58" s="143"/>
    </x:row>
    <x:row r="59">
      <x:c r="A59" s="143"/>
      <x:c r="B59" s="143"/>
      <x:c r="C59" s="143"/>
      <x:c r="D59" s="143"/>
      <x:c r="E59" s="143"/>
      <x:c r="F59" s="143"/>
      <x:c r="G59" s="143"/>
      <x:c r="H59" s="143"/>
      <x:c r="I59" s="143"/>
      <x:c r="J59" s="143"/>
      <x:c r="K59" s="143"/>
      <x:c r="L59" s="143"/>
      <x:c r="M59" s="143"/>
      <x:c r="N59" s="143"/>
      <x:c r="O59" s="143"/>
      <x:c r="P59" s="143"/>
      <x:c r="Q59" s="143"/>
      <x:c r="R59" s="143"/>
      <x:c r="S59" s="143"/>
      <x:c r="T59" s="143"/>
      <x:c r="U59" s="143"/>
      <x:c r="V59" s="143"/>
      <x:c r="W59" s="143"/>
      <x:c r="X59" s="143"/>
      <x:c r="Y59" s="143"/>
      <x:c r="Z59" s="143"/>
    </x:row>
    <x:row r="60">
      <x:c r="A60" s="143"/>
      <x:c r="B60" s="143"/>
      <x:c r="C60" s="143"/>
      <x:c r="D60" s="143"/>
      <x:c r="E60" s="143"/>
      <x:c r="F60" s="143"/>
      <x:c r="G60" s="143"/>
      <x:c r="H60" s="143"/>
      <x:c r="I60" s="143"/>
      <x:c r="J60" s="143"/>
      <x:c r="K60" s="143"/>
      <x:c r="L60" s="143"/>
      <x:c r="M60" s="143"/>
      <x:c r="N60" s="143"/>
      <x:c r="O60" s="143"/>
      <x:c r="P60" s="143"/>
      <x:c r="Q60" s="143"/>
      <x:c r="R60" s="143"/>
      <x:c r="S60" s="143"/>
      <x:c r="T60" s="143"/>
      <x:c r="U60" s="143"/>
      <x:c r="V60" s="143"/>
      <x:c r="W60" s="143"/>
      <x:c r="X60" s="143"/>
      <x:c r="Y60" s="143"/>
      <x:c r="Z60" s="143"/>
    </x:row>
    <x:row r="61">
      <x:c r="A61" s="143"/>
      <x:c r="B61" s="143"/>
      <x:c r="C61" s="143"/>
      <x:c r="D61" s="143"/>
      <x:c r="E61" s="143"/>
      <x:c r="F61" s="143"/>
      <x:c r="G61" s="143"/>
      <x:c r="H61" s="143"/>
      <x:c r="I61" s="143"/>
      <x:c r="J61" s="143"/>
      <x:c r="K61" s="143"/>
      <x:c r="L61" s="143"/>
      <x:c r="M61" s="143"/>
      <x:c r="N61" s="143"/>
      <x:c r="O61" s="143"/>
      <x:c r="P61" s="143"/>
      <x:c r="Q61" s="143"/>
      <x:c r="R61" s="143"/>
      <x:c r="S61" s="143"/>
      <x:c r="T61" s="143"/>
      <x:c r="U61" s="143"/>
      <x:c r="V61" s="143"/>
      <x:c r="W61" s="143"/>
      <x:c r="X61" s="143"/>
      <x:c r="Y61" s="143"/>
      <x:c r="Z61" s="143"/>
    </x:row>
    <x:row r="62">
      <x:c r="A62" s="143"/>
      <x:c r="B62" s="143"/>
      <x:c r="C62" s="143"/>
      <x:c r="D62" s="143"/>
      <x:c r="E62" s="143"/>
      <x:c r="F62" s="143"/>
      <x:c r="G62" s="143"/>
      <x:c r="H62" s="143"/>
      <x:c r="I62" s="143"/>
      <x:c r="J62" s="143"/>
      <x:c r="K62" s="143"/>
      <x:c r="L62" s="143"/>
      <x:c r="M62" s="143"/>
      <x:c r="N62" s="143"/>
      <x:c r="O62" s="143"/>
      <x:c r="P62" s="143"/>
      <x:c r="Q62" s="143"/>
      <x:c r="R62" s="143"/>
      <x:c r="S62" s="143"/>
      <x:c r="T62" s="143"/>
      <x:c r="U62" s="143"/>
      <x:c r="V62" s="143"/>
      <x:c r="W62" s="143"/>
      <x:c r="X62" s="143"/>
      <x:c r="Y62" s="143"/>
      <x:c r="Z62" s="143"/>
    </x:row>
    <x:row r="63">
      <x:c r="A63" s="143"/>
      <x:c r="B63" s="143"/>
      <x:c r="C63" s="143"/>
      <x:c r="D63" s="143"/>
      <x:c r="E63" s="143"/>
      <x:c r="F63" s="143"/>
      <x:c r="G63" s="143"/>
      <x:c r="H63" s="143"/>
      <x:c r="I63" s="143"/>
      <x:c r="J63" s="143"/>
      <x:c r="K63" s="143"/>
      <x:c r="L63" s="143"/>
      <x:c r="M63" s="143"/>
      <x:c r="N63" s="143"/>
      <x:c r="O63" s="143"/>
      <x:c r="P63" s="143"/>
      <x:c r="Q63" s="143"/>
      <x:c r="R63" s="143"/>
      <x:c r="S63" s="143"/>
      <x:c r="T63" s="143"/>
      <x:c r="U63" s="143"/>
      <x:c r="V63" s="143"/>
      <x:c r="W63" s="143"/>
      <x:c r="X63" s="143"/>
      <x:c r="Y63" s="143"/>
      <x:c r="Z63" s="143"/>
    </x:row>
    <x:row r="64">
      <x:c r="A64" s="143"/>
      <x:c r="B64" s="143"/>
      <x:c r="C64" s="143"/>
      <x:c r="D64" s="143"/>
      <x:c r="E64" s="143"/>
      <x:c r="F64" s="143"/>
      <x:c r="G64" s="143"/>
      <x:c r="H64" s="143"/>
      <x:c r="I64" s="143"/>
      <x:c r="J64" s="143"/>
      <x:c r="K64" s="143"/>
      <x:c r="L64" s="143"/>
      <x:c r="M64" s="143"/>
      <x:c r="N64" s="143"/>
      <x:c r="O64" s="143"/>
      <x:c r="P64" s="143"/>
      <x:c r="Q64" s="143"/>
      <x:c r="R64" s="143"/>
      <x:c r="S64" s="143"/>
      <x:c r="T64" s="143"/>
      <x:c r="U64" s="143"/>
      <x:c r="V64" s="143"/>
      <x:c r="W64" s="143"/>
      <x:c r="X64" s="143"/>
      <x:c r="Y64" s="143"/>
      <x:c r="Z64" s="143"/>
    </x:row>
    <x:row r="65">
      <x:c r="A65" s="143"/>
      <x:c r="B65" s="143"/>
      <x:c r="C65" s="143"/>
      <x:c r="D65" s="143"/>
      <x:c r="E65" s="143"/>
      <x:c r="F65" s="143"/>
      <x:c r="G65" s="143"/>
      <x:c r="H65" s="143"/>
      <x:c r="I65" s="143"/>
      <x:c r="J65" s="143"/>
      <x:c r="K65" s="143"/>
      <x:c r="L65" s="143"/>
      <x:c r="M65" s="143"/>
      <x:c r="N65" s="143"/>
      <x:c r="O65" s="143"/>
      <x:c r="P65" s="143"/>
      <x:c r="Q65" s="143"/>
      <x:c r="R65" s="143"/>
      <x:c r="S65" s="143"/>
      <x:c r="T65" s="143"/>
      <x:c r="U65" s="143"/>
      <x:c r="V65" s="143"/>
      <x:c r="W65" s="143"/>
      <x:c r="X65" s="143"/>
      <x:c r="Y65" s="143"/>
      <x:c r="Z65" s="143"/>
    </x:row>
    <x:row r="66">
      <x:c r="A66" s="143"/>
      <x:c r="B66" s="143"/>
      <x:c r="C66" s="143"/>
      <x:c r="D66" s="143"/>
      <x:c r="E66" s="143"/>
      <x:c r="F66" s="143"/>
      <x:c r="G66" s="143"/>
      <x:c r="H66" s="143"/>
      <x:c r="I66" s="143"/>
      <x:c r="J66" s="143"/>
      <x:c r="K66" s="143"/>
      <x:c r="L66" s="143"/>
      <x:c r="M66" s="143"/>
      <x:c r="N66" s="143"/>
      <x:c r="O66" s="143"/>
      <x:c r="P66" s="143"/>
      <x:c r="Q66" s="143"/>
      <x:c r="R66" s="143"/>
      <x:c r="S66" s="143"/>
      <x:c r="T66" s="143"/>
      <x:c r="U66" s="143"/>
      <x:c r="V66" s="143"/>
      <x:c r="W66" s="143"/>
      <x:c r="X66" s="143"/>
      <x:c r="Y66" s="143"/>
      <x:c r="Z66" s="143"/>
    </x:row>
    <x:row r="67">
      <x:c r="A67" s="143"/>
      <x:c r="B67" s="143"/>
      <x:c r="C67" s="143"/>
      <x:c r="D67" s="143"/>
      <x:c r="E67" s="143"/>
      <x:c r="F67" s="143"/>
      <x:c r="G67" s="143"/>
      <x:c r="H67" s="143"/>
      <x:c r="I67" s="143"/>
      <x:c r="J67" s="143"/>
      <x:c r="K67" s="143"/>
      <x:c r="L67" s="143"/>
      <x:c r="M67" s="143"/>
      <x:c r="N67" s="143"/>
      <x:c r="O67" s="143"/>
      <x:c r="P67" s="143"/>
      <x:c r="Q67" s="143"/>
      <x:c r="R67" s="143"/>
      <x:c r="S67" s="143"/>
      <x:c r="T67" s="143"/>
      <x:c r="U67" s="143"/>
      <x:c r="V67" s="143"/>
      <x:c r="W67" s="143"/>
      <x:c r="X67" s="143"/>
      <x:c r="Y67" s="143"/>
      <x:c r="Z67" s="143"/>
    </x:row>
    <x:row r="68">
      <x:c r="A68" s="143"/>
      <x:c r="B68" s="143"/>
      <x:c r="C68" s="143"/>
      <x:c r="D68" s="143"/>
      <x:c r="E68" s="143"/>
      <x:c r="F68" s="143"/>
      <x:c r="G68" s="143"/>
      <x:c r="H68" s="143"/>
      <x:c r="I68" s="143"/>
      <x:c r="J68" s="143"/>
      <x:c r="K68" s="143"/>
      <x:c r="L68" s="143"/>
      <x:c r="M68" s="143"/>
      <x:c r="N68" s="143"/>
      <x:c r="O68" s="143"/>
      <x:c r="P68" s="143"/>
      <x:c r="Q68" s="143"/>
      <x:c r="R68" s="143"/>
      <x:c r="S68" s="143"/>
      <x:c r="T68" s="143"/>
      <x:c r="U68" s="143"/>
      <x:c r="V68" s="143"/>
      <x:c r="W68" s="143"/>
      <x:c r="X68" s="143"/>
      <x:c r="Y68" s="143"/>
      <x:c r="Z68" s="143"/>
    </x:row>
    <x:row r="69">
      <x:c r="A69" s="143"/>
      <x:c r="B69" s="143"/>
      <x:c r="C69" s="143"/>
      <x:c r="D69" s="143"/>
      <x:c r="E69" s="143"/>
      <x:c r="F69" s="143"/>
      <x:c r="G69" s="143"/>
      <x:c r="H69" s="143"/>
      <x:c r="I69" s="143"/>
      <x:c r="J69" s="143"/>
      <x:c r="K69" s="143"/>
      <x:c r="L69" s="143"/>
      <x:c r="M69" s="143"/>
      <x:c r="N69" s="143"/>
      <x:c r="O69" s="143"/>
      <x:c r="P69" s="143"/>
      <x:c r="Q69" s="143"/>
      <x:c r="R69" s="143"/>
      <x:c r="S69" s="143"/>
      <x:c r="T69" s="143"/>
      <x:c r="U69" s="143"/>
      <x:c r="V69" s="143"/>
      <x:c r="W69" s="143"/>
      <x:c r="X69" s="143"/>
      <x:c r="Y69" s="143"/>
      <x:c r="Z69" s="143"/>
    </x:row>
    <x:row r="70">
      <x:c r="A70" s="143"/>
      <x:c r="B70" s="143"/>
      <x:c r="C70" s="143"/>
      <x:c r="D70" s="143"/>
      <x:c r="E70" s="143"/>
      <x:c r="F70" s="143"/>
      <x:c r="G70" s="143"/>
      <x:c r="H70" s="143"/>
      <x:c r="I70" s="143"/>
      <x:c r="J70" s="143"/>
      <x:c r="K70" s="143"/>
      <x:c r="L70" s="143"/>
      <x:c r="M70" s="143"/>
      <x:c r="N70" s="143"/>
      <x:c r="O70" s="143"/>
      <x:c r="P70" s="143"/>
      <x:c r="Q70" s="143"/>
      <x:c r="R70" s="143"/>
      <x:c r="S70" s="143"/>
      <x:c r="T70" s="143"/>
      <x:c r="U70" s="143"/>
      <x:c r="V70" s="143"/>
      <x:c r="W70" s="143"/>
      <x:c r="X70" s="143"/>
      <x:c r="Y70" s="143"/>
      <x:c r="Z70" s="143"/>
    </x:row>
    <x:row r="71">
      <x:c r="A71" s="143"/>
      <x:c r="B71" s="143"/>
      <x:c r="C71" s="143"/>
      <x:c r="D71" s="143"/>
      <x:c r="E71" s="143"/>
      <x:c r="F71" s="143"/>
      <x:c r="G71" s="143"/>
      <x:c r="H71" s="143"/>
      <x:c r="I71" s="143"/>
      <x:c r="J71" s="143"/>
      <x:c r="K71" s="143"/>
      <x:c r="L71" s="143"/>
      <x:c r="M71" s="143"/>
      <x:c r="N71" s="143"/>
      <x:c r="O71" s="143"/>
      <x:c r="P71" s="143"/>
      <x:c r="Q71" s="143"/>
      <x:c r="R71" s="143"/>
      <x:c r="S71" s="143"/>
      <x:c r="T71" s="143"/>
      <x:c r="U71" s="143"/>
      <x:c r="V71" s="143"/>
      <x:c r="W71" s="143"/>
      <x:c r="X71" s="143"/>
      <x:c r="Y71" s="143"/>
      <x:c r="Z71" s="143"/>
    </x:row>
    <x:row r="72">
      <x:c r="A72" s="143"/>
      <x:c r="B72" s="143"/>
      <x:c r="C72" s="143"/>
      <x:c r="D72" s="143"/>
      <x:c r="E72" s="143"/>
      <x:c r="F72" s="143"/>
      <x:c r="G72" s="143"/>
      <x:c r="H72" s="143"/>
      <x:c r="I72" s="143"/>
      <x:c r="J72" s="143"/>
      <x:c r="K72" s="143"/>
      <x:c r="L72" s="143"/>
      <x:c r="M72" s="143"/>
      <x:c r="N72" s="143"/>
      <x:c r="O72" s="143"/>
      <x:c r="P72" s="143"/>
      <x:c r="Q72" s="143"/>
      <x:c r="R72" s="143"/>
      <x:c r="S72" s="143"/>
      <x:c r="T72" s="143"/>
      <x:c r="U72" s="143"/>
      <x:c r="V72" s="143"/>
      <x:c r="W72" s="143"/>
      <x:c r="X72" s="143"/>
      <x:c r="Y72" s="143"/>
      <x:c r="Z72" s="143"/>
    </x:row>
    <x:row r="73">
      <x:c r="A73" s="143"/>
      <x:c r="B73" s="143"/>
      <x:c r="C73" s="143"/>
      <x:c r="D73" s="143"/>
      <x:c r="E73" s="143"/>
      <x:c r="F73" s="143"/>
      <x:c r="G73" s="143"/>
      <x:c r="H73" s="143"/>
      <x:c r="I73" s="143"/>
      <x:c r="J73" s="143"/>
      <x:c r="K73" s="143"/>
      <x:c r="L73" s="143"/>
      <x:c r="M73" s="143"/>
      <x:c r="N73" s="143"/>
      <x:c r="O73" s="143"/>
      <x:c r="P73" s="143"/>
      <x:c r="Q73" s="143"/>
      <x:c r="R73" s="143"/>
      <x:c r="S73" s="143"/>
      <x:c r="T73" s="143"/>
      <x:c r="U73" s="143"/>
      <x:c r="V73" s="143"/>
      <x:c r="W73" s="143"/>
      <x:c r="X73" s="143"/>
      <x:c r="Y73" s="143"/>
      <x:c r="Z73" s="143"/>
    </x:row>
    <x:row r="74">
      <x:c r="A74" s="143"/>
      <x:c r="B74" s="143"/>
      <x:c r="C74" s="143"/>
      <x:c r="D74" s="143"/>
      <x:c r="E74" s="143"/>
      <x:c r="F74" s="143"/>
      <x:c r="G74" s="143"/>
      <x:c r="H74" s="143"/>
      <x:c r="I74" s="143"/>
      <x:c r="J74" s="143"/>
      <x:c r="K74" s="143"/>
      <x:c r="L74" s="143"/>
      <x:c r="M74" s="143"/>
      <x:c r="N74" s="143"/>
      <x:c r="O74" s="143"/>
      <x:c r="P74" s="143"/>
      <x:c r="Q74" s="143"/>
      <x:c r="R74" s="143"/>
      <x:c r="S74" s="143"/>
      <x:c r="T74" s="143"/>
      <x:c r="U74" s="143"/>
      <x:c r="V74" s="143"/>
      <x:c r="W74" s="143"/>
      <x:c r="X74" s="143"/>
      <x:c r="Y74" s="143"/>
      <x:c r="Z74" s="143"/>
    </x:row>
    <x:row r="75">
      <x:c r="A75" s="143"/>
      <x:c r="B75" s="143"/>
      <x:c r="C75" s="143"/>
      <x:c r="D75" s="143"/>
      <x:c r="E75" s="143"/>
      <x:c r="F75" s="143"/>
      <x:c r="G75" s="143"/>
      <x:c r="H75" s="143"/>
      <x:c r="I75" s="143"/>
      <x:c r="J75" s="143"/>
      <x:c r="K75" s="143"/>
      <x:c r="L75" s="143"/>
      <x:c r="M75" s="143"/>
      <x:c r="N75" s="143"/>
      <x:c r="O75" s="143"/>
      <x:c r="P75" s="143"/>
      <x:c r="Q75" s="143"/>
      <x:c r="R75" s="143"/>
      <x:c r="S75" s="143"/>
      <x:c r="T75" s="143"/>
      <x:c r="U75" s="143"/>
      <x:c r="V75" s="143"/>
      <x:c r="W75" s="143"/>
      <x:c r="X75" s="143"/>
      <x:c r="Y75" s="143"/>
      <x:c r="Z75" s="143"/>
    </x:row>
    <x:row r="76">
      <x:c r="A76" s="143"/>
      <x:c r="B76" s="143"/>
      <x:c r="C76" s="143"/>
      <x:c r="D76" s="143"/>
      <x:c r="E76" s="143"/>
      <x:c r="F76" s="143"/>
      <x:c r="G76" s="143"/>
      <x:c r="H76" s="143"/>
      <x:c r="I76" s="143"/>
      <x:c r="J76" s="143"/>
      <x:c r="K76" s="143"/>
      <x:c r="L76" s="143"/>
      <x:c r="M76" s="143"/>
      <x:c r="N76" s="143"/>
      <x:c r="O76" s="143"/>
      <x:c r="P76" s="143"/>
      <x:c r="Q76" s="143"/>
      <x:c r="R76" s="143"/>
      <x:c r="S76" s="143"/>
      <x:c r="T76" s="143"/>
      <x:c r="U76" s="143"/>
      <x:c r="V76" s="143"/>
      <x:c r="W76" s="143"/>
      <x:c r="X76" s="143"/>
      <x:c r="Y76" s="143"/>
      <x:c r="Z76" s="143"/>
    </x:row>
    <x:row r="77">
      <x:c r="A77" s="143"/>
      <x:c r="B77" s="143"/>
      <x:c r="C77" s="143"/>
      <x:c r="D77" s="143"/>
      <x:c r="E77" s="143"/>
      <x:c r="F77" s="143"/>
      <x:c r="G77" s="143"/>
      <x:c r="H77" s="143"/>
      <x:c r="I77" s="143"/>
      <x:c r="J77" s="143"/>
      <x:c r="K77" s="143"/>
      <x:c r="L77" s="143"/>
      <x:c r="M77" s="143"/>
      <x:c r="N77" s="143"/>
      <x:c r="O77" s="143"/>
      <x:c r="P77" s="143"/>
      <x:c r="Q77" s="143"/>
      <x:c r="R77" s="143"/>
      <x:c r="S77" s="143"/>
      <x:c r="T77" s="143"/>
      <x:c r="U77" s="143"/>
      <x:c r="V77" s="143"/>
      <x:c r="W77" s="143"/>
      <x:c r="X77" s="143"/>
      <x:c r="Y77" s="143"/>
      <x:c r="Z77" s="143"/>
    </x:row>
    <x:row r="78">
      <x:c r="A78" s="143"/>
      <x:c r="B78" s="143"/>
      <x:c r="C78" s="143"/>
      <x:c r="D78" s="143"/>
      <x:c r="E78" s="143"/>
      <x:c r="F78" s="143"/>
      <x:c r="G78" s="143"/>
      <x:c r="H78" s="143"/>
      <x:c r="I78" s="143"/>
      <x:c r="J78" s="143"/>
      <x:c r="K78" s="143"/>
      <x:c r="L78" s="143"/>
      <x:c r="M78" s="143"/>
      <x:c r="N78" s="143"/>
      <x:c r="O78" s="143"/>
      <x:c r="P78" s="143"/>
      <x:c r="Q78" s="143"/>
      <x:c r="R78" s="143"/>
      <x:c r="S78" s="143"/>
      <x:c r="T78" s="143"/>
      <x:c r="U78" s="143"/>
      <x:c r="V78" s="143"/>
      <x:c r="W78" s="143"/>
      <x:c r="X78" s="143"/>
      <x:c r="Y78" s="143"/>
      <x:c r="Z78" s="143"/>
    </x:row>
    <x:row r="79">
      <x:c r="A79" s="143"/>
      <x:c r="B79" s="143"/>
      <x:c r="C79" s="143"/>
      <x:c r="D79" s="143"/>
      <x:c r="E79" s="143"/>
      <x:c r="F79" s="143"/>
      <x:c r="G79" s="143"/>
      <x:c r="H79" s="143"/>
      <x:c r="I79" s="143"/>
      <x:c r="J79" s="143"/>
      <x:c r="K79" s="143"/>
      <x:c r="L79" s="143"/>
      <x:c r="M79" s="143"/>
      <x:c r="N79" s="143"/>
      <x:c r="O79" s="143"/>
      <x:c r="P79" s="143"/>
      <x:c r="Q79" s="143"/>
      <x:c r="R79" s="143"/>
      <x:c r="S79" s="143"/>
      <x:c r="T79" s="143"/>
      <x:c r="U79" s="143"/>
      <x:c r="V79" s="143"/>
      <x:c r="W79" s="143"/>
      <x:c r="X79" s="143"/>
      <x:c r="Y79" s="143"/>
      <x:c r="Z79" s="143"/>
    </x:row>
    <x:row r="80">
      <x:c r="A80" s="143"/>
      <x:c r="B80" s="143"/>
      <x:c r="C80" s="143"/>
      <x:c r="D80" s="143"/>
      <x:c r="E80" s="143"/>
      <x:c r="F80" s="143"/>
      <x:c r="G80" s="143"/>
      <x:c r="H80" s="143"/>
      <x:c r="I80" s="143"/>
      <x:c r="J80" s="143"/>
      <x:c r="K80" s="143"/>
      <x:c r="L80" s="143"/>
      <x:c r="M80" s="143"/>
      <x:c r="N80" s="143"/>
      <x:c r="O80" s="143"/>
      <x:c r="P80" s="143"/>
      <x:c r="Q80" s="143"/>
      <x:c r="R80" s="143"/>
      <x:c r="S80" s="143"/>
      <x:c r="T80" s="143"/>
      <x:c r="U80" s="143"/>
      <x:c r="V80" s="143"/>
      <x:c r="W80" s="143"/>
      <x:c r="X80" s="143"/>
      <x:c r="Y80" s="143"/>
      <x:c r="Z80" s="143"/>
    </x:row>
    <x:row r="81">
      <x:c r="A81" s="143"/>
      <x:c r="B81" s="143"/>
      <x:c r="C81" s="143"/>
      <x:c r="D81" s="143"/>
      <x:c r="E81" s="143"/>
      <x:c r="F81" s="143"/>
      <x:c r="G81" s="143"/>
      <x:c r="H81" s="143"/>
      <x:c r="I81" s="143"/>
      <x:c r="J81" s="143"/>
      <x:c r="K81" s="143"/>
      <x:c r="L81" s="143"/>
      <x:c r="M81" s="143"/>
      <x:c r="N81" s="143"/>
      <x:c r="O81" s="143"/>
      <x:c r="P81" s="143"/>
      <x:c r="Q81" s="143"/>
      <x:c r="R81" s="143"/>
      <x:c r="S81" s="143"/>
      <x:c r="T81" s="143"/>
      <x:c r="U81" s="143"/>
      <x:c r="V81" s="143"/>
      <x:c r="W81" s="143"/>
      <x:c r="X81" s="143"/>
      <x:c r="Y81" s="143"/>
      <x:c r="Z81" s="143"/>
    </x:row>
    <x:row r="82">
      <x:c r="A82" s="143"/>
      <x:c r="B82" s="143"/>
      <x:c r="C82" s="143"/>
      <x:c r="D82" s="143"/>
      <x:c r="E82" s="143"/>
      <x:c r="F82" s="143"/>
      <x:c r="G82" s="143"/>
      <x:c r="H82" s="143"/>
      <x:c r="I82" s="143"/>
      <x:c r="J82" s="143"/>
      <x:c r="K82" s="143"/>
      <x:c r="L82" s="143"/>
      <x:c r="M82" s="143"/>
      <x:c r="N82" s="143"/>
      <x:c r="O82" s="143"/>
      <x:c r="P82" s="143"/>
      <x:c r="Q82" s="143"/>
      <x:c r="R82" s="143"/>
      <x:c r="S82" s="143"/>
      <x:c r="T82" s="143"/>
      <x:c r="U82" s="143"/>
      <x:c r="V82" s="143"/>
      <x:c r="W82" s="143"/>
      <x:c r="X82" s="143"/>
      <x:c r="Y82" s="143"/>
      <x:c r="Z82" s="143"/>
    </x:row>
    <x:row r="83">
      <x:c r="A83" s="143"/>
      <x:c r="B83" s="143"/>
      <x:c r="C83" s="143"/>
      <x:c r="D83" s="143"/>
      <x:c r="E83" s="143"/>
      <x:c r="F83" s="143"/>
      <x:c r="G83" s="143"/>
      <x:c r="H83" s="143"/>
      <x:c r="I83" s="143"/>
      <x:c r="J83" s="143"/>
      <x:c r="K83" s="143"/>
      <x:c r="L83" s="143"/>
      <x:c r="M83" s="143"/>
      <x:c r="N83" s="143"/>
      <x:c r="O83" s="143"/>
      <x:c r="P83" s="143"/>
      <x:c r="Q83" s="143"/>
      <x:c r="R83" s="143"/>
      <x:c r="S83" s="143"/>
      <x:c r="T83" s="143"/>
      <x:c r="U83" s="143"/>
      <x:c r="V83" s="143"/>
      <x:c r="W83" s="143"/>
      <x:c r="X83" s="143"/>
      <x:c r="Y83" s="143"/>
      <x:c r="Z83" s="143"/>
    </x:row>
    <x:row r="84">
      <x:c r="A84" s="143"/>
      <x:c r="B84" s="143"/>
      <x:c r="C84" s="143"/>
      <x:c r="D84" s="143"/>
      <x:c r="E84" s="143"/>
      <x:c r="F84" s="143"/>
      <x:c r="G84" s="143"/>
      <x:c r="H84" s="143"/>
      <x:c r="I84" s="143"/>
      <x:c r="J84" s="143"/>
      <x:c r="K84" s="143"/>
      <x:c r="L84" s="143"/>
      <x:c r="M84" s="143"/>
      <x:c r="N84" s="143"/>
      <x:c r="O84" s="143"/>
      <x:c r="P84" s="143"/>
      <x:c r="Q84" s="143"/>
      <x:c r="R84" s="143"/>
      <x:c r="S84" s="143"/>
      <x:c r="T84" s="143"/>
      <x:c r="U84" s="143"/>
      <x:c r="V84" s="143"/>
      <x:c r="W84" s="143"/>
      <x:c r="X84" s="143"/>
      <x:c r="Y84" s="143"/>
      <x:c r="Z84" s="143"/>
    </x:row>
    <x:row r="85">
      <x:c r="A85" s="143"/>
      <x:c r="B85" s="143"/>
      <x:c r="C85" s="143"/>
      <x:c r="D85" s="143"/>
      <x:c r="E85" s="143"/>
      <x:c r="F85" s="143"/>
      <x:c r="G85" s="143"/>
      <x:c r="H85" s="143"/>
      <x:c r="I85" s="143"/>
      <x:c r="J85" s="143"/>
      <x:c r="K85" s="143"/>
      <x:c r="L85" s="143"/>
      <x:c r="M85" s="143"/>
      <x:c r="N85" s="143"/>
      <x:c r="O85" s="143"/>
      <x:c r="P85" s="143"/>
      <x:c r="Q85" s="143"/>
      <x:c r="R85" s="143"/>
      <x:c r="S85" s="143"/>
      <x:c r="T85" s="143"/>
      <x:c r="U85" s="143"/>
      <x:c r="V85" s="143"/>
      <x:c r="W85" s="143"/>
      <x:c r="X85" s="143"/>
      <x:c r="Y85" s="143"/>
      <x:c r="Z85" s="143"/>
    </x:row>
    <x:row r="86">
      <x:c r="A86" s="143"/>
      <x:c r="B86" s="143"/>
      <x:c r="C86" s="143"/>
      <x:c r="D86" s="143"/>
      <x:c r="E86" s="143"/>
      <x:c r="F86" s="143"/>
      <x:c r="G86" s="143"/>
      <x:c r="H86" s="143"/>
      <x:c r="I86" s="143"/>
      <x:c r="J86" s="143"/>
      <x:c r="K86" s="143"/>
      <x:c r="L86" s="143"/>
      <x:c r="M86" s="143"/>
      <x:c r="N86" s="143"/>
      <x:c r="O86" s="143"/>
      <x:c r="P86" s="143"/>
      <x:c r="Q86" s="143"/>
      <x:c r="R86" s="143"/>
      <x:c r="S86" s="143"/>
      <x:c r="T86" s="143"/>
      <x:c r="U86" s="143"/>
      <x:c r="V86" s="143"/>
      <x:c r="W86" s="143"/>
      <x:c r="X86" s="143"/>
      <x:c r="Y86" s="143"/>
      <x:c r="Z86" s="143"/>
    </x:row>
    <x:row r="87">
      <x:c r="A87" s="143"/>
      <x:c r="B87" s="143"/>
      <x:c r="C87" s="143"/>
      <x:c r="D87" s="143"/>
      <x:c r="E87" s="143"/>
      <x:c r="F87" s="143"/>
      <x:c r="G87" s="143"/>
      <x:c r="H87" s="143"/>
      <x:c r="I87" s="143"/>
      <x:c r="J87" s="143"/>
      <x:c r="K87" s="143"/>
      <x:c r="L87" s="143"/>
      <x:c r="M87" s="143"/>
      <x:c r="N87" s="143"/>
      <x:c r="O87" s="143"/>
      <x:c r="P87" s="143"/>
      <x:c r="Q87" s="143"/>
      <x:c r="R87" s="143"/>
      <x:c r="S87" s="143"/>
      <x:c r="T87" s="143"/>
      <x:c r="U87" s="143"/>
      <x:c r="V87" s="143"/>
      <x:c r="W87" s="143"/>
      <x:c r="X87" s="143"/>
      <x:c r="Y87" s="143"/>
      <x:c r="Z87" s="143"/>
    </x:row>
    <x:row r="88">
      <x:c r="A88" s="143"/>
      <x:c r="B88" s="143"/>
      <x:c r="C88" s="143"/>
      <x:c r="D88" s="143"/>
      <x:c r="E88" s="143"/>
      <x:c r="F88" s="143"/>
      <x:c r="G88" s="143"/>
      <x:c r="H88" s="143"/>
      <x:c r="I88" s="143"/>
      <x:c r="J88" s="143"/>
      <x:c r="K88" s="143"/>
      <x:c r="L88" s="143"/>
      <x:c r="M88" s="143"/>
      <x:c r="N88" s="143"/>
      <x:c r="O88" s="143"/>
      <x:c r="P88" s="143"/>
      <x:c r="Q88" s="143"/>
      <x:c r="R88" s="143"/>
      <x:c r="S88" s="143"/>
      <x:c r="T88" s="143"/>
      <x:c r="U88" s="143"/>
      <x:c r="V88" s="143"/>
      <x:c r="W88" s="143"/>
      <x:c r="X88" s="143"/>
      <x:c r="Y88" s="143"/>
      <x:c r="Z88" s="143"/>
    </x:row>
    <x:row r="89">
      <x:c r="A89" s="143"/>
      <x:c r="B89" s="143"/>
      <x:c r="C89" s="143"/>
      <x:c r="D89" s="143"/>
      <x:c r="E89" s="143"/>
      <x:c r="F89" s="143"/>
      <x:c r="G89" s="143"/>
      <x:c r="H89" s="143"/>
      <x:c r="I89" s="143"/>
      <x:c r="J89" s="143"/>
      <x:c r="K89" s="143"/>
      <x:c r="L89" s="143"/>
      <x:c r="M89" s="143"/>
      <x:c r="N89" s="143"/>
      <x:c r="O89" s="143"/>
      <x:c r="P89" s="143"/>
      <x:c r="Q89" s="143"/>
      <x:c r="R89" s="143"/>
      <x:c r="S89" s="143"/>
      <x:c r="T89" s="143"/>
      <x:c r="U89" s="143"/>
      <x:c r="V89" s="143"/>
      <x:c r="W89" s="143"/>
      <x:c r="X89" s="143"/>
      <x:c r="Y89" s="143"/>
      <x:c r="Z89" s="143"/>
    </x:row>
    <x:row r="90">
      <x:c r="A90" s="143"/>
      <x:c r="B90" s="143"/>
      <x:c r="C90" s="143"/>
      <x:c r="D90" s="143"/>
      <x:c r="E90" s="143"/>
      <x:c r="F90" s="143"/>
      <x:c r="G90" s="143"/>
      <x:c r="H90" s="143"/>
      <x:c r="I90" s="143"/>
      <x:c r="J90" s="143"/>
      <x:c r="K90" s="143"/>
      <x:c r="L90" s="143"/>
      <x:c r="M90" s="143"/>
      <x:c r="N90" s="143"/>
      <x:c r="O90" s="143"/>
      <x:c r="P90" s="143"/>
      <x:c r="Q90" s="143"/>
      <x:c r="R90" s="143"/>
      <x:c r="S90" s="143"/>
      <x:c r="T90" s="143"/>
      <x:c r="U90" s="143"/>
      <x:c r="V90" s="143"/>
      <x:c r="W90" s="143"/>
      <x:c r="X90" s="143"/>
      <x:c r="Y90" s="143"/>
      <x:c r="Z90" s="143"/>
    </x:row>
    <x:row r="91">
      <x:c r="A91" s="143"/>
      <x:c r="B91" s="143"/>
      <x:c r="C91" s="143"/>
      <x:c r="D91" s="143"/>
      <x:c r="E91" s="143"/>
      <x:c r="F91" s="143"/>
      <x:c r="G91" s="143"/>
      <x:c r="H91" s="143"/>
      <x:c r="I91" s="143"/>
      <x:c r="J91" s="143"/>
      <x:c r="K91" s="143"/>
      <x:c r="L91" s="143"/>
      <x:c r="M91" s="143"/>
      <x:c r="N91" s="143"/>
      <x:c r="O91" s="143"/>
      <x:c r="P91" s="143"/>
      <x:c r="Q91" s="143"/>
      <x:c r="R91" s="143"/>
      <x:c r="S91" s="143"/>
      <x:c r="T91" s="143"/>
      <x:c r="U91" s="143"/>
      <x:c r="V91" s="143"/>
      <x:c r="W91" s="143"/>
      <x:c r="X91" s="143"/>
      <x:c r="Y91" s="143"/>
      <x:c r="Z91" s="143"/>
    </x:row>
    <x:row r="92">
      <x:c r="A92" s="143"/>
      <x:c r="B92" s="143"/>
      <x:c r="C92" s="143"/>
      <x:c r="D92" s="143"/>
      <x:c r="E92" s="143"/>
      <x:c r="F92" s="143"/>
      <x:c r="G92" s="143"/>
      <x:c r="H92" s="143"/>
      <x:c r="I92" s="143"/>
      <x:c r="J92" s="143"/>
      <x:c r="K92" s="143"/>
      <x:c r="L92" s="143"/>
      <x:c r="M92" s="143"/>
      <x:c r="N92" s="143"/>
      <x:c r="O92" s="143"/>
      <x:c r="P92" s="143"/>
      <x:c r="Q92" s="143"/>
      <x:c r="R92" s="143"/>
      <x:c r="S92" s="143"/>
      <x:c r="T92" s="143"/>
      <x:c r="U92" s="143"/>
      <x:c r="V92" s="143"/>
      <x:c r="W92" s="143"/>
      <x:c r="X92" s="143"/>
      <x:c r="Y92" s="143"/>
      <x:c r="Z92" s="143"/>
    </x:row>
    <x:row r="93">
      <x:c r="A93" s="143"/>
      <x:c r="B93" s="143"/>
      <x:c r="C93" s="143"/>
      <x:c r="D93" s="143"/>
      <x:c r="E93" s="143"/>
      <x:c r="F93" s="143"/>
      <x:c r="G93" s="143"/>
      <x:c r="H93" s="143"/>
      <x:c r="I93" s="143"/>
      <x:c r="J93" s="143"/>
      <x:c r="K93" s="143"/>
      <x:c r="L93" s="143"/>
      <x:c r="M93" s="143"/>
      <x:c r="N93" s="143"/>
      <x:c r="O93" s="143"/>
      <x:c r="P93" s="143"/>
      <x:c r="Q93" s="143"/>
      <x:c r="R93" s="143"/>
      <x:c r="S93" s="143"/>
      <x:c r="T93" s="143"/>
      <x:c r="U93" s="143"/>
      <x:c r="V93" s="143"/>
      <x:c r="W93" s="143"/>
      <x:c r="X93" s="143"/>
      <x:c r="Y93" s="143"/>
      <x:c r="Z93" s="143"/>
    </x:row>
    <x:row r="94">
      <x:c r="A94" s="143"/>
      <x:c r="B94" s="143"/>
      <x:c r="C94" s="143"/>
      <x:c r="D94" s="143"/>
      <x:c r="E94" s="143"/>
      <x:c r="F94" s="143"/>
      <x:c r="G94" s="143"/>
      <x:c r="H94" s="143"/>
      <x:c r="I94" s="143"/>
      <x:c r="J94" s="143"/>
      <x:c r="K94" s="143"/>
      <x:c r="L94" s="143"/>
      <x:c r="M94" s="143"/>
      <x:c r="N94" s="143"/>
      <x:c r="O94" s="143"/>
      <x:c r="P94" s="143"/>
      <x:c r="Q94" s="143"/>
      <x:c r="R94" s="143"/>
      <x:c r="S94" s="143"/>
      <x:c r="T94" s="143"/>
      <x:c r="U94" s="143"/>
      <x:c r="V94" s="143"/>
      <x:c r="W94" s="143"/>
      <x:c r="X94" s="143"/>
      <x:c r="Y94" s="143"/>
      <x:c r="Z94" s="143"/>
    </x:row>
    <x:row r="95">
      <x:c r="A95" s="143"/>
      <x:c r="B95" s="143"/>
      <x:c r="C95" s="143"/>
      <x:c r="D95" s="143"/>
      <x:c r="E95" s="143"/>
      <x:c r="F95" s="143"/>
      <x:c r="G95" s="143"/>
      <x:c r="H95" s="143"/>
      <x:c r="I95" s="143"/>
      <x:c r="J95" s="143"/>
      <x:c r="K95" s="143"/>
      <x:c r="L95" s="143"/>
      <x:c r="M95" s="143"/>
      <x:c r="N95" s="143"/>
      <x:c r="O95" s="143"/>
      <x:c r="P95" s="143"/>
      <x:c r="Q95" s="143"/>
      <x:c r="R95" s="143"/>
      <x:c r="S95" s="143"/>
      <x:c r="T95" s="143"/>
      <x:c r="U95" s="143"/>
      <x:c r="V95" s="143"/>
      <x:c r="W95" s="143"/>
      <x:c r="X95" s="143"/>
      <x:c r="Y95" s="143"/>
      <x:c r="Z95" s="143"/>
    </x:row>
    <x:row r="96">
      <x:c r="A96" s="143"/>
      <x:c r="B96" s="143"/>
      <x:c r="C96" s="143"/>
      <x:c r="D96" s="143"/>
      <x:c r="E96" s="143"/>
      <x:c r="F96" s="143"/>
      <x:c r="G96" s="143"/>
      <x:c r="H96" s="143"/>
      <x:c r="I96" s="143"/>
      <x:c r="J96" s="143"/>
      <x:c r="K96" s="143"/>
      <x:c r="L96" s="143"/>
      <x:c r="M96" s="143"/>
      <x:c r="N96" s="143"/>
      <x:c r="O96" s="143"/>
      <x:c r="P96" s="143"/>
      <x:c r="Q96" s="143"/>
      <x:c r="R96" s="143"/>
      <x:c r="S96" s="143"/>
      <x:c r="T96" s="143"/>
      <x:c r="U96" s="143"/>
      <x:c r="V96" s="143"/>
      <x:c r="W96" s="143"/>
      <x:c r="X96" s="143"/>
      <x:c r="Y96" s="143"/>
      <x:c r="Z96" s="143"/>
    </x:row>
    <x:row r="97">
      <x:c r="A97" s="143"/>
      <x:c r="B97" s="143"/>
      <x:c r="C97" s="143"/>
      <x:c r="D97" s="143"/>
      <x:c r="E97" s="143"/>
      <x:c r="F97" s="143"/>
      <x:c r="G97" s="143"/>
      <x:c r="H97" s="143"/>
      <x:c r="I97" s="143"/>
      <x:c r="J97" s="143"/>
      <x:c r="K97" s="143"/>
      <x:c r="L97" s="143"/>
      <x:c r="M97" s="143"/>
      <x:c r="N97" s="143"/>
      <x:c r="O97" s="143"/>
      <x:c r="P97" s="143"/>
      <x:c r="Q97" s="143"/>
      <x:c r="R97" s="143"/>
      <x:c r="S97" s="143"/>
      <x:c r="T97" s="143"/>
      <x:c r="U97" s="143"/>
      <x:c r="V97" s="143"/>
      <x:c r="W97" s="143"/>
      <x:c r="X97" s="143"/>
      <x:c r="Y97" s="143"/>
      <x:c r="Z97" s="143"/>
    </x:row>
    <x:row r="98">
      <x:c r="A98" s="143"/>
      <x:c r="B98" s="143"/>
      <x:c r="C98" s="143"/>
      <x:c r="D98" s="143"/>
      <x:c r="E98" s="143"/>
      <x:c r="F98" s="143"/>
      <x:c r="G98" s="143"/>
      <x:c r="H98" s="143"/>
      <x:c r="I98" s="143"/>
      <x:c r="J98" s="143"/>
      <x:c r="K98" s="143"/>
      <x:c r="L98" s="143"/>
      <x:c r="M98" s="143"/>
      <x:c r="N98" s="143"/>
      <x:c r="O98" s="143"/>
      <x:c r="P98" s="143"/>
      <x:c r="Q98" s="143"/>
      <x:c r="R98" s="143"/>
      <x:c r="S98" s="143"/>
      <x:c r="T98" s="143"/>
      <x:c r="U98" s="143"/>
      <x:c r="V98" s="143"/>
      <x:c r="W98" s="143"/>
      <x:c r="X98" s="143"/>
      <x:c r="Y98" s="143"/>
      <x:c r="Z98" s="143"/>
    </x:row>
    <x:row r="99">
      <x:c r="A99" s="143"/>
      <x:c r="B99" s="143"/>
      <x:c r="C99" s="143"/>
      <x:c r="D99" s="143"/>
      <x:c r="E99" s="143"/>
      <x:c r="F99" s="143"/>
      <x:c r="G99" s="143"/>
      <x:c r="H99" s="143"/>
      <x:c r="I99" s="143"/>
      <x:c r="J99" s="143"/>
      <x:c r="K99" s="143"/>
      <x:c r="L99" s="143"/>
      <x:c r="M99" s="143"/>
      <x:c r="N99" s="143"/>
      <x:c r="O99" s="143"/>
      <x:c r="P99" s="143"/>
      <x:c r="Q99" s="143"/>
      <x:c r="R99" s="143"/>
      <x:c r="S99" s="143"/>
      <x:c r="T99" s="143"/>
      <x:c r="U99" s="143"/>
      <x:c r="V99" s="143"/>
      <x:c r="W99" s="143"/>
      <x:c r="X99" s="143"/>
      <x:c r="Y99" s="143"/>
      <x:c r="Z99" s="143"/>
    </x:row>
    <x:row r="100">
      <x:c r="A100" s="143"/>
      <x:c r="B100" s="143"/>
      <x:c r="C100" s="143"/>
      <x:c r="D100" s="143"/>
      <x:c r="E100" s="143"/>
      <x:c r="F100" s="143"/>
      <x:c r="G100" s="143"/>
      <x:c r="H100" s="143"/>
      <x:c r="I100" s="143"/>
      <x:c r="J100" s="143"/>
      <x:c r="K100" s="143"/>
      <x:c r="L100" s="143"/>
      <x:c r="M100" s="143"/>
      <x:c r="N100" s="143"/>
      <x:c r="O100" s="143"/>
      <x:c r="P100" s="143"/>
      <x:c r="Q100" s="143"/>
      <x:c r="R100" s="143"/>
      <x:c r="S100" s="143"/>
      <x:c r="T100" s="143"/>
      <x:c r="U100" s="143"/>
      <x:c r="V100" s="143"/>
      <x:c r="W100" s="143"/>
      <x:c r="X100" s="143"/>
      <x:c r="Y100" s="143"/>
      <x:c r="Z100" s="143"/>
    </x:row>
    <x:row r="101">
      <x:c r="A101" s="143"/>
      <x:c r="B101" s="143"/>
      <x:c r="C101" s="143"/>
      <x:c r="D101" s="143"/>
      <x:c r="E101" s="143"/>
      <x:c r="F101" s="143"/>
      <x:c r="G101" s="143"/>
      <x:c r="H101" s="143"/>
      <x:c r="I101" s="143"/>
      <x:c r="J101" s="143"/>
      <x:c r="K101" s="143"/>
      <x:c r="L101" s="143"/>
      <x:c r="M101" s="143"/>
      <x:c r="N101" s="143"/>
      <x:c r="O101" s="143"/>
      <x:c r="P101" s="143"/>
      <x:c r="Q101" s="143"/>
      <x:c r="R101" s="143"/>
      <x:c r="S101" s="143"/>
      <x:c r="T101" s="143"/>
      <x:c r="U101" s="143"/>
      <x:c r="V101" s="143"/>
      <x:c r="W101" s="143"/>
      <x:c r="X101" s="143"/>
      <x:c r="Y101" s="143"/>
      <x:c r="Z101" s="143"/>
    </x:row>
    <x:row r="102">
      <x:c r="A102" s="143"/>
      <x:c r="B102" s="143"/>
      <x:c r="C102" s="143"/>
      <x:c r="D102" s="143"/>
      <x:c r="E102" s="143"/>
      <x:c r="F102" s="143"/>
      <x:c r="G102" s="143"/>
      <x:c r="H102" s="143"/>
      <x:c r="I102" s="143"/>
      <x:c r="J102" s="143"/>
      <x:c r="K102" s="143"/>
      <x:c r="L102" s="143"/>
      <x:c r="M102" s="143"/>
      <x:c r="N102" s="143"/>
      <x:c r="O102" s="143"/>
      <x:c r="P102" s="143"/>
      <x:c r="Q102" s="143"/>
      <x:c r="R102" s="143"/>
      <x:c r="S102" s="143"/>
      <x:c r="T102" s="143"/>
      <x:c r="U102" s="143"/>
      <x:c r="V102" s="143"/>
      <x:c r="W102" s="143"/>
      <x:c r="X102" s="143"/>
      <x:c r="Y102" s="143"/>
      <x:c r="Z102" s="143"/>
    </x:row>
    <x:row r="103">
      <x:c r="A103" s="143"/>
      <x:c r="B103" s="143"/>
      <x:c r="C103" s="143"/>
      <x:c r="D103" s="143"/>
      <x:c r="E103" s="143"/>
      <x:c r="F103" s="143"/>
      <x:c r="G103" s="143"/>
      <x:c r="H103" s="143"/>
      <x:c r="I103" s="143"/>
      <x:c r="J103" s="143"/>
      <x:c r="K103" s="143"/>
      <x:c r="L103" s="143"/>
      <x:c r="M103" s="143"/>
      <x:c r="N103" s="143"/>
      <x:c r="O103" s="143"/>
      <x:c r="P103" s="143"/>
      <x:c r="Q103" s="143"/>
      <x:c r="R103" s="143"/>
      <x:c r="S103" s="143"/>
      <x:c r="T103" s="143"/>
      <x:c r="U103" s="143"/>
      <x:c r="V103" s="143"/>
      <x:c r="W103" s="143"/>
      <x:c r="X103" s="143"/>
      <x:c r="Y103" s="143"/>
      <x:c r="Z103" s="143"/>
    </x:row>
    <x:row r="104">
      <x:c r="A104" s="143"/>
      <x:c r="B104" s="143"/>
      <x:c r="C104" s="143"/>
      <x:c r="D104" s="143"/>
      <x:c r="E104" s="143"/>
      <x:c r="F104" s="143"/>
      <x:c r="G104" s="143"/>
      <x:c r="H104" s="143"/>
      <x:c r="I104" s="143"/>
      <x:c r="J104" s="143"/>
      <x:c r="K104" s="143"/>
      <x:c r="L104" s="143"/>
      <x:c r="M104" s="143"/>
      <x:c r="N104" s="143"/>
      <x:c r="O104" s="143"/>
      <x:c r="P104" s="143"/>
      <x:c r="Q104" s="143"/>
      <x:c r="R104" s="143"/>
      <x:c r="S104" s="143"/>
      <x:c r="T104" s="143"/>
      <x:c r="U104" s="143"/>
      <x:c r="V104" s="143"/>
      <x:c r="W104" s="143"/>
      <x:c r="X104" s="143"/>
      <x:c r="Y104" s="143"/>
      <x:c r="Z104" s="143"/>
    </x:row>
    <x:row r="105">
      <x:c r="A105" s="143"/>
      <x:c r="B105" s="143"/>
      <x:c r="C105" s="143"/>
      <x:c r="D105" s="143"/>
      <x:c r="E105" s="143"/>
      <x:c r="F105" s="143"/>
      <x:c r="G105" s="143"/>
      <x:c r="H105" s="143"/>
      <x:c r="I105" s="143"/>
      <x:c r="J105" s="143"/>
      <x:c r="K105" s="143"/>
      <x:c r="L105" s="143"/>
      <x:c r="M105" s="143"/>
      <x:c r="N105" s="143"/>
      <x:c r="O105" s="143"/>
      <x:c r="P105" s="143"/>
      <x:c r="Q105" s="143"/>
      <x:c r="R105" s="143"/>
      <x:c r="S105" s="143"/>
      <x:c r="T105" s="143"/>
      <x:c r="U105" s="143"/>
      <x:c r="V105" s="143"/>
      <x:c r="W105" s="143"/>
      <x:c r="X105" s="143"/>
      <x:c r="Y105" s="143"/>
      <x:c r="Z105" s="143"/>
    </x:row>
    <x:row r="106">
      <x:c r="A106" s="143"/>
      <x:c r="B106" s="143"/>
      <x:c r="C106" s="143"/>
      <x:c r="D106" s="143"/>
      <x:c r="E106" s="143"/>
      <x:c r="F106" s="143"/>
      <x:c r="G106" s="143"/>
      <x:c r="H106" s="143"/>
      <x:c r="I106" s="143"/>
      <x:c r="J106" s="143"/>
      <x:c r="K106" s="143"/>
      <x:c r="L106" s="143"/>
      <x:c r="M106" s="143"/>
      <x:c r="N106" s="143"/>
      <x:c r="O106" s="143"/>
      <x:c r="P106" s="143"/>
      <x:c r="Q106" s="143"/>
      <x:c r="R106" s="143"/>
      <x:c r="S106" s="143"/>
      <x:c r="T106" s="143"/>
      <x:c r="U106" s="143"/>
      <x:c r="V106" s="143"/>
      <x:c r="W106" s="143"/>
      <x:c r="X106" s="143"/>
      <x:c r="Y106" s="143"/>
      <x:c r="Z106" s="143"/>
    </x:row>
    <x:row r="107">
      <x:c r="A107" s="143"/>
      <x:c r="B107" s="143"/>
      <x:c r="C107" s="143"/>
      <x:c r="D107" s="143"/>
      <x:c r="E107" s="143"/>
      <x:c r="F107" s="143"/>
      <x:c r="G107" s="143"/>
      <x:c r="H107" s="143"/>
      <x:c r="I107" s="143"/>
      <x:c r="J107" s="143"/>
      <x:c r="K107" s="143"/>
      <x:c r="L107" s="143"/>
      <x:c r="M107" s="143"/>
      <x:c r="N107" s="143"/>
      <x:c r="O107" s="143"/>
      <x:c r="P107" s="143"/>
      <x:c r="Q107" s="143"/>
      <x:c r="R107" s="143"/>
      <x:c r="S107" s="143"/>
      <x:c r="T107" s="143"/>
      <x:c r="U107" s="143"/>
      <x:c r="V107" s="143"/>
      <x:c r="W107" s="143"/>
      <x:c r="X107" s="143"/>
      <x:c r="Y107" s="143"/>
      <x:c r="Z107" s="143"/>
    </x:row>
    <x:row r="108">
      <x:c r="A108" s="143"/>
      <x:c r="B108" s="143"/>
      <x:c r="C108" s="143"/>
      <x:c r="D108" s="143"/>
      <x:c r="E108" s="143"/>
      <x:c r="F108" s="143"/>
      <x:c r="G108" s="143"/>
      <x:c r="H108" s="143"/>
      <x:c r="I108" s="143"/>
      <x:c r="J108" s="143"/>
      <x:c r="K108" s="143"/>
      <x:c r="L108" s="143"/>
      <x:c r="M108" s="143"/>
      <x:c r="N108" s="143"/>
      <x:c r="O108" s="143"/>
      <x:c r="P108" s="143"/>
      <x:c r="Q108" s="143"/>
      <x:c r="R108" s="143"/>
      <x:c r="S108" s="143"/>
      <x:c r="T108" s="143"/>
      <x:c r="U108" s="143"/>
      <x:c r="V108" s="143"/>
      <x:c r="W108" s="143"/>
      <x:c r="X108" s="143"/>
      <x:c r="Y108" s="143"/>
      <x:c r="Z108" s="143"/>
    </x:row>
    <x:row r="109">
      <x:c r="A109" s="143"/>
      <x:c r="B109" s="143"/>
      <x:c r="C109" s="143"/>
      <x:c r="D109" s="143"/>
      <x:c r="E109" s="143"/>
      <x:c r="F109" s="143"/>
      <x:c r="G109" s="143"/>
      <x:c r="H109" s="143"/>
      <x:c r="I109" s="143"/>
      <x:c r="J109" s="143"/>
      <x:c r="K109" s="143"/>
      <x:c r="L109" s="143"/>
      <x:c r="M109" s="143"/>
      <x:c r="N109" s="143"/>
      <x:c r="O109" s="143"/>
      <x:c r="P109" s="143"/>
      <x:c r="Q109" s="143"/>
      <x:c r="R109" s="143"/>
      <x:c r="S109" s="143"/>
      <x:c r="T109" s="143"/>
      <x:c r="U109" s="143"/>
      <x:c r="V109" s="143"/>
      <x:c r="W109" s="143"/>
      <x:c r="X109" s="143"/>
      <x:c r="Y109" s="143"/>
      <x:c r="Z109" s="143"/>
    </x:row>
    <x:row r="110">
      <x:c r="A110" s="143"/>
      <x:c r="B110" s="143"/>
      <x:c r="C110" s="143"/>
      <x:c r="D110" s="143"/>
      <x:c r="E110" s="143"/>
      <x:c r="F110" s="143"/>
      <x:c r="G110" s="143"/>
      <x:c r="H110" s="143"/>
      <x:c r="I110" s="143"/>
      <x:c r="J110" s="143"/>
      <x:c r="K110" s="143"/>
      <x:c r="L110" s="143"/>
      <x:c r="M110" s="143"/>
      <x:c r="N110" s="143"/>
      <x:c r="O110" s="143"/>
      <x:c r="P110" s="143"/>
      <x:c r="Q110" s="143"/>
      <x:c r="R110" s="143"/>
      <x:c r="S110" s="143"/>
      <x:c r="T110" s="143"/>
      <x:c r="U110" s="143"/>
      <x:c r="V110" s="143"/>
      <x:c r="W110" s="143"/>
      <x:c r="X110" s="143"/>
      <x:c r="Y110" s="143"/>
      <x:c r="Z110" s="143"/>
    </x:row>
    <x:row r="111">
      <x:c r="A111" s="143"/>
      <x:c r="B111" s="143"/>
      <x:c r="C111" s="143"/>
      <x:c r="D111" s="143"/>
      <x:c r="E111" s="143"/>
      <x:c r="F111" s="143"/>
      <x:c r="G111" s="143"/>
      <x:c r="H111" s="143"/>
      <x:c r="I111" s="143"/>
      <x:c r="J111" s="143"/>
      <x:c r="K111" s="143"/>
      <x:c r="L111" s="143"/>
      <x:c r="M111" s="143"/>
      <x:c r="N111" s="143"/>
      <x:c r="O111" s="143"/>
      <x:c r="P111" s="143"/>
      <x:c r="Q111" s="143"/>
      <x:c r="R111" s="143"/>
      <x:c r="S111" s="143"/>
      <x:c r="T111" s="143"/>
      <x:c r="U111" s="143"/>
      <x:c r="V111" s="143"/>
      <x:c r="W111" s="143"/>
      <x:c r="X111" s="143"/>
      <x:c r="Y111" s="143"/>
      <x:c r="Z111" s="143"/>
    </x:row>
    <x:row r="112">
      <x:c r="A112" s="143"/>
      <x:c r="B112" s="143"/>
      <x:c r="C112" s="143"/>
      <x:c r="D112" s="143"/>
      <x:c r="E112" s="143"/>
      <x:c r="F112" s="143"/>
      <x:c r="G112" s="143"/>
      <x:c r="H112" s="143"/>
      <x:c r="I112" s="143"/>
      <x:c r="J112" s="143"/>
      <x:c r="K112" s="143"/>
      <x:c r="L112" s="143"/>
      <x:c r="M112" s="143"/>
      <x:c r="N112" s="143"/>
      <x:c r="O112" s="143"/>
      <x:c r="P112" s="143"/>
      <x:c r="Q112" s="143"/>
      <x:c r="R112" s="143"/>
      <x:c r="S112" s="143"/>
      <x:c r="T112" s="143"/>
      <x:c r="U112" s="143"/>
      <x:c r="V112" s="143"/>
      <x:c r="W112" s="143"/>
      <x:c r="X112" s="143"/>
      <x:c r="Y112" s="143"/>
      <x:c r="Z112" s="143"/>
    </x:row>
    <x:row r="113">
      <x:c r="A113" s="143"/>
      <x:c r="B113" s="143"/>
      <x:c r="C113" s="143"/>
      <x:c r="D113" s="143"/>
      <x:c r="E113" s="143"/>
      <x:c r="F113" s="143"/>
      <x:c r="G113" s="143"/>
      <x:c r="H113" s="143"/>
      <x:c r="I113" s="143"/>
      <x:c r="J113" s="143"/>
      <x:c r="K113" s="143"/>
      <x:c r="L113" s="143"/>
      <x:c r="M113" s="143"/>
      <x:c r="N113" s="143"/>
      <x:c r="O113" s="143"/>
      <x:c r="P113" s="143"/>
      <x:c r="Q113" s="143"/>
      <x:c r="R113" s="143"/>
      <x:c r="S113" s="143"/>
      <x:c r="T113" s="143"/>
      <x:c r="U113" s="143"/>
      <x:c r="V113" s="143"/>
      <x:c r="W113" s="143"/>
      <x:c r="X113" s="143"/>
      <x:c r="Y113" s="143"/>
      <x:c r="Z113" s="143"/>
    </x:row>
    <x:row r="114">
      <x:c r="A114" s="143"/>
      <x:c r="B114" s="143"/>
      <x:c r="C114" s="143"/>
      <x:c r="D114" s="143"/>
      <x:c r="E114" s="143"/>
      <x:c r="F114" s="143"/>
      <x:c r="G114" s="143"/>
      <x:c r="H114" s="143"/>
      <x:c r="I114" s="143"/>
      <x:c r="J114" s="143"/>
      <x:c r="K114" s="143"/>
      <x:c r="L114" s="143"/>
      <x:c r="M114" s="143"/>
      <x:c r="N114" s="143"/>
      <x:c r="O114" s="143"/>
      <x:c r="P114" s="143"/>
      <x:c r="Q114" s="143"/>
      <x:c r="R114" s="143"/>
      <x:c r="S114" s="143"/>
      <x:c r="T114" s="143"/>
      <x:c r="U114" s="143"/>
      <x:c r="V114" s="143"/>
      <x:c r="W114" s="143"/>
      <x:c r="X114" s="143"/>
      <x:c r="Y114" s="143"/>
      <x:c r="Z114" s="143"/>
    </x:row>
    <x:row r="115">
      <x:c r="A115" s="143"/>
      <x:c r="B115" s="143"/>
      <x:c r="C115" s="143"/>
      <x:c r="D115" s="143"/>
      <x:c r="E115" s="143"/>
      <x:c r="F115" s="143"/>
      <x:c r="G115" s="143"/>
      <x:c r="H115" s="143"/>
      <x:c r="I115" s="143"/>
      <x:c r="J115" s="143"/>
      <x:c r="K115" s="143"/>
      <x:c r="L115" s="143"/>
      <x:c r="M115" s="143"/>
      <x:c r="N115" s="143"/>
      <x:c r="O115" s="143"/>
      <x:c r="P115" s="143"/>
      <x:c r="Q115" s="143"/>
      <x:c r="R115" s="143"/>
      <x:c r="S115" s="143"/>
      <x:c r="T115" s="143"/>
      <x:c r="U115" s="143"/>
      <x:c r="V115" s="143"/>
      <x:c r="W115" s="143"/>
      <x:c r="X115" s="143"/>
      <x:c r="Y115" s="143"/>
      <x:c r="Z115" s="143"/>
    </x:row>
    <x:row r="116">
      <x:c r="A116" s="143"/>
      <x:c r="B116" s="143"/>
      <x:c r="C116" s="143"/>
      <x:c r="D116" s="143"/>
      <x:c r="E116" s="143"/>
      <x:c r="F116" s="143"/>
      <x:c r="G116" s="143"/>
      <x:c r="H116" s="143"/>
      <x:c r="I116" s="143"/>
      <x:c r="J116" s="143"/>
      <x:c r="K116" s="143"/>
      <x:c r="L116" s="143"/>
      <x:c r="M116" s="143"/>
      <x:c r="N116" s="143"/>
      <x:c r="O116" s="143"/>
      <x:c r="P116" s="143"/>
      <x:c r="Q116" s="143"/>
      <x:c r="R116" s="143"/>
      <x:c r="S116" s="143"/>
      <x:c r="T116" s="143"/>
      <x:c r="U116" s="143"/>
      <x:c r="V116" s="143"/>
      <x:c r="W116" s="143"/>
      <x:c r="X116" s="143"/>
      <x:c r="Y116" s="143"/>
      <x:c r="Z116" s="143"/>
    </x:row>
    <x:row r="117">
      <x:c r="A117" s="143"/>
      <x:c r="B117" s="143"/>
      <x:c r="C117" s="143"/>
      <x:c r="D117" s="143"/>
      <x:c r="E117" s="143"/>
      <x:c r="F117" s="143"/>
      <x:c r="G117" s="143"/>
      <x:c r="H117" s="143"/>
      <x:c r="I117" s="143"/>
      <x:c r="J117" s="143"/>
      <x:c r="K117" s="143"/>
      <x:c r="L117" s="143"/>
      <x:c r="M117" s="143"/>
      <x:c r="N117" s="143"/>
      <x:c r="O117" s="143"/>
      <x:c r="P117" s="143"/>
      <x:c r="Q117" s="143"/>
      <x:c r="R117" s="143"/>
      <x:c r="S117" s="143"/>
      <x:c r="T117" s="143"/>
      <x:c r="U117" s="143"/>
      <x:c r="V117" s="143"/>
      <x:c r="W117" s="143"/>
      <x:c r="X117" s="143"/>
      <x:c r="Y117" s="143"/>
      <x:c r="Z117" s="143"/>
    </x:row>
    <x:row r="118">
      <x:c r="A118" s="143"/>
      <x:c r="B118" s="143"/>
      <x:c r="C118" s="143"/>
      <x:c r="D118" s="143"/>
      <x:c r="E118" s="143"/>
      <x:c r="F118" s="143"/>
      <x:c r="G118" s="143"/>
      <x:c r="H118" s="143"/>
      <x:c r="I118" s="143"/>
      <x:c r="J118" s="143"/>
      <x:c r="K118" s="143"/>
      <x:c r="L118" s="143"/>
      <x:c r="M118" s="143"/>
      <x:c r="N118" s="143"/>
      <x:c r="O118" s="143"/>
      <x:c r="P118" s="143"/>
      <x:c r="Q118" s="143"/>
      <x:c r="R118" s="143"/>
      <x:c r="S118" s="143"/>
      <x:c r="T118" s="143"/>
      <x:c r="U118" s="143"/>
      <x:c r="V118" s="143"/>
      <x:c r="W118" s="143"/>
      <x:c r="X118" s="143"/>
      <x:c r="Y118" s="143"/>
      <x:c r="Z118" s="143"/>
    </x:row>
    <x:row r="119">
      <x:c r="A119" s="143"/>
      <x:c r="B119" s="143"/>
      <x:c r="C119" s="143"/>
      <x:c r="D119" s="143"/>
      <x:c r="E119" s="143"/>
      <x:c r="F119" s="143"/>
      <x:c r="G119" s="143"/>
      <x:c r="H119" s="143"/>
      <x:c r="I119" s="143"/>
      <x:c r="J119" s="143"/>
      <x:c r="K119" s="143"/>
      <x:c r="L119" s="143"/>
      <x:c r="M119" s="143"/>
      <x:c r="N119" s="143"/>
      <x:c r="O119" s="143"/>
      <x:c r="P119" s="143"/>
      <x:c r="Q119" s="143"/>
      <x:c r="R119" s="143"/>
      <x:c r="S119" s="143"/>
      <x:c r="T119" s="143"/>
      <x:c r="U119" s="143"/>
      <x:c r="V119" s="143"/>
      <x:c r="W119" s="143"/>
      <x:c r="X119" s="143"/>
      <x:c r="Y119" s="143"/>
      <x:c r="Z119" s="143"/>
    </x:row>
    <x:row r="120">
      <x:c r="A120" s="143"/>
      <x:c r="B120" s="143"/>
      <x:c r="C120" s="143"/>
      <x:c r="D120" s="143"/>
      <x:c r="E120" s="143"/>
      <x:c r="F120" s="143"/>
      <x:c r="G120" s="143"/>
      <x:c r="H120" s="143"/>
      <x:c r="I120" s="143"/>
      <x:c r="J120" s="143"/>
      <x:c r="K120" s="143"/>
      <x:c r="L120" s="143"/>
      <x:c r="M120" s="143"/>
      <x:c r="N120" s="143"/>
      <x:c r="O120" s="143"/>
      <x:c r="P120" s="143"/>
      <x:c r="Q120" s="143"/>
      <x:c r="R120" s="143"/>
      <x:c r="S120" s="143"/>
      <x:c r="T120" s="143"/>
      <x:c r="U120" s="143"/>
      <x:c r="V120" s="143"/>
      <x:c r="W120" s="143"/>
      <x:c r="X120" s="143"/>
      <x:c r="Y120" s="143"/>
      <x:c r="Z120" s="143"/>
    </x:row>
    <x:row r="121">
      <x:c r="A121" s="143"/>
      <x:c r="B121" s="143"/>
      <x:c r="C121" s="143"/>
      <x:c r="D121" s="143"/>
      <x:c r="E121" s="143"/>
      <x:c r="F121" s="143"/>
      <x:c r="G121" s="143"/>
      <x:c r="H121" s="143"/>
      <x:c r="I121" s="143"/>
      <x:c r="J121" s="143"/>
      <x:c r="K121" s="143"/>
      <x:c r="L121" s="143"/>
      <x:c r="M121" s="143"/>
      <x:c r="N121" s="143"/>
      <x:c r="O121" s="143"/>
      <x:c r="P121" s="143"/>
      <x:c r="Q121" s="143"/>
      <x:c r="R121" s="143"/>
      <x:c r="S121" s="143"/>
      <x:c r="T121" s="143"/>
      <x:c r="U121" s="143"/>
      <x:c r="V121" s="143"/>
      <x:c r="W121" s="143"/>
      <x:c r="X121" s="143"/>
      <x:c r="Y121" s="143"/>
      <x:c r="Z121" s="143"/>
    </x:row>
    <x:row r="122">
      <x:c r="A122" s="143"/>
      <x:c r="B122" s="143"/>
      <x:c r="C122" s="143"/>
      <x:c r="D122" s="143"/>
      <x:c r="E122" s="143"/>
      <x:c r="F122" s="143"/>
      <x:c r="G122" s="143"/>
      <x:c r="H122" s="143"/>
      <x:c r="I122" s="143"/>
      <x:c r="J122" s="143"/>
      <x:c r="K122" s="143"/>
      <x:c r="L122" s="143"/>
      <x:c r="M122" s="143"/>
      <x:c r="N122" s="143"/>
      <x:c r="O122" s="143"/>
      <x:c r="P122" s="143"/>
      <x:c r="Q122" s="143"/>
      <x:c r="R122" s="143"/>
      <x:c r="S122" s="143"/>
      <x:c r="T122" s="143"/>
      <x:c r="U122" s="143"/>
      <x:c r="V122" s="143"/>
      <x:c r="W122" s="143"/>
      <x:c r="X122" s="143"/>
      <x:c r="Y122" s="143"/>
      <x:c r="Z122" s="143"/>
    </x:row>
    <x:row r="123">
      <x:c r="A123" s="143"/>
      <x:c r="B123" s="143"/>
      <x:c r="C123" s="143"/>
      <x:c r="D123" s="143"/>
      <x:c r="E123" s="143"/>
      <x:c r="F123" s="143"/>
      <x:c r="G123" s="143"/>
      <x:c r="H123" s="143"/>
      <x:c r="I123" s="143"/>
      <x:c r="J123" s="143"/>
      <x:c r="K123" s="143"/>
      <x:c r="L123" s="143"/>
      <x:c r="M123" s="143"/>
      <x:c r="N123" s="143"/>
      <x:c r="O123" s="143"/>
      <x:c r="P123" s="143"/>
      <x:c r="Q123" s="143"/>
      <x:c r="R123" s="143"/>
      <x:c r="S123" s="143"/>
      <x:c r="T123" s="143"/>
      <x:c r="U123" s="143"/>
      <x:c r="V123" s="143"/>
      <x:c r="W123" s="143"/>
      <x:c r="X123" s="143"/>
      <x:c r="Y123" s="143"/>
      <x:c r="Z123" s="143"/>
    </x:row>
    <x:row r="124">
      <x:c r="A124" s="143"/>
      <x:c r="B124" s="143"/>
      <x:c r="C124" s="143"/>
      <x:c r="D124" s="143"/>
      <x:c r="E124" s="143"/>
      <x:c r="F124" s="143"/>
      <x:c r="G124" s="143"/>
      <x:c r="H124" s="143"/>
      <x:c r="I124" s="143"/>
      <x:c r="J124" s="143"/>
      <x:c r="K124" s="143"/>
      <x:c r="L124" s="143"/>
      <x:c r="M124" s="143"/>
      <x:c r="N124" s="143"/>
      <x:c r="O124" s="143"/>
      <x:c r="P124" s="143"/>
      <x:c r="Q124" s="143"/>
      <x:c r="R124" s="143"/>
      <x:c r="S124" s="143"/>
      <x:c r="T124" s="143"/>
      <x:c r="U124" s="143"/>
      <x:c r="V124" s="143"/>
      <x:c r="W124" s="143"/>
      <x:c r="X124" s="143"/>
      <x:c r="Y124" s="143"/>
      <x:c r="Z124" s="143"/>
    </x:row>
    <x:row r="125">
      <x:c r="A125" s="143"/>
      <x:c r="B125" s="143"/>
      <x:c r="C125" s="143"/>
      <x:c r="D125" s="143"/>
      <x:c r="E125" s="143"/>
      <x:c r="F125" s="143"/>
      <x:c r="G125" s="143"/>
      <x:c r="H125" s="143"/>
      <x:c r="I125" s="143"/>
      <x:c r="J125" s="143"/>
      <x:c r="K125" s="143"/>
      <x:c r="L125" s="143"/>
      <x:c r="M125" s="143"/>
      <x:c r="N125" s="143"/>
      <x:c r="O125" s="143"/>
      <x:c r="P125" s="143"/>
      <x:c r="Q125" s="143"/>
      <x:c r="R125" s="143"/>
      <x:c r="S125" s="143"/>
      <x:c r="T125" s="143"/>
      <x:c r="U125" s="143"/>
      <x:c r="V125" s="143"/>
      <x:c r="W125" s="143"/>
      <x:c r="X125" s="143"/>
      <x:c r="Y125" s="143"/>
      <x:c r="Z125" s="143"/>
    </x:row>
    <x:row r="126">
      <x:c r="A126" s="143"/>
      <x:c r="B126" s="143"/>
      <x:c r="C126" s="143"/>
      <x:c r="D126" s="143"/>
      <x:c r="E126" s="143"/>
      <x:c r="F126" s="143"/>
      <x:c r="G126" s="143"/>
      <x:c r="H126" s="143"/>
      <x:c r="I126" s="143"/>
      <x:c r="J126" s="143"/>
      <x:c r="K126" s="143"/>
      <x:c r="L126" s="143"/>
      <x:c r="M126" s="143"/>
      <x:c r="N126" s="143"/>
      <x:c r="O126" s="143"/>
      <x:c r="P126" s="143"/>
      <x:c r="Q126" s="143"/>
      <x:c r="R126" s="143"/>
      <x:c r="S126" s="143"/>
      <x:c r="T126" s="143"/>
      <x:c r="U126" s="143"/>
      <x:c r="V126" s="143"/>
      <x:c r="W126" s="143"/>
      <x:c r="X126" s="143"/>
      <x:c r="Y126" s="143"/>
      <x:c r="Z126" s="143"/>
    </x:row>
    <x:row r="127">
      <x:c r="A127" s="143"/>
      <x:c r="B127" s="143"/>
      <x:c r="C127" s="143"/>
      <x:c r="D127" s="143"/>
      <x:c r="E127" s="143"/>
      <x:c r="F127" s="143"/>
      <x:c r="G127" s="143"/>
      <x:c r="H127" s="143"/>
      <x:c r="I127" s="143"/>
      <x:c r="J127" s="143"/>
      <x:c r="K127" s="143"/>
      <x:c r="L127" s="143"/>
      <x:c r="M127" s="143"/>
      <x:c r="N127" s="143"/>
      <x:c r="O127" s="143"/>
      <x:c r="P127" s="143"/>
      <x:c r="Q127" s="143"/>
      <x:c r="R127" s="143"/>
      <x:c r="S127" s="143"/>
      <x:c r="T127" s="143"/>
      <x:c r="U127" s="143"/>
      <x:c r="V127" s="143"/>
      <x:c r="W127" s="143"/>
      <x:c r="X127" s="143"/>
      <x:c r="Y127" s="143"/>
      <x:c r="Z127" s="143"/>
    </x:row>
    <x:row r="128">
      <x:c r="A128" s="143"/>
      <x:c r="B128" s="143"/>
      <x:c r="C128" s="143"/>
      <x:c r="D128" s="143"/>
      <x:c r="E128" s="143"/>
      <x:c r="F128" s="143"/>
      <x:c r="G128" s="143"/>
      <x:c r="H128" s="143"/>
      <x:c r="I128" s="143"/>
      <x:c r="J128" s="143"/>
      <x:c r="K128" s="143"/>
      <x:c r="L128" s="143"/>
      <x:c r="M128" s="143"/>
      <x:c r="N128" s="143"/>
      <x:c r="O128" s="143"/>
      <x:c r="P128" s="143"/>
      <x:c r="Q128" s="143"/>
      <x:c r="R128" s="143"/>
      <x:c r="S128" s="143"/>
      <x:c r="T128" s="143"/>
      <x:c r="U128" s="143"/>
      <x:c r="V128" s="143"/>
      <x:c r="W128" s="143"/>
      <x:c r="X128" s="143"/>
      <x:c r="Y128" s="143"/>
      <x:c r="Z128" s="143"/>
    </x:row>
    <x:row r="129">
      <x:c r="A129" s="143"/>
      <x:c r="B129" s="143"/>
      <x:c r="C129" s="143"/>
      <x:c r="D129" s="143"/>
      <x:c r="E129" s="143"/>
      <x:c r="F129" s="143"/>
      <x:c r="G129" s="143"/>
      <x:c r="H129" s="143"/>
      <x:c r="I129" s="143"/>
      <x:c r="J129" s="143"/>
      <x:c r="K129" s="143"/>
      <x:c r="L129" s="143"/>
      <x:c r="M129" s="143"/>
      <x:c r="N129" s="143"/>
      <x:c r="O129" s="143"/>
      <x:c r="P129" s="143"/>
      <x:c r="Q129" s="143"/>
      <x:c r="R129" s="143"/>
      <x:c r="S129" s="143"/>
      <x:c r="T129" s="143"/>
      <x:c r="U129" s="143"/>
      <x:c r="V129" s="143"/>
      <x:c r="W129" s="143"/>
      <x:c r="X129" s="143"/>
      <x:c r="Y129" s="143"/>
      <x:c r="Z129" s="143"/>
    </x:row>
    <x:row r="130">
      <x:c r="A130" s="143"/>
      <x:c r="B130" s="143"/>
      <x:c r="C130" s="143"/>
      <x:c r="D130" s="143"/>
      <x:c r="E130" s="143"/>
      <x:c r="F130" s="143"/>
      <x:c r="G130" s="143"/>
      <x:c r="H130" s="143"/>
      <x:c r="I130" s="143"/>
      <x:c r="J130" s="143"/>
      <x:c r="K130" s="143"/>
      <x:c r="L130" s="143"/>
      <x:c r="M130" s="143"/>
      <x:c r="N130" s="143"/>
      <x:c r="O130" s="143"/>
      <x:c r="P130" s="143"/>
      <x:c r="Q130" s="143"/>
      <x:c r="R130" s="143"/>
      <x:c r="S130" s="143"/>
      <x:c r="T130" s="143"/>
      <x:c r="U130" s="143"/>
      <x:c r="V130" s="143"/>
      <x:c r="W130" s="143"/>
      <x:c r="X130" s="143"/>
      <x:c r="Y130" s="143"/>
      <x:c r="Z130" s="143"/>
    </x:row>
    <x:row r="131">
      <x:c r="A131" s="143"/>
      <x:c r="B131" s="143"/>
      <x:c r="C131" s="143"/>
      <x:c r="D131" s="143"/>
      <x:c r="E131" s="143"/>
      <x:c r="F131" s="143"/>
      <x:c r="G131" s="143"/>
      <x:c r="H131" s="143"/>
      <x:c r="I131" s="143"/>
      <x:c r="J131" s="143"/>
      <x:c r="K131" s="143"/>
      <x:c r="L131" s="143"/>
      <x:c r="M131" s="143"/>
      <x:c r="N131" s="143"/>
      <x:c r="O131" s="143"/>
      <x:c r="P131" s="143"/>
      <x:c r="Q131" s="143"/>
      <x:c r="R131" s="143"/>
      <x:c r="S131" s="143"/>
      <x:c r="T131" s="143"/>
      <x:c r="U131" s="143"/>
      <x:c r="V131" s="143"/>
      <x:c r="W131" s="143"/>
      <x:c r="X131" s="143"/>
      <x:c r="Y131" s="143"/>
      <x:c r="Z131" s="143"/>
    </x:row>
    <x:row r="132">
      <x:c r="A132" s="143"/>
      <x:c r="B132" s="143"/>
      <x:c r="C132" s="143"/>
      <x:c r="D132" s="143"/>
      <x:c r="E132" s="143"/>
      <x:c r="F132" s="143"/>
      <x:c r="G132" s="143"/>
      <x:c r="H132" s="143"/>
      <x:c r="I132" s="143"/>
      <x:c r="J132" s="143"/>
      <x:c r="K132" s="143"/>
      <x:c r="L132" s="143"/>
      <x:c r="M132" s="143"/>
      <x:c r="N132" s="143"/>
      <x:c r="O132" s="143"/>
      <x:c r="P132" s="143"/>
      <x:c r="Q132" s="143"/>
      <x:c r="R132" s="143"/>
      <x:c r="S132" s="143"/>
      <x:c r="T132" s="143"/>
      <x:c r="U132" s="143"/>
      <x:c r="V132" s="143"/>
      <x:c r="W132" s="143"/>
      <x:c r="X132" s="143"/>
      <x:c r="Y132" s="143"/>
      <x:c r="Z132" s="143"/>
    </x:row>
    <x:row r="133">
      <x:c r="A133" s="143"/>
      <x:c r="B133" s="143"/>
      <x:c r="C133" s="143"/>
      <x:c r="D133" s="143"/>
      <x:c r="E133" s="143"/>
      <x:c r="F133" s="143"/>
      <x:c r="G133" s="143"/>
      <x:c r="H133" s="143"/>
      <x:c r="I133" s="143"/>
      <x:c r="J133" s="143"/>
      <x:c r="K133" s="143"/>
      <x:c r="L133" s="143"/>
      <x:c r="M133" s="143"/>
      <x:c r="N133" s="143"/>
      <x:c r="O133" s="143"/>
      <x:c r="P133" s="143"/>
      <x:c r="Q133" s="143"/>
      <x:c r="R133" s="143"/>
      <x:c r="S133" s="143"/>
      <x:c r="T133" s="143"/>
      <x:c r="U133" s="143"/>
      <x:c r="V133" s="143"/>
      <x:c r="W133" s="143"/>
      <x:c r="X133" s="143"/>
      <x:c r="Y133" s="143"/>
      <x:c r="Z133" s="143"/>
    </x:row>
    <x:row r="134">
      <x:c r="A134" s="143"/>
      <x:c r="B134" s="143"/>
      <x:c r="C134" s="143"/>
      <x:c r="D134" s="143"/>
      <x:c r="E134" s="143"/>
      <x:c r="F134" s="143"/>
      <x:c r="G134" s="143"/>
      <x:c r="H134" s="143"/>
      <x:c r="I134" s="143"/>
      <x:c r="J134" s="143"/>
      <x:c r="K134" s="143"/>
      <x:c r="L134" s="143"/>
      <x:c r="M134" s="143"/>
      <x:c r="N134" s="143"/>
      <x:c r="O134" s="143"/>
      <x:c r="P134" s="143"/>
      <x:c r="Q134" s="143"/>
      <x:c r="R134" s="143"/>
      <x:c r="S134" s="143"/>
      <x:c r="T134" s="143"/>
      <x:c r="U134" s="143"/>
      <x:c r="V134" s="143"/>
      <x:c r="W134" s="143"/>
      <x:c r="X134" s="143"/>
      <x:c r="Y134" s="143"/>
      <x:c r="Z134" s="143"/>
    </x:row>
    <x:row r="135">
      <x:c r="A135" s="143"/>
      <x:c r="B135" s="143"/>
      <x:c r="C135" s="143"/>
      <x:c r="D135" s="143"/>
      <x:c r="E135" s="143"/>
      <x:c r="F135" s="143"/>
      <x:c r="G135" s="143"/>
      <x:c r="H135" s="143"/>
      <x:c r="I135" s="143"/>
      <x:c r="J135" s="143"/>
      <x:c r="K135" s="143"/>
      <x:c r="L135" s="143"/>
      <x:c r="M135" s="143"/>
      <x:c r="N135" s="143"/>
      <x:c r="O135" s="143"/>
      <x:c r="P135" s="143"/>
      <x:c r="Q135" s="143"/>
      <x:c r="R135" s="143"/>
      <x:c r="S135" s="143"/>
      <x:c r="T135" s="143"/>
      <x:c r="U135" s="143"/>
      <x:c r="V135" s="143"/>
      <x:c r="W135" s="143"/>
      <x:c r="X135" s="143"/>
      <x:c r="Y135" s="143"/>
      <x:c r="Z135" s="143"/>
    </x:row>
    <x:row r="136">
      <x:c r="A136" s="143"/>
      <x:c r="B136" s="143"/>
      <x:c r="C136" s="143"/>
      <x:c r="D136" s="143"/>
      <x:c r="E136" s="143"/>
      <x:c r="F136" s="143"/>
      <x:c r="G136" s="143"/>
      <x:c r="H136" s="143"/>
      <x:c r="I136" s="143"/>
      <x:c r="J136" s="143"/>
      <x:c r="K136" s="143"/>
      <x:c r="L136" s="143"/>
      <x:c r="M136" s="143"/>
      <x:c r="N136" s="143"/>
      <x:c r="O136" s="143"/>
      <x:c r="P136" s="143"/>
      <x:c r="Q136" s="143"/>
      <x:c r="R136" s="143"/>
      <x:c r="S136" s="143"/>
      <x:c r="T136" s="143"/>
      <x:c r="U136" s="143"/>
      <x:c r="V136" s="143"/>
      <x:c r="W136" s="143"/>
      <x:c r="X136" s="143"/>
      <x:c r="Y136" s="143"/>
      <x:c r="Z136" s="143"/>
    </x:row>
    <x:row r="137">
      <x:c r="A137" s="143"/>
      <x:c r="B137" s="143"/>
      <x:c r="C137" s="143"/>
      <x:c r="D137" s="143"/>
      <x:c r="E137" s="143"/>
      <x:c r="F137" s="143"/>
      <x:c r="G137" s="143"/>
      <x:c r="H137" s="143"/>
      <x:c r="I137" s="143"/>
      <x:c r="J137" s="143"/>
      <x:c r="K137" s="143"/>
      <x:c r="L137" s="143"/>
      <x:c r="M137" s="143"/>
      <x:c r="N137" s="143"/>
      <x:c r="O137" s="143"/>
      <x:c r="P137" s="143"/>
      <x:c r="Q137" s="143"/>
      <x:c r="R137" s="143"/>
      <x:c r="S137" s="143"/>
      <x:c r="T137" s="143"/>
      <x:c r="U137" s="143"/>
      <x:c r="V137" s="143"/>
      <x:c r="W137" s="143"/>
      <x:c r="X137" s="143"/>
      <x:c r="Y137" s="143"/>
      <x:c r="Z137" s="143"/>
    </x:row>
    <x:row r="138">
      <x:c r="A138" s="143"/>
      <x:c r="B138" s="143"/>
      <x:c r="C138" s="143"/>
      <x:c r="D138" s="143"/>
      <x:c r="E138" s="143"/>
      <x:c r="F138" s="143"/>
      <x:c r="G138" s="143"/>
      <x:c r="H138" s="143"/>
      <x:c r="I138" s="143"/>
      <x:c r="J138" s="143"/>
      <x:c r="K138" s="143"/>
      <x:c r="L138" s="143"/>
      <x:c r="M138" s="143"/>
      <x:c r="N138" s="143"/>
      <x:c r="O138" s="143"/>
      <x:c r="P138" s="143"/>
      <x:c r="Q138" s="143"/>
      <x:c r="R138" s="143"/>
      <x:c r="S138" s="143"/>
      <x:c r="T138" s="143"/>
      <x:c r="U138" s="143"/>
      <x:c r="V138" s="143"/>
      <x:c r="W138" s="143"/>
      <x:c r="X138" s="143"/>
      <x:c r="Y138" s="143"/>
      <x:c r="Z138" s="143"/>
    </x:row>
    <x:row r="139">
      <x:c r="A139" s="143"/>
      <x:c r="B139" s="143"/>
      <x:c r="C139" s="143"/>
      <x:c r="D139" s="143"/>
      <x:c r="E139" s="143"/>
      <x:c r="F139" s="143"/>
      <x:c r="G139" s="143"/>
      <x:c r="H139" s="143"/>
      <x:c r="I139" s="143"/>
      <x:c r="J139" s="143"/>
      <x:c r="K139" s="143"/>
      <x:c r="L139" s="143"/>
      <x:c r="M139" s="143"/>
      <x:c r="N139" s="143"/>
      <x:c r="O139" s="143"/>
      <x:c r="P139" s="143"/>
      <x:c r="Q139" s="143"/>
      <x:c r="R139" s="143"/>
      <x:c r="S139" s="143"/>
      <x:c r="T139" s="143"/>
      <x:c r="U139" s="143"/>
      <x:c r="V139" s="143"/>
      <x:c r="W139" s="143"/>
      <x:c r="X139" s="143"/>
      <x:c r="Y139" s="143"/>
      <x:c r="Z139" s="143"/>
    </x:row>
    <x:row r="140">
      <x:c r="A140" s="143"/>
      <x:c r="B140" s="143"/>
      <x:c r="C140" s="143"/>
      <x:c r="D140" s="143"/>
      <x:c r="E140" s="143"/>
      <x:c r="F140" s="143"/>
      <x:c r="G140" s="143"/>
      <x:c r="H140" s="143"/>
      <x:c r="I140" s="143"/>
      <x:c r="J140" s="143"/>
      <x:c r="K140" s="143"/>
      <x:c r="L140" s="143"/>
      <x:c r="M140" s="143"/>
      <x:c r="N140" s="143"/>
      <x:c r="O140" s="143"/>
      <x:c r="P140" s="143"/>
      <x:c r="Q140" s="143"/>
      <x:c r="R140" s="143"/>
      <x:c r="S140" s="143"/>
      <x:c r="T140" s="143"/>
      <x:c r="U140" s="143"/>
      <x:c r="V140" s="143"/>
      <x:c r="W140" s="143"/>
      <x:c r="X140" s="143"/>
      <x:c r="Y140" s="143"/>
      <x:c r="Z140" s="143"/>
    </x:row>
    <x:row r="141">
      <x:c r="A141" s="143"/>
      <x:c r="B141" s="143"/>
      <x:c r="C141" s="143"/>
      <x:c r="D141" s="143"/>
      <x:c r="E141" s="143"/>
      <x:c r="F141" s="143"/>
      <x:c r="G141" s="143"/>
      <x:c r="H141" s="143"/>
      <x:c r="I141" s="143"/>
      <x:c r="J141" s="143"/>
      <x:c r="K141" s="143"/>
      <x:c r="L141" s="143"/>
      <x:c r="M141" s="143"/>
      <x:c r="N141" s="143"/>
      <x:c r="O141" s="143"/>
      <x:c r="P141" s="143"/>
      <x:c r="Q141" s="143"/>
      <x:c r="R141" s="143"/>
      <x:c r="S141" s="143"/>
      <x:c r="T141" s="143"/>
      <x:c r="U141" s="143"/>
      <x:c r="V141" s="143"/>
      <x:c r="W141" s="143"/>
      <x:c r="X141" s="143"/>
      <x:c r="Y141" s="143"/>
      <x:c r="Z141" s="143"/>
    </x:row>
    <x:row r="142">
      <x:c r="A142" s="143"/>
      <x:c r="B142" s="143"/>
      <x:c r="C142" s="143"/>
      <x:c r="D142" s="143"/>
      <x:c r="E142" s="143"/>
      <x:c r="F142" s="143"/>
      <x:c r="G142" s="143"/>
      <x:c r="H142" s="143"/>
      <x:c r="I142" s="143"/>
      <x:c r="J142" s="143"/>
      <x:c r="K142" s="143"/>
      <x:c r="L142" s="143"/>
      <x:c r="M142" s="143"/>
      <x:c r="N142" s="143"/>
      <x:c r="O142" s="143"/>
      <x:c r="P142" s="143"/>
      <x:c r="Q142" s="143"/>
      <x:c r="R142" s="143"/>
      <x:c r="S142" s="143"/>
      <x:c r="T142" s="143"/>
      <x:c r="U142" s="143"/>
      <x:c r="V142" s="143"/>
      <x:c r="W142" s="143"/>
      <x:c r="X142" s="143"/>
      <x:c r="Y142" s="143"/>
      <x:c r="Z142" s="143"/>
    </x:row>
    <x:row r="143">
      <x:c r="A143" s="143"/>
      <x:c r="B143" s="143"/>
      <x:c r="C143" s="143"/>
      <x:c r="D143" s="143"/>
      <x:c r="E143" s="143"/>
      <x:c r="F143" s="143"/>
      <x:c r="G143" s="143"/>
      <x:c r="H143" s="143"/>
      <x:c r="I143" s="143"/>
      <x:c r="J143" s="143"/>
      <x:c r="K143" s="143"/>
      <x:c r="L143" s="143"/>
      <x:c r="M143" s="143"/>
      <x:c r="N143" s="143"/>
      <x:c r="O143" s="143"/>
      <x:c r="P143" s="143"/>
      <x:c r="Q143" s="143"/>
      <x:c r="R143" s="143"/>
      <x:c r="S143" s="143"/>
      <x:c r="T143" s="143"/>
      <x:c r="U143" s="143"/>
      <x:c r="V143" s="143"/>
      <x:c r="W143" s="143"/>
      <x:c r="X143" s="143"/>
      <x:c r="Y143" s="143"/>
      <x:c r="Z143" s="143"/>
    </x:row>
    <x:row r="144">
      <x:c r="A144" s="143"/>
      <x:c r="B144" s="143"/>
      <x:c r="C144" s="143"/>
      <x:c r="D144" s="143"/>
      <x:c r="E144" s="143"/>
      <x:c r="F144" s="143"/>
      <x:c r="G144" s="143"/>
      <x:c r="H144" s="143"/>
      <x:c r="I144" s="143"/>
      <x:c r="J144" s="143"/>
      <x:c r="K144" s="143"/>
      <x:c r="L144" s="143"/>
      <x:c r="M144" s="143"/>
      <x:c r="N144" s="143"/>
      <x:c r="O144" s="143"/>
      <x:c r="P144" s="143"/>
      <x:c r="Q144" s="143"/>
      <x:c r="R144" s="143"/>
      <x:c r="S144" s="143"/>
      <x:c r="T144" s="143"/>
      <x:c r="U144" s="143"/>
      <x:c r="V144" s="143"/>
      <x:c r="W144" s="143"/>
      <x:c r="X144" s="143"/>
      <x:c r="Y144" s="143"/>
      <x:c r="Z144" s="143"/>
    </x:row>
    <x:row r="145">
      <x:c r="A145" s="143"/>
      <x:c r="B145" s="143"/>
      <x:c r="C145" s="143"/>
      <x:c r="D145" s="143"/>
      <x:c r="E145" s="143"/>
      <x:c r="F145" s="143"/>
      <x:c r="G145" s="143"/>
      <x:c r="H145" s="143"/>
      <x:c r="I145" s="143"/>
      <x:c r="J145" s="143"/>
      <x:c r="K145" s="143"/>
      <x:c r="L145" s="143"/>
      <x:c r="M145" s="143"/>
      <x:c r="N145" s="143"/>
      <x:c r="O145" s="143"/>
      <x:c r="P145" s="143"/>
      <x:c r="Q145" s="143"/>
      <x:c r="R145" s="143"/>
      <x:c r="S145" s="143"/>
      <x:c r="T145" s="143"/>
      <x:c r="U145" s="143"/>
      <x:c r="V145" s="143"/>
      <x:c r="W145" s="143"/>
      <x:c r="X145" s="143"/>
      <x:c r="Y145" s="143"/>
      <x:c r="Z145" s="143"/>
    </x:row>
    <x:row r="146">
      <x:c r="A146" s="143"/>
      <x:c r="B146" s="143"/>
      <x:c r="C146" s="143"/>
      <x:c r="D146" s="143"/>
      <x:c r="E146" s="143"/>
      <x:c r="F146" s="143"/>
      <x:c r="G146" s="143"/>
      <x:c r="H146" s="143"/>
      <x:c r="I146" s="143"/>
      <x:c r="J146" s="143"/>
      <x:c r="K146" s="143"/>
      <x:c r="L146" s="143"/>
      <x:c r="M146" s="143"/>
      <x:c r="N146" s="143"/>
      <x:c r="O146" s="143"/>
      <x:c r="P146" s="143"/>
      <x:c r="Q146" s="143"/>
      <x:c r="R146" s="143"/>
      <x:c r="S146" s="143"/>
      <x:c r="T146" s="143"/>
      <x:c r="U146" s="143"/>
      <x:c r="V146" s="143"/>
      <x:c r="W146" s="143"/>
      <x:c r="X146" s="143"/>
      <x:c r="Y146" s="143"/>
      <x:c r="Z146" s="143"/>
    </x:row>
    <x:row r="147">
      <x:c r="A147" s="143"/>
      <x:c r="B147" s="143"/>
      <x:c r="C147" s="143"/>
      <x:c r="D147" s="143"/>
      <x:c r="E147" s="143"/>
      <x:c r="F147" s="143"/>
      <x:c r="G147" s="143"/>
      <x:c r="H147" s="143"/>
      <x:c r="I147" s="143"/>
      <x:c r="J147" s="143"/>
      <x:c r="K147" s="143"/>
      <x:c r="L147" s="143"/>
      <x:c r="M147" s="143"/>
      <x:c r="N147" s="143"/>
      <x:c r="O147" s="143"/>
      <x:c r="P147" s="143"/>
      <x:c r="Q147" s="143"/>
      <x:c r="R147" s="143"/>
      <x:c r="S147" s="143"/>
      <x:c r="T147" s="143"/>
      <x:c r="U147" s="143"/>
      <x:c r="V147" s="143"/>
      <x:c r="W147" s="143"/>
      <x:c r="X147" s="143"/>
      <x:c r="Y147" s="143"/>
      <x:c r="Z147" s="143"/>
    </x:row>
    <x:row r="148">
      <x:c r="A148" s="143"/>
      <x:c r="B148" s="143"/>
      <x:c r="C148" s="143"/>
      <x:c r="D148" s="143"/>
      <x:c r="E148" s="143"/>
      <x:c r="F148" s="143"/>
      <x:c r="G148" s="143"/>
      <x:c r="H148" s="143"/>
      <x:c r="I148" s="143"/>
      <x:c r="J148" s="143"/>
      <x:c r="K148" s="143"/>
      <x:c r="L148" s="143"/>
      <x:c r="M148" s="143"/>
      <x:c r="N148" s="143"/>
      <x:c r="O148" s="143"/>
      <x:c r="P148" s="143"/>
      <x:c r="Q148" s="143"/>
      <x:c r="R148" s="143"/>
      <x:c r="S148" s="143"/>
      <x:c r="T148" s="143"/>
      <x:c r="U148" s="143"/>
      <x:c r="V148" s="143"/>
      <x:c r="W148" s="143"/>
      <x:c r="X148" s="143"/>
      <x:c r="Y148" s="143"/>
      <x:c r="Z148" s="143"/>
    </x:row>
    <x:row r="149">
      <x:c r="A149" s="143"/>
      <x:c r="B149" s="143"/>
      <x:c r="C149" s="143"/>
      <x:c r="D149" s="143"/>
      <x:c r="E149" s="143"/>
      <x:c r="F149" s="143"/>
      <x:c r="G149" s="143"/>
      <x:c r="H149" s="143"/>
      <x:c r="I149" s="143"/>
      <x:c r="J149" s="143"/>
      <x:c r="K149" s="143"/>
      <x:c r="L149" s="143"/>
      <x:c r="M149" s="143"/>
      <x:c r="N149" s="143"/>
      <x:c r="O149" s="143"/>
      <x:c r="P149" s="143"/>
      <x:c r="Q149" s="143"/>
      <x:c r="R149" s="143"/>
      <x:c r="S149" s="143"/>
      <x:c r="T149" s="143"/>
      <x:c r="U149" s="143"/>
      <x:c r="V149" s="143"/>
      <x:c r="W149" s="143"/>
      <x:c r="X149" s="143"/>
      <x:c r="Y149" s="143"/>
      <x:c r="Z149" s="143"/>
    </x:row>
    <x:row r="150">
      <x:c r="A150" s="143"/>
      <x:c r="B150" s="143"/>
      <x:c r="C150" s="143"/>
      <x:c r="D150" s="143"/>
      <x:c r="E150" s="143"/>
      <x:c r="F150" s="143"/>
      <x:c r="G150" s="143"/>
      <x:c r="H150" s="143"/>
      <x:c r="I150" s="143"/>
      <x:c r="J150" s="143"/>
      <x:c r="K150" s="143"/>
      <x:c r="L150" s="143"/>
      <x:c r="M150" s="143"/>
      <x:c r="N150" s="143"/>
      <x:c r="O150" s="143"/>
      <x:c r="P150" s="143"/>
      <x:c r="Q150" s="143"/>
      <x:c r="R150" s="143"/>
      <x:c r="S150" s="143"/>
      <x:c r="T150" s="143"/>
      <x:c r="U150" s="143"/>
      <x:c r="V150" s="143"/>
      <x:c r="W150" s="143"/>
      <x:c r="X150" s="143"/>
      <x:c r="Y150" s="143"/>
      <x:c r="Z150" s="143"/>
    </x:row>
    <x:row r="151">
      <x:c r="A151" s="143"/>
      <x:c r="B151" s="143"/>
      <x:c r="C151" s="143"/>
      <x:c r="D151" s="143"/>
      <x:c r="E151" s="143"/>
      <x:c r="F151" s="143"/>
      <x:c r="G151" s="143"/>
      <x:c r="H151" s="143"/>
      <x:c r="I151" s="143"/>
      <x:c r="J151" s="143"/>
      <x:c r="K151" s="143"/>
      <x:c r="L151" s="143"/>
      <x:c r="M151" s="143"/>
      <x:c r="N151" s="143"/>
      <x:c r="O151" s="143"/>
      <x:c r="P151" s="143"/>
      <x:c r="Q151" s="143"/>
      <x:c r="R151" s="143"/>
      <x:c r="S151" s="143"/>
      <x:c r="T151" s="143"/>
      <x:c r="U151" s="143"/>
      <x:c r="V151" s="143"/>
      <x:c r="W151" s="143"/>
      <x:c r="X151" s="143"/>
      <x:c r="Y151" s="143"/>
      <x:c r="Z151" s="143"/>
    </x:row>
    <x:row r="152">
      <x:c r="A152" s="143"/>
      <x:c r="B152" s="143"/>
      <x:c r="C152" s="143"/>
      <x:c r="D152" s="143"/>
      <x:c r="E152" s="143"/>
      <x:c r="F152" s="143"/>
      <x:c r="G152" s="143"/>
      <x:c r="H152" s="143"/>
      <x:c r="I152" s="143"/>
      <x:c r="J152" s="143"/>
      <x:c r="K152" s="143"/>
      <x:c r="L152" s="143"/>
      <x:c r="M152" s="143"/>
      <x:c r="N152" s="143"/>
      <x:c r="O152" s="143"/>
      <x:c r="P152" s="143"/>
      <x:c r="Q152" s="143"/>
      <x:c r="R152" s="143"/>
      <x:c r="S152" s="143"/>
      <x:c r="T152" s="143"/>
      <x:c r="U152" s="143"/>
      <x:c r="V152" s="143"/>
      <x:c r="W152" s="143"/>
      <x:c r="X152" s="143"/>
      <x:c r="Y152" s="143"/>
      <x:c r="Z152" s="143"/>
    </x:row>
    <x:row r="153">
      <x:c r="A153" s="143"/>
      <x:c r="B153" s="143"/>
      <x:c r="C153" s="143"/>
      <x:c r="D153" s="143"/>
      <x:c r="E153" s="143"/>
      <x:c r="F153" s="143"/>
      <x:c r="G153" s="143"/>
      <x:c r="H153" s="143"/>
      <x:c r="I153" s="143"/>
      <x:c r="J153" s="143"/>
      <x:c r="K153" s="143"/>
      <x:c r="L153" s="143"/>
      <x:c r="M153" s="143"/>
      <x:c r="N153" s="143"/>
      <x:c r="O153" s="143"/>
      <x:c r="P153" s="143"/>
      <x:c r="Q153" s="143"/>
      <x:c r="R153" s="143"/>
      <x:c r="S153" s="143"/>
      <x:c r="T153" s="143"/>
      <x:c r="U153" s="143"/>
      <x:c r="V153" s="143"/>
      <x:c r="W153" s="143"/>
      <x:c r="X153" s="143"/>
      <x:c r="Y153" s="143"/>
      <x:c r="Z153" s="143"/>
    </x:row>
    <x:row r="154">
      <x:c r="A154" s="143"/>
      <x:c r="B154" s="143"/>
      <x:c r="C154" s="143"/>
      <x:c r="D154" s="143"/>
      <x:c r="E154" s="143"/>
      <x:c r="F154" s="143"/>
      <x:c r="G154" s="143"/>
      <x:c r="H154" s="143"/>
      <x:c r="I154" s="143"/>
      <x:c r="J154" s="143"/>
      <x:c r="K154" s="143"/>
      <x:c r="L154" s="143"/>
      <x:c r="M154" s="143"/>
      <x:c r="N154" s="143"/>
      <x:c r="O154" s="143"/>
      <x:c r="P154" s="143"/>
      <x:c r="Q154" s="143"/>
      <x:c r="R154" s="143"/>
      <x:c r="S154" s="143"/>
      <x:c r="T154" s="143"/>
      <x:c r="U154" s="143"/>
      <x:c r="V154" s="143"/>
      <x:c r="W154" s="143"/>
      <x:c r="X154" s="143"/>
      <x:c r="Y154" s="143"/>
      <x:c r="Z154" s="143"/>
    </x:row>
    <x:row r="155">
      <x:c r="A155" s="143"/>
      <x:c r="B155" s="143"/>
      <x:c r="C155" s="143"/>
      <x:c r="D155" s="143"/>
      <x:c r="E155" s="143"/>
      <x:c r="F155" s="143"/>
      <x:c r="G155" s="143"/>
      <x:c r="H155" s="143"/>
      <x:c r="I155" s="143"/>
      <x:c r="J155" s="143"/>
      <x:c r="K155" s="143"/>
      <x:c r="L155" s="143"/>
      <x:c r="M155" s="143"/>
      <x:c r="N155" s="143"/>
      <x:c r="O155" s="143"/>
      <x:c r="P155" s="143"/>
      <x:c r="Q155" s="143"/>
      <x:c r="R155" s="143"/>
      <x:c r="S155" s="143"/>
      <x:c r="T155" s="143"/>
      <x:c r="U155" s="143"/>
      <x:c r="V155" s="143"/>
      <x:c r="W155" s="143"/>
      <x:c r="X155" s="143"/>
      <x:c r="Y155" s="143"/>
      <x:c r="Z155" s="143"/>
    </x:row>
    <x:row r="156">
      <x:c r="A156" s="143"/>
      <x:c r="B156" s="143"/>
      <x:c r="C156" s="143"/>
      <x:c r="D156" s="143"/>
      <x:c r="E156" s="143"/>
      <x:c r="F156" s="143"/>
      <x:c r="G156" s="143"/>
      <x:c r="H156" s="143"/>
      <x:c r="I156" s="143"/>
      <x:c r="J156" s="143"/>
      <x:c r="K156" s="143"/>
      <x:c r="L156" s="143"/>
      <x:c r="M156" s="143"/>
      <x:c r="N156" s="143"/>
      <x:c r="O156" s="143"/>
      <x:c r="P156" s="143"/>
      <x:c r="Q156" s="143"/>
      <x:c r="R156" s="143"/>
      <x:c r="S156" s="143"/>
      <x:c r="T156" s="143"/>
      <x:c r="U156" s="143"/>
      <x:c r="V156" s="143"/>
      <x:c r="W156" s="143"/>
      <x:c r="X156" s="143"/>
      <x:c r="Y156" s="143"/>
      <x:c r="Z156" s="143"/>
    </x:row>
    <x:row r="157">
      <x:c r="A157" s="143"/>
      <x:c r="B157" s="143"/>
      <x:c r="C157" s="143"/>
      <x:c r="D157" s="143"/>
      <x:c r="E157" s="143"/>
      <x:c r="F157" s="143"/>
      <x:c r="G157" s="143"/>
      <x:c r="H157" s="143"/>
      <x:c r="I157" s="143"/>
      <x:c r="J157" s="143"/>
      <x:c r="K157" s="143"/>
      <x:c r="L157" s="143"/>
      <x:c r="M157" s="143"/>
      <x:c r="N157" s="143"/>
      <x:c r="O157" s="143"/>
      <x:c r="P157" s="143"/>
      <x:c r="Q157" s="143"/>
      <x:c r="R157" s="143"/>
      <x:c r="S157" s="143"/>
      <x:c r="T157" s="143"/>
      <x:c r="U157" s="143"/>
      <x:c r="V157" s="143"/>
      <x:c r="W157" s="143"/>
      <x:c r="X157" s="143"/>
      <x:c r="Y157" s="143"/>
      <x:c r="Z157" s="143"/>
    </x:row>
    <x:row r="158">
      <x:c r="A158" s="143"/>
      <x:c r="B158" s="143"/>
      <x:c r="C158" s="143"/>
      <x:c r="D158" s="143"/>
      <x:c r="E158" s="143"/>
      <x:c r="F158" s="143"/>
      <x:c r="G158" s="143"/>
      <x:c r="H158" s="143"/>
      <x:c r="I158" s="143"/>
      <x:c r="J158" s="143"/>
      <x:c r="K158" s="143"/>
      <x:c r="L158" s="143"/>
      <x:c r="M158" s="143"/>
      <x:c r="N158" s="143"/>
      <x:c r="O158" s="143"/>
      <x:c r="P158" s="143"/>
      <x:c r="Q158" s="143"/>
      <x:c r="R158" s="143"/>
      <x:c r="S158" s="143"/>
      <x:c r="T158" s="143"/>
      <x:c r="U158" s="143"/>
      <x:c r="V158" s="143"/>
      <x:c r="W158" s="143"/>
      <x:c r="X158" s="143"/>
      <x:c r="Y158" s="143"/>
      <x:c r="Z158" s="143"/>
    </x:row>
    <x:row r="159">
      <x:c r="A159" s="143"/>
      <x:c r="B159" s="143"/>
      <x:c r="C159" s="143"/>
      <x:c r="D159" s="143"/>
      <x:c r="E159" s="143"/>
      <x:c r="F159" s="143"/>
      <x:c r="G159" s="143"/>
      <x:c r="H159" s="143"/>
      <x:c r="I159" s="143"/>
      <x:c r="J159" s="143"/>
      <x:c r="K159" s="143"/>
      <x:c r="L159" s="143"/>
      <x:c r="M159" s="143"/>
      <x:c r="N159" s="143"/>
      <x:c r="O159" s="143"/>
      <x:c r="P159" s="143"/>
      <x:c r="Q159" s="143"/>
      <x:c r="R159" s="143"/>
      <x:c r="S159" s="143"/>
      <x:c r="T159" s="143"/>
      <x:c r="U159" s="143"/>
      <x:c r="V159" s="143"/>
      <x:c r="W159" s="143"/>
      <x:c r="X159" s="143"/>
      <x:c r="Y159" s="143"/>
      <x:c r="Z159" s="143"/>
    </x:row>
    <x:row r="160">
      <x:c r="A160" s="143"/>
      <x:c r="B160" s="143"/>
      <x:c r="C160" s="143"/>
      <x:c r="D160" s="143"/>
      <x:c r="E160" s="143"/>
      <x:c r="F160" s="143"/>
      <x:c r="G160" s="143"/>
      <x:c r="H160" s="143"/>
      <x:c r="I160" s="143"/>
      <x:c r="J160" s="143"/>
      <x:c r="K160" s="143"/>
      <x:c r="L160" s="143"/>
      <x:c r="M160" s="143"/>
      <x:c r="N160" s="143"/>
      <x:c r="O160" s="143"/>
      <x:c r="P160" s="143"/>
      <x:c r="Q160" s="143"/>
      <x:c r="R160" s="143"/>
      <x:c r="S160" s="143"/>
      <x:c r="T160" s="143"/>
      <x:c r="U160" s="143"/>
      <x:c r="V160" s="143"/>
      <x:c r="W160" s="143"/>
      <x:c r="X160" s="143"/>
      <x:c r="Y160" s="143"/>
      <x:c r="Z160" s="143"/>
    </x:row>
    <x:row r="161">
      <x:c r="A161" s="143"/>
      <x:c r="B161" s="143"/>
      <x:c r="C161" s="143"/>
      <x:c r="D161" s="143"/>
      <x:c r="E161" s="143"/>
      <x:c r="F161" s="143"/>
      <x:c r="G161" s="143"/>
      <x:c r="H161" s="143"/>
      <x:c r="I161" s="143"/>
      <x:c r="J161" s="143"/>
      <x:c r="K161" s="143"/>
      <x:c r="L161" s="143"/>
      <x:c r="M161" s="143"/>
      <x:c r="N161" s="143"/>
      <x:c r="O161" s="143"/>
      <x:c r="P161" s="143"/>
      <x:c r="Q161" s="143"/>
      <x:c r="R161" s="143"/>
      <x:c r="S161" s="143"/>
      <x:c r="T161" s="143"/>
      <x:c r="U161" s="143"/>
      <x:c r="V161" s="143"/>
      <x:c r="W161" s="143"/>
      <x:c r="X161" s="143"/>
      <x:c r="Y161" s="143"/>
      <x:c r="Z161" s="143"/>
    </x:row>
    <x:row r="162">
      <x:c r="A162" s="143"/>
      <x:c r="B162" s="143"/>
      <x:c r="C162" s="143"/>
      <x:c r="D162" s="143"/>
      <x:c r="E162" s="143"/>
      <x:c r="F162" s="143"/>
      <x:c r="G162" s="143"/>
      <x:c r="H162" s="143"/>
      <x:c r="I162" s="143"/>
      <x:c r="J162" s="143"/>
      <x:c r="K162" s="143"/>
      <x:c r="L162" s="143"/>
      <x:c r="M162" s="143"/>
      <x:c r="N162" s="143"/>
      <x:c r="O162" s="143"/>
      <x:c r="P162" s="143"/>
      <x:c r="Q162" s="143"/>
      <x:c r="R162" s="143"/>
      <x:c r="S162" s="143"/>
      <x:c r="T162" s="143"/>
      <x:c r="U162" s="143"/>
      <x:c r="V162" s="143"/>
      <x:c r="W162" s="143"/>
      <x:c r="X162" s="143"/>
      <x:c r="Y162" s="143"/>
      <x:c r="Z162" s="143"/>
    </x:row>
    <x:row r="163">
      <x:c r="A163" s="143"/>
      <x:c r="B163" s="143"/>
      <x:c r="C163" s="143"/>
      <x:c r="D163" s="143"/>
      <x:c r="E163" s="143"/>
      <x:c r="F163" s="143"/>
      <x:c r="G163" s="143"/>
      <x:c r="H163" s="143"/>
      <x:c r="I163" s="143"/>
      <x:c r="J163" s="143"/>
      <x:c r="K163" s="143"/>
      <x:c r="L163" s="143"/>
      <x:c r="M163" s="143"/>
      <x:c r="N163" s="143"/>
      <x:c r="O163" s="143"/>
      <x:c r="P163" s="143"/>
      <x:c r="Q163" s="143"/>
      <x:c r="R163" s="143"/>
      <x:c r="S163" s="143"/>
      <x:c r="T163" s="143"/>
      <x:c r="U163" s="143"/>
      <x:c r="V163" s="143"/>
      <x:c r="W163" s="143"/>
      <x:c r="X163" s="143"/>
      <x:c r="Y163" s="143"/>
      <x:c r="Z163" s="143"/>
    </x:row>
    <x:row r="164">
      <x:c r="A164" s="143"/>
      <x:c r="B164" s="143"/>
      <x:c r="C164" s="143"/>
      <x:c r="D164" s="143"/>
      <x:c r="E164" s="143"/>
      <x:c r="F164" s="143"/>
      <x:c r="G164" s="143"/>
      <x:c r="H164" s="143"/>
      <x:c r="I164" s="143"/>
      <x:c r="J164" s="143"/>
      <x:c r="K164" s="143"/>
      <x:c r="L164" s="143"/>
      <x:c r="M164" s="143"/>
      <x:c r="N164" s="143"/>
      <x:c r="O164" s="143"/>
      <x:c r="P164" s="143"/>
      <x:c r="Q164" s="143"/>
      <x:c r="R164" s="143"/>
      <x:c r="S164" s="143"/>
      <x:c r="T164" s="143"/>
      <x:c r="U164" s="143"/>
      <x:c r="V164" s="143"/>
      <x:c r="W164" s="143"/>
      <x:c r="X164" s="143"/>
      <x:c r="Y164" s="143"/>
      <x:c r="Z164" s="143"/>
    </x:row>
    <x:row r="165">
      <x:c r="A165" s="143"/>
      <x:c r="B165" s="143"/>
      <x:c r="C165" s="143"/>
      <x:c r="D165" s="143"/>
      <x:c r="E165" s="143"/>
      <x:c r="F165" s="143"/>
      <x:c r="G165" s="143"/>
      <x:c r="H165" s="143"/>
      <x:c r="I165" s="143"/>
      <x:c r="J165" s="143"/>
      <x:c r="K165" s="143"/>
      <x:c r="L165" s="143"/>
      <x:c r="M165" s="143"/>
      <x:c r="N165" s="143"/>
      <x:c r="O165" s="143"/>
      <x:c r="P165" s="143"/>
      <x:c r="Q165" s="143"/>
      <x:c r="R165" s="143"/>
      <x:c r="S165" s="143"/>
      <x:c r="T165" s="143"/>
      <x:c r="U165" s="143"/>
      <x:c r="V165" s="143"/>
      <x:c r="W165" s="143"/>
      <x:c r="X165" s="143"/>
      <x:c r="Y165" s="143"/>
      <x:c r="Z165" s="143"/>
    </x:row>
    <x:row r="166">
      <x:c r="A166" s="143"/>
      <x:c r="B166" s="143"/>
      <x:c r="C166" s="143"/>
      <x:c r="D166" s="143"/>
      <x:c r="E166" s="143"/>
      <x:c r="F166" s="143"/>
      <x:c r="G166" s="143"/>
      <x:c r="H166" s="143"/>
      <x:c r="I166" s="143"/>
      <x:c r="J166" s="143"/>
      <x:c r="K166" s="143"/>
      <x:c r="L166" s="143"/>
      <x:c r="M166" s="143"/>
      <x:c r="N166" s="143"/>
      <x:c r="O166" s="143"/>
      <x:c r="P166" s="143"/>
      <x:c r="Q166" s="143"/>
      <x:c r="R166" s="143"/>
      <x:c r="S166" s="143"/>
      <x:c r="T166" s="143"/>
      <x:c r="U166" s="143"/>
      <x:c r="V166" s="143"/>
      <x:c r="W166" s="143"/>
      <x:c r="X166" s="143"/>
      <x:c r="Y166" s="143"/>
      <x:c r="Z166" s="143"/>
    </x:row>
    <x:row r="167">
      <x:c r="A167" s="143"/>
      <x:c r="B167" s="143"/>
      <x:c r="C167" s="143"/>
      <x:c r="D167" s="143"/>
      <x:c r="E167" s="143"/>
      <x:c r="F167" s="143"/>
      <x:c r="G167" s="143"/>
      <x:c r="H167" s="143"/>
      <x:c r="I167" s="143"/>
      <x:c r="J167" s="143"/>
      <x:c r="K167" s="143"/>
      <x:c r="L167" s="143"/>
      <x:c r="M167" s="143"/>
      <x:c r="N167" s="143"/>
      <x:c r="O167" s="143"/>
      <x:c r="P167" s="143"/>
      <x:c r="Q167" s="143"/>
      <x:c r="R167" s="143"/>
      <x:c r="S167" s="143"/>
      <x:c r="T167" s="143"/>
      <x:c r="U167" s="143"/>
      <x:c r="V167" s="143"/>
      <x:c r="W167" s="143"/>
      <x:c r="X167" s="143"/>
      <x:c r="Y167" s="143"/>
      <x:c r="Z167" s="143"/>
    </x:row>
    <x:row r="168">
      <x:c r="A168" s="143"/>
      <x:c r="B168" s="143"/>
      <x:c r="C168" s="143"/>
      <x:c r="D168" s="143"/>
      <x:c r="E168" s="143"/>
      <x:c r="F168" s="143"/>
      <x:c r="G168" s="143"/>
      <x:c r="H168" s="143"/>
      <x:c r="I168" s="143"/>
      <x:c r="J168" s="143"/>
      <x:c r="K168" s="143"/>
      <x:c r="L168" s="143"/>
      <x:c r="M168" s="143"/>
      <x:c r="N168" s="143"/>
      <x:c r="O168" s="143"/>
      <x:c r="P168" s="143"/>
      <x:c r="Q168" s="143"/>
      <x:c r="R168" s="143"/>
      <x:c r="S168" s="143"/>
      <x:c r="T168" s="143"/>
      <x:c r="U168" s="143"/>
      <x:c r="V168" s="143"/>
      <x:c r="W168" s="143"/>
      <x:c r="X168" s="143"/>
      <x:c r="Y168" s="143"/>
      <x:c r="Z168" s="143"/>
    </x:row>
    <x:row r="169">
      <x:c r="A169" s="143"/>
      <x:c r="B169" s="143"/>
      <x:c r="C169" s="143"/>
      <x:c r="D169" s="143"/>
      <x:c r="E169" s="143"/>
      <x:c r="F169" s="143"/>
      <x:c r="G169" s="143"/>
      <x:c r="H169" s="143"/>
      <x:c r="I169" s="143"/>
      <x:c r="J169" s="143"/>
      <x:c r="K169" s="143"/>
      <x:c r="L169" s="143"/>
      <x:c r="M169" s="143"/>
      <x:c r="N169" s="143"/>
      <x:c r="O169" s="143"/>
      <x:c r="P169" s="143"/>
      <x:c r="Q169" s="143"/>
      <x:c r="R169" s="143"/>
      <x:c r="S169" s="143"/>
      <x:c r="T169" s="143"/>
      <x:c r="U169" s="143"/>
      <x:c r="V169" s="143"/>
      <x:c r="W169" s="143"/>
      <x:c r="X169" s="143"/>
      <x:c r="Y169" s="143"/>
      <x:c r="Z169" s="143"/>
    </x:row>
    <x:row r="170">
      <x:c r="A170" s="143"/>
      <x:c r="B170" s="143"/>
      <x:c r="C170" s="143"/>
      <x:c r="D170" s="143"/>
      <x:c r="E170" s="143"/>
      <x:c r="F170" s="143"/>
      <x:c r="G170" s="143"/>
      <x:c r="H170" s="143"/>
      <x:c r="I170" s="143"/>
      <x:c r="J170" s="143"/>
      <x:c r="K170" s="143"/>
      <x:c r="L170" s="143"/>
      <x:c r="M170" s="143"/>
      <x:c r="N170" s="143"/>
      <x:c r="O170" s="143"/>
      <x:c r="P170" s="143"/>
      <x:c r="Q170" s="143"/>
      <x:c r="R170" s="143"/>
      <x:c r="S170" s="143"/>
      <x:c r="T170" s="143"/>
      <x:c r="U170" s="143"/>
      <x:c r="V170" s="143"/>
      <x:c r="W170" s="143"/>
      <x:c r="X170" s="143"/>
      <x:c r="Y170" s="143"/>
      <x:c r="Z170" s="143"/>
    </x:row>
    <x:row r="171">
      <x:c r="A171" s="143"/>
      <x:c r="B171" s="143"/>
      <x:c r="C171" s="143"/>
      <x:c r="D171" s="143"/>
      <x:c r="E171" s="143"/>
      <x:c r="F171" s="143"/>
      <x:c r="G171" s="143"/>
      <x:c r="H171" s="143"/>
      <x:c r="I171" s="143"/>
      <x:c r="J171" s="143"/>
      <x:c r="K171" s="143"/>
      <x:c r="L171" s="143"/>
      <x:c r="M171" s="143"/>
      <x:c r="N171" s="143"/>
      <x:c r="O171" s="143"/>
      <x:c r="P171" s="143"/>
      <x:c r="Q171" s="143"/>
      <x:c r="R171" s="143"/>
      <x:c r="S171" s="143"/>
      <x:c r="T171" s="143"/>
      <x:c r="U171" s="143"/>
      <x:c r="V171" s="143"/>
      <x:c r="W171" s="143"/>
      <x:c r="X171" s="143"/>
      <x:c r="Y171" s="143"/>
      <x:c r="Z171" s="143"/>
    </x:row>
    <x:row r="172">
      <x:c r="A172" s="143"/>
      <x:c r="B172" s="143"/>
      <x:c r="C172" s="143"/>
      <x:c r="D172" s="143"/>
      <x:c r="E172" s="143"/>
      <x:c r="F172" s="143"/>
      <x:c r="G172" s="143"/>
      <x:c r="H172" s="143"/>
      <x:c r="I172" s="143"/>
      <x:c r="J172" s="143"/>
      <x:c r="K172" s="143"/>
      <x:c r="L172" s="143"/>
      <x:c r="M172" s="143"/>
      <x:c r="N172" s="143"/>
      <x:c r="O172" s="143"/>
      <x:c r="P172" s="143"/>
      <x:c r="Q172" s="143"/>
      <x:c r="R172" s="143"/>
      <x:c r="S172" s="143"/>
      <x:c r="T172" s="143"/>
      <x:c r="U172" s="143"/>
      <x:c r="V172" s="143"/>
      <x:c r="W172" s="143"/>
      <x:c r="X172" s="143"/>
      <x:c r="Y172" s="143"/>
      <x:c r="Z172" s="143"/>
    </x:row>
    <x:row r="173">
      <x:c r="A173" s="143"/>
      <x:c r="B173" s="143"/>
      <x:c r="C173" s="143"/>
      <x:c r="D173" s="143"/>
      <x:c r="E173" s="143"/>
      <x:c r="F173" s="143"/>
      <x:c r="G173" s="143"/>
      <x:c r="H173" s="143"/>
      <x:c r="I173" s="143"/>
      <x:c r="J173" s="143"/>
      <x:c r="K173" s="143"/>
      <x:c r="L173" s="143"/>
      <x:c r="M173" s="143"/>
      <x:c r="N173" s="143"/>
      <x:c r="O173" s="143"/>
      <x:c r="P173" s="143"/>
      <x:c r="Q173" s="143"/>
      <x:c r="R173" s="143"/>
      <x:c r="S173" s="143"/>
      <x:c r="T173" s="143"/>
      <x:c r="U173" s="143"/>
      <x:c r="V173" s="143"/>
      <x:c r="W173" s="143"/>
      <x:c r="X173" s="143"/>
      <x:c r="Y173" s="143"/>
      <x:c r="Z173" s="143"/>
    </x:row>
    <x:row r="174">
      <x:c r="A174" s="143"/>
      <x:c r="B174" s="143"/>
      <x:c r="C174" s="143"/>
      <x:c r="D174" s="143"/>
      <x:c r="E174" s="143"/>
      <x:c r="F174" s="143"/>
      <x:c r="G174" s="143"/>
      <x:c r="H174" s="143"/>
      <x:c r="I174" s="143"/>
      <x:c r="J174" s="143"/>
      <x:c r="K174" s="143"/>
      <x:c r="L174" s="143"/>
      <x:c r="M174" s="143"/>
      <x:c r="N174" s="143"/>
      <x:c r="O174" s="143"/>
      <x:c r="P174" s="143"/>
      <x:c r="Q174" s="143"/>
      <x:c r="R174" s="143"/>
      <x:c r="S174" s="143"/>
      <x:c r="T174" s="143"/>
      <x:c r="U174" s="143"/>
      <x:c r="V174" s="143"/>
      <x:c r="W174" s="143"/>
      <x:c r="X174" s="143"/>
      <x:c r="Y174" s="143"/>
      <x:c r="Z174" s="143"/>
    </x:row>
    <x:row r="175">
      <x:c r="A175" s="143"/>
      <x:c r="B175" s="143"/>
      <x:c r="C175" s="143"/>
      <x:c r="D175" s="143"/>
      <x:c r="E175" s="143"/>
      <x:c r="F175" s="143"/>
      <x:c r="G175" s="143"/>
      <x:c r="H175" s="143"/>
      <x:c r="I175" s="143"/>
      <x:c r="J175" s="143"/>
      <x:c r="K175" s="143"/>
      <x:c r="L175" s="143"/>
      <x:c r="M175" s="143"/>
      <x:c r="N175" s="143"/>
      <x:c r="O175" s="143"/>
      <x:c r="P175" s="143"/>
      <x:c r="Q175" s="143"/>
      <x:c r="R175" s="143"/>
      <x:c r="S175" s="143"/>
      <x:c r="T175" s="143"/>
      <x:c r="U175" s="143"/>
      <x:c r="V175" s="143"/>
      <x:c r="W175" s="143"/>
      <x:c r="X175" s="143"/>
      <x:c r="Y175" s="143"/>
      <x:c r="Z175" s="143"/>
    </x:row>
    <x:row r="176">
      <x:c r="A176" s="143"/>
      <x:c r="B176" s="143"/>
      <x:c r="C176" s="143"/>
      <x:c r="D176" s="143"/>
      <x:c r="E176" s="143"/>
      <x:c r="F176" s="143"/>
      <x:c r="G176" s="143"/>
      <x:c r="H176" s="143"/>
      <x:c r="I176" s="143"/>
      <x:c r="J176" s="143"/>
      <x:c r="K176" s="143"/>
      <x:c r="L176" s="143"/>
      <x:c r="M176" s="143"/>
      <x:c r="N176" s="143"/>
      <x:c r="O176" s="143"/>
      <x:c r="P176" s="143"/>
      <x:c r="Q176" s="143"/>
      <x:c r="R176" s="143"/>
      <x:c r="S176" s="143"/>
      <x:c r="T176" s="143"/>
      <x:c r="U176" s="143"/>
      <x:c r="V176" s="143"/>
      <x:c r="W176" s="143"/>
      <x:c r="X176" s="143"/>
      <x:c r="Y176" s="143"/>
      <x:c r="Z176" s="143"/>
    </x:row>
    <x:row r="177">
      <x:c r="A177" s="143"/>
      <x:c r="B177" s="143"/>
      <x:c r="C177" s="143"/>
      <x:c r="D177" s="143"/>
      <x:c r="E177" s="143"/>
      <x:c r="F177" s="143"/>
      <x:c r="G177" s="143"/>
      <x:c r="H177" s="143"/>
      <x:c r="I177" s="143"/>
      <x:c r="J177" s="143"/>
      <x:c r="K177" s="143"/>
      <x:c r="L177" s="143"/>
      <x:c r="M177" s="143"/>
      <x:c r="N177" s="143"/>
      <x:c r="O177" s="143"/>
      <x:c r="P177" s="143"/>
      <x:c r="Q177" s="143"/>
      <x:c r="R177" s="143"/>
      <x:c r="S177" s="143"/>
      <x:c r="T177" s="143"/>
      <x:c r="U177" s="143"/>
      <x:c r="V177" s="143"/>
      <x:c r="W177" s="143"/>
      <x:c r="X177" s="143"/>
      <x:c r="Y177" s="143"/>
      <x:c r="Z177" s="143"/>
    </x:row>
    <x:row r="178">
      <x:c r="A178" s="143"/>
      <x:c r="B178" s="143"/>
      <x:c r="C178" s="143"/>
      <x:c r="D178" s="143"/>
      <x:c r="E178" s="143"/>
      <x:c r="F178" s="143"/>
      <x:c r="G178" s="143"/>
      <x:c r="H178" s="143"/>
      <x:c r="I178" s="143"/>
      <x:c r="J178" s="143"/>
      <x:c r="K178" s="143"/>
      <x:c r="L178" s="143"/>
      <x:c r="M178" s="143"/>
      <x:c r="N178" s="143"/>
      <x:c r="O178" s="143"/>
      <x:c r="P178" s="143"/>
      <x:c r="Q178" s="143"/>
      <x:c r="R178" s="143"/>
      <x:c r="S178" s="143"/>
      <x:c r="T178" s="143"/>
      <x:c r="U178" s="143"/>
      <x:c r="V178" s="143"/>
      <x:c r="W178" s="143"/>
      <x:c r="X178" s="143"/>
      <x:c r="Y178" s="143"/>
      <x:c r="Z178" s="143"/>
    </x:row>
    <x:row r="179">
      <x:c r="A179" s="143"/>
      <x:c r="B179" s="143"/>
      <x:c r="C179" s="143"/>
      <x:c r="D179" s="143"/>
      <x:c r="E179" s="143"/>
      <x:c r="F179" s="143"/>
      <x:c r="G179" s="143"/>
      <x:c r="H179" s="143"/>
      <x:c r="I179" s="143"/>
      <x:c r="J179" s="143"/>
      <x:c r="K179" s="143"/>
      <x:c r="L179" s="143"/>
      <x:c r="M179" s="143"/>
      <x:c r="N179" s="143"/>
      <x:c r="O179" s="143"/>
      <x:c r="P179" s="143"/>
      <x:c r="Q179" s="143"/>
      <x:c r="R179" s="143"/>
      <x:c r="S179" s="143"/>
      <x:c r="T179" s="143"/>
      <x:c r="U179" s="143"/>
      <x:c r="V179" s="143"/>
      <x:c r="W179" s="143"/>
      <x:c r="X179" s="143"/>
      <x:c r="Y179" s="143"/>
      <x:c r="Z179" s="143"/>
    </x:row>
    <x:row r="180">
      <x:c r="A180" s="143"/>
      <x:c r="B180" s="143"/>
      <x:c r="C180" s="143"/>
      <x:c r="D180" s="143"/>
      <x:c r="E180" s="143"/>
      <x:c r="F180" s="143"/>
      <x:c r="G180" s="143"/>
      <x:c r="H180" s="143"/>
      <x:c r="I180" s="143"/>
      <x:c r="J180" s="143"/>
      <x:c r="K180" s="143"/>
      <x:c r="L180" s="143"/>
      <x:c r="M180" s="143"/>
      <x:c r="N180" s="143"/>
      <x:c r="O180" s="143"/>
      <x:c r="P180" s="143"/>
      <x:c r="Q180" s="143"/>
      <x:c r="R180" s="143"/>
      <x:c r="S180" s="143"/>
      <x:c r="T180" s="143"/>
      <x:c r="U180" s="143"/>
      <x:c r="V180" s="143"/>
      <x:c r="W180" s="143"/>
      <x:c r="X180" s="143"/>
      <x:c r="Y180" s="143"/>
      <x:c r="Z180" s="143"/>
    </x:row>
    <x:row r="181">
      <x:c r="A181" s="143"/>
      <x:c r="B181" s="143"/>
      <x:c r="C181" s="143"/>
      <x:c r="D181" s="143"/>
      <x:c r="E181" s="143"/>
      <x:c r="F181" s="143"/>
      <x:c r="G181" s="143"/>
      <x:c r="H181" s="143"/>
      <x:c r="I181" s="143"/>
      <x:c r="J181" s="143"/>
      <x:c r="K181" s="143"/>
      <x:c r="L181" s="143"/>
      <x:c r="M181" s="143"/>
      <x:c r="N181" s="143"/>
      <x:c r="O181" s="143"/>
      <x:c r="P181" s="143"/>
      <x:c r="Q181" s="143"/>
      <x:c r="R181" s="143"/>
      <x:c r="S181" s="143"/>
      <x:c r="T181" s="143"/>
      <x:c r="U181" s="143"/>
      <x:c r="V181" s="143"/>
      <x:c r="W181" s="143"/>
      <x:c r="X181" s="143"/>
      <x:c r="Y181" s="143"/>
      <x:c r="Z181" s="143"/>
    </x:row>
    <x:row r="182">
      <x:c r="A182" s="143"/>
      <x:c r="B182" s="143"/>
      <x:c r="C182" s="143"/>
      <x:c r="D182" s="143"/>
      <x:c r="E182" s="143"/>
      <x:c r="F182" s="143"/>
      <x:c r="G182" s="143"/>
      <x:c r="H182" s="143"/>
      <x:c r="I182" s="143"/>
      <x:c r="J182" s="143"/>
      <x:c r="K182" s="143"/>
      <x:c r="L182" s="143"/>
      <x:c r="M182" s="143"/>
      <x:c r="N182" s="143"/>
      <x:c r="O182" s="143"/>
      <x:c r="P182" s="143"/>
      <x:c r="Q182" s="143"/>
      <x:c r="R182" s="143"/>
      <x:c r="S182" s="143"/>
      <x:c r="T182" s="143"/>
      <x:c r="U182" s="143"/>
      <x:c r="V182" s="143"/>
      <x:c r="W182" s="143"/>
      <x:c r="X182" s="143"/>
      <x:c r="Y182" s="143"/>
      <x:c r="Z182" s="143"/>
    </x:row>
    <x:row r="183">
      <x:c r="A183" s="143"/>
      <x:c r="B183" s="143"/>
      <x:c r="C183" s="143"/>
      <x:c r="D183" s="143"/>
      <x:c r="E183" s="143"/>
      <x:c r="F183" s="143"/>
      <x:c r="G183" s="143"/>
      <x:c r="H183" s="143"/>
      <x:c r="I183" s="143"/>
      <x:c r="J183" s="143"/>
      <x:c r="K183" s="143"/>
      <x:c r="L183" s="143"/>
      <x:c r="M183" s="143"/>
      <x:c r="N183" s="143"/>
      <x:c r="O183" s="143"/>
      <x:c r="P183" s="143"/>
      <x:c r="Q183" s="143"/>
      <x:c r="R183" s="143"/>
      <x:c r="S183" s="143"/>
      <x:c r="T183" s="143"/>
      <x:c r="U183" s="143"/>
      <x:c r="V183" s="143"/>
      <x:c r="W183" s="143"/>
      <x:c r="X183" s="143"/>
      <x:c r="Y183" s="143"/>
      <x:c r="Z183" s="143"/>
    </x:row>
    <x:row r="184">
      <x:c r="A184" s="143"/>
      <x:c r="B184" s="143"/>
      <x:c r="C184" s="143"/>
      <x:c r="D184" s="143"/>
      <x:c r="E184" s="143"/>
      <x:c r="F184" s="143"/>
      <x:c r="G184" s="143"/>
      <x:c r="H184" s="143"/>
      <x:c r="I184" s="143"/>
      <x:c r="J184" s="143"/>
      <x:c r="K184" s="143"/>
      <x:c r="L184" s="143"/>
      <x:c r="M184" s="143"/>
      <x:c r="N184" s="143"/>
      <x:c r="O184" s="143"/>
      <x:c r="P184" s="143"/>
      <x:c r="Q184" s="143"/>
      <x:c r="R184" s="143"/>
      <x:c r="S184" s="143"/>
      <x:c r="T184" s="143"/>
      <x:c r="U184" s="143"/>
      <x:c r="V184" s="143"/>
      <x:c r="W184" s="143"/>
      <x:c r="X184" s="143"/>
      <x:c r="Y184" s="143"/>
      <x:c r="Z184" s="143"/>
    </x:row>
    <x:row r="185">
      <x:c r="A185" s="143"/>
      <x:c r="B185" s="143"/>
      <x:c r="C185" s="143"/>
      <x:c r="D185" s="143"/>
      <x:c r="E185" s="143"/>
      <x:c r="F185" s="143"/>
      <x:c r="G185" s="143"/>
      <x:c r="H185" s="143"/>
      <x:c r="I185" s="143"/>
      <x:c r="J185" s="143"/>
      <x:c r="K185" s="143"/>
      <x:c r="L185" s="143"/>
      <x:c r="M185" s="143"/>
      <x:c r="N185" s="143"/>
      <x:c r="O185" s="143"/>
      <x:c r="P185" s="143"/>
      <x:c r="Q185" s="143"/>
      <x:c r="R185" s="143"/>
      <x:c r="S185" s="143"/>
      <x:c r="T185" s="143"/>
      <x:c r="U185" s="143"/>
      <x:c r="V185" s="143"/>
      <x:c r="W185" s="143"/>
      <x:c r="X185" s="143"/>
      <x:c r="Y185" s="143"/>
      <x:c r="Z185" s="143"/>
    </x:row>
    <x:row r="186">
      <x:c r="A186" s="143"/>
      <x:c r="B186" s="143"/>
      <x:c r="C186" s="143"/>
      <x:c r="D186" s="143"/>
      <x:c r="E186" s="143"/>
      <x:c r="F186" s="143"/>
      <x:c r="G186" s="143"/>
      <x:c r="H186" s="143"/>
      <x:c r="I186" s="143"/>
      <x:c r="J186" s="143"/>
      <x:c r="K186" s="143"/>
      <x:c r="L186" s="143"/>
      <x:c r="M186" s="143"/>
      <x:c r="N186" s="143"/>
      <x:c r="O186" s="143"/>
      <x:c r="P186" s="143"/>
      <x:c r="Q186" s="143"/>
      <x:c r="R186" s="143"/>
      <x:c r="S186" s="143"/>
      <x:c r="T186" s="143"/>
      <x:c r="U186" s="143"/>
      <x:c r="V186" s="143"/>
      <x:c r="W186" s="143"/>
      <x:c r="X186" s="143"/>
      <x:c r="Y186" s="143"/>
      <x:c r="Z186" s="143"/>
    </x:row>
    <x:row r="187">
      <x:c r="A187" s="143"/>
      <x:c r="B187" s="143"/>
      <x:c r="C187" s="143"/>
      <x:c r="D187" s="143"/>
      <x:c r="E187" s="143"/>
      <x:c r="F187" s="143"/>
      <x:c r="G187" s="143"/>
      <x:c r="H187" s="143"/>
      <x:c r="I187" s="143"/>
      <x:c r="J187" s="143"/>
      <x:c r="K187" s="143"/>
      <x:c r="L187" s="143"/>
      <x:c r="M187" s="143"/>
      <x:c r="N187" s="143"/>
      <x:c r="O187" s="143"/>
      <x:c r="P187" s="143"/>
      <x:c r="Q187" s="143"/>
      <x:c r="R187" s="143"/>
      <x:c r="S187" s="143"/>
      <x:c r="T187" s="143"/>
      <x:c r="U187" s="143"/>
      <x:c r="V187" s="143"/>
      <x:c r="W187" s="143"/>
      <x:c r="X187" s="143"/>
      <x:c r="Y187" s="143"/>
      <x:c r="Z187" s="143"/>
    </x:row>
    <x:row r="188">
      <x:c r="A188" s="143"/>
      <x:c r="B188" s="143"/>
      <x:c r="C188" s="143"/>
      <x:c r="D188" s="143"/>
      <x:c r="E188" s="143"/>
      <x:c r="F188" s="143"/>
      <x:c r="G188" s="143"/>
      <x:c r="H188" s="143"/>
      <x:c r="I188" s="143"/>
      <x:c r="J188" s="143"/>
      <x:c r="K188" s="143"/>
      <x:c r="L188" s="143"/>
      <x:c r="M188" s="143"/>
      <x:c r="N188" s="143"/>
      <x:c r="O188" s="143"/>
      <x:c r="P188" s="143"/>
      <x:c r="Q188" s="143"/>
      <x:c r="R188" s="143"/>
      <x:c r="S188" s="143"/>
      <x:c r="T188" s="143"/>
      <x:c r="U188" s="143"/>
      <x:c r="V188" s="143"/>
      <x:c r="W188" s="143"/>
      <x:c r="X188" s="143"/>
      <x:c r="Y188" s="143"/>
      <x:c r="Z188" s="143"/>
    </x:row>
    <x:row r="189">
      <x:c r="A189" s="143"/>
      <x:c r="B189" s="143"/>
      <x:c r="C189" s="143"/>
      <x:c r="D189" s="143"/>
      <x:c r="E189" s="143"/>
      <x:c r="F189" s="143"/>
      <x:c r="G189" s="143"/>
      <x:c r="H189" s="143"/>
      <x:c r="I189" s="143"/>
      <x:c r="J189" s="143"/>
      <x:c r="K189" s="143"/>
      <x:c r="L189" s="143"/>
      <x:c r="M189" s="143"/>
      <x:c r="N189" s="143"/>
      <x:c r="O189" s="143"/>
      <x:c r="P189" s="143"/>
      <x:c r="Q189" s="143"/>
      <x:c r="R189" s="143"/>
      <x:c r="S189" s="143"/>
      <x:c r="T189" s="143"/>
      <x:c r="U189" s="143"/>
      <x:c r="V189" s="143"/>
      <x:c r="W189" s="143"/>
      <x:c r="X189" s="143"/>
      <x:c r="Y189" s="143"/>
      <x:c r="Z189" s="143"/>
    </x:row>
    <x:row r="190">
      <x:c r="A190" s="143"/>
      <x:c r="B190" s="143"/>
      <x:c r="C190" s="143"/>
      <x:c r="D190" s="143"/>
      <x:c r="E190" s="143"/>
      <x:c r="F190" s="143"/>
      <x:c r="G190" s="143"/>
      <x:c r="H190" s="143"/>
      <x:c r="I190" s="143"/>
      <x:c r="J190" s="143"/>
      <x:c r="K190" s="143"/>
      <x:c r="L190" s="143"/>
      <x:c r="M190" s="143"/>
      <x:c r="N190" s="143"/>
      <x:c r="O190" s="143"/>
      <x:c r="P190" s="143"/>
      <x:c r="Q190" s="143"/>
      <x:c r="R190" s="143"/>
      <x:c r="S190" s="143"/>
      <x:c r="T190" s="143"/>
      <x:c r="U190" s="143"/>
      <x:c r="V190" s="143"/>
      <x:c r="W190" s="143"/>
      <x:c r="X190" s="143"/>
      <x:c r="Y190" s="143"/>
      <x:c r="Z190" s="143"/>
    </x:row>
    <x:row r="191">
      <x:c r="A191" s="143"/>
      <x:c r="B191" s="143"/>
      <x:c r="C191" s="143"/>
      <x:c r="D191" s="143"/>
      <x:c r="E191" s="143"/>
      <x:c r="F191" s="143"/>
      <x:c r="G191" s="143"/>
      <x:c r="H191" s="143"/>
      <x:c r="I191" s="143"/>
      <x:c r="J191" s="143"/>
      <x:c r="K191" s="143"/>
      <x:c r="L191" s="143"/>
      <x:c r="M191" s="143"/>
      <x:c r="N191" s="143"/>
      <x:c r="O191" s="143"/>
      <x:c r="P191" s="143"/>
      <x:c r="Q191" s="143"/>
      <x:c r="R191" s="143"/>
      <x:c r="S191" s="143"/>
      <x:c r="T191" s="143"/>
      <x:c r="U191" s="143"/>
      <x:c r="V191" s="143"/>
      <x:c r="W191" s="143"/>
      <x:c r="X191" s="143"/>
      <x:c r="Y191" s="143"/>
      <x:c r="Z191" s="143"/>
    </x:row>
    <x:row r="192">
      <x:c r="A192" s="143"/>
      <x:c r="B192" s="143"/>
      <x:c r="C192" s="143"/>
      <x:c r="D192" s="143"/>
      <x:c r="E192" s="143"/>
      <x:c r="F192" s="143"/>
      <x:c r="G192" s="143"/>
      <x:c r="H192" s="143"/>
      <x:c r="I192" s="143"/>
      <x:c r="J192" s="143"/>
      <x:c r="K192" s="143"/>
      <x:c r="L192" s="143"/>
      <x:c r="M192" s="143"/>
      <x:c r="N192" s="143"/>
      <x:c r="O192" s="143"/>
      <x:c r="P192" s="143"/>
      <x:c r="Q192" s="143"/>
      <x:c r="R192" s="143"/>
      <x:c r="S192" s="143"/>
      <x:c r="T192" s="143"/>
      <x:c r="U192" s="143"/>
      <x:c r="V192" s="143"/>
      <x:c r="W192" s="143"/>
      <x:c r="X192" s="143"/>
      <x:c r="Y192" s="143"/>
      <x:c r="Z192" s="143"/>
    </x:row>
    <x:row r="193">
      <x:c r="A193" s="143"/>
      <x:c r="B193" s="143"/>
      <x:c r="C193" s="143"/>
      <x:c r="D193" s="143"/>
      <x:c r="E193" s="143"/>
      <x:c r="F193" s="143"/>
      <x:c r="G193" s="143"/>
      <x:c r="H193" s="143"/>
      <x:c r="I193" s="143"/>
      <x:c r="J193" s="143"/>
      <x:c r="K193" s="143"/>
      <x:c r="L193" s="143"/>
      <x:c r="M193" s="143"/>
      <x:c r="N193" s="143"/>
      <x:c r="O193" s="143"/>
      <x:c r="P193" s="143"/>
      <x:c r="Q193" s="143"/>
      <x:c r="R193" s="143"/>
      <x:c r="S193" s="143"/>
      <x:c r="T193" s="143"/>
      <x:c r="U193" s="143"/>
      <x:c r="V193" s="143"/>
      <x:c r="W193" s="143"/>
      <x:c r="X193" s="143"/>
      <x:c r="Y193" s="143"/>
      <x:c r="Z193" s="143"/>
    </x:row>
    <x:row r="194">
      <x:c r="A194" s="143"/>
      <x:c r="B194" s="143"/>
      <x:c r="C194" s="143"/>
      <x:c r="D194" s="143"/>
      <x:c r="E194" s="143"/>
      <x:c r="F194" s="143"/>
      <x:c r="G194" s="143"/>
      <x:c r="H194" s="143"/>
      <x:c r="I194" s="143"/>
      <x:c r="J194" s="143"/>
      <x:c r="K194" s="143"/>
      <x:c r="L194" s="143"/>
      <x:c r="M194" s="143"/>
      <x:c r="N194" s="143"/>
      <x:c r="O194" s="143"/>
      <x:c r="P194" s="143"/>
      <x:c r="Q194" s="143"/>
      <x:c r="R194" s="143"/>
      <x:c r="S194" s="143"/>
      <x:c r="T194" s="143"/>
      <x:c r="U194" s="143"/>
      <x:c r="V194" s="143"/>
      <x:c r="W194" s="143"/>
      <x:c r="X194" s="143"/>
      <x:c r="Y194" s="143"/>
      <x:c r="Z194" s="143"/>
    </x:row>
    <x:row r="195">
      <x:c r="A195" s="143"/>
      <x:c r="B195" s="143"/>
      <x:c r="C195" s="143"/>
      <x:c r="D195" s="143"/>
      <x:c r="E195" s="143"/>
      <x:c r="F195" s="143"/>
      <x:c r="G195" s="143"/>
      <x:c r="H195" s="143"/>
      <x:c r="I195" s="143"/>
      <x:c r="J195" s="143"/>
      <x:c r="K195" s="143"/>
      <x:c r="L195" s="143"/>
      <x:c r="M195" s="143"/>
      <x:c r="N195" s="143"/>
      <x:c r="O195" s="143"/>
      <x:c r="P195" s="143"/>
      <x:c r="Q195" s="143"/>
      <x:c r="R195" s="143"/>
      <x:c r="S195" s="143"/>
      <x:c r="T195" s="143"/>
      <x:c r="U195" s="143"/>
      <x:c r="V195" s="143"/>
      <x:c r="W195" s="143"/>
      <x:c r="X195" s="143"/>
      <x:c r="Y195" s="143"/>
      <x:c r="Z195" s="143"/>
    </x:row>
    <x:row r="196">
      <x:c r="A196" s="143"/>
      <x:c r="B196" s="143"/>
      <x:c r="C196" s="143"/>
      <x:c r="D196" s="143"/>
      <x:c r="E196" s="143"/>
      <x:c r="F196" s="143"/>
      <x:c r="G196" s="143"/>
      <x:c r="H196" s="143"/>
      <x:c r="I196" s="143"/>
      <x:c r="J196" s="143"/>
      <x:c r="K196" s="143"/>
      <x:c r="L196" s="143"/>
      <x:c r="M196" s="143"/>
      <x:c r="N196" s="143"/>
      <x:c r="O196" s="143"/>
      <x:c r="P196" s="143"/>
      <x:c r="Q196" s="143"/>
      <x:c r="R196" s="143"/>
      <x:c r="S196" s="143"/>
      <x:c r="T196" s="143"/>
      <x:c r="U196" s="143"/>
      <x:c r="V196" s="143"/>
      <x:c r="W196" s="143"/>
      <x:c r="X196" s="143"/>
      <x:c r="Y196" s="143"/>
      <x:c r="Z196" s="143"/>
    </x:row>
    <x:row r="197">
      <x:c r="A197" s="143"/>
      <x:c r="B197" s="143"/>
      <x:c r="C197" s="143"/>
      <x:c r="D197" s="143"/>
      <x:c r="E197" s="143"/>
      <x:c r="F197" s="143"/>
      <x:c r="G197" s="143"/>
      <x:c r="H197" s="143"/>
      <x:c r="I197" s="143"/>
      <x:c r="J197" s="143"/>
      <x:c r="K197" s="143"/>
      <x:c r="L197" s="143"/>
      <x:c r="M197" s="143"/>
      <x:c r="N197" s="143"/>
      <x:c r="O197" s="143"/>
      <x:c r="P197" s="143"/>
      <x:c r="Q197" s="143"/>
      <x:c r="R197" s="143"/>
      <x:c r="S197" s="143"/>
      <x:c r="T197" s="143"/>
      <x:c r="U197" s="143"/>
      <x:c r="V197" s="143"/>
      <x:c r="W197" s="143"/>
      <x:c r="X197" s="143"/>
      <x:c r="Y197" s="143"/>
      <x:c r="Z197" s="143"/>
    </x:row>
    <x:row r="198">
      <x:c r="A198" s="143"/>
      <x:c r="B198" s="143"/>
      <x:c r="C198" s="143"/>
      <x:c r="D198" s="143"/>
      <x:c r="E198" s="143"/>
      <x:c r="F198" s="143"/>
      <x:c r="G198" s="143"/>
      <x:c r="H198" s="143"/>
      <x:c r="I198" s="143"/>
      <x:c r="J198" s="143"/>
      <x:c r="K198" s="143"/>
      <x:c r="L198" s="143"/>
      <x:c r="M198" s="143"/>
      <x:c r="N198" s="143"/>
      <x:c r="O198" s="143"/>
      <x:c r="P198" s="143"/>
      <x:c r="Q198" s="143"/>
      <x:c r="R198" s="143"/>
      <x:c r="S198" s="143"/>
      <x:c r="T198" s="143"/>
      <x:c r="U198" s="143"/>
      <x:c r="V198" s="143"/>
      <x:c r="W198" s="143"/>
      <x:c r="X198" s="143"/>
      <x:c r="Y198" s="143"/>
      <x:c r="Z198" s="143"/>
    </x:row>
    <x:row r="199">
      <x:c r="A199" s="143"/>
      <x:c r="B199" s="143"/>
      <x:c r="C199" s="143"/>
      <x:c r="D199" s="143"/>
      <x:c r="E199" s="143"/>
      <x:c r="F199" s="143"/>
      <x:c r="G199" s="143"/>
      <x:c r="H199" s="143"/>
      <x:c r="I199" s="143"/>
      <x:c r="J199" s="143"/>
      <x:c r="K199" s="143"/>
      <x:c r="L199" s="143"/>
      <x:c r="M199" s="143"/>
      <x:c r="N199" s="143"/>
      <x:c r="O199" s="143"/>
      <x:c r="P199" s="143"/>
      <x:c r="Q199" s="143"/>
      <x:c r="R199" s="143"/>
      <x:c r="S199" s="143"/>
      <x:c r="T199" s="143"/>
      <x:c r="U199" s="143"/>
      <x:c r="V199" s="143"/>
      <x:c r="W199" s="143"/>
      <x:c r="X199" s="143"/>
      <x:c r="Y199" s="143"/>
      <x:c r="Z199" s="143"/>
    </x:row>
    <x:row r="200">
      <x:c r="A200" s="143"/>
      <x:c r="B200" s="143"/>
      <x:c r="C200" s="143"/>
      <x:c r="D200" s="143"/>
      <x:c r="E200" s="143"/>
      <x:c r="F200" s="143"/>
      <x:c r="G200" s="143"/>
      <x:c r="H200" s="143"/>
      <x:c r="I200" s="143"/>
      <x:c r="J200" s="143"/>
      <x:c r="K200" s="143"/>
      <x:c r="L200" s="143"/>
      <x:c r="M200" s="143"/>
      <x:c r="N200" s="143"/>
      <x:c r="O200" s="143"/>
      <x:c r="P200" s="143"/>
      <x:c r="Q200" s="143"/>
      <x:c r="R200" s="143"/>
      <x:c r="S200" s="143"/>
      <x:c r="T200" s="143"/>
      <x:c r="U200" s="143"/>
      <x:c r="V200" s="143"/>
      <x:c r="W200" s="143"/>
      <x:c r="X200" s="143"/>
      <x:c r="Y200" s="143"/>
      <x:c r="Z200" s="143"/>
    </x:row>
    <x:row r="201">
      <x:c r="A201" s="143"/>
      <x:c r="B201" s="143"/>
      <x:c r="C201" s="143"/>
      <x:c r="D201" s="143"/>
      <x:c r="E201" s="143"/>
      <x:c r="F201" s="143"/>
      <x:c r="G201" s="143"/>
      <x:c r="H201" s="143"/>
      <x:c r="I201" s="143"/>
      <x:c r="J201" s="143"/>
      <x:c r="K201" s="143"/>
      <x:c r="L201" s="143"/>
      <x:c r="M201" s="143"/>
      <x:c r="N201" s="143"/>
      <x:c r="O201" s="143"/>
      <x:c r="P201" s="143"/>
      <x:c r="Q201" s="143"/>
      <x:c r="R201" s="143"/>
      <x:c r="S201" s="143"/>
      <x:c r="T201" s="143"/>
      <x:c r="U201" s="143"/>
      <x:c r="V201" s="143"/>
      <x:c r="W201" s="143"/>
      <x:c r="X201" s="143"/>
      <x:c r="Y201" s="143"/>
      <x:c r="Z201" s="143"/>
    </x:row>
    <x:row r="202">
      <x:c r="A202" s="143"/>
      <x:c r="B202" s="143"/>
      <x:c r="C202" s="143"/>
      <x:c r="D202" s="143"/>
      <x:c r="E202" s="143"/>
      <x:c r="F202" s="143"/>
      <x:c r="G202" s="143"/>
      <x:c r="H202" s="143"/>
      <x:c r="I202" s="143"/>
      <x:c r="J202" s="143"/>
      <x:c r="K202" s="143"/>
      <x:c r="L202" s="143"/>
      <x:c r="M202" s="143"/>
      <x:c r="N202" s="143"/>
      <x:c r="O202" s="143"/>
      <x:c r="P202" s="143"/>
      <x:c r="Q202" s="143"/>
      <x:c r="R202" s="143"/>
      <x:c r="S202" s="143"/>
      <x:c r="T202" s="143"/>
      <x:c r="U202" s="143"/>
      <x:c r="V202" s="143"/>
      <x:c r="W202" s="143"/>
      <x:c r="X202" s="143"/>
      <x:c r="Y202" s="143"/>
      <x:c r="Z202" s="143"/>
    </x:row>
    <x:row r="203">
      <x:c r="A203" s="143"/>
      <x:c r="B203" s="143"/>
      <x:c r="C203" s="143"/>
      <x:c r="D203" s="143"/>
      <x:c r="E203" s="143"/>
      <x:c r="F203" s="143"/>
      <x:c r="G203" s="143"/>
      <x:c r="H203" s="143"/>
      <x:c r="I203" s="143"/>
      <x:c r="J203" s="143"/>
      <x:c r="K203" s="143"/>
      <x:c r="L203" s="143"/>
      <x:c r="M203" s="143"/>
      <x:c r="N203" s="143"/>
      <x:c r="O203" s="143"/>
      <x:c r="P203" s="143"/>
      <x:c r="Q203" s="143"/>
      <x:c r="R203" s="143"/>
      <x:c r="S203" s="143"/>
      <x:c r="T203" s="143"/>
      <x:c r="U203" s="143"/>
      <x:c r="V203" s="143"/>
      <x:c r="W203" s="143"/>
      <x:c r="X203" s="143"/>
      <x:c r="Y203" s="143"/>
      <x:c r="Z203" s="143"/>
    </x:row>
    <x:row r="204">
      <x:c r="A204" s="143"/>
      <x:c r="B204" s="143"/>
      <x:c r="C204" s="143"/>
      <x:c r="D204" s="143"/>
      <x:c r="E204" s="143"/>
      <x:c r="F204" s="143"/>
      <x:c r="G204" s="143"/>
      <x:c r="H204" s="143"/>
      <x:c r="I204" s="143"/>
      <x:c r="J204" s="143"/>
      <x:c r="K204" s="143"/>
      <x:c r="L204" s="143"/>
      <x:c r="M204" s="143"/>
      <x:c r="N204" s="143"/>
      <x:c r="O204" s="143"/>
      <x:c r="P204" s="143"/>
      <x:c r="Q204" s="143"/>
      <x:c r="R204" s="143"/>
      <x:c r="S204" s="143"/>
      <x:c r="T204" s="143"/>
      <x:c r="U204" s="143"/>
      <x:c r="V204" s="143"/>
      <x:c r="W204" s="143"/>
      <x:c r="X204" s="143"/>
      <x:c r="Y204" s="143"/>
      <x:c r="Z204" s="143"/>
    </x:row>
    <x:row r="205">
      <x:c r="A205" s="143"/>
      <x:c r="B205" s="143"/>
      <x:c r="C205" s="143"/>
      <x:c r="D205" s="143"/>
      <x:c r="E205" s="143"/>
      <x:c r="F205" s="143"/>
      <x:c r="G205" s="143"/>
      <x:c r="H205" s="143"/>
      <x:c r="I205" s="143"/>
      <x:c r="J205" s="143"/>
      <x:c r="K205" s="143"/>
      <x:c r="L205" s="143"/>
      <x:c r="M205" s="143"/>
      <x:c r="N205" s="143"/>
      <x:c r="O205" s="143"/>
      <x:c r="P205" s="143"/>
      <x:c r="Q205" s="143"/>
      <x:c r="R205" s="143"/>
      <x:c r="S205" s="143"/>
      <x:c r="T205" s="143"/>
      <x:c r="U205" s="143"/>
      <x:c r="V205" s="143"/>
      <x:c r="W205" s="143"/>
      <x:c r="X205" s="143"/>
      <x:c r="Y205" s="143"/>
      <x:c r="Z205" s="143"/>
    </x:row>
    <x:row r="206">
      <x:c r="A206" s="143"/>
      <x:c r="B206" s="143"/>
      <x:c r="C206" s="143"/>
      <x:c r="D206" s="143"/>
      <x:c r="E206" s="143"/>
      <x:c r="F206" s="143"/>
      <x:c r="G206" s="143"/>
      <x:c r="H206" s="143"/>
      <x:c r="I206" s="143"/>
      <x:c r="J206" s="143"/>
      <x:c r="K206" s="143"/>
      <x:c r="L206" s="143"/>
      <x:c r="M206" s="143"/>
      <x:c r="N206" s="143"/>
      <x:c r="O206" s="143"/>
      <x:c r="P206" s="143"/>
      <x:c r="Q206" s="143"/>
      <x:c r="R206" s="143"/>
      <x:c r="S206" s="143"/>
      <x:c r="T206" s="143"/>
      <x:c r="U206" s="143"/>
      <x:c r="V206" s="143"/>
      <x:c r="W206" s="143"/>
      <x:c r="X206" s="143"/>
      <x:c r="Y206" s="143"/>
      <x:c r="Z206" s="143"/>
    </x:row>
    <x:row r="207">
      <x:c r="A207" s="143"/>
      <x:c r="B207" s="143"/>
      <x:c r="C207" s="143"/>
      <x:c r="D207" s="143"/>
      <x:c r="E207" s="143"/>
      <x:c r="F207" s="143"/>
      <x:c r="G207" s="143"/>
      <x:c r="H207" s="143"/>
      <x:c r="I207" s="143"/>
      <x:c r="J207" s="143"/>
      <x:c r="K207" s="143"/>
      <x:c r="L207" s="143"/>
      <x:c r="M207" s="143"/>
      <x:c r="N207" s="143"/>
      <x:c r="O207" s="143"/>
      <x:c r="P207" s="143"/>
      <x:c r="Q207" s="143"/>
      <x:c r="R207" s="143"/>
      <x:c r="S207" s="143"/>
      <x:c r="T207" s="143"/>
      <x:c r="U207" s="143"/>
      <x:c r="V207" s="143"/>
      <x:c r="W207" s="143"/>
      <x:c r="X207" s="143"/>
      <x:c r="Y207" s="143"/>
      <x:c r="Z207" s="143"/>
    </x:row>
    <x:row r="208">
      <x:c r="A208" s="143"/>
      <x:c r="B208" s="143"/>
      <x:c r="C208" s="143"/>
      <x:c r="D208" s="143"/>
      <x:c r="E208" s="143"/>
      <x:c r="F208" s="143"/>
      <x:c r="G208" s="143"/>
      <x:c r="H208" s="143"/>
      <x:c r="I208" s="143"/>
      <x:c r="J208" s="143"/>
      <x:c r="K208" s="143"/>
      <x:c r="L208" s="143"/>
      <x:c r="M208" s="143"/>
      <x:c r="N208" s="143"/>
      <x:c r="O208" s="143"/>
      <x:c r="P208" s="143"/>
      <x:c r="Q208" s="143"/>
      <x:c r="R208" s="143"/>
      <x:c r="S208" s="143"/>
      <x:c r="T208" s="143"/>
      <x:c r="U208" s="143"/>
      <x:c r="V208" s="143"/>
      <x:c r="W208" s="143"/>
      <x:c r="X208" s="143"/>
      <x:c r="Y208" s="143"/>
      <x:c r="Z208" s="143"/>
    </x:row>
    <x:row r="209">
      <x:c r="A209" s="143"/>
      <x:c r="B209" s="143"/>
      <x:c r="C209" s="143"/>
      <x:c r="D209" s="143"/>
      <x:c r="E209" s="143"/>
      <x:c r="F209" s="143"/>
      <x:c r="G209" s="143"/>
      <x:c r="H209" s="143"/>
      <x:c r="I209" s="143"/>
      <x:c r="J209" s="143"/>
      <x:c r="K209" s="143"/>
      <x:c r="L209" s="143"/>
      <x:c r="M209" s="143"/>
      <x:c r="N209" s="143"/>
      <x:c r="O209" s="143"/>
      <x:c r="P209" s="143"/>
      <x:c r="Q209" s="143"/>
      <x:c r="R209" s="143"/>
      <x:c r="S209" s="143"/>
      <x:c r="T209" s="143"/>
      <x:c r="U209" s="143"/>
      <x:c r="V209" s="143"/>
      <x:c r="W209" s="143"/>
      <x:c r="X209" s="143"/>
      <x:c r="Y209" s="143"/>
      <x:c r="Z209" s="143"/>
    </x:row>
    <x:row r="210">
      <x:c r="A210" s="143"/>
      <x:c r="B210" s="143"/>
      <x:c r="C210" s="143"/>
      <x:c r="D210" s="143"/>
      <x:c r="E210" s="143"/>
      <x:c r="F210" s="143"/>
      <x:c r="G210" s="143"/>
      <x:c r="H210" s="143"/>
      <x:c r="I210" s="143"/>
      <x:c r="J210" s="143"/>
      <x:c r="K210" s="143"/>
      <x:c r="L210" s="143"/>
      <x:c r="M210" s="143"/>
      <x:c r="N210" s="143"/>
      <x:c r="O210" s="143"/>
      <x:c r="P210" s="143"/>
      <x:c r="Q210" s="143"/>
      <x:c r="R210" s="143"/>
      <x:c r="S210" s="143"/>
      <x:c r="T210" s="143"/>
      <x:c r="U210" s="143"/>
      <x:c r="V210" s="143"/>
      <x:c r="W210" s="143"/>
      <x:c r="X210" s="143"/>
      <x:c r="Y210" s="143"/>
      <x:c r="Z210" s="143"/>
    </x:row>
    <x:row r="211">
      <x:c r="A211" s="143"/>
      <x:c r="B211" s="143"/>
      <x:c r="C211" s="143"/>
      <x:c r="D211" s="143"/>
      <x:c r="E211" s="143"/>
      <x:c r="F211" s="143"/>
      <x:c r="G211" s="143"/>
      <x:c r="H211" s="143"/>
      <x:c r="I211" s="143"/>
      <x:c r="J211" s="143"/>
      <x:c r="K211" s="143"/>
      <x:c r="L211" s="143"/>
      <x:c r="M211" s="143"/>
      <x:c r="N211" s="143"/>
      <x:c r="O211" s="143"/>
      <x:c r="P211" s="143"/>
      <x:c r="Q211" s="143"/>
      <x:c r="R211" s="143"/>
      <x:c r="S211" s="143"/>
      <x:c r="T211" s="143"/>
      <x:c r="U211" s="143"/>
      <x:c r="V211" s="143"/>
      <x:c r="W211" s="143"/>
      <x:c r="X211" s="143"/>
      <x:c r="Y211" s="143"/>
      <x:c r="Z211" s="143"/>
    </x:row>
    <x:row r="212">
      <x:c r="A212" s="143"/>
      <x:c r="B212" s="143"/>
      <x:c r="C212" s="143"/>
      <x:c r="D212" s="143"/>
      <x:c r="E212" s="143"/>
      <x:c r="F212" s="143"/>
      <x:c r="G212" s="143"/>
      <x:c r="H212" s="143"/>
      <x:c r="I212" s="143"/>
      <x:c r="J212" s="143"/>
      <x:c r="K212" s="143"/>
      <x:c r="L212" s="143"/>
      <x:c r="M212" s="143"/>
      <x:c r="N212" s="143"/>
      <x:c r="O212" s="143"/>
      <x:c r="P212" s="143"/>
      <x:c r="Q212" s="143"/>
      <x:c r="R212" s="143"/>
      <x:c r="S212" s="143"/>
      <x:c r="T212" s="143"/>
      <x:c r="U212" s="143"/>
      <x:c r="V212" s="143"/>
      <x:c r="W212" s="143"/>
      <x:c r="X212" s="143"/>
      <x:c r="Y212" s="143"/>
      <x:c r="Z212" s="143"/>
    </x:row>
    <x:row r="213">
      <x:c r="A213" s="143"/>
      <x:c r="B213" s="143"/>
      <x:c r="C213" s="143"/>
      <x:c r="D213" s="143"/>
      <x:c r="E213" s="143"/>
      <x:c r="F213" s="143"/>
      <x:c r="G213" s="143"/>
      <x:c r="H213" s="143"/>
      <x:c r="I213" s="143"/>
      <x:c r="J213" s="143"/>
      <x:c r="K213" s="143"/>
      <x:c r="L213" s="143"/>
      <x:c r="M213" s="143"/>
      <x:c r="N213" s="143"/>
      <x:c r="O213" s="143"/>
      <x:c r="P213" s="143"/>
      <x:c r="Q213" s="143"/>
      <x:c r="R213" s="143"/>
      <x:c r="S213" s="143"/>
      <x:c r="T213" s="143"/>
      <x:c r="U213" s="143"/>
      <x:c r="V213" s="143"/>
      <x:c r="W213" s="143"/>
      <x:c r="X213" s="143"/>
      <x:c r="Y213" s="143"/>
      <x:c r="Z213" s="143"/>
    </x:row>
    <x:row r="214">
      <x:c r="A214" s="143"/>
      <x:c r="B214" s="143"/>
      <x:c r="C214" s="143"/>
      <x:c r="D214" s="143"/>
      <x:c r="E214" s="143"/>
      <x:c r="F214" s="143"/>
      <x:c r="G214" s="143"/>
      <x:c r="H214" s="143"/>
      <x:c r="I214" s="143"/>
      <x:c r="J214" s="143"/>
      <x:c r="K214" s="143"/>
      <x:c r="L214" s="143"/>
      <x:c r="M214" s="143"/>
      <x:c r="N214" s="143"/>
      <x:c r="O214" s="143"/>
      <x:c r="P214" s="143"/>
      <x:c r="Q214" s="143"/>
      <x:c r="R214" s="143"/>
      <x:c r="S214" s="143"/>
      <x:c r="T214" s="143"/>
      <x:c r="U214" s="143"/>
      <x:c r="V214" s="143"/>
      <x:c r="W214" s="143"/>
      <x:c r="X214" s="143"/>
      <x:c r="Y214" s="143"/>
      <x:c r="Z214" s="143"/>
    </x:row>
    <x:row r="215">
      <x:c r="A215" s="143"/>
      <x:c r="B215" s="143"/>
      <x:c r="C215" s="143"/>
      <x:c r="D215" s="143"/>
      <x:c r="E215" s="143"/>
      <x:c r="F215" s="143"/>
      <x:c r="G215" s="143"/>
      <x:c r="H215" s="143"/>
      <x:c r="I215" s="143"/>
      <x:c r="J215" s="143"/>
      <x:c r="K215" s="143"/>
      <x:c r="L215" s="143"/>
      <x:c r="M215" s="143"/>
      <x:c r="N215" s="143"/>
      <x:c r="O215" s="143"/>
      <x:c r="P215" s="143"/>
      <x:c r="Q215" s="143"/>
      <x:c r="R215" s="143"/>
      <x:c r="S215" s="143"/>
      <x:c r="T215" s="143"/>
      <x:c r="U215" s="143"/>
      <x:c r="V215" s="143"/>
      <x:c r="W215" s="143"/>
      <x:c r="X215" s="143"/>
      <x:c r="Y215" s="143"/>
      <x:c r="Z215" s="143"/>
    </x:row>
    <x:row r="216">
      <x:c r="A216" s="143"/>
      <x:c r="B216" s="143"/>
      <x:c r="C216" s="143"/>
      <x:c r="D216" s="143"/>
      <x:c r="E216" s="143"/>
      <x:c r="F216" s="143"/>
      <x:c r="G216" s="143"/>
      <x:c r="H216" s="143"/>
      <x:c r="I216" s="143"/>
      <x:c r="J216" s="143"/>
      <x:c r="K216" s="143"/>
      <x:c r="L216" s="143"/>
      <x:c r="M216" s="143"/>
      <x:c r="N216" s="143"/>
      <x:c r="O216" s="143"/>
      <x:c r="P216" s="143"/>
      <x:c r="Q216" s="143"/>
      <x:c r="R216" s="143"/>
      <x:c r="S216" s="143"/>
      <x:c r="T216" s="143"/>
      <x:c r="U216" s="143"/>
      <x:c r="V216" s="143"/>
      <x:c r="W216" s="143"/>
      <x:c r="X216" s="143"/>
      <x:c r="Y216" s="143"/>
      <x:c r="Z216" s="143"/>
    </x:row>
    <x:row r="217">
      <x:c r="A217" s="143"/>
      <x:c r="B217" s="143"/>
      <x:c r="C217" s="143"/>
      <x:c r="D217" s="143"/>
      <x:c r="E217" s="143"/>
      <x:c r="F217" s="143"/>
      <x:c r="G217" s="143"/>
      <x:c r="H217" s="143"/>
      <x:c r="I217" s="143"/>
      <x:c r="J217" s="143"/>
      <x:c r="K217" s="143"/>
      <x:c r="L217" s="143"/>
      <x:c r="M217" s="143"/>
      <x:c r="N217" s="143"/>
      <x:c r="O217" s="143"/>
      <x:c r="P217" s="143"/>
      <x:c r="Q217" s="143"/>
      <x:c r="R217" s="143"/>
      <x:c r="S217" s="143"/>
      <x:c r="T217" s="143"/>
      <x:c r="U217" s="143"/>
      <x:c r="V217" s="143"/>
      <x:c r="W217" s="143"/>
      <x:c r="X217" s="143"/>
      <x:c r="Y217" s="143"/>
      <x:c r="Z217" s="143"/>
    </x:row>
    <x:row r="218">
      <x:c r="A218" s="143"/>
      <x:c r="B218" s="143"/>
      <x:c r="C218" s="143"/>
      <x:c r="D218" s="143"/>
      <x:c r="E218" s="143"/>
      <x:c r="F218" s="143"/>
      <x:c r="G218" s="143"/>
      <x:c r="H218" s="143"/>
      <x:c r="I218" s="143"/>
      <x:c r="J218" s="143"/>
      <x:c r="K218" s="143"/>
      <x:c r="L218" s="143"/>
      <x:c r="M218" s="143"/>
      <x:c r="N218" s="143"/>
      <x:c r="O218" s="143"/>
      <x:c r="P218" s="143"/>
      <x:c r="Q218" s="143"/>
      <x:c r="R218" s="143"/>
      <x:c r="S218" s="143"/>
      <x:c r="T218" s="143"/>
      <x:c r="U218" s="143"/>
      <x:c r="V218" s="143"/>
      <x:c r="W218" s="143"/>
      <x:c r="X218" s="143"/>
      <x:c r="Y218" s="143"/>
      <x:c r="Z218" s="143"/>
    </x:row>
    <x:row r="219">
      <x:c r="A219" s="143"/>
      <x:c r="B219" s="143"/>
      <x:c r="C219" s="143"/>
      <x:c r="D219" s="143"/>
      <x:c r="E219" s="143"/>
      <x:c r="F219" s="143"/>
      <x:c r="G219" s="143"/>
      <x:c r="H219" s="143"/>
      <x:c r="I219" s="143"/>
      <x:c r="J219" s="143"/>
      <x:c r="K219" s="143"/>
      <x:c r="L219" s="143"/>
      <x:c r="M219" s="143"/>
      <x:c r="N219" s="143"/>
      <x:c r="O219" s="143"/>
      <x:c r="P219" s="143"/>
      <x:c r="Q219" s="143"/>
      <x:c r="R219" s="143"/>
      <x:c r="S219" s="143"/>
      <x:c r="T219" s="143"/>
      <x:c r="U219" s="143"/>
      <x:c r="V219" s="143"/>
      <x:c r="W219" s="143"/>
      <x:c r="X219" s="143"/>
      <x:c r="Y219" s="143"/>
      <x:c r="Z219" s="143"/>
    </x:row>
    <x:row r="220">
      <x:c r="A220" s="143"/>
      <x:c r="B220" s="143"/>
      <x:c r="C220" s="143"/>
      <x:c r="D220" s="143"/>
      <x:c r="E220" s="143"/>
      <x:c r="F220" s="143"/>
      <x:c r="G220" s="143"/>
      <x:c r="H220" s="143"/>
      <x:c r="I220" s="143"/>
      <x:c r="J220" s="143"/>
      <x:c r="K220" s="143"/>
      <x:c r="L220" s="143"/>
      <x:c r="M220" s="143"/>
      <x:c r="N220" s="143"/>
      <x:c r="O220" s="143"/>
      <x:c r="P220" s="143"/>
      <x:c r="Q220" s="143"/>
      <x:c r="R220" s="143"/>
      <x:c r="S220" s="143"/>
      <x:c r="T220" s="143"/>
      <x:c r="U220" s="143"/>
      <x:c r="V220" s="143"/>
      <x:c r="W220" s="143"/>
      <x:c r="X220" s="143"/>
      <x:c r="Y220" s="143"/>
      <x:c r="Z220" s="143"/>
    </x:row>
    <x:row r="221">
      <x:c r="A221" s="143"/>
      <x:c r="B221" s="143"/>
      <x:c r="C221" s="143"/>
      <x:c r="D221" s="143"/>
      <x:c r="E221" s="143"/>
      <x:c r="F221" s="143"/>
      <x:c r="G221" s="143"/>
      <x:c r="H221" s="143"/>
      <x:c r="I221" s="143"/>
      <x:c r="J221" s="143"/>
      <x:c r="K221" s="143"/>
      <x:c r="L221" s="143"/>
      <x:c r="M221" s="143"/>
      <x:c r="N221" s="143"/>
      <x:c r="O221" s="143"/>
      <x:c r="P221" s="143"/>
      <x:c r="Q221" s="143"/>
      <x:c r="R221" s="143"/>
      <x:c r="S221" s="143"/>
      <x:c r="T221" s="143"/>
      <x:c r="U221" s="143"/>
      <x:c r="V221" s="143"/>
      <x:c r="W221" s="143"/>
      <x:c r="X221" s="143"/>
      <x:c r="Y221" s="143"/>
      <x:c r="Z221" s="143"/>
    </x:row>
    <x:row r="222">
      <x:c r="A222" s="143"/>
      <x:c r="B222" s="143"/>
      <x:c r="C222" s="143"/>
      <x:c r="D222" s="143"/>
      <x:c r="E222" s="143"/>
      <x:c r="F222" s="143"/>
      <x:c r="G222" s="143"/>
      <x:c r="H222" s="143"/>
      <x:c r="I222" s="143"/>
      <x:c r="J222" s="143"/>
      <x:c r="K222" s="143"/>
      <x:c r="L222" s="143"/>
      <x:c r="M222" s="143"/>
      <x:c r="N222" s="143"/>
      <x:c r="O222" s="143"/>
      <x:c r="P222" s="143"/>
      <x:c r="Q222" s="143"/>
      <x:c r="R222" s="143"/>
      <x:c r="S222" s="143"/>
      <x:c r="T222" s="143"/>
      <x:c r="U222" s="143"/>
      <x:c r="V222" s="143"/>
      <x:c r="W222" s="143"/>
      <x:c r="X222" s="143"/>
      <x:c r="Y222" s="143"/>
      <x:c r="Z222" s="143"/>
    </x:row>
    <x:row r="223">
      <x:c r="A223" s="143"/>
      <x:c r="B223" s="143"/>
      <x:c r="C223" s="143"/>
      <x:c r="D223" s="143"/>
      <x:c r="E223" s="143"/>
      <x:c r="F223" s="143"/>
      <x:c r="G223" s="143"/>
      <x:c r="H223" s="143"/>
      <x:c r="I223" s="143"/>
      <x:c r="J223" s="143"/>
      <x:c r="K223" s="143"/>
      <x:c r="L223" s="143"/>
      <x:c r="M223" s="143"/>
      <x:c r="N223" s="143"/>
      <x:c r="O223" s="143"/>
      <x:c r="P223" s="143"/>
      <x:c r="Q223" s="143"/>
      <x:c r="R223" s="143"/>
      <x:c r="S223" s="143"/>
      <x:c r="T223" s="143"/>
      <x:c r="U223" s="143"/>
      <x:c r="V223" s="143"/>
      <x:c r="W223" s="143"/>
      <x:c r="X223" s="143"/>
      <x:c r="Y223" s="143"/>
      <x:c r="Z223" s="143"/>
    </x:row>
    <x:row r="224">
      <x:c r="A224" s="143"/>
      <x:c r="B224" s="143"/>
      <x:c r="C224" s="143"/>
      <x:c r="D224" s="143"/>
      <x:c r="E224" s="143"/>
      <x:c r="F224" s="143"/>
      <x:c r="G224" s="143"/>
      <x:c r="H224" s="143"/>
      <x:c r="I224" s="143"/>
      <x:c r="J224" s="143"/>
      <x:c r="K224" s="143"/>
      <x:c r="L224" s="143"/>
      <x:c r="M224" s="143"/>
      <x:c r="N224" s="143"/>
      <x:c r="O224" s="143"/>
      <x:c r="P224" s="143"/>
      <x:c r="Q224" s="143"/>
      <x:c r="R224" s="143"/>
      <x:c r="S224" s="143"/>
      <x:c r="T224" s="143"/>
      <x:c r="U224" s="143"/>
      <x:c r="V224" s="143"/>
      <x:c r="W224" s="143"/>
      <x:c r="X224" s="143"/>
      <x:c r="Y224" s="143"/>
      <x:c r="Z224" s="143"/>
    </x:row>
    <x:row r="225">
      <x:c r="A225" s="143"/>
      <x:c r="B225" s="143"/>
      <x:c r="C225" s="143"/>
      <x:c r="D225" s="143"/>
      <x:c r="E225" s="143"/>
      <x:c r="F225" s="143"/>
      <x:c r="G225" s="143"/>
      <x:c r="H225" s="143"/>
      <x:c r="I225" s="143"/>
      <x:c r="J225" s="143"/>
      <x:c r="K225" s="143"/>
      <x:c r="L225" s="143"/>
      <x:c r="M225" s="143"/>
      <x:c r="N225" s="143"/>
      <x:c r="O225" s="143"/>
      <x:c r="P225" s="143"/>
      <x:c r="Q225" s="143"/>
      <x:c r="R225" s="143"/>
      <x:c r="S225" s="143"/>
      <x:c r="T225" s="143"/>
      <x:c r="U225" s="143"/>
      <x:c r="V225" s="143"/>
      <x:c r="W225" s="143"/>
      <x:c r="X225" s="143"/>
      <x:c r="Y225" s="143"/>
      <x:c r="Z225" s="143"/>
    </x:row>
    <x:row r="226">
      <x:c r="A226" s="143"/>
      <x:c r="B226" s="143"/>
      <x:c r="C226" s="143"/>
      <x:c r="D226" s="143"/>
      <x:c r="E226" s="143"/>
      <x:c r="F226" s="143"/>
      <x:c r="G226" s="143"/>
      <x:c r="H226" s="143"/>
      <x:c r="I226" s="143"/>
      <x:c r="J226" s="143"/>
      <x:c r="K226" s="143"/>
      <x:c r="L226" s="143"/>
      <x:c r="M226" s="143"/>
      <x:c r="N226" s="143"/>
      <x:c r="O226" s="143"/>
      <x:c r="P226" s="143"/>
      <x:c r="Q226" s="143"/>
      <x:c r="R226" s="143"/>
      <x:c r="S226" s="143"/>
      <x:c r="T226" s="143"/>
      <x:c r="U226" s="143"/>
      <x:c r="V226" s="143"/>
      <x:c r="W226" s="143"/>
      <x:c r="X226" s="143"/>
      <x:c r="Y226" s="143"/>
      <x:c r="Z226" s="143"/>
    </x:row>
    <x:row r="227">
      <x:c r="A227" s="143"/>
      <x:c r="B227" s="143"/>
      <x:c r="C227" s="143"/>
      <x:c r="D227" s="143"/>
      <x:c r="E227" s="143"/>
      <x:c r="F227" s="143"/>
      <x:c r="G227" s="143"/>
      <x:c r="H227" s="143"/>
      <x:c r="I227" s="143"/>
      <x:c r="J227" s="143"/>
      <x:c r="K227" s="143"/>
      <x:c r="L227" s="143"/>
      <x:c r="M227" s="143"/>
      <x:c r="N227" s="143"/>
      <x:c r="O227" s="143"/>
      <x:c r="P227" s="143"/>
      <x:c r="Q227" s="143"/>
      <x:c r="R227" s="143"/>
      <x:c r="S227" s="143"/>
      <x:c r="T227" s="143"/>
      <x:c r="U227" s="143"/>
      <x:c r="V227" s="143"/>
      <x:c r="W227" s="143"/>
      <x:c r="X227" s="143"/>
      <x:c r="Y227" s="143"/>
      <x:c r="Z227" s="143"/>
    </x:row>
    <x:row r="228">
      <x:c r="A228" s="143"/>
      <x:c r="B228" s="143"/>
      <x:c r="C228" s="143"/>
      <x:c r="D228" s="143"/>
      <x:c r="E228" s="143"/>
      <x:c r="F228" s="143"/>
      <x:c r="G228" s="143"/>
      <x:c r="H228" s="143"/>
      <x:c r="I228" s="143"/>
      <x:c r="J228" s="143"/>
      <x:c r="K228" s="143"/>
      <x:c r="L228" s="143"/>
      <x:c r="M228" s="143"/>
      <x:c r="N228" s="143"/>
      <x:c r="O228" s="143"/>
      <x:c r="P228" s="143"/>
      <x:c r="Q228" s="143"/>
      <x:c r="R228" s="143"/>
      <x:c r="S228" s="143"/>
      <x:c r="T228" s="143"/>
      <x:c r="U228" s="143"/>
      <x:c r="V228" s="143"/>
      <x:c r="W228" s="143"/>
      <x:c r="X228" s="143"/>
      <x:c r="Y228" s="143"/>
      <x:c r="Z228" s="143"/>
    </x:row>
    <x:row r="229">
      <x:c r="A229" s="143"/>
      <x:c r="B229" s="143"/>
      <x:c r="C229" s="143"/>
      <x:c r="D229" s="143"/>
      <x:c r="E229" s="143"/>
      <x:c r="F229" s="143"/>
      <x:c r="G229" s="143"/>
      <x:c r="H229" s="143"/>
      <x:c r="I229" s="143"/>
      <x:c r="J229" s="143"/>
      <x:c r="K229" s="143"/>
      <x:c r="L229" s="143"/>
      <x:c r="M229" s="143"/>
      <x:c r="N229" s="143"/>
      <x:c r="O229" s="143"/>
      <x:c r="P229" s="143"/>
      <x:c r="Q229" s="143"/>
      <x:c r="R229" s="143"/>
      <x:c r="S229" s="143"/>
      <x:c r="T229" s="143"/>
      <x:c r="U229" s="143"/>
      <x:c r="V229" s="143"/>
      <x:c r="W229" s="143"/>
      <x:c r="X229" s="143"/>
      <x:c r="Y229" s="143"/>
      <x:c r="Z229" s="143"/>
    </x:row>
    <x:row r="230">
      <x:c r="A230" s="143"/>
      <x:c r="B230" s="143"/>
      <x:c r="C230" s="143"/>
      <x:c r="D230" s="143"/>
      <x:c r="E230" s="143"/>
      <x:c r="F230" s="143"/>
      <x:c r="G230" s="143"/>
      <x:c r="H230" s="143"/>
      <x:c r="I230" s="143"/>
      <x:c r="J230" s="143"/>
      <x:c r="K230" s="143"/>
      <x:c r="L230" s="143"/>
      <x:c r="M230" s="143"/>
      <x:c r="N230" s="143"/>
      <x:c r="O230" s="143"/>
      <x:c r="P230" s="143"/>
      <x:c r="Q230" s="143"/>
      <x:c r="R230" s="143"/>
      <x:c r="S230" s="143"/>
      <x:c r="T230" s="143"/>
      <x:c r="U230" s="143"/>
      <x:c r="V230" s="143"/>
      <x:c r="W230" s="143"/>
      <x:c r="X230" s="143"/>
      <x:c r="Y230" s="143"/>
      <x:c r="Z230" s="143"/>
    </x:row>
    <x:row r="231">
      <x:c r="A231" s="143"/>
      <x:c r="B231" s="143"/>
      <x:c r="C231" s="143"/>
      <x:c r="D231" s="143"/>
      <x:c r="E231" s="143"/>
      <x:c r="F231" s="143"/>
      <x:c r="G231" s="143"/>
      <x:c r="H231" s="143"/>
      <x:c r="I231" s="143"/>
      <x:c r="J231" s="143"/>
      <x:c r="K231" s="143"/>
      <x:c r="L231" s="143"/>
      <x:c r="M231" s="143"/>
      <x:c r="N231" s="143"/>
      <x:c r="O231" s="143"/>
      <x:c r="P231" s="143"/>
      <x:c r="Q231" s="143"/>
      <x:c r="R231" s="143"/>
      <x:c r="S231" s="143"/>
      <x:c r="T231" s="143"/>
      <x:c r="U231" s="143"/>
      <x:c r="V231" s="143"/>
      <x:c r="W231" s="143"/>
      <x:c r="X231" s="143"/>
      <x:c r="Y231" s="143"/>
      <x:c r="Z231" s="143"/>
    </x:row>
    <x:row r="232">
      <x:c r="A232" s="143"/>
      <x:c r="B232" s="143"/>
      <x:c r="C232" s="143"/>
      <x:c r="D232" s="143"/>
      <x:c r="E232" s="143"/>
      <x:c r="F232" s="143"/>
      <x:c r="G232" s="143"/>
      <x:c r="H232" s="143"/>
      <x:c r="I232" s="143"/>
      <x:c r="J232" s="143"/>
      <x:c r="K232" s="143"/>
      <x:c r="L232" s="143"/>
      <x:c r="M232" s="143"/>
      <x:c r="N232" s="143"/>
      <x:c r="O232" s="143"/>
      <x:c r="P232" s="143"/>
      <x:c r="Q232" s="143"/>
      <x:c r="R232" s="143"/>
      <x:c r="S232" s="143"/>
      <x:c r="T232" s="143"/>
      <x:c r="U232" s="143"/>
      <x:c r="V232" s="143"/>
      <x:c r="W232" s="143"/>
      <x:c r="X232" s="143"/>
      <x:c r="Y232" s="143"/>
      <x:c r="Z232" s="143"/>
    </x:row>
    <x:row r="233">
      <x:c r="A233" s="143"/>
      <x:c r="B233" s="143"/>
      <x:c r="C233" s="143"/>
      <x:c r="D233" s="143"/>
      <x:c r="E233" s="143"/>
      <x:c r="F233" s="143"/>
      <x:c r="G233" s="143"/>
      <x:c r="H233" s="143"/>
      <x:c r="I233" s="143"/>
      <x:c r="J233" s="143"/>
      <x:c r="K233" s="143"/>
      <x:c r="L233" s="143"/>
      <x:c r="M233" s="143"/>
      <x:c r="N233" s="143"/>
      <x:c r="O233" s="143"/>
      <x:c r="P233" s="143"/>
      <x:c r="Q233" s="143"/>
      <x:c r="R233" s="143"/>
      <x:c r="S233" s="143"/>
      <x:c r="T233" s="143"/>
      <x:c r="U233" s="143"/>
      <x:c r="V233" s="143"/>
      <x:c r="W233" s="143"/>
      <x:c r="X233" s="143"/>
      <x:c r="Y233" s="143"/>
      <x:c r="Z233" s="143"/>
    </x:row>
    <x:row r="234">
      <x:c r="A234" s="143"/>
      <x:c r="B234" s="143"/>
      <x:c r="C234" s="143"/>
      <x:c r="D234" s="143"/>
      <x:c r="E234" s="143"/>
      <x:c r="F234" s="143"/>
      <x:c r="G234" s="143"/>
      <x:c r="H234" s="143"/>
      <x:c r="I234" s="143"/>
      <x:c r="J234" s="143"/>
      <x:c r="K234" s="143"/>
      <x:c r="L234" s="143"/>
      <x:c r="M234" s="143"/>
      <x:c r="N234" s="143"/>
      <x:c r="O234" s="143"/>
      <x:c r="P234" s="143"/>
      <x:c r="Q234" s="143"/>
      <x:c r="R234" s="143"/>
      <x:c r="S234" s="143"/>
      <x:c r="T234" s="143"/>
      <x:c r="U234" s="143"/>
      <x:c r="V234" s="143"/>
      <x:c r="W234" s="143"/>
      <x:c r="X234" s="143"/>
      <x:c r="Y234" s="143"/>
      <x:c r="Z234" s="143"/>
    </x:row>
    <x:row r="235">
      <x:c r="A235" s="143"/>
      <x:c r="B235" s="143"/>
      <x:c r="C235" s="143"/>
      <x:c r="D235" s="143"/>
      <x:c r="E235" s="143"/>
      <x:c r="F235" s="143"/>
      <x:c r="G235" s="143"/>
      <x:c r="H235" s="143"/>
      <x:c r="I235" s="143"/>
      <x:c r="J235" s="143"/>
      <x:c r="K235" s="143"/>
      <x:c r="L235" s="143"/>
      <x:c r="M235" s="143"/>
      <x:c r="N235" s="143"/>
      <x:c r="O235" s="143"/>
      <x:c r="P235" s="143"/>
      <x:c r="Q235" s="143"/>
      <x:c r="R235" s="143"/>
      <x:c r="S235" s="143"/>
      <x:c r="T235" s="143"/>
      <x:c r="U235" s="143"/>
      <x:c r="V235" s="143"/>
      <x:c r="W235" s="143"/>
      <x:c r="X235" s="143"/>
      <x:c r="Y235" s="143"/>
      <x:c r="Z235" s="143"/>
    </x:row>
    <x:row r="236">
      <x:c r="A236" s="143"/>
      <x:c r="B236" s="143"/>
      <x:c r="C236" s="143"/>
      <x:c r="D236" s="143"/>
      <x:c r="E236" s="143"/>
      <x:c r="F236" s="143"/>
      <x:c r="G236" s="143"/>
      <x:c r="H236" s="143"/>
      <x:c r="I236" s="143"/>
      <x:c r="J236" s="143"/>
      <x:c r="K236" s="143"/>
      <x:c r="L236" s="143"/>
      <x:c r="M236" s="143"/>
      <x:c r="N236" s="143"/>
      <x:c r="O236" s="143"/>
      <x:c r="P236" s="143"/>
      <x:c r="Q236" s="143"/>
      <x:c r="R236" s="143"/>
      <x:c r="S236" s="143"/>
      <x:c r="T236" s="143"/>
      <x:c r="U236" s="143"/>
      <x:c r="V236" s="143"/>
      <x:c r="W236" s="143"/>
      <x:c r="X236" s="143"/>
      <x:c r="Y236" s="143"/>
      <x:c r="Z236" s="143"/>
    </x:row>
    <x:row r="237">
      <x:c r="A237" s="143"/>
      <x:c r="B237" s="143"/>
      <x:c r="C237" s="143"/>
      <x:c r="D237" s="143"/>
      <x:c r="E237" s="143"/>
      <x:c r="F237" s="143"/>
      <x:c r="G237" s="143"/>
      <x:c r="H237" s="143"/>
      <x:c r="I237" s="143"/>
      <x:c r="J237" s="143"/>
      <x:c r="K237" s="143"/>
      <x:c r="L237" s="143"/>
      <x:c r="M237" s="143"/>
      <x:c r="N237" s="143"/>
      <x:c r="O237" s="143"/>
      <x:c r="P237" s="143"/>
      <x:c r="Q237" s="143"/>
      <x:c r="R237" s="143"/>
      <x:c r="S237" s="143"/>
      <x:c r="T237" s="143"/>
      <x:c r="U237" s="143"/>
      <x:c r="V237" s="143"/>
      <x:c r="W237" s="143"/>
      <x:c r="X237" s="143"/>
      <x:c r="Y237" s="143"/>
      <x:c r="Z237" s="143"/>
    </x:row>
    <x:row r="238">
      <x:c r="A238" s="143"/>
      <x:c r="B238" s="143"/>
      <x:c r="C238" s="143"/>
      <x:c r="D238" s="143"/>
      <x:c r="E238" s="143"/>
      <x:c r="F238" s="143"/>
      <x:c r="G238" s="143"/>
      <x:c r="H238" s="143"/>
      <x:c r="I238" s="143"/>
      <x:c r="J238" s="143"/>
      <x:c r="K238" s="143"/>
      <x:c r="L238" s="143"/>
      <x:c r="M238" s="143"/>
      <x:c r="N238" s="143"/>
      <x:c r="O238" s="143"/>
      <x:c r="P238" s="143"/>
      <x:c r="Q238" s="143"/>
      <x:c r="R238" s="143"/>
      <x:c r="S238" s="143"/>
      <x:c r="T238" s="143"/>
      <x:c r="U238" s="143"/>
      <x:c r="V238" s="143"/>
      <x:c r="W238" s="143"/>
      <x:c r="X238" s="143"/>
      <x:c r="Y238" s="143"/>
      <x:c r="Z238" s="143"/>
    </x:row>
    <x:row r="239">
      <x:c r="A239" s="143"/>
      <x:c r="B239" s="143"/>
      <x:c r="C239" s="143"/>
      <x:c r="D239" s="143"/>
      <x:c r="E239" s="143"/>
      <x:c r="F239" s="143"/>
      <x:c r="G239" s="143"/>
      <x:c r="H239" s="143"/>
      <x:c r="I239" s="143"/>
      <x:c r="J239" s="143"/>
      <x:c r="K239" s="143"/>
      <x:c r="L239" s="143"/>
      <x:c r="M239" s="143"/>
      <x:c r="N239" s="143"/>
      <x:c r="O239" s="143"/>
      <x:c r="P239" s="143"/>
      <x:c r="Q239" s="143"/>
      <x:c r="R239" s="143"/>
      <x:c r="S239" s="143"/>
      <x:c r="T239" s="143"/>
      <x:c r="U239" s="143"/>
      <x:c r="V239" s="143"/>
      <x:c r="W239" s="143"/>
      <x:c r="X239" s="143"/>
      <x:c r="Y239" s="143"/>
      <x:c r="Z239" s="143"/>
    </x:row>
    <x:row r="240">
      <x:c r="A240" s="143"/>
      <x:c r="B240" s="143"/>
      <x:c r="C240" s="143"/>
      <x:c r="D240" s="143"/>
      <x:c r="E240" s="143"/>
      <x:c r="F240" s="143"/>
      <x:c r="G240" s="143"/>
      <x:c r="H240" s="143"/>
      <x:c r="I240" s="143"/>
      <x:c r="J240" s="143"/>
      <x:c r="K240" s="143"/>
      <x:c r="L240" s="143"/>
      <x:c r="M240" s="143"/>
      <x:c r="N240" s="143"/>
      <x:c r="O240" s="143"/>
      <x:c r="P240" s="143"/>
      <x:c r="Q240" s="143"/>
      <x:c r="R240" s="143"/>
      <x:c r="S240" s="143"/>
      <x:c r="T240" s="143"/>
      <x:c r="U240" s="143"/>
      <x:c r="V240" s="143"/>
      <x:c r="W240" s="143"/>
      <x:c r="X240" s="143"/>
      <x:c r="Y240" s="143"/>
      <x:c r="Z240" s="143"/>
    </x:row>
    <x:row r="241">
      <x:c r="A241" s="143"/>
      <x:c r="B241" s="143"/>
      <x:c r="C241" s="143"/>
      <x:c r="D241" s="143"/>
      <x:c r="E241" s="143"/>
      <x:c r="F241" s="143"/>
      <x:c r="G241" s="143"/>
      <x:c r="H241" s="143"/>
      <x:c r="I241" s="143"/>
      <x:c r="J241" s="143"/>
      <x:c r="K241" s="143"/>
      <x:c r="L241" s="143"/>
      <x:c r="M241" s="143"/>
      <x:c r="N241" s="143"/>
      <x:c r="O241" s="143"/>
      <x:c r="P241" s="143"/>
      <x:c r="Q241" s="143"/>
      <x:c r="R241" s="143"/>
      <x:c r="S241" s="143"/>
      <x:c r="T241" s="143"/>
      <x:c r="U241" s="143"/>
      <x:c r="V241" s="143"/>
      <x:c r="W241" s="143"/>
      <x:c r="X241" s="143"/>
      <x:c r="Y241" s="143"/>
      <x:c r="Z241" s="143"/>
    </x:row>
    <x:row r="242">
      <x:c r="A242" s="143"/>
      <x:c r="B242" s="143"/>
      <x:c r="C242" s="143"/>
      <x:c r="D242" s="143"/>
      <x:c r="E242" s="143"/>
      <x:c r="F242" s="143"/>
      <x:c r="G242" s="143"/>
      <x:c r="H242" s="143"/>
      <x:c r="I242" s="143"/>
      <x:c r="J242" s="143"/>
      <x:c r="K242" s="143"/>
      <x:c r="L242" s="143"/>
      <x:c r="M242" s="143"/>
      <x:c r="N242" s="143"/>
      <x:c r="O242" s="143"/>
      <x:c r="P242" s="143"/>
      <x:c r="Q242" s="143"/>
      <x:c r="R242" s="143"/>
      <x:c r="S242" s="143"/>
      <x:c r="T242" s="143"/>
      <x:c r="U242" s="143"/>
      <x:c r="V242" s="143"/>
      <x:c r="W242" s="143"/>
      <x:c r="X242" s="143"/>
      <x:c r="Y242" s="143"/>
      <x:c r="Z242" s="143"/>
    </x:row>
    <x:row r="243">
      <x:c r="A243" s="143"/>
      <x:c r="B243" s="143"/>
      <x:c r="C243" s="143"/>
      <x:c r="D243" s="143"/>
      <x:c r="E243" s="143"/>
      <x:c r="F243" s="143"/>
      <x:c r="G243" s="143"/>
      <x:c r="H243" s="143"/>
      <x:c r="I243" s="143"/>
      <x:c r="J243" s="143"/>
      <x:c r="K243" s="143"/>
      <x:c r="L243" s="143"/>
      <x:c r="M243" s="143"/>
      <x:c r="N243" s="143"/>
      <x:c r="O243" s="143"/>
      <x:c r="P243" s="143"/>
      <x:c r="Q243" s="143"/>
      <x:c r="R243" s="143"/>
      <x:c r="S243" s="143"/>
      <x:c r="T243" s="143"/>
      <x:c r="U243" s="143"/>
      <x:c r="V243" s="143"/>
      <x:c r="W243" s="143"/>
      <x:c r="X243" s="143"/>
      <x:c r="Y243" s="143"/>
      <x:c r="Z243" s="143"/>
    </x:row>
    <x:row r="244">
      <x:c r="A244" s="143"/>
      <x:c r="B244" s="143"/>
      <x:c r="C244" s="143"/>
      <x:c r="D244" s="143"/>
      <x:c r="E244" s="143"/>
      <x:c r="F244" s="143"/>
      <x:c r="G244" s="143"/>
      <x:c r="H244" s="143"/>
      <x:c r="I244" s="143"/>
      <x:c r="J244" s="143"/>
      <x:c r="K244" s="143"/>
      <x:c r="L244" s="143"/>
      <x:c r="M244" s="143"/>
      <x:c r="N244" s="143"/>
      <x:c r="O244" s="143"/>
      <x:c r="P244" s="143"/>
      <x:c r="Q244" s="143"/>
      <x:c r="R244" s="143"/>
      <x:c r="S244" s="143"/>
      <x:c r="T244" s="143"/>
      <x:c r="U244" s="143"/>
      <x:c r="V244" s="143"/>
      <x:c r="W244" s="143"/>
      <x:c r="X244" s="143"/>
      <x:c r="Y244" s="143"/>
      <x:c r="Z244" s="143"/>
    </x:row>
    <x:row r="245">
      <x:c r="A245" s="143"/>
      <x:c r="B245" s="143"/>
      <x:c r="C245" s="143"/>
      <x:c r="D245" s="143"/>
      <x:c r="E245" s="143"/>
      <x:c r="F245" s="143"/>
      <x:c r="G245" s="143"/>
      <x:c r="H245" s="143"/>
      <x:c r="I245" s="143"/>
      <x:c r="J245" s="143"/>
      <x:c r="K245" s="143"/>
      <x:c r="L245" s="143"/>
      <x:c r="M245" s="143"/>
      <x:c r="N245" s="143"/>
      <x:c r="O245" s="143"/>
      <x:c r="P245" s="143"/>
      <x:c r="Q245" s="143"/>
      <x:c r="R245" s="143"/>
      <x:c r="S245" s="143"/>
      <x:c r="T245" s="143"/>
      <x:c r="U245" s="143"/>
      <x:c r="V245" s="143"/>
      <x:c r="W245" s="143"/>
      <x:c r="X245" s="143"/>
      <x:c r="Y245" s="143"/>
      <x:c r="Z245" s="143"/>
    </x:row>
    <x:row r="246">
      <x:c r="A246" s="143"/>
      <x:c r="B246" s="143"/>
      <x:c r="C246" s="143"/>
      <x:c r="D246" s="143"/>
      <x:c r="E246" s="143"/>
      <x:c r="F246" s="143"/>
      <x:c r="G246" s="143"/>
      <x:c r="H246" s="143"/>
      <x:c r="I246" s="143"/>
      <x:c r="J246" s="143"/>
      <x:c r="K246" s="143"/>
      <x:c r="L246" s="143"/>
      <x:c r="M246" s="143"/>
      <x:c r="N246" s="143"/>
      <x:c r="O246" s="143"/>
      <x:c r="P246" s="143"/>
      <x:c r="Q246" s="143"/>
      <x:c r="R246" s="143"/>
      <x:c r="S246" s="143"/>
      <x:c r="T246" s="143"/>
      <x:c r="U246" s="143"/>
      <x:c r="V246" s="143"/>
      <x:c r="W246" s="143"/>
      <x:c r="X246" s="143"/>
      <x:c r="Y246" s="143"/>
      <x:c r="Z246" s="143"/>
    </x:row>
    <x:row r="247">
      <x:c r="A247" s="143"/>
      <x:c r="B247" s="143"/>
      <x:c r="C247" s="143"/>
      <x:c r="D247" s="143"/>
      <x:c r="E247" s="143"/>
      <x:c r="F247" s="143"/>
      <x:c r="G247" s="143"/>
      <x:c r="H247" s="143"/>
      <x:c r="I247" s="143"/>
      <x:c r="J247" s="143"/>
      <x:c r="K247" s="143"/>
      <x:c r="L247" s="143"/>
      <x:c r="M247" s="143"/>
      <x:c r="N247" s="143"/>
      <x:c r="O247" s="143"/>
      <x:c r="P247" s="143"/>
      <x:c r="Q247" s="143"/>
      <x:c r="R247" s="143"/>
      <x:c r="S247" s="143"/>
      <x:c r="T247" s="143"/>
      <x:c r="U247" s="143"/>
      <x:c r="V247" s="143"/>
      <x:c r="W247" s="143"/>
      <x:c r="X247" s="143"/>
      <x:c r="Y247" s="143"/>
      <x:c r="Z247" s="143"/>
    </x:row>
    <x:row r="248">
      <x:c r="A248" s="143"/>
      <x:c r="B248" s="143"/>
      <x:c r="C248" s="143"/>
      <x:c r="D248" s="143"/>
      <x:c r="E248" s="143"/>
      <x:c r="F248" s="143"/>
      <x:c r="G248" s="143"/>
      <x:c r="H248" s="143"/>
      <x:c r="I248" s="143"/>
      <x:c r="J248" s="143"/>
      <x:c r="K248" s="143"/>
      <x:c r="L248" s="143"/>
      <x:c r="M248" s="143"/>
      <x:c r="N248" s="143"/>
      <x:c r="O248" s="143"/>
      <x:c r="P248" s="143"/>
      <x:c r="Q248" s="143"/>
      <x:c r="R248" s="143"/>
      <x:c r="S248" s="143"/>
      <x:c r="T248" s="143"/>
      <x:c r="U248" s="143"/>
      <x:c r="V248" s="143"/>
      <x:c r="W248" s="143"/>
      <x:c r="X248" s="143"/>
      <x:c r="Y248" s="143"/>
      <x:c r="Z248" s="143"/>
    </x:row>
    <x:row r="249">
      <x:c r="A249" s="143"/>
      <x:c r="B249" s="143"/>
      <x:c r="C249" s="143"/>
      <x:c r="D249" s="143"/>
      <x:c r="E249" s="143"/>
      <x:c r="F249" s="143"/>
      <x:c r="G249" s="143"/>
      <x:c r="H249" s="143"/>
      <x:c r="I249" s="143"/>
      <x:c r="J249" s="143"/>
      <x:c r="K249" s="143"/>
      <x:c r="L249" s="143"/>
      <x:c r="M249" s="143"/>
      <x:c r="N249" s="143"/>
      <x:c r="O249" s="143"/>
      <x:c r="P249" s="143"/>
      <x:c r="Q249" s="143"/>
      <x:c r="R249" s="143"/>
      <x:c r="S249" s="143"/>
      <x:c r="T249" s="143"/>
      <x:c r="U249" s="143"/>
      <x:c r="V249" s="143"/>
      <x:c r="W249" s="143"/>
      <x:c r="X249" s="143"/>
      <x:c r="Y249" s="143"/>
      <x:c r="Z249" s="143"/>
    </x:row>
    <x:row r="250">
      <x:c r="A250" s="143"/>
      <x:c r="B250" s="143"/>
      <x:c r="C250" s="143"/>
      <x:c r="D250" s="143"/>
      <x:c r="E250" s="143"/>
      <x:c r="F250" s="143"/>
      <x:c r="G250" s="143"/>
      <x:c r="H250" s="143"/>
      <x:c r="I250" s="143"/>
      <x:c r="J250" s="143"/>
      <x:c r="K250" s="143"/>
      <x:c r="L250" s="143"/>
      <x:c r="M250" s="143"/>
      <x:c r="N250" s="143"/>
      <x:c r="O250" s="143"/>
      <x:c r="P250" s="143"/>
      <x:c r="Q250" s="143"/>
      <x:c r="R250" s="143"/>
      <x:c r="S250" s="143"/>
      <x:c r="T250" s="143"/>
      <x:c r="U250" s="143"/>
      <x:c r="V250" s="143"/>
      <x:c r="W250" s="143"/>
      <x:c r="X250" s="143"/>
      <x:c r="Y250" s="143"/>
      <x:c r="Z250" s="143"/>
    </x:row>
    <x:row r="251">
      <x:c r="A251" s="143"/>
      <x:c r="B251" s="143"/>
      <x:c r="C251" s="143"/>
      <x:c r="D251" s="143"/>
      <x:c r="E251" s="143"/>
      <x:c r="F251" s="143"/>
      <x:c r="G251" s="143"/>
      <x:c r="H251" s="143"/>
      <x:c r="I251" s="143"/>
      <x:c r="J251" s="143"/>
      <x:c r="K251" s="143"/>
      <x:c r="L251" s="143"/>
      <x:c r="M251" s="143"/>
      <x:c r="N251" s="143"/>
      <x:c r="O251" s="143"/>
      <x:c r="P251" s="143"/>
      <x:c r="Q251" s="143"/>
      <x:c r="R251" s="143"/>
      <x:c r="S251" s="143"/>
      <x:c r="T251" s="143"/>
      <x:c r="U251" s="143"/>
      <x:c r="V251" s="143"/>
      <x:c r="W251" s="143"/>
      <x:c r="X251" s="143"/>
      <x:c r="Y251" s="143"/>
      <x:c r="Z251" s="143"/>
    </x:row>
    <x:row r="252">
      <x:c r="A252" s="143"/>
      <x:c r="B252" s="143"/>
      <x:c r="C252" s="143"/>
      <x:c r="D252" s="143"/>
      <x:c r="E252" s="143"/>
      <x:c r="F252" s="143"/>
      <x:c r="G252" s="143"/>
      <x:c r="H252" s="143"/>
      <x:c r="I252" s="143"/>
      <x:c r="J252" s="143"/>
      <x:c r="K252" s="143"/>
      <x:c r="L252" s="143"/>
      <x:c r="M252" s="143"/>
      <x:c r="N252" s="143"/>
      <x:c r="O252" s="143"/>
      <x:c r="P252" s="143"/>
      <x:c r="Q252" s="143"/>
      <x:c r="R252" s="143"/>
      <x:c r="S252" s="143"/>
      <x:c r="T252" s="143"/>
      <x:c r="U252" s="143"/>
      <x:c r="V252" s="143"/>
      <x:c r="W252" s="143"/>
      <x:c r="X252" s="143"/>
      <x:c r="Y252" s="143"/>
      <x:c r="Z252" s="143"/>
    </x:row>
    <x:row r="253">
      <x:c r="A253" s="143"/>
      <x:c r="B253" s="143"/>
      <x:c r="C253" s="143"/>
      <x:c r="D253" s="143"/>
      <x:c r="E253" s="143"/>
      <x:c r="F253" s="143"/>
      <x:c r="G253" s="143"/>
      <x:c r="H253" s="143"/>
      <x:c r="I253" s="143"/>
      <x:c r="J253" s="143"/>
      <x:c r="K253" s="143"/>
      <x:c r="L253" s="143"/>
      <x:c r="M253" s="143"/>
      <x:c r="N253" s="143"/>
      <x:c r="O253" s="143"/>
      <x:c r="P253" s="143"/>
      <x:c r="Q253" s="143"/>
      <x:c r="R253" s="143"/>
      <x:c r="S253" s="143"/>
      <x:c r="T253" s="143"/>
      <x:c r="U253" s="143"/>
      <x:c r="V253" s="143"/>
      <x:c r="W253" s="143"/>
      <x:c r="X253" s="143"/>
      <x:c r="Y253" s="143"/>
      <x:c r="Z253" s="143"/>
    </x:row>
    <x:row r="254">
      <x:c r="A254" s="143"/>
      <x:c r="B254" s="143"/>
      <x:c r="C254" s="143"/>
      <x:c r="D254" s="143"/>
      <x:c r="E254" s="143"/>
      <x:c r="F254" s="143"/>
      <x:c r="G254" s="143"/>
      <x:c r="H254" s="143"/>
      <x:c r="I254" s="143"/>
      <x:c r="J254" s="143"/>
      <x:c r="K254" s="143"/>
      <x:c r="L254" s="143"/>
      <x:c r="M254" s="143"/>
      <x:c r="N254" s="143"/>
      <x:c r="O254" s="143"/>
      <x:c r="P254" s="143"/>
      <x:c r="Q254" s="143"/>
      <x:c r="R254" s="143"/>
      <x:c r="S254" s="143"/>
      <x:c r="T254" s="143"/>
      <x:c r="U254" s="143"/>
      <x:c r="V254" s="143"/>
      <x:c r="W254" s="143"/>
      <x:c r="X254" s="143"/>
      <x:c r="Y254" s="143"/>
      <x:c r="Z254" s="143"/>
    </x:row>
    <x:row r="255">
      <x:c r="A255" s="143"/>
      <x:c r="B255" s="143"/>
      <x:c r="C255" s="143"/>
      <x:c r="D255" s="143"/>
      <x:c r="E255" s="143"/>
      <x:c r="F255" s="143"/>
      <x:c r="G255" s="143"/>
      <x:c r="H255" s="143"/>
      <x:c r="I255" s="143"/>
      <x:c r="J255" s="143"/>
      <x:c r="K255" s="143"/>
      <x:c r="L255" s="143"/>
      <x:c r="M255" s="143"/>
      <x:c r="N255" s="143"/>
      <x:c r="O255" s="143"/>
      <x:c r="P255" s="143"/>
      <x:c r="Q255" s="143"/>
      <x:c r="R255" s="143"/>
      <x:c r="S255" s="143"/>
      <x:c r="T255" s="143"/>
      <x:c r="U255" s="143"/>
      <x:c r="V255" s="143"/>
      <x:c r="W255" s="143"/>
      <x:c r="X255" s="143"/>
      <x:c r="Y255" s="143"/>
      <x:c r="Z255" s="143"/>
    </x:row>
    <x:row r="256">
      <x:c r="A256" s="143"/>
      <x:c r="B256" s="143"/>
      <x:c r="C256" s="143"/>
      <x:c r="D256" s="143"/>
      <x:c r="E256" s="143"/>
      <x:c r="F256" s="143"/>
      <x:c r="G256" s="143"/>
      <x:c r="H256" s="143"/>
      <x:c r="I256" s="143"/>
      <x:c r="J256" s="143"/>
      <x:c r="K256" s="143"/>
      <x:c r="L256" s="143"/>
      <x:c r="M256" s="143"/>
      <x:c r="N256" s="143"/>
      <x:c r="O256" s="143"/>
      <x:c r="P256" s="143"/>
      <x:c r="Q256" s="143"/>
      <x:c r="R256" s="143"/>
      <x:c r="S256" s="143"/>
      <x:c r="T256" s="143"/>
      <x:c r="U256" s="143"/>
      <x:c r="V256" s="143"/>
      <x:c r="W256" s="143"/>
      <x:c r="X256" s="143"/>
      <x:c r="Y256" s="143"/>
      <x:c r="Z256" s="143"/>
    </x:row>
    <x:row r="257">
      <x:c r="A257" s="143"/>
      <x:c r="B257" s="143"/>
      <x:c r="C257" s="143"/>
      <x:c r="D257" s="143"/>
      <x:c r="E257" s="143"/>
      <x:c r="F257" s="143"/>
      <x:c r="G257" s="143"/>
      <x:c r="H257" s="143"/>
      <x:c r="I257" s="143"/>
      <x:c r="J257" s="143"/>
      <x:c r="K257" s="143"/>
      <x:c r="L257" s="143"/>
      <x:c r="M257" s="143"/>
      <x:c r="N257" s="143"/>
      <x:c r="O257" s="143"/>
      <x:c r="P257" s="143"/>
      <x:c r="Q257" s="143"/>
      <x:c r="R257" s="143"/>
      <x:c r="S257" s="143"/>
      <x:c r="T257" s="143"/>
      <x:c r="U257" s="143"/>
      <x:c r="V257" s="143"/>
      <x:c r="W257" s="143"/>
      <x:c r="X257" s="143"/>
      <x:c r="Y257" s="143"/>
      <x:c r="Z257" s="143"/>
    </x:row>
    <x:row r="258">
      <x:c r="A258" s="143"/>
      <x:c r="B258" s="143"/>
      <x:c r="C258" s="143"/>
      <x:c r="D258" s="143"/>
      <x:c r="E258" s="143"/>
      <x:c r="F258" s="143"/>
      <x:c r="G258" s="143"/>
      <x:c r="H258" s="143"/>
      <x:c r="I258" s="143"/>
      <x:c r="J258" s="143"/>
      <x:c r="K258" s="143"/>
      <x:c r="L258" s="143"/>
      <x:c r="M258" s="143"/>
      <x:c r="N258" s="143"/>
      <x:c r="O258" s="143"/>
      <x:c r="P258" s="143"/>
      <x:c r="Q258" s="143"/>
      <x:c r="R258" s="143"/>
      <x:c r="S258" s="143"/>
      <x:c r="T258" s="143"/>
      <x:c r="U258" s="143"/>
      <x:c r="V258" s="143"/>
      <x:c r="W258" s="143"/>
      <x:c r="X258" s="143"/>
      <x:c r="Y258" s="143"/>
      <x:c r="Z258" s="143"/>
    </x:row>
    <x:row r="259">
      <x:c r="A259" s="143"/>
      <x:c r="B259" s="143"/>
      <x:c r="C259" s="143"/>
      <x:c r="D259" s="143"/>
      <x:c r="E259" s="143"/>
      <x:c r="F259" s="143"/>
      <x:c r="G259" s="143"/>
      <x:c r="H259" s="143"/>
      <x:c r="I259" s="143"/>
      <x:c r="J259" s="143"/>
      <x:c r="K259" s="143"/>
      <x:c r="L259" s="143"/>
      <x:c r="M259" s="143"/>
      <x:c r="N259" s="143"/>
      <x:c r="O259" s="143"/>
      <x:c r="P259" s="143"/>
      <x:c r="Q259" s="143"/>
      <x:c r="R259" s="143"/>
      <x:c r="S259" s="143"/>
      <x:c r="T259" s="143"/>
      <x:c r="U259" s="143"/>
      <x:c r="V259" s="143"/>
      <x:c r="W259" s="143"/>
      <x:c r="X259" s="143"/>
      <x:c r="Y259" s="143"/>
      <x:c r="Z259" s="143"/>
    </x:row>
    <x:row r="260">
      <x:c r="A260" s="143"/>
      <x:c r="B260" s="143"/>
      <x:c r="C260" s="143"/>
      <x:c r="D260" s="143"/>
      <x:c r="E260" s="143"/>
      <x:c r="F260" s="143"/>
      <x:c r="G260" s="143"/>
      <x:c r="H260" s="143"/>
      <x:c r="I260" s="143"/>
      <x:c r="J260" s="143"/>
      <x:c r="K260" s="143"/>
      <x:c r="L260" s="143"/>
      <x:c r="M260" s="143"/>
      <x:c r="N260" s="143"/>
      <x:c r="O260" s="143"/>
      <x:c r="P260" s="143"/>
      <x:c r="Q260" s="143"/>
      <x:c r="R260" s="143"/>
      <x:c r="S260" s="143"/>
      <x:c r="T260" s="143"/>
      <x:c r="U260" s="143"/>
      <x:c r="V260" s="143"/>
      <x:c r="W260" s="143"/>
      <x:c r="X260" s="143"/>
      <x:c r="Y260" s="143"/>
      <x:c r="Z260" s="143"/>
    </x:row>
    <x:row r="261">
      <x:c r="A261" s="143"/>
      <x:c r="B261" s="143"/>
      <x:c r="C261" s="143"/>
      <x:c r="D261" s="143"/>
      <x:c r="E261" s="143"/>
      <x:c r="F261" s="143"/>
      <x:c r="G261" s="143"/>
      <x:c r="H261" s="143"/>
      <x:c r="I261" s="143"/>
      <x:c r="J261" s="143"/>
      <x:c r="K261" s="143"/>
      <x:c r="L261" s="143"/>
      <x:c r="M261" s="143"/>
      <x:c r="N261" s="143"/>
      <x:c r="O261" s="143"/>
      <x:c r="P261" s="143"/>
      <x:c r="Q261" s="143"/>
      <x:c r="R261" s="143"/>
      <x:c r="S261" s="143"/>
      <x:c r="T261" s="143"/>
      <x:c r="U261" s="143"/>
      <x:c r="V261" s="143"/>
      <x:c r="W261" s="143"/>
      <x:c r="X261" s="143"/>
      <x:c r="Y261" s="143"/>
      <x:c r="Z261" s="143"/>
    </x:row>
    <x:row r="262">
      <x:c r="A262" s="143"/>
      <x:c r="B262" s="143"/>
      <x:c r="C262" s="143"/>
      <x:c r="D262" s="143"/>
      <x:c r="E262" s="143"/>
      <x:c r="F262" s="143"/>
      <x:c r="G262" s="143"/>
      <x:c r="H262" s="143"/>
      <x:c r="I262" s="143"/>
      <x:c r="J262" s="143"/>
      <x:c r="K262" s="143"/>
      <x:c r="L262" s="143"/>
      <x:c r="M262" s="143"/>
      <x:c r="N262" s="143"/>
      <x:c r="O262" s="143"/>
      <x:c r="P262" s="143"/>
      <x:c r="Q262" s="143"/>
      <x:c r="R262" s="143"/>
      <x:c r="S262" s="143"/>
      <x:c r="T262" s="143"/>
      <x:c r="U262" s="143"/>
      <x:c r="V262" s="143"/>
      <x:c r="W262" s="143"/>
      <x:c r="X262" s="143"/>
      <x:c r="Y262" s="143"/>
      <x:c r="Z262" s="143"/>
    </x:row>
    <x:row r="263">
      <x:c r="A263" s="143"/>
      <x:c r="B263" s="143"/>
      <x:c r="C263" s="143"/>
      <x:c r="D263" s="143"/>
      <x:c r="E263" s="143"/>
      <x:c r="F263" s="143"/>
      <x:c r="G263" s="143"/>
      <x:c r="H263" s="143"/>
      <x:c r="I263" s="143"/>
      <x:c r="J263" s="143"/>
      <x:c r="K263" s="143"/>
      <x:c r="L263" s="143"/>
      <x:c r="M263" s="143"/>
      <x:c r="N263" s="143"/>
      <x:c r="O263" s="143"/>
      <x:c r="P263" s="143"/>
      <x:c r="Q263" s="143"/>
      <x:c r="R263" s="143"/>
      <x:c r="S263" s="143"/>
      <x:c r="T263" s="143"/>
      <x:c r="U263" s="143"/>
      <x:c r="V263" s="143"/>
      <x:c r="W263" s="143"/>
      <x:c r="X263" s="143"/>
      <x:c r="Y263" s="143"/>
      <x:c r="Z263" s="143"/>
    </x:row>
    <x:row r="264">
      <x:c r="A264" s="143"/>
      <x:c r="B264" s="143"/>
      <x:c r="C264" s="143"/>
      <x:c r="D264" s="143"/>
      <x:c r="E264" s="143"/>
      <x:c r="F264" s="143"/>
      <x:c r="G264" s="143"/>
      <x:c r="H264" s="143"/>
      <x:c r="I264" s="143"/>
      <x:c r="J264" s="143"/>
      <x:c r="K264" s="143"/>
      <x:c r="L264" s="143"/>
      <x:c r="M264" s="143"/>
      <x:c r="N264" s="143"/>
      <x:c r="O264" s="143"/>
      <x:c r="P264" s="143"/>
      <x:c r="Q264" s="143"/>
      <x:c r="R264" s="143"/>
      <x:c r="S264" s="143"/>
      <x:c r="T264" s="143"/>
      <x:c r="U264" s="143"/>
      <x:c r="V264" s="143"/>
      <x:c r="W264" s="143"/>
      <x:c r="X264" s="143"/>
      <x:c r="Y264" s="143"/>
      <x:c r="Z264" s="143"/>
    </x:row>
    <x:row r="265">
      <x:c r="A265" s="143"/>
      <x:c r="B265" s="143"/>
      <x:c r="C265" s="143"/>
      <x:c r="D265" s="143"/>
      <x:c r="E265" s="143"/>
      <x:c r="F265" s="143"/>
      <x:c r="G265" s="143"/>
      <x:c r="H265" s="143"/>
      <x:c r="I265" s="143"/>
      <x:c r="J265" s="143"/>
      <x:c r="K265" s="143"/>
      <x:c r="L265" s="143"/>
      <x:c r="M265" s="143"/>
      <x:c r="N265" s="143"/>
      <x:c r="O265" s="143"/>
      <x:c r="P265" s="143"/>
      <x:c r="Q265" s="143"/>
      <x:c r="R265" s="143"/>
      <x:c r="S265" s="143"/>
      <x:c r="T265" s="143"/>
      <x:c r="U265" s="143"/>
      <x:c r="V265" s="143"/>
      <x:c r="W265" s="143"/>
      <x:c r="X265" s="143"/>
      <x:c r="Y265" s="143"/>
      <x:c r="Z265" s="143"/>
    </x:row>
    <x:row r="266">
      <x:c r="A266" s="143"/>
      <x:c r="B266" s="143"/>
      <x:c r="C266" s="143"/>
      <x:c r="D266" s="143"/>
      <x:c r="E266" s="143"/>
      <x:c r="F266" s="143"/>
      <x:c r="G266" s="143"/>
      <x:c r="H266" s="143"/>
      <x:c r="I266" s="143"/>
      <x:c r="J266" s="143"/>
      <x:c r="K266" s="143"/>
      <x:c r="L266" s="143"/>
      <x:c r="M266" s="143"/>
      <x:c r="N266" s="143"/>
      <x:c r="O266" s="143"/>
      <x:c r="P266" s="143"/>
      <x:c r="Q266" s="143"/>
      <x:c r="R266" s="143"/>
      <x:c r="S266" s="143"/>
      <x:c r="T266" s="143"/>
      <x:c r="U266" s="143"/>
      <x:c r="V266" s="143"/>
      <x:c r="W266" s="143"/>
      <x:c r="X266" s="143"/>
      <x:c r="Y266" s="143"/>
      <x:c r="Z266" s="143"/>
    </x:row>
    <x:row r="267">
      <x:c r="A267" s="143"/>
      <x:c r="B267" s="143"/>
      <x:c r="C267" s="143"/>
      <x:c r="D267" s="143"/>
      <x:c r="E267" s="143"/>
      <x:c r="F267" s="143"/>
      <x:c r="G267" s="143"/>
      <x:c r="H267" s="143"/>
      <x:c r="I267" s="143"/>
      <x:c r="J267" s="143"/>
      <x:c r="K267" s="143"/>
      <x:c r="L267" s="143"/>
      <x:c r="M267" s="143"/>
      <x:c r="N267" s="143"/>
      <x:c r="O267" s="143"/>
      <x:c r="P267" s="143"/>
      <x:c r="Q267" s="143"/>
      <x:c r="R267" s="143"/>
      <x:c r="S267" s="143"/>
      <x:c r="T267" s="143"/>
      <x:c r="U267" s="143"/>
      <x:c r="V267" s="143"/>
      <x:c r="W267" s="143"/>
      <x:c r="X267" s="143"/>
      <x:c r="Y267" s="143"/>
      <x:c r="Z267" s="143"/>
    </x:row>
    <x:row r="268">
      <x:c r="A268" s="143"/>
      <x:c r="B268" s="143"/>
      <x:c r="C268" s="143"/>
      <x:c r="D268" s="143"/>
      <x:c r="E268" s="143"/>
      <x:c r="F268" s="143"/>
      <x:c r="G268" s="143"/>
      <x:c r="H268" s="143"/>
      <x:c r="I268" s="143"/>
      <x:c r="J268" s="143"/>
      <x:c r="K268" s="143"/>
      <x:c r="L268" s="143"/>
      <x:c r="M268" s="143"/>
      <x:c r="N268" s="143"/>
      <x:c r="O268" s="143"/>
      <x:c r="P268" s="143"/>
      <x:c r="Q268" s="143"/>
      <x:c r="R268" s="143"/>
      <x:c r="S268" s="143"/>
      <x:c r="T268" s="143"/>
      <x:c r="U268" s="143"/>
      <x:c r="V268" s="143"/>
      <x:c r="W268" s="143"/>
      <x:c r="X268" s="143"/>
      <x:c r="Y268" s="143"/>
      <x:c r="Z268" s="143"/>
    </x:row>
    <x:row r="269">
      <x:c r="A269" s="143"/>
      <x:c r="B269" s="143"/>
      <x:c r="C269" s="143"/>
      <x:c r="D269" s="143"/>
      <x:c r="E269" s="143"/>
      <x:c r="F269" s="143"/>
      <x:c r="G269" s="143"/>
      <x:c r="H269" s="143"/>
      <x:c r="I269" s="143"/>
      <x:c r="J269" s="143"/>
      <x:c r="K269" s="143"/>
      <x:c r="L269" s="143"/>
      <x:c r="M269" s="143"/>
      <x:c r="N269" s="143"/>
      <x:c r="O269" s="143"/>
      <x:c r="P269" s="143"/>
      <x:c r="Q269" s="143"/>
      <x:c r="R269" s="143"/>
      <x:c r="S269" s="143"/>
      <x:c r="T269" s="143"/>
      <x:c r="U269" s="143"/>
      <x:c r="V269" s="143"/>
      <x:c r="W269" s="143"/>
      <x:c r="X269" s="143"/>
      <x:c r="Y269" s="143"/>
      <x:c r="Z269" s="143"/>
    </x:row>
    <x:row r="270">
      <x:c r="A270" s="143"/>
      <x:c r="B270" s="143"/>
      <x:c r="C270" s="143"/>
      <x:c r="D270" s="143"/>
      <x:c r="E270" s="143"/>
      <x:c r="F270" s="143"/>
      <x:c r="G270" s="143"/>
      <x:c r="H270" s="143"/>
      <x:c r="I270" s="143"/>
      <x:c r="J270" s="143"/>
      <x:c r="K270" s="143"/>
      <x:c r="L270" s="143"/>
      <x:c r="M270" s="143"/>
      <x:c r="N270" s="143"/>
      <x:c r="O270" s="143"/>
      <x:c r="P270" s="143"/>
      <x:c r="Q270" s="143"/>
      <x:c r="R270" s="143"/>
      <x:c r="S270" s="143"/>
      <x:c r="T270" s="143"/>
      <x:c r="U270" s="143"/>
      <x:c r="V270" s="143"/>
      <x:c r="W270" s="143"/>
      <x:c r="X270" s="143"/>
      <x:c r="Y270" s="143"/>
      <x:c r="Z270" s="143"/>
    </x:row>
    <x:row r="271">
      <x:c r="A271" s="143"/>
      <x:c r="B271" s="143"/>
      <x:c r="C271" s="143"/>
      <x:c r="D271" s="143"/>
      <x:c r="E271" s="143"/>
      <x:c r="F271" s="143"/>
      <x:c r="G271" s="143"/>
      <x:c r="H271" s="143"/>
      <x:c r="I271" s="143"/>
      <x:c r="J271" s="143"/>
      <x:c r="K271" s="143"/>
      <x:c r="L271" s="143"/>
      <x:c r="M271" s="143"/>
      <x:c r="N271" s="143"/>
      <x:c r="O271" s="143"/>
      <x:c r="P271" s="143"/>
      <x:c r="Q271" s="143"/>
      <x:c r="R271" s="143"/>
      <x:c r="S271" s="143"/>
      <x:c r="T271" s="143"/>
      <x:c r="U271" s="143"/>
      <x:c r="V271" s="143"/>
      <x:c r="W271" s="143"/>
      <x:c r="X271" s="143"/>
      <x:c r="Y271" s="143"/>
      <x:c r="Z271" s="143"/>
    </x:row>
    <x:row r="272">
      <x:c r="A272" s="143"/>
      <x:c r="B272" s="143"/>
      <x:c r="C272" s="143"/>
      <x:c r="D272" s="143"/>
      <x:c r="E272" s="143"/>
      <x:c r="F272" s="143"/>
      <x:c r="G272" s="143"/>
      <x:c r="H272" s="143"/>
      <x:c r="I272" s="143"/>
      <x:c r="J272" s="143"/>
      <x:c r="K272" s="143"/>
      <x:c r="L272" s="143"/>
      <x:c r="M272" s="143"/>
      <x:c r="N272" s="143"/>
      <x:c r="O272" s="143"/>
      <x:c r="P272" s="143"/>
      <x:c r="Q272" s="143"/>
      <x:c r="R272" s="143"/>
      <x:c r="S272" s="143"/>
      <x:c r="T272" s="143"/>
      <x:c r="U272" s="143"/>
      <x:c r="V272" s="143"/>
      <x:c r="W272" s="143"/>
      <x:c r="X272" s="143"/>
      <x:c r="Y272" s="143"/>
      <x:c r="Z272" s="143"/>
    </x:row>
    <x:row r="273">
      <x:c r="A273" s="143"/>
      <x:c r="B273" s="143"/>
      <x:c r="C273" s="143"/>
      <x:c r="D273" s="143"/>
      <x:c r="E273" s="143"/>
      <x:c r="F273" s="143"/>
      <x:c r="G273" s="143"/>
      <x:c r="H273" s="143"/>
      <x:c r="I273" s="143"/>
      <x:c r="J273" s="143"/>
      <x:c r="K273" s="143"/>
      <x:c r="L273" s="143"/>
      <x:c r="M273" s="143"/>
      <x:c r="N273" s="143"/>
      <x:c r="O273" s="143"/>
      <x:c r="P273" s="143"/>
      <x:c r="Q273" s="143"/>
      <x:c r="R273" s="143"/>
      <x:c r="S273" s="143"/>
      <x:c r="T273" s="143"/>
      <x:c r="U273" s="143"/>
      <x:c r="V273" s="143"/>
      <x:c r="W273" s="143"/>
      <x:c r="X273" s="143"/>
      <x:c r="Y273" s="143"/>
      <x:c r="Z273" s="143"/>
    </x:row>
    <x:row r="274">
      <x:c r="A274" s="143"/>
      <x:c r="B274" s="143"/>
      <x:c r="C274" s="143"/>
      <x:c r="D274" s="143"/>
      <x:c r="E274" s="143"/>
      <x:c r="F274" s="143"/>
      <x:c r="G274" s="143"/>
      <x:c r="H274" s="143"/>
      <x:c r="I274" s="143"/>
      <x:c r="J274" s="143"/>
      <x:c r="K274" s="143"/>
      <x:c r="L274" s="143"/>
      <x:c r="M274" s="143"/>
      <x:c r="N274" s="143"/>
      <x:c r="O274" s="143"/>
      <x:c r="P274" s="143"/>
      <x:c r="Q274" s="143"/>
      <x:c r="R274" s="143"/>
      <x:c r="S274" s="143"/>
      <x:c r="T274" s="143"/>
      <x:c r="U274" s="143"/>
      <x:c r="V274" s="143"/>
      <x:c r="W274" s="143"/>
      <x:c r="X274" s="143"/>
      <x:c r="Y274" s="143"/>
      <x:c r="Z274" s="143"/>
    </x:row>
    <x:row r="275">
      <x:c r="A275" s="143"/>
      <x:c r="B275" s="143"/>
      <x:c r="C275" s="143"/>
      <x:c r="D275" s="143"/>
      <x:c r="E275" s="143"/>
      <x:c r="F275" s="143"/>
      <x:c r="G275" s="143"/>
      <x:c r="H275" s="143"/>
      <x:c r="I275" s="143"/>
      <x:c r="J275" s="143"/>
      <x:c r="K275" s="143"/>
      <x:c r="L275" s="143"/>
      <x:c r="M275" s="143"/>
      <x:c r="N275" s="143"/>
      <x:c r="O275" s="143"/>
      <x:c r="P275" s="143"/>
      <x:c r="Q275" s="143"/>
      <x:c r="R275" s="143"/>
      <x:c r="S275" s="143"/>
      <x:c r="T275" s="143"/>
      <x:c r="U275" s="143"/>
      <x:c r="V275" s="143"/>
      <x:c r="W275" s="143"/>
      <x:c r="X275" s="143"/>
      <x:c r="Y275" s="143"/>
      <x:c r="Z275" s="143"/>
    </x:row>
    <x:row r="276">
      <x:c r="A276" s="143"/>
      <x:c r="B276" s="143"/>
      <x:c r="C276" s="143"/>
      <x:c r="D276" s="143"/>
      <x:c r="E276" s="143"/>
      <x:c r="F276" s="143"/>
      <x:c r="G276" s="143"/>
      <x:c r="H276" s="143"/>
      <x:c r="I276" s="143"/>
      <x:c r="J276" s="143"/>
      <x:c r="K276" s="143"/>
      <x:c r="L276" s="143"/>
      <x:c r="M276" s="143"/>
      <x:c r="N276" s="143"/>
      <x:c r="O276" s="143"/>
      <x:c r="P276" s="143"/>
      <x:c r="Q276" s="143"/>
      <x:c r="R276" s="143"/>
      <x:c r="S276" s="143"/>
      <x:c r="T276" s="143"/>
      <x:c r="U276" s="143"/>
      <x:c r="V276" s="143"/>
      <x:c r="W276" s="143"/>
      <x:c r="X276" s="143"/>
      <x:c r="Y276" s="143"/>
      <x:c r="Z276" s="143"/>
    </x:row>
    <x:row r="277">
      <x:c r="A277" s="143"/>
      <x:c r="B277" s="143"/>
      <x:c r="C277" s="143"/>
      <x:c r="D277" s="143"/>
      <x:c r="E277" s="143"/>
      <x:c r="F277" s="143"/>
      <x:c r="G277" s="143"/>
      <x:c r="H277" s="143"/>
      <x:c r="I277" s="143"/>
      <x:c r="J277" s="143"/>
      <x:c r="K277" s="143"/>
      <x:c r="L277" s="143"/>
      <x:c r="M277" s="143"/>
      <x:c r="N277" s="143"/>
      <x:c r="O277" s="143"/>
      <x:c r="P277" s="143"/>
      <x:c r="Q277" s="143"/>
      <x:c r="R277" s="143"/>
      <x:c r="S277" s="143"/>
      <x:c r="T277" s="143"/>
      <x:c r="U277" s="143"/>
      <x:c r="V277" s="143"/>
      <x:c r="W277" s="143"/>
      <x:c r="X277" s="143"/>
      <x:c r="Y277" s="143"/>
      <x:c r="Z277" s="143"/>
    </x:row>
    <x:row r="278">
      <x:c r="A278" s="143"/>
      <x:c r="B278" s="143"/>
      <x:c r="C278" s="143"/>
      <x:c r="D278" s="143"/>
      <x:c r="E278" s="143"/>
      <x:c r="F278" s="143"/>
      <x:c r="G278" s="143"/>
      <x:c r="H278" s="143"/>
      <x:c r="I278" s="143"/>
      <x:c r="J278" s="143"/>
      <x:c r="K278" s="143"/>
      <x:c r="L278" s="143"/>
      <x:c r="M278" s="143"/>
      <x:c r="N278" s="143"/>
      <x:c r="O278" s="143"/>
      <x:c r="P278" s="143"/>
      <x:c r="Q278" s="143"/>
      <x:c r="R278" s="143"/>
      <x:c r="S278" s="143"/>
      <x:c r="T278" s="143"/>
      <x:c r="U278" s="143"/>
      <x:c r="V278" s="143"/>
      <x:c r="W278" s="143"/>
      <x:c r="X278" s="143"/>
      <x:c r="Y278" s="143"/>
      <x:c r="Z278" s="143"/>
    </x:row>
    <x:row r="279">
      <x:c r="A279" s="143"/>
      <x:c r="B279" s="143"/>
      <x:c r="C279" s="143"/>
      <x:c r="D279" s="143"/>
      <x:c r="E279" s="143"/>
      <x:c r="F279" s="143"/>
      <x:c r="G279" s="143"/>
      <x:c r="H279" s="143"/>
      <x:c r="I279" s="143"/>
      <x:c r="J279" s="143"/>
      <x:c r="K279" s="143"/>
      <x:c r="L279" s="143"/>
      <x:c r="M279" s="143"/>
      <x:c r="N279" s="143"/>
      <x:c r="O279" s="143"/>
      <x:c r="P279" s="143"/>
      <x:c r="Q279" s="143"/>
      <x:c r="R279" s="143"/>
      <x:c r="S279" s="143"/>
      <x:c r="T279" s="143"/>
      <x:c r="U279" s="143"/>
      <x:c r="V279" s="143"/>
      <x:c r="W279" s="143"/>
      <x:c r="X279" s="143"/>
      <x:c r="Y279" s="143"/>
      <x:c r="Z279" s="143"/>
    </x:row>
    <x:row r="280">
      <x:c r="A280" s="143"/>
      <x:c r="B280" s="143"/>
      <x:c r="C280" s="143"/>
      <x:c r="D280" s="143"/>
      <x:c r="E280" s="143"/>
      <x:c r="F280" s="143"/>
      <x:c r="G280" s="143"/>
      <x:c r="H280" s="143"/>
      <x:c r="I280" s="143"/>
      <x:c r="J280" s="143"/>
      <x:c r="K280" s="143"/>
      <x:c r="L280" s="143"/>
      <x:c r="M280" s="143"/>
      <x:c r="N280" s="143"/>
      <x:c r="O280" s="143"/>
      <x:c r="P280" s="143"/>
      <x:c r="Q280" s="143"/>
      <x:c r="R280" s="143"/>
      <x:c r="S280" s="143"/>
      <x:c r="T280" s="143"/>
      <x:c r="U280" s="143"/>
      <x:c r="V280" s="143"/>
      <x:c r="W280" s="143"/>
      <x:c r="X280" s="143"/>
      <x:c r="Y280" s="143"/>
      <x:c r="Z280" s="143"/>
    </x:row>
    <x:row r="281">
      <x:c r="A281" s="143"/>
      <x:c r="B281" s="143"/>
      <x:c r="C281" s="143"/>
      <x:c r="D281" s="143"/>
      <x:c r="E281" s="143"/>
      <x:c r="F281" s="143"/>
      <x:c r="G281" s="143"/>
      <x:c r="H281" s="143"/>
      <x:c r="I281" s="143"/>
      <x:c r="J281" s="143"/>
      <x:c r="K281" s="143"/>
      <x:c r="L281" s="143"/>
      <x:c r="M281" s="143"/>
      <x:c r="N281" s="143"/>
      <x:c r="O281" s="143"/>
      <x:c r="P281" s="143"/>
      <x:c r="Q281" s="143"/>
      <x:c r="R281" s="143"/>
      <x:c r="S281" s="143"/>
      <x:c r="T281" s="143"/>
      <x:c r="U281" s="143"/>
      <x:c r="V281" s="143"/>
      <x:c r="W281" s="143"/>
      <x:c r="X281" s="143"/>
      <x:c r="Y281" s="143"/>
      <x:c r="Z281" s="143"/>
    </x:row>
    <x:row r="282">
      <x:c r="A282" s="143"/>
      <x:c r="B282" s="143"/>
      <x:c r="C282" s="143"/>
      <x:c r="D282" s="143"/>
      <x:c r="E282" s="143"/>
      <x:c r="F282" s="143"/>
      <x:c r="G282" s="143"/>
      <x:c r="H282" s="143"/>
      <x:c r="I282" s="143"/>
      <x:c r="J282" s="143"/>
      <x:c r="K282" s="143"/>
      <x:c r="L282" s="143"/>
      <x:c r="M282" s="143"/>
      <x:c r="N282" s="143"/>
      <x:c r="O282" s="143"/>
      <x:c r="P282" s="143"/>
      <x:c r="Q282" s="143"/>
      <x:c r="R282" s="143"/>
      <x:c r="S282" s="143"/>
      <x:c r="T282" s="143"/>
      <x:c r="U282" s="143"/>
      <x:c r="V282" s="143"/>
      <x:c r="W282" s="143"/>
      <x:c r="X282" s="143"/>
      <x:c r="Y282" s="143"/>
      <x:c r="Z282" s="143"/>
    </x:row>
    <x:row r="283">
      <x:c r="A283" s="143"/>
      <x:c r="B283" s="143"/>
      <x:c r="C283" s="143"/>
      <x:c r="D283" s="143"/>
      <x:c r="E283" s="143"/>
      <x:c r="F283" s="143"/>
      <x:c r="G283" s="143"/>
      <x:c r="H283" s="143"/>
      <x:c r="I283" s="143"/>
      <x:c r="J283" s="143"/>
      <x:c r="K283" s="143"/>
      <x:c r="L283" s="143"/>
      <x:c r="M283" s="143"/>
      <x:c r="N283" s="143"/>
      <x:c r="O283" s="143"/>
      <x:c r="P283" s="143"/>
      <x:c r="Q283" s="143"/>
      <x:c r="R283" s="143"/>
      <x:c r="S283" s="143"/>
      <x:c r="T283" s="143"/>
      <x:c r="U283" s="143"/>
      <x:c r="V283" s="143"/>
      <x:c r="W283" s="143"/>
      <x:c r="X283" s="143"/>
      <x:c r="Y283" s="143"/>
      <x:c r="Z283" s="143"/>
    </x:row>
    <x:row r="284">
      <x:c r="A284" s="143"/>
      <x:c r="B284" s="143"/>
      <x:c r="C284" s="143"/>
      <x:c r="D284" s="143"/>
      <x:c r="E284" s="143"/>
      <x:c r="F284" s="143"/>
      <x:c r="G284" s="143"/>
      <x:c r="H284" s="143"/>
      <x:c r="I284" s="143"/>
      <x:c r="J284" s="143"/>
      <x:c r="K284" s="143"/>
      <x:c r="L284" s="143"/>
      <x:c r="M284" s="143"/>
      <x:c r="N284" s="143"/>
      <x:c r="O284" s="143"/>
      <x:c r="P284" s="143"/>
      <x:c r="Q284" s="143"/>
      <x:c r="R284" s="143"/>
      <x:c r="S284" s="143"/>
      <x:c r="T284" s="143"/>
      <x:c r="U284" s="143"/>
      <x:c r="V284" s="143"/>
      <x:c r="W284" s="143"/>
      <x:c r="X284" s="143"/>
      <x:c r="Y284" s="143"/>
      <x:c r="Z284" s="143"/>
    </x:row>
    <x:row r="285">
      <x:c r="A285" s="143"/>
      <x:c r="B285" s="143"/>
      <x:c r="C285" s="143"/>
      <x:c r="D285" s="143"/>
      <x:c r="E285" s="143"/>
      <x:c r="F285" s="143"/>
      <x:c r="G285" s="143"/>
      <x:c r="H285" s="143"/>
      <x:c r="I285" s="143"/>
      <x:c r="J285" s="143"/>
      <x:c r="K285" s="143"/>
      <x:c r="L285" s="143"/>
      <x:c r="M285" s="143"/>
      <x:c r="N285" s="143"/>
      <x:c r="O285" s="143"/>
      <x:c r="P285" s="143"/>
      <x:c r="Q285" s="143"/>
      <x:c r="R285" s="143"/>
      <x:c r="S285" s="143"/>
      <x:c r="T285" s="143"/>
      <x:c r="U285" s="143"/>
      <x:c r="V285" s="143"/>
      <x:c r="W285" s="143"/>
      <x:c r="X285" s="143"/>
      <x:c r="Y285" s="143"/>
      <x:c r="Z285" s="143"/>
    </x:row>
    <x:row r="286">
      <x:c r="A286" s="143"/>
      <x:c r="B286" s="143"/>
      <x:c r="C286" s="143"/>
      <x:c r="D286" s="143"/>
      <x:c r="E286" s="143"/>
      <x:c r="F286" s="143"/>
      <x:c r="G286" s="143"/>
      <x:c r="H286" s="143"/>
      <x:c r="I286" s="143"/>
      <x:c r="J286" s="143"/>
      <x:c r="K286" s="143"/>
      <x:c r="L286" s="143"/>
      <x:c r="M286" s="143"/>
      <x:c r="N286" s="143"/>
      <x:c r="O286" s="143"/>
      <x:c r="P286" s="143"/>
      <x:c r="Q286" s="143"/>
      <x:c r="R286" s="143"/>
      <x:c r="S286" s="143"/>
      <x:c r="T286" s="143"/>
      <x:c r="U286" s="143"/>
      <x:c r="V286" s="143"/>
      <x:c r="W286" s="143"/>
      <x:c r="X286" s="143"/>
      <x:c r="Y286" s="143"/>
      <x:c r="Z286" s="143"/>
    </x:row>
    <x:row r="287">
      <x:c r="A287" s="143"/>
      <x:c r="B287" s="143"/>
      <x:c r="C287" s="143"/>
      <x:c r="D287" s="143"/>
      <x:c r="E287" s="143"/>
      <x:c r="F287" s="143"/>
      <x:c r="G287" s="143"/>
      <x:c r="H287" s="143"/>
      <x:c r="I287" s="143"/>
      <x:c r="J287" s="143"/>
      <x:c r="K287" s="143"/>
      <x:c r="L287" s="143"/>
      <x:c r="M287" s="143"/>
      <x:c r="N287" s="143"/>
      <x:c r="O287" s="143"/>
      <x:c r="P287" s="143"/>
      <x:c r="Q287" s="143"/>
      <x:c r="R287" s="143"/>
      <x:c r="S287" s="143"/>
      <x:c r="T287" s="143"/>
      <x:c r="U287" s="143"/>
      <x:c r="V287" s="143"/>
      <x:c r="W287" s="143"/>
      <x:c r="X287" s="143"/>
      <x:c r="Y287" s="143"/>
      <x:c r="Z287" s="143"/>
    </x:row>
    <x:row r="288">
      <x:c r="A288" s="143"/>
      <x:c r="B288" s="143"/>
      <x:c r="C288" s="143"/>
      <x:c r="D288" s="143"/>
      <x:c r="E288" s="143"/>
      <x:c r="F288" s="143"/>
      <x:c r="G288" s="143"/>
      <x:c r="H288" s="143"/>
      <x:c r="I288" s="143"/>
      <x:c r="J288" s="143"/>
      <x:c r="K288" s="143"/>
      <x:c r="L288" s="143"/>
      <x:c r="M288" s="143"/>
      <x:c r="N288" s="143"/>
      <x:c r="O288" s="143"/>
      <x:c r="P288" s="143"/>
      <x:c r="Q288" s="143"/>
      <x:c r="R288" s="143"/>
      <x:c r="S288" s="143"/>
      <x:c r="T288" s="143"/>
      <x:c r="U288" s="143"/>
      <x:c r="V288" s="143"/>
      <x:c r="W288" s="143"/>
      <x:c r="X288" s="143"/>
      <x:c r="Y288" s="143"/>
      <x:c r="Z288" s="143"/>
    </x:row>
    <x:row r="289">
      <x:c r="A289" s="143"/>
      <x:c r="B289" s="143"/>
      <x:c r="C289" s="143"/>
      <x:c r="D289" s="143"/>
      <x:c r="E289" s="143"/>
      <x:c r="F289" s="143"/>
      <x:c r="G289" s="143"/>
      <x:c r="H289" s="143"/>
      <x:c r="I289" s="143"/>
      <x:c r="J289" s="143"/>
      <x:c r="K289" s="143"/>
      <x:c r="L289" s="143"/>
      <x:c r="M289" s="143"/>
      <x:c r="N289" s="143"/>
      <x:c r="O289" s="143"/>
      <x:c r="P289" s="143"/>
      <x:c r="Q289" s="143"/>
      <x:c r="R289" s="143"/>
      <x:c r="S289" s="143"/>
      <x:c r="T289" s="143"/>
      <x:c r="U289" s="143"/>
      <x:c r="V289" s="143"/>
      <x:c r="W289" s="143"/>
      <x:c r="X289" s="143"/>
      <x:c r="Y289" s="143"/>
      <x:c r="Z289" s="143"/>
    </x:row>
    <x:row r="290">
      <x:c r="A290" s="143"/>
      <x:c r="B290" s="143"/>
      <x:c r="C290" s="143"/>
      <x:c r="D290" s="143"/>
      <x:c r="E290" s="143"/>
      <x:c r="F290" s="143"/>
      <x:c r="G290" s="143"/>
      <x:c r="H290" s="143"/>
      <x:c r="I290" s="143"/>
      <x:c r="J290" s="143"/>
      <x:c r="K290" s="143"/>
      <x:c r="L290" s="143"/>
      <x:c r="M290" s="143"/>
      <x:c r="N290" s="143"/>
      <x:c r="O290" s="143"/>
      <x:c r="P290" s="143"/>
      <x:c r="Q290" s="143"/>
      <x:c r="R290" s="143"/>
      <x:c r="S290" s="143"/>
      <x:c r="T290" s="143"/>
      <x:c r="U290" s="143"/>
      <x:c r="V290" s="143"/>
      <x:c r="W290" s="143"/>
      <x:c r="X290" s="143"/>
      <x:c r="Y290" s="143"/>
      <x:c r="Z290" s="143"/>
    </x:row>
    <x:row r="291">
      <x:c r="A291" s="143"/>
      <x:c r="B291" s="143"/>
      <x:c r="C291" s="143"/>
      <x:c r="D291" s="143"/>
      <x:c r="E291" s="143"/>
      <x:c r="F291" s="143"/>
      <x:c r="G291" s="143"/>
      <x:c r="H291" s="143"/>
      <x:c r="I291" s="143"/>
      <x:c r="J291" s="143"/>
      <x:c r="K291" s="143"/>
      <x:c r="L291" s="143"/>
      <x:c r="M291" s="143"/>
      <x:c r="N291" s="143"/>
      <x:c r="O291" s="143"/>
      <x:c r="P291" s="143"/>
      <x:c r="Q291" s="143"/>
      <x:c r="R291" s="143"/>
      <x:c r="S291" s="143"/>
      <x:c r="T291" s="143"/>
      <x:c r="U291" s="143"/>
      <x:c r="V291" s="143"/>
      <x:c r="W291" s="143"/>
      <x:c r="X291" s="143"/>
      <x:c r="Y291" s="143"/>
      <x:c r="Z291" s="143"/>
    </x:row>
    <x:row r="292">
      <x:c r="A292" s="143"/>
      <x:c r="B292" s="143"/>
      <x:c r="C292" s="143"/>
      <x:c r="D292" s="143"/>
      <x:c r="E292" s="143"/>
      <x:c r="F292" s="143"/>
      <x:c r="G292" s="143"/>
      <x:c r="H292" s="143"/>
      <x:c r="I292" s="143"/>
      <x:c r="J292" s="143"/>
      <x:c r="K292" s="143"/>
      <x:c r="L292" s="143"/>
      <x:c r="M292" s="143"/>
      <x:c r="N292" s="143"/>
      <x:c r="O292" s="143"/>
      <x:c r="P292" s="143"/>
      <x:c r="Q292" s="143"/>
      <x:c r="R292" s="143"/>
      <x:c r="S292" s="143"/>
      <x:c r="T292" s="143"/>
      <x:c r="U292" s="143"/>
      <x:c r="V292" s="143"/>
      <x:c r="W292" s="143"/>
      <x:c r="X292" s="143"/>
      <x:c r="Y292" s="143"/>
      <x:c r="Z292" s="143"/>
    </x:row>
    <x:row r="293">
      <x:c r="A293" s="143"/>
      <x:c r="B293" s="143"/>
      <x:c r="C293" s="143"/>
      <x:c r="D293" s="143"/>
      <x:c r="E293" s="143"/>
      <x:c r="F293" s="143"/>
      <x:c r="G293" s="143"/>
      <x:c r="H293" s="143"/>
      <x:c r="I293" s="143"/>
      <x:c r="J293" s="143"/>
      <x:c r="K293" s="143"/>
      <x:c r="L293" s="143"/>
      <x:c r="M293" s="143"/>
      <x:c r="N293" s="143"/>
      <x:c r="O293" s="143"/>
      <x:c r="P293" s="143"/>
      <x:c r="Q293" s="143"/>
      <x:c r="R293" s="143"/>
      <x:c r="S293" s="143"/>
      <x:c r="T293" s="143"/>
      <x:c r="U293" s="143"/>
      <x:c r="V293" s="143"/>
      <x:c r="W293" s="143"/>
      <x:c r="X293" s="143"/>
      <x:c r="Y293" s="143"/>
      <x:c r="Z293" s="143"/>
    </x:row>
    <x:row r="294">
      <x:c r="A294" s="143"/>
      <x:c r="B294" s="143"/>
      <x:c r="C294" s="143"/>
      <x:c r="D294" s="143"/>
      <x:c r="E294" s="143"/>
      <x:c r="F294" s="143"/>
      <x:c r="G294" s="143"/>
      <x:c r="H294" s="143"/>
      <x:c r="I294" s="143"/>
      <x:c r="J294" s="143"/>
      <x:c r="K294" s="143"/>
      <x:c r="L294" s="143"/>
      <x:c r="M294" s="143"/>
      <x:c r="N294" s="143"/>
      <x:c r="O294" s="143"/>
      <x:c r="P294" s="143"/>
      <x:c r="Q294" s="143"/>
      <x:c r="R294" s="143"/>
      <x:c r="S294" s="143"/>
      <x:c r="T294" s="143"/>
      <x:c r="U294" s="143"/>
      <x:c r="V294" s="143"/>
      <x:c r="W294" s="143"/>
      <x:c r="X294" s="143"/>
      <x:c r="Y294" s="143"/>
      <x:c r="Z294" s="143"/>
    </x:row>
    <x:row r="295">
      <x:c r="A295" s="143"/>
      <x:c r="B295" s="143"/>
      <x:c r="C295" s="143"/>
      <x:c r="D295" s="143"/>
      <x:c r="E295" s="143"/>
      <x:c r="F295" s="143"/>
      <x:c r="G295" s="143"/>
      <x:c r="H295" s="143"/>
      <x:c r="I295" s="143"/>
      <x:c r="J295" s="143"/>
      <x:c r="K295" s="143"/>
      <x:c r="L295" s="143"/>
      <x:c r="M295" s="143"/>
      <x:c r="N295" s="143"/>
      <x:c r="O295" s="143"/>
      <x:c r="P295" s="143"/>
      <x:c r="Q295" s="143"/>
      <x:c r="R295" s="143"/>
      <x:c r="S295" s="143"/>
      <x:c r="T295" s="143"/>
      <x:c r="U295" s="143"/>
      <x:c r="V295" s="143"/>
      <x:c r="W295" s="143"/>
      <x:c r="X295" s="143"/>
      <x:c r="Y295" s="143"/>
      <x:c r="Z295" s="143"/>
    </x:row>
    <x:row r="296">
      <x:c r="A296" s="143"/>
      <x:c r="B296" s="143"/>
      <x:c r="C296" s="143"/>
      <x:c r="D296" s="143"/>
      <x:c r="E296" s="143"/>
      <x:c r="F296" s="143"/>
      <x:c r="G296" s="143"/>
      <x:c r="H296" s="143"/>
      <x:c r="I296" s="143"/>
      <x:c r="J296" s="143"/>
      <x:c r="K296" s="143"/>
      <x:c r="L296" s="143"/>
      <x:c r="M296" s="143"/>
      <x:c r="N296" s="143"/>
      <x:c r="O296" s="143"/>
      <x:c r="P296" s="143"/>
      <x:c r="Q296" s="143"/>
      <x:c r="R296" s="143"/>
      <x:c r="S296" s="143"/>
      <x:c r="T296" s="143"/>
      <x:c r="U296" s="143"/>
      <x:c r="V296" s="143"/>
      <x:c r="W296" s="143"/>
      <x:c r="X296" s="143"/>
      <x:c r="Y296" s="143"/>
      <x:c r="Z296" s="143"/>
    </x:row>
    <x:row r="297">
      <x:c r="A297" s="143"/>
      <x:c r="B297" s="143"/>
      <x:c r="C297" s="143"/>
      <x:c r="D297" s="143"/>
      <x:c r="E297" s="143"/>
      <x:c r="F297" s="143"/>
      <x:c r="G297" s="143"/>
      <x:c r="H297" s="143"/>
      <x:c r="I297" s="143"/>
      <x:c r="J297" s="143"/>
      <x:c r="K297" s="143"/>
      <x:c r="L297" s="143"/>
      <x:c r="M297" s="143"/>
      <x:c r="N297" s="143"/>
      <x:c r="O297" s="143"/>
      <x:c r="P297" s="143"/>
      <x:c r="Q297" s="143"/>
      <x:c r="R297" s="143"/>
      <x:c r="S297" s="143"/>
      <x:c r="T297" s="143"/>
      <x:c r="U297" s="143"/>
      <x:c r="V297" s="143"/>
      <x:c r="W297" s="143"/>
      <x:c r="X297" s="143"/>
      <x:c r="Y297" s="143"/>
      <x:c r="Z297" s="143"/>
    </x:row>
    <x:row r="298">
      <x:c r="A298" s="143"/>
      <x:c r="B298" s="143"/>
      <x:c r="C298" s="143"/>
      <x:c r="D298" s="143"/>
      <x:c r="E298" s="143"/>
      <x:c r="F298" s="143"/>
      <x:c r="G298" s="143"/>
      <x:c r="H298" s="143"/>
      <x:c r="I298" s="143"/>
      <x:c r="J298" s="143"/>
      <x:c r="K298" s="143"/>
      <x:c r="L298" s="143"/>
      <x:c r="M298" s="143"/>
      <x:c r="N298" s="143"/>
      <x:c r="O298" s="143"/>
      <x:c r="P298" s="143"/>
      <x:c r="Q298" s="143"/>
      <x:c r="R298" s="143"/>
      <x:c r="S298" s="143"/>
      <x:c r="T298" s="143"/>
      <x:c r="U298" s="143"/>
      <x:c r="V298" s="143"/>
      <x:c r="W298" s="143"/>
      <x:c r="X298" s="143"/>
      <x:c r="Y298" s="143"/>
      <x:c r="Z298" s="143"/>
    </x:row>
    <x:row r="299">
      <x:c r="A299" s="143"/>
      <x:c r="B299" s="143"/>
      <x:c r="C299" s="143"/>
      <x:c r="D299" s="143"/>
      <x:c r="E299" s="143"/>
      <x:c r="F299" s="143"/>
      <x:c r="G299" s="143"/>
      <x:c r="H299" s="143"/>
      <x:c r="I299" s="143"/>
      <x:c r="J299" s="143"/>
      <x:c r="K299" s="143"/>
      <x:c r="L299" s="143"/>
      <x:c r="M299" s="143"/>
      <x:c r="N299" s="143"/>
      <x:c r="O299" s="143"/>
      <x:c r="P299" s="143"/>
      <x:c r="Q299" s="143"/>
      <x:c r="R299" s="143"/>
      <x:c r="S299" s="143"/>
      <x:c r="T299" s="143"/>
      <x:c r="U299" s="143"/>
      <x:c r="V299" s="143"/>
      <x:c r="W299" s="143"/>
      <x:c r="X299" s="143"/>
      <x:c r="Y299" s="143"/>
      <x:c r="Z299" s="143"/>
    </x:row>
    <x:row r="300">
      <x:c r="A300" s="143"/>
      <x:c r="B300" s="143"/>
      <x:c r="C300" s="143"/>
      <x:c r="D300" s="143"/>
      <x:c r="E300" s="143"/>
      <x:c r="F300" s="143"/>
      <x:c r="G300" s="143"/>
      <x:c r="H300" s="143"/>
      <x:c r="I300" s="143"/>
      <x:c r="J300" s="143"/>
      <x:c r="K300" s="143"/>
      <x:c r="L300" s="143"/>
      <x:c r="M300" s="143"/>
      <x:c r="N300" s="143"/>
      <x:c r="O300" s="143"/>
      <x:c r="P300" s="143"/>
      <x:c r="Q300" s="143"/>
      <x:c r="R300" s="143"/>
      <x:c r="S300" s="143"/>
      <x:c r="T300" s="143"/>
      <x:c r="U300" s="143"/>
      <x:c r="V300" s="143"/>
      <x:c r="W300" s="143"/>
      <x:c r="X300" s="143"/>
      <x:c r="Y300" s="143"/>
      <x:c r="Z300" s="143"/>
    </x:row>
  </x:sheetData>
  <x:mergeCells>
    <x:mergeCell ref="A1:L1"/>
    <x:mergeCell ref="A2:L2"/>
    <x:mergeCell ref="A4:C6"/>
    <x:mergeCell ref="E4:G6"/>
    <x:mergeCell ref="I4:K6"/>
    <x:mergeCell ref="A8:C10"/>
    <x:mergeCell ref="E8:G10"/>
    <x:mergeCell ref="I8:K10"/>
    <x:mergeCell ref="H12:L12"/>
    <x:mergeCell ref="H37:L37"/>
  </x:mergeCells>
  <x:conditionalFormatting sqref="E13:E22">
    <x:cfRule type="expression" dxfId="6" priority="1">
      <x:formula>E13&lt;0</x:formula>
    </x:cfRule>
    <x:cfRule type="expression" dxfId="7" priority="2">
      <x:formula>E13&gt;=0</x:formula>
    </x:cfRule>
  </x:conditionalFormatting>
  <x:pageMargins left="0.7" right="0.7" top="0.75" bottom="0.75" header="0.3" footer="0.3"/>
  <x:drawing xmlns:r="http://schemas.openxmlformats.org/officeDocument/2006/relationships" r:id="R7dd0562452ba4333"/>
  <x:tableParts count="1">
    <x:tablePart xmlns:r="http://schemas.openxmlformats.org/officeDocument/2006/relationships" r:id="R2cea494997c940c6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4" hidden="0" customWidth="1"/>
    <x:col min="3" max="3" width="24" hidden="0" customWidth="1"/>
    <x:col min="4" max="4" width="42" hidden="0" customWidth="1"/>
  </x:cols>
  <x:sheetData>
    <x:row r="1" ht="28" customHeight="1">
      <x:c r="A1" s="177" t="str">
        <x:v>HYPOTHÈSES DU CASH-FLOW IMMOBILIER</x:v>
      </x:c>
      <x:c r="B1" s="177" t="str">
        <x:v>HYPOTHÈSES DU CASH-FLOW IMMOBILIER</x:v>
      </x:c>
      <x:c r="C1" s="177" t="str">
        <x:v>HYPOTHÈSES DU CASH-FLOW IMMOBILIER</x:v>
      </x:c>
      <x:c r="D1" s="177" t="str">
        <x:v>HYPOTHÈSES DU CASH-FLOW IMMOBILIER</x:v>
      </x:c>
      <x:c r="E1" s="143"/>
      <x:c r="F1" s="143"/>
      <x:c r="G1" s="143"/>
      <x:c r="H1" s="143"/>
      <x:c r="I1" s="143"/>
      <x:c r="J1" s="143"/>
      <x:c r="K1" s="143"/>
      <x:c r="L1" s="143"/>
      <x:c r="M1" s="143"/>
      <x:c r="N1" s="143"/>
      <x:c r="O1" s="143"/>
      <x:c r="P1" s="143"/>
      <x:c r="Q1" s="143"/>
      <x:c r="R1" s="143"/>
      <x:c r="S1" s="143"/>
      <x:c r="T1" s="143"/>
      <x:c r="U1" s="143"/>
      <x:c r="V1" s="143"/>
      <x:c r="W1" s="143"/>
      <x:c r="X1" s="143"/>
      <x:c r="Y1" s="143"/>
      <x:c r="Z1" s="143"/>
    </x:row>
    <x:row r="2">
      <x:c r="A2" s="178" t="str">
        <x:v>Nom du projet</x:v>
      </x:c>
      <x:c r="B2" s="179" t="str">
        <x:v>Résidence Rivoli</x:v>
      </x:c>
      <x:c r="C2" s="143" t="str"/>
      <x:c r="D2" s="143" t="str">
        <x:v>Nom du bien ou portefeuille analysé</x:v>
      </x:c>
      <x:c r="E2" s="143"/>
      <x:c r="F2" s="143"/>
      <x:c r="G2" s="143"/>
      <x:c r="H2" s="143"/>
      <x:c r="I2" s="143"/>
      <x:c r="J2" s="143"/>
      <x:c r="K2" s="143"/>
      <x:c r="L2" s="143"/>
      <x:c r="M2" s="143"/>
      <x:c r="N2" s="143"/>
      <x:c r="O2" s="143"/>
      <x:c r="P2" s="143"/>
      <x:c r="Q2" s="143"/>
      <x:c r="R2" s="143"/>
      <x:c r="S2" s="143"/>
      <x:c r="T2" s="143"/>
      <x:c r="U2" s="143"/>
      <x:c r="V2" s="143"/>
      <x:c r="W2" s="143"/>
      <x:c r="X2" s="143"/>
      <x:c r="Y2" s="143"/>
      <x:c r="Z2" s="143"/>
    </x:row>
    <x:row r="3">
      <x:c r="A3" s="178" t="str">
        <x:v>Prix d'acquisition</x:v>
      </x:c>
      <x:c r="B3" s="180" t="n">
        <x:v>280000</x:v>
      </x:c>
      <x:c r="C3" s="143" t="str">
        <x:v>€</x:v>
      </x:c>
      <x:c r="D3" s="143" t="str">
        <x:v>Prix hors frais</x:v>
      </x:c>
      <x:c r="E3" s="143"/>
      <x:c r="F3" s="143"/>
      <x:c r="G3" s="143"/>
      <x:c r="H3" s="143"/>
      <x:c r="I3" s="143"/>
      <x:c r="J3" s="143"/>
      <x:c r="K3" s="143"/>
      <x:c r="L3" s="143"/>
      <x:c r="M3" s="143"/>
      <x:c r="N3" s="143"/>
      <x:c r="O3" s="143"/>
      <x:c r="P3" s="143"/>
      <x:c r="Q3" s="143"/>
      <x:c r="R3" s="143"/>
      <x:c r="S3" s="143"/>
      <x:c r="T3" s="143"/>
      <x:c r="U3" s="143"/>
      <x:c r="V3" s="143"/>
      <x:c r="W3" s="143"/>
      <x:c r="X3" s="143"/>
      <x:c r="Y3" s="143"/>
      <x:c r="Z3" s="143"/>
    </x:row>
    <x:row r="4">
      <x:c r="A4" s="178" t="str">
        <x:v>Frais acquisition</x:v>
      </x:c>
      <x:c r="B4" s="180" t="n">
        <x:v>22400</x:v>
      </x:c>
      <x:c r="C4" s="143" t="str">
        <x:v>€</x:v>
      </x:c>
      <x:c r="D4" s="143" t="str">
        <x:v>Notaire, agence, dossier</x:v>
      </x:c>
      <x:c r="E4" s="143"/>
      <x:c r="F4" s="143"/>
      <x:c r="G4" s="143"/>
      <x:c r="H4" s="143"/>
      <x:c r="I4" s="143"/>
      <x:c r="J4" s="143"/>
      <x:c r="K4" s="143"/>
      <x:c r="L4" s="143"/>
      <x:c r="M4" s="143"/>
      <x:c r="N4" s="143"/>
      <x:c r="O4" s="143"/>
      <x:c r="P4" s="143"/>
      <x:c r="Q4" s="143"/>
      <x:c r="R4" s="143"/>
      <x:c r="S4" s="143"/>
      <x:c r="T4" s="143"/>
      <x:c r="U4" s="143"/>
      <x:c r="V4" s="143"/>
      <x:c r="W4" s="143"/>
      <x:c r="X4" s="143"/>
      <x:c r="Y4" s="143"/>
      <x:c r="Z4" s="143"/>
    </x:row>
    <x:row r="5">
      <x:c r="A5" s="178" t="str">
        <x:v>Travaux initiaux</x:v>
      </x:c>
      <x:c r="B5" s="180" t="n">
        <x:v>18000</x:v>
      </x:c>
      <x:c r="C5" s="143" t="str">
        <x:v>€</x:v>
      </x:c>
      <x:c r="D5" s="143" t="str">
        <x:v>Rénovation avant mise en location</x:v>
      </x:c>
      <x:c r="E5" s="143"/>
      <x:c r="F5" s="143"/>
      <x:c r="G5" s="143"/>
      <x:c r="H5" s="143"/>
      <x:c r="I5" s="143"/>
      <x:c r="J5" s="143"/>
      <x:c r="K5" s="143"/>
      <x:c r="L5" s="143"/>
      <x:c r="M5" s="143"/>
      <x:c r="N5" s="143"/>
      <x:c r="O5" s="143"/>
      <x:c r="P5" s="143"/>
      <x:c r="Q5" s="143"/>
      <x:c r="R5" s="143"/>
      <x:c r="S5" s="143"/>
      <x:c r="T5" s="143"/>
      <x:c r="U5" s="143"/>
      <x:c r="V5" s="143"/>
      <x:c r="W5" s="143"/>
      <x:c r="X5" s="143"/>
      <x:c r="Y5" s="143"/>
      <x:c r="Z5" s="143"/>
    </x:row>
    <x:row r="6">
      <x:c r="A6" s="178" t="str">
        <x:v>Apport initial</x:v>
      </x:c>
      <x:c r="B6" s="180" t="n">
        <x:v>55000</x:v>
      </x:c>
      <x:c r="C6" s="143" t="str">
        <x:v>€</x:v>
      </x:c>
      <x:c r="D6" s="143" t="str">
        <x:v>Capital mobilisé au départ</x:v>
      </x:c>
      <x:c r="E6" s="143"/>
      <x:c r="F6" s="143"/>
      <x:c r="G6" s="143"/>
      <x:c r="H6" s="143"/>
      <x:c r="I6" s="143"/>
      <x:c r="J6" s="143"/>
      <x:c r="K6" s="143"/>
      <x:c r="L6" s="143"/>
      <x:c r="M6" s="143"/>
      <x:c r="N6" s="143"/>
      <x:c r="O6" s="143"/>
      <x:c r="P6" s="143"/>
      <x:c r="Q6" s="143"/>
      <x:c r="R6" s="143"/>
      <x:c r="S6" s="143"/>
      <x:c r="T6" s="143"/>
      <x:c r="U6" s="143"/>
      <x:c r="V6" s="143"/>
      <x:c r="W6" s="143"/>
      <x:c r="X6" s="143"/>
      <x:c r="Y6" s="143"/>
      <x:c r="Z6" s="143"/>
    </x:row>
    <x:row r="7">
      <x:c r="A7" s="178" t="str">
        <x:v>Montant emprunt</x:v>
      </x:c>
      <x:c r="B7" s="180" t="n">
        <x:v>265400</x:v>
      </x:c>
      <x:c r="C7" s="143" t="str">
        <x:v>€</x:v>
      </x:c>
      <x:c r="D7" s="143" t="str">
        <x:v>Prix + frais + travaux - apport</x:v>
      </x:c>
      <x:c r="E7" s="143"/>
      <x:c r="F7" s="143"/>
      <x:c r="G7" s="143"/>
      <x:c r="H7" s="143"/>
      <x:c r="I7" s="143"/>
      <x:c r="J7" s="143"/>
      <x:c r="K7" s="143"/>
      <x:c r="L7" s="143"/>
      <x:c r="M7" s="143"/>
      <x:c r="N7" s="143"/>
      <x:c r="O7" s="143"/>
      <x:c r="P7" s="143"/>
      <x:c r="Q7" s="143"/>
      <x:c r="R7" s="143"/>
      <x:c r="S7" s="143"/>
      <x:c r="T7" s="143"/>
      <x:c r="U7" s="143"/>
      <x:c r="V7" s="143"/>
      <x:c r="W7" s="143"/>
      <x:c r="X7" s="143"/>
      <x:c r="Y7" s="143"/>
      <x:c r="Z7" s="143"/>
    </x:row>
    <x:row r="8">
      <x:c r="A8" s="178" t="str">
        <x:v>Taux annuel emprunt</x:v>
      </x:c>
      <x:c r="B8" s="181" t="n">
        <x:v>0.041</x:v>
      </x:c>
      <x:c r="C8" s="143" t="str">
        <x:v>%</x:v>
      </x:c>
      <x:c r="D8" s="143" t="str">
        <x:v>Taux nominal annuel</x:v>
      </x:c>
      <x:c r="E8" s="143"/>
      <x:c r="F8" s="143"/>
      <x:c r="G8" s="143"/>
      <x:c r="H8" s="143"/>
      <x:c r="I8" s="143"/>
      <x:c r="J8" s="143"/>
      <x:c r="K8" s="143"/>
      <x:c r="L8" s="143"/>
      <x:c r="M8" s="143"/>
      <x:c r="N8" s="143"/>
      <x:c r="O8" s="143"/>
      <x:c r="P8" s="143"/>
      <x:c r="Q8" s="143"/>
      <x:c r="R8" s="143"/>
      <x:c r="S8" s="143"/>
      <x:c r="T8" s="143"/>
      <x:c r="U8" s="143"/>
      <x:c r="V8" s="143"/>
      <x:c r="W8" s="143"/>
      <x:c r="X8" s="143"/>
      <x:c r="Y8" s="143"/>
      <x:c r="Z8" s="143"/>
    </x:row>
    <x:row r="9">
      <x:c r="A9" s="178" t="str">
        <x:v>Durée emprunt</x:v>
      </x:c>
      <x:c r="B9" s="179" t="n">
        <x:v>20</x:v>
      </x:c>
      <x:c r="C9" s="143" t="str">
        <x:v>années</x:v>
      </x:c>
      <x:c r="D9" s="143" t="str">
        <x:v>Durée de remboursement</x:v>
      </x:c>
      <x:c r="E9" s="143"/>
      <x:c r="F9" s="143"/>
      <x:c r="G9" s="143"/>
      <x:c r="H9" s="143"/>
      <x:c r="I9" s="143"/>
      <x:c r="J9" s="143"/>
      <x:c r="K9" s="143"/>
      <x:c r="L9" s="143"/>
      <x:c r="M9" s="143"/>
      <x:c r="N9" s="143"/>
      <x:c r="O9" s="143"/>
      <x:c r="P9" s="143"/>
      <x:c r="Q9" s="143"/>
      <x:c r="R9" s="143"/>
      <x:c r="S9" s="143"/>
      <x:c r="T9" s="143"/>
      <x:c r="U9" s="143"/>
      <x:c r="V9" s="143"/>
      <x:c r="W9" s="143"/>
      <x:c r="X9" s="143"/>
      <x:c r="Y9" s="143"/>
      <x:c r="Z9" s="143"/>
    </x:row>
    <x:row r="10">
      <x:c r="A10" s="178" t="str">
        <x:v>Loyer mensuel initial</x:v>
      </x:c>
      <x:c r="B10" s="180" t="n">
        <x:v>2700</x:v>
      </x:c>
      <x:c r="C10" s="143" t="str">
        <x:v>€</x:v>
      </x:c>
      <x:c r="D10" s="143" t="str">
        <x:v>Loyer hors charges</x:v>
      </x:c>
      <x:c r="E10" s="143"/>
      <x:c r="F10" s="143"/>
      <x:c r="G10" s="143"/>
      <x:c r="H10" s="143"/>
      <x:c r="I10" s="143"/>
      <x:c r="J10" s="143"/>
      <x:c r="K10" s="143"/>
      <x:c r="L10" s="143"/>
      <x:c r="M10" s="143"/>
      <x:c r="N10" s="143"/>
      <x:c r="O10" s="143"/>
      <x:c r="P10" s="143"/>
      <x:c r="Q10" s="143"/>
      <x:c r="R10" s="143"/>
      <x:c r="S10" s="143"/>
      <x:c r="T10" s="143"/>
      <x:c r="U10" s="143"/>
      <x:c r="V10" s="143"/>
      <x:c r="W10" s="143"/>
      <x:c r="X10" s="143"/>
      <x:c r="Y10" s="143"/>
      <x:c r="Z10" s="143"/>
    </x:row>
    <x:row r="11">
      <x:c r="A11" s="178" t="str">
        <x:v>Vacance locative</x:v>
      </x:c>
      <x:c r="B11" s="182" t="n">
        <x:v>0.05</x:v>
      </x:c>
      <x:c r="C11" s="143" t="str">
        <x:v>%</x:v>
      </x:c>
      <x:c r="D11" s="143" t="str">
        <x:v>Part des loyers non encaissés</x:v>
      </x:c>
      <x:c r="E11" s="143"/>
      <x:c r="F11" s="143"/>
      <x:c r="G11" s="143"/>
      <x:c r="H11" s="143"/>
      <x:c r="I11" s="143"/>
      <x:c r="J11" s="143"/>
      <x:c r="K11" s="143"/>
      <x:c r="L11" s="143"/>
      <x:c r="M11" s="143"/>
      <x:c r="N11" s="143"/>
      <x:c r="O11" s="143"/>
      <x:c r="P11" s="143"/>
      <x:c r="Q11" s="143"/>
      <x:c r="R11" s="143"/>
      <x:c r="S11" s="143"/>
      <x:c r="T11" s="143"/>
      <x:c r="U11" s="143"/>
      <x:c r="V11" s="143"/>
      <x:c r="W11" s="143"/>
      <x:c r="X11" s="143"/>
      <x:c r="Y11" s="143"/>
      <x:c r="Z11" s="143"/>
    </x:row>
    <x:row r="12">
      <x:c r="A12" s="178" t="str">
        <x:v>Charges non récupérables</x:v>
      </x:c>
      <x:c r="B12" s="180" t="n">
        <x:v>210</x:v>
      </x:c>
      <x:c r="C12" s="143" t="str">
        <x:v>€/mois</x:v>
      </x:c>
      <x:c r="D12" s="143" t="str">
        <x:v>Syndic, assurance, entretien</x:v>
      </x:c>
      <x:c r="E12" s="143"/>
      <x:c r="F12" s="143"/>
      <x:c r="G12" s="143"/>
      <x:c r="H12" s="143"/>
      <x:c r="I12" s="143"/>
      <x:c r="J12" s="143"/>
      <x:c r="K12" s="143"/>
      <x:c r="L12" s="143"/>
      <x:c r="M12" s="143"/>
      <x:c r="N12" s="143"/>
      <x:c r="O12" s="143"/>
      <x:c r="P12" s="143"/>
      <x:c r="Q12" s="143"/>
      <x:c r="R12" s="143"/>
      <x:c r="S12" s="143"/>
      <x:c r="T12" s="143"/>
      <x:c r="U12" s="143"/>
      <x:c r="V12" s="143"/>
      <x:c r="W12" s="143"/>
      <x:c r="X12" s="143"/>
      <x:c r="Y12" s="143"/>
      <x:c r="Z12" s="143"/>
    </x:row>
    <x:row r="13">
      <x:c r="A13" s="178" t="str">
        <x:v>Taxe foncière annuelle</x:v>
      </x:c>
      <x:c r="B13" s="180" t="n">
        <x:v>1850</x:v>
      </x:c>
      <x:c r="C13" s="143" t="str">
        <x:v>€</x:v>
      </x:c>
      <x:c r="D13" s="143" t="str">
        <x:v>Taxe foncière estimée</x:v>
      </x:c>
      <x:c r="E13" s="143"/>
      <x:c r="F13" s="143"/>
      <x:c r="G13" s="143"/>
      <x:c r="H13" s="143"/>
      <x:c r="I13" s="143"/>
      <x:c r="J13" s="143"/>
      <x:c r="K13" s="143"/>
      <x:c r="L13" s="143"/>
      <x:c r="M13" s="143"/>
      <x:c r="N13" s="143"/>
      <x:c r="O13" s="143"/>
      <x:c r="P13" s="143"/>
      <x:c r="Q13" s="143"/>
      <x:c r="R13" s="143"/>
      <x:c r="S13" s="143"/>
      <x:c r="T13" s="143"/>
      <x:c r="U13" s="143"/>
      <x:c r="V13" s="143"/>
      <x:c r="W13" s="143"/>
      <x:c r="X13" s="143"/>
      <x:c r="Y13" s="143"/>
      <x:c r="Z13" s="143"/>
    </x:row>
    <x:row r="14">
      <x:c r="A14" s="178" t="str">
        <x:v>Frais gestion</x:v>
      </x:c>
      <x:c r="B14" s="182" t="n">
        <x:v>0.06</x:v>
      </x:c>
      <x:c r="C14" s="143" t="str">
        <x:v>% des loyers</x:v>
      </x:c>
      <x:c r="D14" s="143" t="str">
        <x:v>Agence ou administration</x:v>
      </x:c>
      <x:c r="E14" s="143"/>
      <x:c r="F14" s="143"/>
      <x:c r="G14" s="143"/>
      <x:c r="H14" s="143"/>
      <x:c r="I14" s="143"/>
      <x:c r="J14" s="143"/>
      <x:c r="K14" s="143"/>
      <x:c r="L14" s="143"/>
      <x:c r="M14" s="143"/>
      <x:c r="N14" s="143"/>
      <x:c r="O14" s="143"/>
      <x:c r="P14" s="143"/>
      <x:c r="Q14" s="143"/>
      <x:c r="R14" s="143"/>
      <x:c r="S14" s="143"/>
      <x:c r="T14" s="143"/>
      <x:c r="U14" s="143"/>
      <x:c r="V14" s="143"/>
      <x:c r="W14" s="143"/>
      <x:c r="X14" s="143"/>
      <x:c r="Y14" s="143"/>
      <x:c r="Z14" s="143"/>
    </x:row>
    <x:row r="15">
      <x:c r="A15" s="178" t="str">
        <x:v>Inflation loyers</x:v>
      </x:c>
      <x:c r="B15" s="182" t="n">
        <x:v>0.018</x:v>
      </x:c>
      <x:c r="C15" s="143" t="str">
        <x:v>%/an</x:v>
      </x:c>
      <x:c r="D15" s="143" t="str">
        <x:v>Indexation moyenne</x:v>
      </x:c>
      <x:c r="E15" s="143"/>
      <x:c r="F15" s="143"/>
      <x:c r="G15" s="143"/>
      <x:c r="H15" s="143"/>
      <x:c r="I15" s="143"/>
      <x:c r="J15" s="143"/>
      <x:c r="K15" s="143"/>
      <x:c r="L15" s="143"/>
      <x:c r="M15" s="143"/>
      <x:c r="N15" s="143"/>
      <x:c r="O15" s="143"/>
      <x:c r="P15" s="143"/>
      <x:c r="Q15" s="143"/>
      <x:c r="R15" s="143"/>
      <x:c r="S15" s="143"/>
      <x:c r="T15" s="143"/>
      <x:c r="U15" s="143"/>
      <x:c r="V15" s="143"/>
      <x:c r="W15" s="143"/>
      <x:c r="X15" s="143"/>
      <x:c r="Y15" s="143"/>
      <x:c r="Z15" s="143"/>
    </x:row>
    <x:row r="16">
      <x:c r="A16" s="178" t="str">
        <x:v>Inflation charges</x:v>
      </x:c>
      <x:c r="B16" s="182" t="n">
        <x:v>0.025</x:v>
      </x:c>
      <x:c r="C16" s="143" t="str">
        <x:v>%/an</x:v>
      </x:c>
      <x:c r="D16" s="143" t="str">
        <x:v>Hausse charges/taxes</x:v>
      </x:c>
      <x:c r="E16" s="143"/>
      <x:c r="F16" s="143"/>
      <x:c r="G16" s="143"/>
      <x:c r="H16" s="143"/>
      <x:c r="I16" s="143"/>
      <x:c r="J16" s="143"/>
      <x:c r="K16" s="143"/>
      <x:c r="L16" s="143"/>
      <x:c r="M16" s="143"/>
      <x:c r="N16" s="143"/>
      <x:c r="O16" s="143"/>
      <x:c r="P16" s="143"/>
      <x:c r="Q16" s="143"/>
      <x:c r="R16" s="143"/>
      <x:c r="S16" s="143"/>
      <x:c r="T16" s="143"/>
      <x:c r="U16" s="143"/>
      <x:c r="V16" s="143"/>
      <x:c r="W16" s="143"/>
      <x:c r="X16" s="143"/>
      <x:c r="Y16" s="143"/>
      <x:c r="Z16" s="143"/>
    </x:row>
    <x:row r="17">
      <x:c r="A17" s="178" t="str">
        <x:v>Budget travaux récurrents</x:v>
      </x:c>
      <x:c r="B17" s="180" t="n">
        <x:v>2500</x:v>
      </x:c>
      <x:c r="C17" s="143" t="str">
        <x:v>€/an</x:v>
      </x:c>
      <x:c r="D17" s="143" t="str">
        <x:v>Maintenance lourde moyenne</x:v>
      </x:c>
      <x:c r="E17" s="143"/>
      <x:c r="F17" s="143"/>
      <x:c r="G17" s="143"/>
      <x:c r="H17" s="143"/>
      <x:c r="I17" s="143"/>
      <x:c r="J17" s="143"/>
      <x:c r="K17" s="143"/>
      <x:c r="L17" s="143"/>
      <x:c r="M17" s="143"/>
      <x:c r="N17" s="143"/>
      <x:c r="O17" s="143"/>
      <x:c r="P17" s="143"/>
      <x:c r="Q17" s="143"/>
      <x:c r="R17" s="143"/>
      <x:c r="S17" s="143"/>
      <x:c r="T17" s="143"/>
      <x:c r="U17" s="143"/>
      <x:c r="V17" s="143"/>
      <x:c r="W17" s="143"/>
      <x:c r="X17" s="143"/>
      <x:c r="Y17" s="143"/>
      <x:c r="Z17" s="143"/>
    </x:row>
    <x:row r="18">
      <x:c r="A18" s="178" t="str">
        <x:v>Impôt estimé</x:v>
      </x:c>
      <x:c r="B18" s="182" t="n">
        <x:v>0.1</x:v>
      </x:c>
      <x:c r="C18" s="143" t="str">
        <x:v>% résultat</x:v>
      </x:c>
      <x:c r="D18" s="143" t="str">
        <x:v>Hypothèse simplifiée</x:v>
      </x:c>
      <x:c r="E18" s="143"/>
      <x:c r="F18" s="143"/>
      <x:c r="G18" s="143"/>
      <x:c r="H18" s="143"/>
      <x:c r="I18" s="143"/>
      <x:c r="J18" s="143"/>
      <x:c r="K18" s="143"/>
      <x:c r="L18" s="143"/>
      <x:c r="M18" s="143"/>
      <x:c r="N18" s="143"/>
      <x:c r="O18" s="143"/>
      <x:c r="P18" s="143"/>
      <x:c r="Q18" s="143"/>
      <x:c r="R18" s="143"/>
      <x:c r="S18" s="143"/>
      <x:c r="T18" s="143"/>
      <x:c r="U18" s="143"/>
      <x:c r="V18" s="143"/>
      <x:c r="W18" s="143"/>
      <x:c r="X18" s="143"/>
      <x:c r="Y18" s="143"/>
      <x:c r="Z18" s="143"/>
    </x:row>
    <x:row r="19">
      <x:c r="A19" s="178" t="str">
        <x:v>Valeur revente estimée</x:v>
      </x:c>
      <x:c r="B19" s="180" t="n">
        <x:v>345000</x:v>
      </x:c>
      <x:c r="C19" s="143" t="str">
        <x:v>€</x:v>
      </x:c>
      <x:c r="D19" s="143" t="str">
        <x:v>Valeur future prudente</x:v>
      </x:c>
      <x:c r="E19" s="143"/>
      <x:c r="F19" s="143"/>
      <x:c r="G19" s="143"/>
      <x:c r="H19" s="143"/>
      <x:c r="I19" s="143"/>
      <x:c r="J19" s="143"/>
      <x:c r="K19" s="143"/>
      <x:c r="L19" s="143"/>
      <x:c r="M19" s="143"/>
      <x:c r="N19" s="143"/>
      <x:c r="O19" s="143"/>
      <x:c r="P19" s="143"/>
      <x:c r="Q19" s="143"/>
      <x:c r="R19" s="143"/>
      <x:c r="S19" s="143"/>
      <x:c r="T19" s="143"/>
      <x:c r="U19" s="143"/>
      <x:c r="V19" s="143"/>
      <x:c r="W19" s="143"/>
      <x:c r="X19" s="143"/>
      <x:c r="Y19" s="143"/>
      <x:c r="Z19" s="143"/>
    </x:row>
    <x:row r="20">
      <x:c r="A20" s="178" t="str">
        <x:v>Scénario actif</x:v>
      </x:c>
      <x:c r="B20" s="179" t="str">
        <x:v>Central</x:v>
      </x:c>
      <x:c r="C20" s="143" t="str"/>
      <x:c r="D20" s="143" t="str">
        <x:v>Choisir dans la liste</x:v>
      </x:c>
      <x:c r="E20" s="143"/>
      <x:c r="F20" s="143"/>
      <x:c r="G20" s="143"/>
      <x:c r="H20" s="143"/>
      <x:c r="I20" s="143"/>
      <x:c r="J20" s="143"/>
      <x:c r="K20" s="143"/>
      <x:c r="L20" s="143"/>
      <x:c r="M20" s="143"/>
      <x:c r="N20" s="143"/>
      <x:c r="O20" s="143"/>
      <x:c r="P20" s="143"/>
      <x:c r="Q20" s="143"/>
      <x:c r="R20" s="143"/>
      <x:c r="S20" s="143"/>
      <x:c r="T20" s="143"/>
      <x:c r="U20" s="143"/>
      <x:c r="V20" s="143"/>
      <x:c r="W20" s="143"/>
      <x:c r="X20" s="143"/>
      <x:c r="Y20" s="143"/>
      <x:c r="Z20" s="143"/>
    </x:row>
    <x:row r="21">
      <x:c r="A21" s="143"/>
      <x:c r="B21" s="143"/>
      <x:c r="C21" s="143"/>
      <x:c r="D21" s="143"/>
      <x:c r="E21" s="143"/>
      <x:c r="F21" s="143"/>
      <x:c r="G21" s="143"/>
      <x:c r="H21" s="143"/>
      <x:c r="I21" s="143"/>
      <x:c r="J21" s="143"/>
      <x:c r="K21" s="143"/>
      <x:c r="L21" s="143"/>
      <x:c r="M21" s="143"/>
      <x:c r="N21" s="143"/>
      <x:c r="O21" s="143"/>
      <x:c r="P21" s="143"/>
      <x:c r="Q21" s="143"/>
      <x:c r="R21" s="143"/>
      <x:c r="S21" s="143"/>
      <x:c r="T21" s="143"/>
      <x:c r="U21" s="143"/>
      <x:c r="V21" s="143"/>
      <x:c r="W21" s="143"/>
      <x:c r="X21" s="143"/>
      <x:c r="Y21" s="143"/>
      <x:c r="Z21" s="143"/>
    </x:row>
    <x:row r="22">
      <x:c r="A22" s="143"/>
      <x:c r="B22" s="143"/>
      <x:c r="C22" s="143"/>
      <x:c r="D22" s="143"/>
      <x:c r="E22" s="143"/>
      <x:c r="F22" s="143"/>
      <x:c r="G22" s="143"/>
      <x:c r="H22" s="143"/>
      <x:c r="I22" s="143"/>
      <x:c r="J22" s="143"/>
      <x:c r="K22" s="143"/>
      <x:c r="L22" s="143"/>
      <x:c r="M22" s="143"/>
      <x:c r="N22" s="143"/>
      <x:c r="O22" s="143"/>
      <x:c r="P22" s="143"/>
      <x:c r="Q22" s="143"/>
      <x:c r="R22" s="143"/>
      <x:c r="S22" s="143"/>
      <x:c r="T22" s="143"/>
      <x:c r="U22" s="143"/>
      <x:c r="V22" s="143"/>
      <x:c r="W22" s="143"/>
      <x:c r="X22" s="143"/>
      <x:c r="Y22" s="143"/>
      <x:c r="Z22" s="143"/>
    </x:row>
    <x:row r="23">
      <x:c r="A23" s="143"/>
      <x:c r="B23" s="143"/>
      <x:c r="C23" s="143"/>
      <x:c r="D23" s="143"/>
      <x:c r="E23" s="143"/>
      <x:c r="F23" s="143"/>
      <x:c r="G23" s="143"/>
      <x:c r="H23" s="143"/>
      <x:c r="I23" s="143"/>
      <x:c r="J23" s="143"/>
      <x:c r="K23" s="143"/>
      <x:c r="L23" s="143"/>
      <x:c r="M23" s="143"/>
      <x:c r="N23" s="143"/>
      <x:c r="O23" s="143"/>
      <x:c r="P23" s="143"/>
      <x:c r="Q23" s="143"/>
      <x:c r="R23" s="143"/>
      <x:c r="S23" s="143"/>
      <x:c r="T23" s="143"/>
      <x:c r="U23" s="143"/>
      <x:c r="V23" s="143"/>
      <x:c r="W23" s="143"/>
      <x:c r="X23" s="143"/>
      <x:c r="Y23" s="143"/>
      <x:c r="Z23" s="143"/>
    </x:row>
    <x:row r="24">
      <x:c r="A24" s="143"/>
      <x:c r="B24" s="143"/>
      <x:c r="C24" s="143"/>
      <x:c r="D24" s="143"/>
      <x:c r="E24" s="143"/>
      <x:c r="F24" s="143"/>
      <x:c r="G24" s="143"/>
      <x:c r="H24" s="143"/>
      <x:c r="I24" s="143"/>
      <x:c r="J24" s="143"/>
      <x:c r="K24" s="143"/>
      <x:c r="L24" s="143"/>
      <x:c r="M24" s="143"/>
      <x:c r="N24" s="143"/>
      <x:c r="O24" s="143"/>
      <x:c r="P24" s="143"/>
      <x:c r="Q24" s="143"/>
      <x:c r="R24" s="143"/>
      <x:c r="S24" s="143"/>
      <x:c r="T24" s="143"/>
      <x:c r="U24" s="143"/>
      <x:c r="V24" s="143"/>
      <x:c r="W24" s="143"/>
      <x:c r="X24" s="143"/>
      <x:c r="Y24" s="143"/>
      <x:c r="Z24" s="143"/>
    </x:row>
    <x:row r="25">
      <x:c r="A25" s="143"/>
      <x:c r="B25" s="143"/>
      <x:c r="C25" s="143"/>
      <x:c r="D25" s="143"/>
      <x:c r="E25" s="143"/>
      <x:c r="F25" s="143"/>
      <x:c r="G25" s="143"/>
      <x:c r="H25" s="143"/>
      <x:c r="I25" s="143"/>
      <x:c r="J25" s="143"/>
      <x:c r="K25" s="143"/>
      <x:c r="L25" s="143"/>
      <x:c r="M25" s="143"/>
      <x:c r="N25" s="143"/>
      <x:c r="O25" s="143"/>
      <x:c r="P25" s="143"/>
      <x:c r="Q25" s="143"/>
      <x:c r="R25" s="143"/>
      <x:c r="S25" s="143"/>
      <x:c r="T25" s="143"/>
      <x:c r="U25" s="143"/>
      <x:c r="V25" s="143"/>
      <x:c r="W25" s="143"/>
      <x:c r="X25" s="143"/>
      <x:c r="Y25" s="143"/>
      <x:c r="Z25" s="143"/>
    </x:row>
    <x:row r="26">
      <x:c r="A26" s="143"/>
      <x:c r="B26" s="143"/>
      <x:c r="C26" s="143"/>
      <x:c r="D26" s="143"/>
      <x:c r="E26" s="143"/>
      <x:c r="F26" s="143"/>
      <x:c r="G26" s="143"/>
      <x:c r="H26" s="143"/>
      <x:c r="I26" s="143"/>
      <x:c r="J26" s="143"/>
      <x:c r="K26" s="143"/>
      <x:c r="L26" s="143"/>
      <x:c r="M26" s="143"/>
      <x:c r="N26" s="143"/>
      <x:c r="O26" s="143"/>
      <x:c r="P26" s="143"/>
      <x:c r="Q26" s="143"/>
      <x:c r="R26" s="143"/>
      <x:c r="S26" s="143"/>
      <x:c r="T26" s="143"/>
      <x:c r="U26" s="143"/>
      <x:c r="V26" s="143"/>
      <x:c r="W26" s="143"/>
      <x:c r="X26" s="143"/>
      <x:c r="Y26" s="143"/>
      <x:c r="Z26" s="143"/>
    </x:row>
    <x:row r="27">
      <x:c r="A27" s="143"/>
      <x:c r="B27" s="143"/>
      <x:c r="C27" s="143"/>
      <x:c r="D27" s="143"/>
      <x:c r="E27" s="143"/>
      <x:c r="F27" s="143"/>
      <x:c r="G27" s="143"/>
      <x:c r="H27" s="143"/>
      <x:c r="I27" s="143"/>
      <x:c r="J27" s="143"/>
      <x:c r="K27" s="143"/>
      <x:c r="L27" s="143"/>
      <x:c r="M27" s="143"/>
      <x:c r="N27" s="143"/>
      <x:c r="O27" s="143"/>
      <x:c r="P27" s="143"/>
      <x:c r="Q27" s="143"/>
      <x:c r="R27" s="143"/>
      <x:c r="S27" s="143"/>
      <x:c r="T27" s="143"/>
      <x:c r="U27" s="143"/>
      <x:c r="V27" s="143"/>
      <x:c r="W27" s="143"/>
      <x:c r="X27" s="143"/>
      <x:c r="Y27" s="143"/>
      <x:c r="Z27" s="143"/>
    </x:row>
    <x:row r="28">
      <x:c r="A28" s="143"/>
      <x:c r="B28" s="143"/>
      <x:c r="C28" s="143"/>
      <x:c r="D28" s="143"/>
      <x:c r="E28" s="143"/>
      <x:c r="F28" s="143"/>
      <x:c r="G28" s="143"/>
      <x:c r="H28" s="143"/>
      <x:c r="I28" s="143"/>
      <x:c r="J28" s="143"/>
      <x:c r="K28" s="143"/>
      <x:c r="L28" s="143"/>
      <x:c r="M28" s="143"/>
      <x:c r="N28" s="143"/>
      <x:c r="O28" s="143"/>
      <x:c r="P28" s="143"/>
      <x:c r="Q28" s="143"/>
      <x:c r="R28" s="143"/>
      <x:c r="S28" s="143"/>
      <x:c r="T28" s="143"/>
      <x:c r="U28" s="143"/>
      <x:c r="V28" s="143"/>
      <x:c r="W28" s="143"/>
      <x:c r="X28" s="143"/>
      <x:c r="Y28" s="143"/>
      <x:c r="Z28" s="143"/>
    </x:row>
    <x:row r="29">
      <x:c r="A29" s="143"/>
      <x:c r="B29" s="143"/>
      <x:c r="C29" s="143"/>
      <x:c r="D29" s="143"/>
      <x:c r="E29" s="143"/>
      <x:c r="F29" s="143"/>
      <x:c r="G29" s="143"/>
      <x:c r="H29" s="143"/>
      <x:c r="I29" s="143"/>
      <x:c r="J29" s="143"/>
      <x:c r="K29" s="143"/>
      <x:c r="L29" s="143"/>
      <x:c r="M29" s="143"/>
      <x:c r="N29" s="143"/>
      <x:c r="O29" s="143"/>
      <x:c r="P29" s="143"/>
      <x:c r="Q29" s="143"/>
      <x:c r="R29" s="143"/>
      <x:c r="S29" s="143"/>
      <x:c r="T29" s="143"/>
      <x:c r="U29" s="143"/>
      <x:c r="V29" s="143"/>
      <x:c r="W29" s="143"/>
      <x:c r="X29" s="143"/>
      <x:c r="Y29" s="143"/>
      <x:c r="Z29" s="143"/>
    </x:row>
    <x:row r="30">
      <x:c r="A30" s="143"/>
      <x:c r="B30" s="143"/>
      <x:c r="C30" s="143"/>
      <x:c r="D30" s="143"/>
      <x:c r="E30" s="143"/>
      <x:c r="F30" s="143"/>
      <x:c r="G30" s="143"/>
      <x:c r="H30" s="143"/>
      <x:c r="I30" s="143"/>
      <x:c r="J30" s="143"/>
      <x:c r="K30" s="143"/>
      <x:c r="L30" s="143"/>
      <x:c r="M30" s="143"/>
      <x:c r="N30" s="143"/>
      <x:c r="O30" s="143"/>
      <x:c r="P30" s="143"/>
      <x:c r="Q30" s="143"/>
      <x:c r="R30" s="143"/>
      <x:c r="S30" s="143"/>
      <x:c r="T30" s="143"/>
      <x:c r="U30" s="143"/>
      <x:c r="V30" s="143"/>
      <x:c r="W30" s="143"/>
      <x:c r="X30" s="143"/>
      <x:c r="Y30" s="143"/>
      <x:c r="Z30" s="143"/>
    </x:row>
    <x:row r="31">
      <x:c r="A31" s="143"/>
      <x:c r="B31" s="143"/>
      <x:c r="C31" s="143"/>
      <x:c r="D31" s="143"/>
      <x:c r="E31" s="143"/>
      <x:c r="F31" s="143"/>
      <x:c r="G31" s="143"/>
      <x:c r="H31" s="143"/>
      <x:c r="I31" s="143"/>
      <x:c r="J31" s="143"/>
      <x:c r="K31" s="143"/>
      <x:c r="L31" s="143"/>
      <x:c r="M31" s="143"/>
      <x:c r="N31" s="143"/>
      <x:c r="O31" s="143"/>
      <x:c r="P31" s="143"/>
      <x:c r="Q31" s="143"/>
      <x:c r="R31" s="143"/>
      <x:c r="S31" s="143"/>
      <x:c r="T31" s="143"/>
      <x:c r="U31" s="143"/>
      <x:c r="V31" s="143"/>
      <x:c r="W31" s="143"/>
      <x:c r="X31" s="143"/>
      <x:c r="Y31" s="143"/>
      <x:c r="Z31" s="143"/>
    </x:row>
    <x:row r="32">
      <x:c r="A32" s="143"/>
      <x:c r="B32" s="143"/>
      <x:c r="C32" s="143"/>
      <x:c r="D32" s="143"/>
      <x:c r="E32" s="143"/>
      <x:c r="F32" s="143"/>
      <x:c r="G32" s="143"/>
      <x:c r="H32" s="143"/>
      <x:c r="I32" s="143"/>
      <x:c r="J32" s="143"/>
      <x:c r="K32" s="143"/>
      <x:c r="L32" s="143"/>
      <x:c r="M32" s="143"/>
      <x:c r="N32" s="143"/>
      <x:c r="O32" s="143"/>
      <x:c r="P32" s="143"/>
      <x:c r="Q32" s="143"/>
      <x:c r="R32" s="143"/>
      <x:c r="S32" s="143"/>
      <x:c r="T32" s="143"/>
      <x:c r="U32" s="143"/>
      <x:c r="V32" s="143"/>
      <x:c r="W32" s="143"/>
      <x:c r="X32" s="143"/>
      <x:c r="Y32" s="143"/>
      <x:c r="Z32" s="143"/>
    </x:row>
    <x:row r="33">
      <x:c r="A33" s="143"/>
      <x:c r="B33" s="143"/>
      <x:c r="C33" s="143"/>
      <x:c r="D33" s="143"/>
      <x:c r="E33" s="143"/>
      <x:c r="F33" s="143"/>
      <x:c r="G33" s="143"/>
      <x:c r="H33" s="143"/>
      <x:c r="I33" s="143"/>
      <x:c r="J33" s="143"/>
      <x:c r="K33" s="143"/>
      <x:c r="L33" s="143"/>
      <x:c r="M33" s="143"/>
      <x:c r="N33" s="143"/>
      <x:c r="O33" s="143"/>
      <x:c r="P33" s="143"/>
      <x:c r="Q33" s="143"/>
      <x:c r="R33" s="143"/>
      <x:c r="S33" s="143"/>
      <x:c r="T33" s="143"/>
      <x:c r="U33" s="143"/>
      <x:c r="V33" s="143"/>
      <x:c r="W33" s="143"/>
      <x:c r="X33" s="143"/>
      <x:c r="Y33" s="143"/>
      <x:c r="Z33" s="143"/>
    </x:row>
    <x:row r="34">
      <x:c r="A34" s="143"/>
      <x:c r="B34" s="143"/>
      <x:c r="C34" s="143"/>
      <x:c r="D34" s="143"/>
      <x:c r="E34" s="143"/>
      <x:c r="F34" s="143"/>
      <x:c r="G34" s="143"/>
      <x:c r="H34" s="143"/>
      <x:c r="I34" s="143"/>
      <x:c r="J34" s="143"/>
      <x:c r="K34" s="143"/>
      <x:c r="L34" s="143"/>
      <x:c r="M34" s="143"/>
      <x:c r="N34" s="143"/>
      <x:c r="O34" s="143"/>
      <x:c r="P34" s="143"/>
      <x:c r="Q34" s="143"/>
      <x:c r="R34" s="143"/>
      <x:c r="S34" s="143"/>
      <x:c r="T34" s="143"/>
      <x:c r="U34" s="143"/>
      <x:c r="V34" s="143"/>
      <x:c r="W34" s="143"/>
      <x:c r="X34" s="143"/>
      <x:c r="Y34" s="143"/>
      <x:c r="Z34" s="143"/>
    </x:row>
    <x:row r="35">
      <x:c r="A35" s="143"/>
      <x:c r="B35" s="143"/>
      <x:c r="C35" s="143"/>
      <x:c r="D35" s="143"/>
      <x:c r="E35" s="143"/>
      <x:c r="F35" s="143"/>
      <x:c r="G35" s="143"/>
      <x:c r="H35" s="143"/>
      <x:c r="I35" s="143"/>
      <x:c r="J35" s="143"/>
      <x:c r="K35" s="143"/>
      <x:c r="L35" s="143"/>
      <x:c r="M35" s="143"/>
      <x:c r="N35" s="143"/>
      <x:c r="O35" s="143"/>
      <x:c r="P35" s="143"/>
      <x:c r="Q35" s="143"/>
      <x:c r="R35" s="143"/>
      <x:c r="S35" s="143"/>
      <x:c r="T35" s="143"/>
      <x:c r="U35" s="143"/>
      <x:c r="V35" s="143"/>
      <x:c r="W35" s="143"/>
      <x:c r="X35" s="143"/>
      <x:c r="Y35" s="143"/>
      <x:c r="Z35" s="143"/>
    </x:row>
    <x:row r="36">
      <x:c r="A36" s="143"/>
      <x:c r="B36" s="143"/>
      <x:c r="C36" s="143"/>
      <x:c r="D36" s="143"/>
      <x:c r="E36" s="143"/>
      <x:c r="F36" s="143"/>
      <x:c r="G36" s="143"/>
      <x:c r="H36" s="143"/>
      <x:c r="I36" s="143"/>
      <x:c r="J36" s="143"/>
      <x:c r="K36" s="143"/>
      <x:c r="L36" s="143"/>
      <x:c r="M36" s="143"/>
      <x:c r="N36" s="143"/>
      <x:c r="O36" s="143"/>
      <x:c r="P36" s="143"/>
      <x:c r="Q36" s="143"/>
      <x:c r="R36" s="143"/>
      <x:c r="S36" s="143"/>
      <x:c r="T36" s="143"/>
      <x:c r="U36" s="143"/>
      <x:c r="V36" s="143"/>
      <x:c r="W36" s="143"/>
      <x:c r="X36" s="143"/>
      <x:c r="Y36" s="143"/>
      <x:c r="Z36" s="143"/>
    </x:row>
    <x:row r="37">
      <x:c r="A37" s="143"/>
      <x:c r="B37" s="143"/>
      <x:c r="C37" s="143"/>
      <x:c r="D37" s="143"/>
      <x:c r="E37" s="143"/>
      <x:c r="F37" s="143"/>
      <x:c r="G37" s="143"/>
      <x:c r="H37" s="143"/>
      <x:c r="I37" s="143"/>
      <x:c r="J37" s="143"/>
      <x:c r="K37" s="143"/>
      <x:c r="L37" s="143"/>
      <x:c r="M37" s="143"/>
      <x:c r="N37" s="143"/>
      <x:c r="O37" s="143"/>
      <x:c r="P37" s="143"/>
      <x:c r="Q37" s="143"/>
      <x:c r="R37" s="143"/>
      <x:c r="S37" s="143"/>
      <x:c r="T37" s="143"/>
      <x:c r="U37" s="143"/>
      <x:c r="V37" s="143"/>
      <x:c r="W37" s="143"/>
      <x:c r="X37" s="143"/>
      <x:c r="Y37" s="143"/>
      <x:c r="Z37" s="143"/>
    </x:row>
    <x:row r="38">
      <x:c r="A38" s="143"/>
      <x:c r="B38" s="143"/>
      <x:c r="C38" s="143"/>
      <x:c r="D38" s="143"/>
      <x:c r="E38" s="143"/>
      <x:c r="F38" s="143"/>
      <x:c r="G38" s="143"/>
      <x:c r="H38" s="143"/>
      <x:c r="I38" s="143"/>
      <x:c r="J38" s="143"/>
      <x:c r="K38" s="143"/>
      <x:c r="L38" s="143"/>
      <x:c r="M38" s="143"/>
      <x:c r="N38" s="143"/>
      <x:c r="O38" s="143"/>
      <x:c r="P38" s="143"/>
      <x:c r="Q38" s="143"/>
      <x:c r="R38" s="143"/>
      <x:c r="S38" s="143"/>
      <x:c r="T38" s="143"/>
      <x:c r="U38" s="143"/>
      <x:c r="V38" s="143"/>
      <x:c r="W38" s="143"/>
      <x:c r="X38" s="143"/>
      <x:c r="Y38" s="143"/>
      <x:c r="Z38" s="143"/>
    </x:row>
    <x:row r="39">
      <x:c r="A39" s="143"/>
      <x:c r="B39" s="143"/>
      <x:c r="C39" s="143"/>
      <x:c r="D39" s="143"/>
      <x:c r="E39" s="143"/>
      <x:c r="F39" s="143"/>
      <x:c r="G39" s="143"/>
      <x:c r="H39" s="143"/>
      <x:c r="I39" s="143"/>
      <x:c r="J39" s="143"/>
      <x:c r="K39" s="143"/>
      <x:c r="L39" s="143"/>
      <x:c r="M39" s="143"/>
      <x:c r="N39" s="143"/>
      <x:c r="O39" s="143"/>
      <x:c r="P39" s="143"/>
      <x:c r="Q39" s="143"/>
      <x:c r="R39" s="143"/>
      <x:c r="S39" s="143"/>
      <x:c r="T39" s="143"/>
      <x:c r="U39" s="143"/>
      <x:c r="V39" s="143"/>
      <x:c r="W39" s="143"/>
      <x:c r="X39" s="143"/>
      <x:c r="Y39" s="143"/>
      <x:c r="Z39" s="143"/>
    </x:row>
    <x:row r="40">
      <x:c r="A40" s="143"/>
      <x:c r="B40" s="143"/>
      <x:c r="C40" s="143"/>
      <x:c r="D40" s="143"/>
      <x:c r="E40" s="143"/>
      <x:c r="F40" s="143"/>
      <x:c r="G40" s="143"/>
      <x:c r="H40" s="143"/>
      <x:c r="I40" s="143"/>
      <x:c r="J40" s="143"/>
      <x:c r="K40" s="143"/>
      <x:c r="L40" s="143"/>
      <x:c r="M40" s="143"/>
      <x:c r="N40" s="143"/>
      <x:c r="O40" s="143"/>
      <x:c r="P40" s="143"/>
      <x:c r="Q40" s="143"/>
      <x:c r="R40" s="143"/>
      <x:c r="S40" s="143"/>
      <x:c r="T40" s="143"/>
      <x:c r="U40" s="143"/>
      <x:c r="V40" s="143"/>
      <x:c r="W40" s="143"/>
      <x:c r="X40" s="143"/>
      <x:c r="Y40" s="143"/>
      <x:c r="Z40" s="143"/>
    </x:row>
    <x:row r="41">
      <x:c r="A41" s="143"/>
      <x:c r="B41" s="143"/>
      <x:c r="C41" s="143"/>
      <x:c r="D41" s="143"/>
      <x:c r="E41" s="143"/>
      <x:c r="F41" s="143"/>
      <x:c r="G41" s="143"/>
      <x:c r="H41" s="143"/>
      <x:c r="I41" s="143"/>
      <x:c r="J41" s="143"/>
      <x:c r="K41" s="143"/>
      <x:c r="L41" s="143"/>
      <x:c r="M41" s="143"/>
      <x:c r="N41" s="143"/>
      <x:c r="O41" s="143"/>
      <x:c r="P41" s="143"/>
      <x:c r="Q41" s="143"/>
      <x:c r="R41" s="143"/>
      <x:c r="S41" s="143"/>
      <x:c r="T41" s="143"/>
      <x:c r="U41" s="143"/>
      <x:c r="V41" s="143"/>
      <x:c r="W41" s="143"/>
      <x:c r="X41" s="143"/>
      <x:c r="Y41" s="143"/>
      <x:c r="Z41" s="143"/>
    </x:row>
    <x:row r="42">
      <x:c r="A42" s="143"/>
      <x:c r="B42" s="143"/>
      <x:c r="C42" s="143"/>
      <x:c r="D42" s="143"/>
      <x:c r="E42" s="143"/>
      <x:c r="F42" s="143"/>
      <x:c r="G42" s="143"/>
      <x:c r="H42" s="143"/>
      <x:c r="I42" s="143"/>
      <x:c r="J42" s="143"/>
      <x:c r="K42" s="143"/>
      <x:c r="L42" s="143"/>
      <x:c r="M42" s="143"/>
      <x:c r="N42" s="143"/>
      <x:c r="O42" s="143"/>
      <x:c r="P42" s="143"/>
      <x:c r="Q42" s="143"/>
      <x:c r="R42" s="143"/>
      <x:c r="S42" s="143"/>
      <x:c r="T42" s="143"/>
      <x:c r="U42" s="143"/>
      <x:c r="V42" s="143"/>
      <x:c r="W42" s="143"/>
      <x:c r="X42" s="143"/>
      <x:c r="Y42" s="143"/>
      <x:c r="Z42" s="143"/>
    </x:row>
    <x:row r="43">
      <x:c r="A43" s="143"/>
      <x:c r="B43" s="143"/>
      <x:c r="C43" s="143"/>
      <x:c r="D43" s="143"/>
      <x:c r="E43" s="143"/>
      <x:c r="F43" s="143"/>
      <x:c r="G43" s="143"/>
      <x:c r="H43" s="143"/>
      <x:c r="I43" s="143"/>
      <x:c r="J43" s="143"/>
      <x:c r="K43" s="143"/>
      <x:c r="L43" s="143"/>
      <x:c r="M43" s="143"/>
      <x:c r="N43" s="143"/>
      <x:c r="O43" s="143"/>
      <x:c r="P43" s="143"/>
      <x:c r="Q43" s="143"/>
      <x:c r="R43" s="143"/>
      <x:c r="S43" s="143"/>
      <x:c r="T43" s="143"/>
      <x:c r="U43" s="143"/>
      <x:c r="V43" s="143"/>
      <x:c r="W43" s="143"/>
      <x:c r="X43" s="143"/>
      <x:c r="Y43" s="143"/>
      <x:c r="Z43" s="143"/>
    </x:row>
    <x:row r="44">
      <x:c r="A44" s="143"/>
      <x:c r="B44" s="143"/>
      <x:c r="C44" s="143"/>
      <x:c r="D44" s="143"/>
      <x:c r="E44" s="143"/>
      <x:c r="F44" s="143"/>
      <x:c r="G44" s="143"/>
      <x:c r="H44" s="143"/>
      <x:c r="I44" s="143"/>
      <x:c r="J44" s="143"/>
      <x:c r="K44" s="143"/>
      <x:c r="L44" s="143"/>
      <x:c r="M44" s="143"/>
      <x:c r="N44" s="143"/>
      <x:c r="O44" s="143"/>
      <x:c r="P44" s="143"/>
      <x:c r="Q44" s="143"/>
      <x:c r="R44" s="143"/>
      <x:c r="S44" s="143"/>
      <x:c r="T44" s="143"/>
      <x:c r="U44" s="143"/>
      <x:c r="V44" s="143"/>
      <x:c r="W44" s="143"/>
      <x:c r="X44" s="143"/>
      <x:c r="Y44" s="143"/>
      <x:c r="Z44" s="143"/>
    </x:row>
    <x:row r="45">
      <x:c r="A45" s="143"/>
      <x:c r="B45" s="143"/>
      <x:c r="C45" s="143"/>
      <x:c r="D45" s="143"/>
      <x:c r="E45" s="143"/>
      <x:c r="F45" s="143"/>
      <x:c r="G45" s="143"/>
      <x:c r="H45" s="143"/>
      <x:c r="I45" s="143"/>
      <x:c r="J45" s="143"/>
      <x:c r="K45" s="143"/>
      <x:c r="L45" s="143"/>
      <x:c r="M45" s="143"/>
      <x:c r="N45" s="143"/>
      <x:c r="O45" s="143"/>
      <x:c r="P45" s="143"/>
      <x:c r="Q45" s="143"/>
      <x:c r="R45" s="143"/>
      <x:c r="S45" s="143"/>
      <x:c r="T45" s="143"/>
      <x:c r="U45" s="143"/>
      <x:c r="V45" s="143"/>
      <x:c r="W45" s="143"/>
      <x:c r="X45" s="143"/>
      <x:c r="Y45" s="143"/>
      <x:c r="Z45" s="143"/>
    </x:row>
    <x:row r="46">
      <x:c r="A46" s="143"/>
      <x:c r="B46" s="143"/>
      <x:c r="C46" s="143"/>
      <x:c r="D46" s="143"/>
      <x:c r="E46" s="143"/>
      <x:c r="F46" s="143"/>
      <x:c r="G46" s="143"/>
      <x:c r="H46" s="143"/>
      <x:c r="I46" s="143"/>
      <x:c r="J46" s="143"/>
      <x:c r="K46" s="143"/>
      <x:c r="L46" s="143"/>
      <x:c r="M46" s="143"/>
      <x:c r="N46" s="143"/>
      <x:c r="O46" s="143"/>
      <x:c r="P46" s="143"/>
      <x:c r="Q46" s="143"/>
      <x:c r="R46" s="143"/>
      <x:c r="S46" s="143"/>
      <x:c r="T46" s="143"/>
      <x:c r="U46" s="143"/>
      <x:c r="V46" s="143"/>
      <x:c r="W46" s="143"/>
      <x:c r="X46" s="143"/>
      <x:c r="Y46" s="143"/>
      <x:c r="Z46" s="143"/>
    </x:row>
    <x:row r="47">
      <x:c r="A47" s="143"/>
      <x:c r="B47" s="143"/>
      <x:c r="C47" s="143"/>
      <x:c r="D47" s="143"/>
      <x:c r="E47" s="143"/>
      <x:c r="F47" s="143"/>
      <x:c r="G47" s="143"/>
      <x:c r="H47" s="143"/>
      <x:c r="I47" s="143"/>
      <x:c r="J47" s="143"/>
      <x:c r="K47" s="143"/>
      <x:c r="L47" s="143"/>
      <x:c r="M47" s="143"/>
      <x:c r="N47" s="143"/>
      <x:c r="O47" s="143"/>
      <x:c r="P47" s="143"/>
      <x:c r="Q47" s="143"/>
      <x:c r="R47" s="143"/>
      <x:c r="S47" s="143"/>
      <x:c r="T47" s="143"/>
      <x:c r="U47" s="143"/>
      <x:c r="V47" s="143"/>
      <x:c r="W47" s="143"/>
      <x:c r="X47" s="143"/>
      <x:c r="Y47" s="143"/>
      <x:c r="Z47" s="143"/>
    </x:row>
    <x:row r="48">
      <x:c r="A48" s="143"/>
      <x:c r="B48" s="143"/>
      <x:c r="C48" s="143"/>
      <x:c r="D48" s="143"/>
      <x:c r="E48" s="143"/>
      <x:c r="F48" s="143"/>
      <x:c r="G48" s="143"/>
      <x:c r="H48" s="143"/>
      <x:c r="I48" s="143"/>
      <x:c r="J48" s="143"/>
      <x:c r="K48" s="143"/>
      <x:c r="L48" s="143"/>
      <x:c r="M48" s="143"/>
      <x:c r="N48" s="143"/>
      <x:c r="O48" s="143"/>
      <x:c r="P48" s="143"/>
      <x:c r="Q48" s="143"/>
      <x:c r="R48" s="143"/>
      <x:c r="S48" s="143"/>
      <x:c r="T48" s="143"/>
      <x:c r="U48" s="143"/>
      <x:c r="V48" s="143"/>
      <x:c r="W48" s="143"/>
      <x:c r="X48" s="143"/>
      <x:c r="Y48" s="143"/>
      <x:c r="Z48" s="143"/>
    </x:row>
    <x:row r="49">
      <x:c r="A49" s="143"/>
      <x:c r="B49" s="143"/>
      <x:c r="C49" s="143"/>
      <x:c r="D49" s="143"/>
      <x:c r="E49" s="143"/>
      <x:c r="F49" s="143"/>
      <x:c r="G49" s="143"/>
      <x:c r="H49" s="143"/>
      <x:c r="I49" s="143"/>
      <x:c r="J49" s="143"/>
      <x:c r="K49" s="143"/>
      <x:c r="L49" s="143"/>
      <x:c r="M49" s="143"/>
      <x:c r="N49" s="143"/>
      <x:c r="O49" s="143"/>
      <x:c r="P49" s="143"/>
      <x:c r="Q49" s="143"/>
      <x:c r="R49" s="143"/>
      <x:c r="S49" s="143"/>
      <x:c r="T49" s="143"/>
      <x:c r="U49" s="143"/>
      <x:c r="V49" s="143"/>
      <x:c r="W49" s="143"/>
      <x:c r="X49" s="143"/>
      <x:c r="Y49" s="143"/>
      <x:c r="Z49" s="143"/>
    </x:row>
    <x:row r="50">
      <x:c r="A50" s="143"/>
      <x:c r="B50" s="143"/>
      <x:c r="C50" s="143"/>
      <x:c r="D50" s="143"/>
      <x:c r="E50" s="143"/>
      <x:c r="F50" s="143"/>
      <x:c r="G50" s="143"/>
      <x:c r="H50" s="143"/>
      <x:c r="I50" s="143"/>
      <x:c r="J50" s="143"/>
      <x:c r="K50" s="143"/>
      <x:c r="L50" s="143"/>
      <x:c r="M50" s="143"/>
      <x:c r="N50" s="143"/>
      <x:c r="O50" s="143"/>
      <x:c r="P50" s="143"/>
      <x:c r="Q50" s="143"/>
      <x:c r="R50" s="143"/>
      <x:c r="S50" s="143"/>
      <x:c r="T50" s="143"/>
      <x:c r="U50" s="143"/>
      <x:c r="V50" s="143"/>
      <x:c r="W50" s="143"/>
      <x:c r="X50" s="143"/>
      <x:c r="Y50" s="143"/>
      <x:c r="Z50" s="143"/>
    </x:row>
    <x:row r="51">
      <x:c r="A51" s="143"/>
      <x:c r="B51" s="143"/>
      <x:c r="C51" s="143"/>
      <x:c r="D51" s="143"/>
      <x:c r="E51" s="143"/>
      <x:c r="F51" s="143"/>
      <x:c r="G51" s="143"/>
      <x:c r="H51" s="143"/>
      <x:c r="I51" s="143"/>
      <x:c r="J51" s="143"/>
      <x:c r="K51" s="143"/>
      <x:c r="L51" s="143"/>
      <x:c r="M51" s="143"/>
      <x:c r="N51" s="143"/>
      <x:c r="O51" s="143"/>
      <x:c r="P51" s="143"/>
      <x:c r="Q51" s="143"/>
      <x:c r="R51" s="143"/>
      <x:c r="S51" s="143"/>
      <x:c r="T51" s="143"/>
      <x:c r="U51" s="143"/>
      <x:c r="V51" s="143"/>
      <x:c r="W51" s="143"/>
      <x:c r="X51" s="143"/>
      <x:c r="Y51" s="143"/>
      <x:c r="Z51" s="143"/>
    </x:row>
    <x:row r="52">
      <x:c r="A52" s="143"/>
      <x:c r="B52" s="143"/>
      <x:c r="C52" s="143"/>
      <x:c r="D52" s="143"/>
      <x:c r="E52" s="143"/>
      <x:c r="F52" s="143"/>
      <x:c r="G52" s="143"/>
      <x:c r="H52" s="143"/>
      <x:c r="I52" s="143"/>
      <x:c r="J52" s="143"/>
      <x:c r="K52" s="143"/>
      <x:c r="L52" s="143"/>
      <x:c r="M52" s="143"/>
      <x:c r="N52" s="143"/>
      <x:c r="O52" s="143"/>
      <x:c r="P52" s="143"/>
      <x:c r="Q52" s="143"/>
      <x:c r="R52" s="143"/>
      <x:c r="S52" s="143"/>
      <x:c r="T52" s="143"/>
      <x:c r="U52" s="143"/>
      <x:c r="V52" s="143"/>
      <x:c r="W52" s="143"/>
      <x:c r="X52" s="143"/>
      <x:c r="Y52" s="143"/>
      <x:c r="Z52" s="143"/>
    </x:row>
    <x:row r="53">
      <x:c r="A53" s="143"/>
      <x:c r="B53" s="143"/>
      <x:c r="C53" s="143"/>
      <x:c r="D53" s="143"/>
      <x:c r="E53" s="143"/>
      <x:c r="F53" s="143"/>
      <x:c r="G53" s="143"/>
      <x:c r="H53" s="143"/>
      <x:c r="I53" s="143"/>
      <x:c r="J53" s="143"/>
      <x:c r="K53" s="143"/>
      <x:c r="L53" s="143"/>
      <x:c r="M53" s="143"/>
      <x:c r="N53" s="143"/>
      <x:c r="O53" s="143"/>
      <x:c r="P53" s="143"/>
      <x:c r="Q53" s="143"/>
      <x:c r="R53" s="143"/>
      <x:c r="S53" s="143"/>
      <x:c r="T53" s="143"/>
      <x:c r="U53" s="143"/>
      <x:c r="V53" s="143"/>
      <x:c r="W53" s="143"/>
      <x:c r="X53" s="143"/>
      <x:c r="Y53" s="143"/>
      <x:c r="Z53" s="143"/>
    </x:row>
    <x:row r="54">
      <x:c r="A54" s="143"/>
      <x:c r="B54" s="143"/>
      <x:c r="C54" s="143"/>
      <x:c r="D54" s="143"/>
      <x:c r="E54" s="143"/>
      <x:c r="F54" s="143"/>
      <x:c r="G54" s="143"/>
      <x:c r="H54" s="143"/>
      <x:c r="I54" s="143"/>
      <x:c r="J54" s="143"/>
      <x:c r="K54" s="143"/>
      <x:c r="L54" s="143"/>
      <x:c r="M54" s="143"/>
      <x:c r="N54" s="143"/>
      <x:c r="O54" s="143"/>
      <x:c r="P54" s="143"/>
      <x:c r="Q54" s="143"/>
      <x:c r="R54" s="143"/>
      <x:c r="S54" s="143"/>
      <x:c r="T54" s="143"/>
      <x:c r="U54" s="143"/>
      <x:c r="V54" s="143"/>
      <x:c r="W54" s="143"/>
      <x:c r="X54" s="143"/>
      <x:c r="Y54" s="143"/>
      <x:c r="Z54" s="143"/>
    </x:row>
    <x:row r="55">
      <x:c r="A55" s="143"/>
      <x:c r="B55" s="143"/>
      <x:c r="C55" s="143"/>
      <x:c r="D55" s="143"/>
      <x:c r="E55" s="143"/>
      <x:c r="F55" s="143"/>
      <x:c r="G55" s="143"/>
      <x:c r="H55" s="143"/>
      <x:c r="I55" s="143"/>
      <x:c r="J55" s="143"/>
      <x:c r="K55" s="143"/>
      <x:c r="L55" s="143"/>
      <x:c r="M55" s="143"/>
      <x:c r="N55" s="143"/>
      <x:c r="O55" s="143"/>
      <x:c r="P55" s="143"/>
      <x:c r="Q55" s="143"/>
      <x:c r="R55" s="143"/>
      <x:c r="S55" s="143"/>
      <x:c r="T55" s="143"/>
      <x:c r="U55" s="143"/>
      <x:c r="V55" s="143"/>
      <x:c r="W55" s="143"/>
      <x:c r="X55" s="143"/>
      <x:c r="Y55" s="143"/>
      <x:c r="Z55" s="143"/>
    </x:row>
    <x:row r="56">
      <x:c r="A56" s="143"/>
      <x:c r="B56" s="143"/>
      <x:c r="C56" s="143"/>
      <x:c r="D56" s="143"/>
      <x:c r="E56" s="143"/>
      <x:c r="F56" s="143"/>
      <x:c r="G56" s="143"/>
      <x:c r="H56" s="143"/>
      <x:c r="I56" s="143"/>
      <x:c r="J56" s="143"/>
      <x:c r="K56" s="143"/>
      <x:c r="L56" s="143"/>
      <x:c r="M56" s="143"/>
      <x:c r="N56" s="143"/>
      <x:c r="O56" s="143"/>
      <x:c r="P56" s="143"/>
      <x:c r="Q56" s="143"/>
      <x:c r="R56" s="143"/>
      <x:c r="S56" s="143"/>
      <x:c r="T56" s="143"/>
      <x:c r="U56" s="143"/>
      <x:c r="V56" s="143"/>
      <x:c r="W56" s="143"/>
      <x:c r="X56" s="143"/>
      <x:c r="Y56" s="143"/>
      <x:c r="Z56" s="143"/>
    </x:row>
    <x:row r="57">
      <x:c r="A57" s="143"/>
      <x:c r="B57" s="143"/>
      <x:c r="C57" s="143"/>
      <x:c r="D57" s="143"/>
      <x:c r="E57" s="143"/>
      <x:c r="F57" s="143"/>
      <x:c r="G57" s="143"/>
      <x:c r="H57" s="143"/>
      <x:c r="I57" s="143"/>
      <x:c r="J57" s="143"/>
      <x:c r="K57" s="143"/>
      <x:c r="L57" s="143"/>
      <x:c r="M57" s="143"/>
      <x:c r="N57" s="143"/>
      <x:c r="O57" s="143"/>
      <x:c r="P57" s="143"/>
      <x:c r="Q57" s="143"/>
      <x:c r="R57" s="143"/>
      <x:c r="S57" s="143"/>
      <x:c r="T57" s="143"/>
      <x:c r="U57" s="143"/>
      <x:c r="V57" s="143"/>
      <x:c r="W57" s="143"/>
      <x:c r="X57" s="143"/>
      <x:c r="Y57" s="143"/>
      <x:c r="Z57" s="143"/>
    </x:row>
    <x:row r="58">
      <x:c r="A58" s="143"/>
      <x:c r="B58" s="143"/>
      <x:c r="C58" s="143"/>
      <x:c r="D58" s="143"/>
      <x:c r="E58" s="143"/>
      <x:c r="F58" s="143"/>
      <x:c r="G58" s="143"/>
      <x:c r="H58" s="143"/>
      <x:c r="I58" s="143"/>
      <x:c r="J58" s="143"/>
      <x:c r="K58" s="143"/>
      <x:c r="L58" s="143"/>
      <x:c r="M58" s="143"/>
      <x:c r="N58" s="143"/>
      <x:c r="O58" s="143"/>
      <x:c r="P58" s="143"/>
      <x:c r="Q58" s="143"/>
      <x:c r="R58" s="143"/>
      <x:c r="S58" s="143"/>
      <x:c r="T58" s="143"/>
      <x:c r="U58" s="143"/>
      <x:c r="V58" s="143"/>
      <x:c r="W58" s="143"/>
      <x:c r="X58" s="143"/>
      <x:c r="Y58" s="143"/>
      <x:c r="Z58" s="143"/>
    </x:row>
    <x:row r="59">
      <x:c r="A59" s="143"/>
      <x:c r="B59" s="143"/>
      <x:c r="C59" s="143"/>
      <x:c r="D59" s="143"/>
      <x:c r="E59" s="143"/>
      <x:c r="F59" s="143"/>
      <x:c r="G59" s="143"/>
      <x:c r="H59" s="143"/>
      <x:c r="I59" s="143"/>
      <x:c r="J59" s="143"/>
      <x:c r="K59" s="143"/>
      <x:c r="L59" s="143"/>
      <x:c r="M59" s="143"/>
      <x:c r="N59" s="143"/>
      <x:c r="O59" s="143"/>
      <x:c r="P59" s="143"/>
      <x:c r="Q59" s="143"/>
      <x:c r="R59" s="143"/>
      <x:c r="S59" s="143"/>
      <x:c r="T59" s="143"/>
      <x:c r="U59" s="143"/>
      <x:c r="V59" s="143"/>
      <x:c r="W59" s="143"/>
      <x:c r="X59" s="143"/>
      <x:c r="Y59" s="143"/>
      <x:c r="Z59" s="143"/>
    </x:row>
    <x:row r="60">
      <x:c r="A60" s="143"/>
      <x:c r="B60" s="143"/>
      <x:c r="C60" s="143"/>
      <x:c r="D60" s="143"/>
      <x:c r="E60" s="143"/>
      <x:c r="F60" s="143"/>
      <x:c r="G60" s="143"/>
      <x:c r="H60" s="143"/>
      <x:c r="I60" s="143"/>
      <x:c r="J60" s="143"/>
      <x:c r="K60" s="143"/>
      <x:c r="L60" s="143"/>
      <x:c r="M60" s="143"/>
      <x:c r="N60" s="143"/>
      <x:c r="O60" s="143"/>
      <x:c r="P60" s="143"/>
      <x:c r="Q60" s="143"/>
      <x:c r="R60" s="143"/>
      <x:c r="S60" s="143"/>
      <x:c r="T60" s="143"/>
      <x:c r="U60" s="143"/>
      <x:c r="V60" s="143"/>
      <x:c r="W60" s="143"/>
      <x:c r="X60" s="143"/>
      <x:c r="Y60" s="143"/>
      <x:c r="Z60" s="143"/>
    </x:row>
    <x:row r="61">
      <x:c r="A61" s="143"/>
      <x:c r="B61" s="143"/>
      <x:c r="C61" s="143"/>
      <x:c r="D61" s="143"/>
      <x:c r="E61" s="143"/>
      <x:c r="F61" s="143"/>
      <x:c r="G61" s="143"/>
      <x:c r="H61" s="143"/>
      <x:c r="I61" s="143"/>
      <x:c r="J61" s="143"/>
      <x:c r="K61" s="143"/>
      <x:c r="L61" s="143"/>
      <x:c r="M61" s="143"/>
      <x:c r="N61" s="143"/>
      <x:c r="O61" s="143"/>
      <x:c r="P61" s="143"/>
      <x:c r="Q61" s="143"/>
      <x:c r="R61" s="143"/>
      <x:c r="S61" s="143"/>
      <x:c r="T61" s="143"/>
      <x:c r="U61" s="143"/>
      <x:c r="V61" s="143"/>
      <x:c r="W61" s="143"/>
      <x:c r="X61" s="143"/>
      <x:c r="Y61" s="143"/>
      <x:c r="Z61" s="143"/>
    </x:row>
    <x:row r="62">
      <x:c r="A62" s="143"/>
      <x:c r="B62" s="143"/>
      <x:c r="C62" s="143"/>
      <x:c r="D62" s="143"/>
      <x:c r="E62" s="143"/>
      <x:c r="F62" s="143"/>
      <x:c r="G62" s="143"/>
      <x:c r="H62" s="143"/>
      <x:c r="I62" s="143"/>
      <x:c r="J62" s="143"/>
      <x:c r="K62" s="143"/>
      <x:c r="L62" s="143"/>
      <x:c r="M62" s="143"/>
      <x:c r="N62" s="143"/>
      <x:c r="O62" s="143"/>
      <x:c r="P62" s="143"/>
      <x:c r="Q62" s="143"/>
      <x:c r="R62" s="143"/>
      <x:c r="S62" s="143"/>
      <x:c r="T62" s="143"/>
      <x:c r="U62" s="143"/>
      <x:c r="V62" s="143"/>
      <x:c r="W62" s="143"/>
      <x:c r="X62" s="143"/>
      <x:c r="Y62" s="143"/>
      <x:c r="Z62" s="143"/>
    </x:row>
    <x:row r="63">
      <x:c r="A63" s="143"/>
      <x:c r="B63" s="143"/>
      <x:c r="C63" s="143"/>
      <x:c r="D63" s="143"/>
      <x:c r="E63" s="143"/>
      <x:c r="F63" s="143"/>
      <x:c r="G63" s="143"/>
      <x:c r="H63" s="143"/>
      <x:c r="I63" s="143"/>
      <x:c r="J63" s="143"/>
      <x:c r="K63" s="143"/>
      <x:c r="L63" s="143"/>
      <x:c r="M63" s="143"/>
      <x:c r="N63" s="143"/>
      <x:c r="O63" s="143"/>
      <x:c r="P63" s="143"/>
      <x:c r="Q63" s="143"/>
      <x:c r="R63" s="143"/>
      <x:c r="S63" s="143"/>
      <x:c r="T63" s="143"/>
      <x:c r="U63" s="143"/>
      <x:c r="V63" s="143"/>
      <x:c r="W63" s="143"/>
      <x:c r="X63" s="143"/>
      <x:c r="Y63" s="143"/>
      <x:c r="Z63" s="143"/>
    </x:row>
    <x:row r="64">
      <x:c r="A64" s="143"/>
      <x:c r="B64" s="143"/>
      <x:c r="C64" s="143"/>
      <x:c r="D64" s="143"/>
      <x:c r="E64" s="143"/>
      <x:c r="F64" s="143"/>
      <x:c r="G64" s="143"/>
      <x:c r="H64" s="143"/>
      <x:c r="I64" s="143"/>
      <x:c r="J64" s="143"/>
      <x:c r="K64" s="143"/>
      <x:c r="L64" s="143"/>
      <x:c r="M64" s="143"/>
      <x:c r="N64" s="143"/>
      <x:c r="O64" s="143"/>
      <x:c r="P64" s="143"/>
      <x:c r="Q64" s="143"/>
      <x:c r="R64" s="143"/>
      <x:c r="S64" s="143"/>
      <x:c r="T64" s="143"/>
      <x:c r="U64" s="143"/>
      <x:c r="V64" s="143"/>
      <x:c r="W64" s="143"/>
      <x:c r="X64" s="143"/>
      <x:c r="Y64" s="143"/>
      <x:c r="Z64" s="143"/>
    </x:row>
    <x:row r="65">
      <x:c r="A65" s="143"/>
      <x:c r="B65" s="143"/>
      <x:c r="C65" s="143"/>
      <x:c r="D65" s="143"/>
      <x:c r="E65" s="143"/>
      <x:c r="F65" s="143"/>
      <x:c r="G65" s="143"/>
      <x:c r="H65" s="143"/>
      <x:c r="I65" s="143"/>
      <x:c r="J65" s="143"/>
      <x:c r="K65" s="143"/>
      <x:c r="L65" s="143"/>
      <x:c r="M65" s="143"/>
      <x:c r="N65" s="143"/>
      <x:c r="O65" s="143"/>
      <x:c r="P65" s="143"/>
      <x:c r="Q65" s="143"/>
      <x:c r="R65" s="143"/>
      <x:c r="S65" s="143"/>
      <x:c r="T65" s="143"/>
      <x:c r="U65" s="143"/>
      <x:c r="V65" s="143"/>
      <x:c r="W65" s="143"/>
      <x:c r="X65" s="143"/>
      <x:c r="Y65" s="143"/>
      <x:c r="Z65" s="143"/>
    </x:row>
    <x:row r="66">
      <x:c r="A66" s="143"/>
      <x:c r="B66" s="143"/>
      <x:c r="C66" s="143"/>
      <x:c r="D66" s="143"/>
      <x:c r="E66" s="143"/>
      <x:c r="F66" s="143"/>
      <x:c r="G66" s="143"/>
      <x:c r="H66" s="143"/>
      <x:c r="I66" s="143"/>
      <x:c r="J66" s="143"/>
      <x:c r="K66" s="143"/>
      <x:c r="L66" s="143"/>
      <x:c r="M66" s="143"/>
      <x:c r="N66" s="143"/>
      <x:c r="O66" s="143"/>
      <x:c r="P66" s="143"/>
      <x:c r="Q66" s="143"/>
      <x:c r="R66" s="143"/>
      <x:c r="S66" s="143"/>
      <x:c r="T66" s="143"/>
      <x:c r="U66" s="143"/>
      <x:c r="V66" s="143"/>
      <x:c r="W66" s="143"/>
      <x:c r="X66" s="143"/>
      <x:c r="Y66" s="143"/>
      <x:c r="Z66" s="143"/>
    </x:row>
    <x:row r="67">
      <x:c r="A67" s="143"/>
      <x:c r="B67" s="143"/>
      <x:c r="C67" s="143"/>
      <x:c r="D67" s="143"/>
      <x:c r="E67" s="143"/>
      <x:c r="F67" s="143"/>
      <x:c r="G67" s="143"/>
      <x:c r="H67" s="143"/>
      <x:c r="I67" s="143"/>
      <x:c r="J67" s="143"/>
      <x:c r="K67" s="143"/>
      <x:c r="L67" s="143"/>
      <x:c r="M67" s="143"/>
      <x:c r="N67" s="143"/>
      <x:c r="O67" s="143"/>
      <x:c r="P67" s="143"/>
      <x:c r="Q67" s="143"/>
      <x:c r="R67" s="143"/>
      <x:c r="S67" s="143"/>
      <x:c r="T67" s="143"/>
      <x:c r="U67" s="143"/>
      <x:c r="V67" s="143"/>
      <x:c r="W67" s="143"/>
      <x:c r="X67" s="143"/>
      <x:c r="Y67" s="143"/>
      <x:c r="Z67" s="143"/>
    </x:row>
    <x:row r="68">
      <x:c r="A68" s="143"/>
      <x:c r="B68" s="143"/>
      <x:c r="C68" s="143"/>
      <x:c r="D68" s="143"/>
      <x:c r="E68" s="143"/>
      <x:c r="F68" s="143"/>
      <x:c r="G68" s="143"/>
      <x:c r="H68" s="143"/>
      <x:c r="I68" s="143"/>
      <x:c r="J68" s="143"/>
      <x:c r="K68" s="143"/>
      <x:c r="L68" s="143"/>
      <x:c r="M68" s="143"/>
      <x:c r="N68" s="143"/>
      <x:c r="O68" s="143"/>
      <x:c r="P68" s="143"/>
      <x:c r="Q68" s="143"/>
      <x:c r="R68" s="143"/>
      <x:c r="S68" s="143"/>
      <x:c r="T68" s="143"/>
      <x:c r="U68" s="143"/>
      <x:c r="V68" s="143"/>
      <x:c r="W68" s="143"/>
      <x:c r="X68" s="143"/>
      <x:c r="Y68" s="143"/>
      <x:c r="Z68" s="143"/>
    </x:row>
    <x:row r="69">
      <x:c r="A69" s="143"/>
      <x:c r="B69" s="143"/>
      <x:c r="C69" s="143"/>
      <x:c r="D69" s="143"/>
      <x:c r="E69" s="143"/>
      <x:c r="F69" s="143"/>
      <x:c r="G69" s="143"/>
      <x:c r="H69" s="143"/>
      <x:c r="I69" s="143"/>
      <x:c r="J69" s="143"/>
      <x:c r="K69" s="143"/>
      <x:c r="L69" s="143"/>
      <x:c r="M69" s="143"/>
      <x:c r="N69" s="143"/>
      <x:c r="O69" s="143"/>
      <x:c r="P69" s="143"/>
      <x:c r="Q69" s="143"/>
      <x:c r="R69" s="143"/>
      <x:c r="S69" s="143"/>
      <x:c r="T69" s="143"/>
      <x:c r="U69" s="143"/>
      <x:c r="V69" s="143"/>
      <x:c r="W69" s="143"/>
      <x:c r="X69" s="143"/>
      <x:c r="Y69" s="143"/>
      <x:c r="Z69" s="143"/>
    </x:row>
    <x:row r="70">
      <x:c r="A70" s="143"/>
      <x:c r="B70" s="143"/>
      <x:c r="C70" s="143"/>
      <x:c r="D70" s="143"/>
      <x:c r="E70" s="143"/>
      <x:c r="F70" s="143"/>
      <x:c r="G70" s="143"/>
      <x:c r="H70" s="143"/>
      <x:c r="I70" s="143"/>
      <x:c r="J70" s="143"/>
      <x:c r="K70" s="143"/>
      <x:c r="L70" s="143"/>
      <x:c r="M70" s="143"/>
      <x:c r="N70" s="143"/>
      <x:c r="O70" s="143"/>
      <x:c r="P70" s="143"/>
      <x:c r="Q70" s="143"/>
      <x:c r="R70" s="143"/>
      <x:c r="S70" s="143"/>
      <x:c r="T70" s="143"/>
      <x:c r="U70" s="143"/>
      <x:c r="V70" s="143"/>
      <x:c r="W70" s="143"/>
      <x:c r="X70" s="143"/>
      <x:c r="Y70" s="143"/>
      <x:c r="Z70" s="143"/>
    </x:row>
    <x:row r="71">
      <x:c r="A71" s="143"/>
      <x:c r="B71" s="143"/>
      <x:c r="C71" s="143"/>
      <x:c r="D71" s="143"/>
      <x:c r="E71" s="143"/>
      <x:c r="F71" s="143"/>
      <x:c r="G71" s="143"/>
      <x:c r="H71" s="143"/>
      <x:c r="I71" s="143"/>
      <x:c r="J71" s="143"/>
      <x:c r="K71" s="143"/>
      <x:c r="L71" s="143"/>
      <x:c r="M71" s="143"/>
      <x:c r="N71" s="143"/>
      <x:c r="O71" s="143"/>
      <x:c r="P71" s="143"/>
      <x:c r="Q71" s="143"/>
      <x:c r="R71" s="143"/>
      <x:c r="S71" s="143"/>
      <x:c r="T71" s="143"/>
      <x:c r="U71" s="143"/>
      <x:c r="V71" s="143"/>
      <x:c r="W71" s="143"/>
      <x:c r="X71" s="143"/>
      <x:c r="Y71" s="143"/>
      <x:c r="Z71" s="143"/>
    </x:row>
    <x:row r="72">
      <x:c r="A72" s="143"/>
      <x:c r="B72" s="143"/>
      <x:c r="C72" s="143"/>
      <x:c r="D72" s="143"/>
      <x:c r="E72" s="143"/>
      <x:c r="F72" s="143"/>
      <x:c r="G72" s="143"/>
      <x:c r="H72" s="143"/>
      <x:c r="I72" s="143"/>
      <x:c r="J72" s="143"/>
      <x:c r="K72" s="143"/>
      <x:c r="L72" s="143"/>
      <x:c r="M72" s="143"/>
      <x:c r="N72" s="143"/>
      <x:c r="O72" s="143"/>
      <x:c r="P72" s="143"/>
      <x:c r="Q72" s="143"/>
      <x:c r="R72" s="143"/>
      <x:c r="S72" s="143"/>
      <x:c r="T72" s="143"/>
      <x:c r="U72" s="143"/>
      <x:c r="V72" s="143"/>
      <x:c r="W72" s="143"/>
      <x:c r="X72" s="143"/>
      <x:c r="Y72" s="143"/>
      <x:c r="Z72" s="143"/>
    </x:row>
    <x:row r="73">
      <x:c r="A73" s="143"/>
      <x:c r="B73" s="143"/>
      <x:c r="C73" s="143"/>
      <x:c r="D73" s="143"/>
      <x:c r="E73" s="143"/>
      <x:c r="F73" s="143"/>
      <x:c r="G73" s="143"/>
      <x:c r="H73" s="143"/>
      <x:c r="I73" s="143"/>
      <x:c r="J73" s="143"/>
      <x:c r="K73" s="143"/>
      <x:c r="L73" s="143"/>
      <x:c r="M73" s="143"/>
      <x:c r="N73" s="143"/>
      <x:c r="O73" s="143"/>
      <x:c r="P73" s="143"/>
      <x:c r="Q73" s="143"/>
      <x:c r="R73" s="143"/>
      <x:c r="S73" s="143"/>
      <x:c r="T73" s="143"/>
      <x:c r="U73" s="143"/>
      <x:c r="V73" s="143"/>
      <x:c r="W73" s="143"/>
      <x:c r="X73" s="143"/>
      <x:c r="Y73" s="143"/>
      <x:c r="Z73" s="143"/>
    </x:row>
    <x:row r="74">
      <x:c r="A74" s="143"/>
      <x:c r="B74" s="143"/>
      <x:c r="C74" s="143"/>
      <x:c r="D74" s="143"/>
      <x:c r="E74" s="143"/>
      <x:c r="F74" s="143"/>
      <x:c r="G74" s="143"/>
      <x:c r="H74" s="143"/>
      <x:c r="I74" s="143"/>
      <x:c r="J74" s="143"/>
      <x:c r="K74" s="143"/>
      <x:c r="L74" s="143"/>
      <x:c r="M74" s="143"/>
      <x:c r="N74" s="143"/>
      <x:c r="O74" s="143"/>
      <x:c r="P74" s="143"/>
      <x:c r="Q74" s="143"/>
      <x:c r="R74" s="143"/>
      <x:c r="S74" s="143"/>
      <x:c r="T74" s="143"/>
      <x:c r="U74" s="143"/>
      <x:c r="V74" s="143"/>
      <x:c r="W74" s="143"/>
      <x:c r="X74" s="143"/>
      <x:c r="Y74" s="143"/>
      <x:c r="Z74" s="143"/>
    </x:row>
    <x:row r="75">
      <x:c r="A75" s="143"/>
      <x:c r="B75" s="143"/>
      <x:c r="C75" s="143"/>
      <x:c r="D75" s="143"/>
      <x:c r="E75" s="143"/>
      <x:c r="F75" s="143"/>
      <x:c r="G75" s="143"/>
      <x:c r="H75" s="143"/>
      <x:c r="I75" s="143"/>
      <x:c r="J75" s="143"/>
      <x:c r="K75" s="143"/>
      <x:c r="L75" s="143"/>
      <x:c r="M75" s="143"/>
      <x:c r="N75" s="143"/>
      <x:c r="O75" s="143"/>
      <x:c r="P75" s="143"/>
      <x:c r="Q75" s="143"/>
      <x:c r="R75" s="143"/>
      <x:c r="S75" s="143"/>
      <x:c r="T75" s="143"/>
      <x:c r="U75" s="143"/>
      <x:c r="V75" s="143"/>
      <x:c r="W75" s="143"/>
      <x:c r="X75" s="143"/>
      <x:c r="Y75" s="143"/>
      <x:c r="Z75" s="143"/>
    </x:row>
    <x:row r="76">
      <x:c r="A76" s="143"/>
      <x:c r="B76" s="143"/>
      <x:c r="C76" s="143"/>
      <x:c r="D76" s="143"/>
      <x:c r="E76" s="143"/>
      <x:c r="F76" s="143"/>
      <x:c r="G76" s="143"/>
      <x:c r="H76" s="143"/>
      <x:c r="I76" s="143"/>
      <x:c r="J76" s="143"/>
      <x:c r="K76" s="143"/>
      <x:c r="L76" s="143"/>
      <x:c r="M76" s="143"/>
      <x:c r="N76" s="143"/>
      <x:c r="O76" s="143"/>
      <x:c r="P76" s="143"/>
      <x:c r="Q76" s="143"/>
      <x:c r="R76" s="143"/>
      <x:c r="S76" s="143"/>
      <x:c r="T76" s="143"/>
      <x:c r="U76" s="143"/>
      <x:c r="V76" s="143"/>
      <x:c r="W76" s="143"/>
      <x:c r="X76" s="143"/>
      <x:c r="Y76" s="143"/>
      <x:c r="Z76" s="143"/>
    </x:row>
    <x:row r="77">
      <x:c r="A77" s="143"/>
      <x:c r="B77" s="143"/>
      <x:c r="C77" s="143"/>
      <x:c r="D77" s="143"/>
      <x:c r="E77" s="143"/>
      <x:c r="F77" s="143"/>
      <x:c r="G77" s="143"/>
      <x:c r="H77" s="143"/>
      <x:c r="I77" s="143"/>
      <x:c r="J77" s="143"/>
      <x:c r="K77" s="143"/>
      <x:c r="L77" s="143"/>
      <x:c r="M77" s="143"/>
      <x:c r="N77" s="143"/>
      <x:c r="O77" s="143"/>
      <x:c r="P77" s="143"/>
      <x:c r="Q77" s="143"/>
      <x:c r="R77" s="143"/>
      <x:c r="S77" s="143"/>
      <x:c r="T77" s="143"/>
      <x:c r="U77" s="143"/>
      <x:c r="V77" s="143"/>
      <x:c r="W77" s="143"/>
      <x:c r="X77" s="143"/>
      <x:c r="Y77" s="143"/>
      <x:c r="Z77" s="143"/>
    </x:row>
    <x:row r="78">
      <x:c r="A78" s="143"/>
      <x:c r="B78" s="143"/>
      <x:c r="C78" s="143"/>
      <x:c r="D78" s="143"/>
      <x:c r="E78" s="143"/>
      <x:c r="F78" s="143"/>
      <x:c r="G78" s="143"/>
      <x:c r="H78" s="143"/>
      <x:c r="I78" s="143"/>
      <x:c r="J78" s="143"/>
      <x:c r="K78" s="143"/>
      <x:c r="L78" s="143"/>
      <x:c r="M78" s="143"/>
      <x:c r="N78" s="143"/>
      <x:c r="O78" s="143"/>
      <x:c r="P78" s="143"/>
      <x:c r="Q78" s="143"/>
      <x:c r="R78" s="143"/>
      <x:c r="S78" s="143"/>
      <x:c r="T78" s="143"/>
      <x:c r="U78" s="143"/>
      <x:c r="V78" s="143"/>
      <x:c r="W78" s="143"/>
      <x:c r="X78" s="143"/>
      <x:c r="Y78" s="143"/>
      <x:c r="Z78" s="143"/>
    </x:row>
    <x:row r="79">
      <x:c r="A79" s="143"/>
      <x:c r="B79" s="143"/>
      <x:c r="C79" s="143"/>
      <x:c r="D79" s="143"/>
      <x:c r="E79" s="143"/>
      <x:c r="F79" s="143"/>
      <x:c r="G79" s="143"/>
      <x:c r="H79" s="143"/>
      <x:c r="I79" s="143"/>
      <x:c r="J79" s="143"/>
      <x:c r="K79" s="143"/>
      <x:c r="L79" s="143"/>
      <x:c r="M79" s="143"/>
      <x:c r="N79" s="143"/>
      <x:c r="O79" s="143"/>
      <x:c r="P79" s="143"/>
      <x:c r="Q79" s="143"/>
      <x:c r="R79" s="143"/>
      <x:c r="S79" s="143"/>
      <x:c r="T79" s="143"/>
      <x:c r="U79" s="143"/>
      <x:c r="V79" s="143"/>
      <x:c r="W79" s="143"/>
      <x:c r="X79" s="143"/>
      <x:c r="Y79" s="143"/>
      <x:c r="Z79" s="143"/>
    </x:row>
    <x:row r="80">
      <x:c r="A80" s="143"/>
      <x:c r="B80" s="143"/>
      <x:c r="C80" s="143"/>
      <x:c r="D80" s="143"/>
      <x:c r="E80" s="143"/>
      <x:c r="F80" s="143"/>
      <x:c r="G80" s="143"/>
      <x:c r="H80" s="143"/>
      <x:c r="I80" s="143"/>
      <x:c r="J80" s="143"/>
      <x:c r="K80" s="143"/>
      <x:c r="L80" s="143"/>
      <x:c r="M80" s="143"/>
      <x:c r="N80" s="143"/>
      <x:c r="O80" s="143"/>
      <x:c r="P80" s="143"/>
      <x:c r="Q80" s="143"/>
      <x:c r="R80" s="143"/>
      <x:c r="S80" s="143"/>
      <x:c r="T80" s="143"/>
      <x:c r="U80" s="143"/>
      <x:c r="V80" s="143"/>
      <x:c r="W80" s="143"/>
      <x:c r="X80" s="143"/>
      <x:c r="Y80" s="143"/>
      <x:c r="Z80" s="143"/>
    </x:row>
    <x:row r="81">
      <x:c r="A81" s="143"/>
      <x:c r="B81" s="143"/>
      <x:c r="C81" s="143"/>
      <x:c r="D81" s="143"/>
      <x:c r="E81" s="143"/>
      <x:c r="F81" s="143"/>
      <x:c r="G81" s="143"/>
      <x:c r="H81" s="143"/>
      <x:c r="I81" s="143"/>
      <x:c r="J81" s="143"/>
      <x:c r="K81" s="143"/>
      <x:c r="L81" s="143"/>
      <x:c r="M81" s="143"/>
      <x:c r="N81" s="143"/>
      <x:c r="O81" s="143"/>
      <x:c r="P81" s="143"/>
      <x:c r="Q81" s="143"/>
      <x:c r="R81" s="143"/>
      <x:c r="S81" s="143"/>
      <x:c r="T81" s="143"/>
      <x:c r="U81" s="143"/>
      <x:c r="V81" s="143"/>
      <x:c r="W81" s="143"/>
      <x:c r="X81" s="143"/>
      <x:c r="Y81" s="143"/>
      <x:c r="Z81" s="143"/>
    </x:row>
    <x:row r="82">
      <x:c r="A82" s="143"/>
      <x:c r="B82" s="143"/>
      <x:c r="C82" s="143"/>
      <x:c r="D82" s="143"/>
      <x:c r="E82" s="143"/>
      <x:c r="F82" s="143"/>
      <x:c r="G82" s="143"/>
      <x:c r="H82" s="143"/>
      <x:c r="I82" s="143"/>
      <x:c r="J82" s="143"/>
      <x:c r="K82" s="143"/>
      <x:c r="L82" s="143"/>
      <x:c r="M82" s="143"/>
      <x:c r="N82" s="143"/>
      <x:c r="O82" s="143"/>
      <x:c r="P82" s="143"/>
      <x:c r="Q82" s="143"/>
      <x:c r="R82" s="143"/>
      <x:c r="S82" s="143"/>
      <x:c r="T82" s="143"/>
      <x:c r="U82" s="143"/>
      <x:c r="V82" s="143"/>
      <x:c r="W82" s="143"/>
      <x:c r="X82" s="143"/>
      <x:c r="Y82" s="143"/>
      <x:c r="Z82" s="143"/>
    </x:row>
    <x:row r="83">
      <x:c r="A83" s="143"/>
      <x:c r="B83" s="143"/>
      <x:c r="C83" s="143"/>
      <x:c r="D83" s="143"/>
      <x:c r="E83" s="143"/>
      <x:c r="F83" s="143"/>
      <x:c r="G83" s="143"/>
      <x:c r="H83" s="143"/>
      <x:c r="I83" s="143"/>
      <x:c r="J83" s="143"/>
      <x:c r="K83" s="143"/>
      <x:c r="L83" s="143"/>
      <x:c r="M83" s="143"/>
      <x:c r="N83" s="143"/>
      <x:c r="O83" s="143"/>
      <x:c r="P83" s="143"/>
      <x:c r="Q83" s="143"/>
      <x:c r="R83" s="143"/>
      <x:c r="S83" s="143"/>
      <x:c r="T83" s="143"/>
      <x:c r="U83" s="143"/>
      <x:c r="V83" s="143"/>
      <x:c r="W83" s="143"/>
      <x:c r="X83" s="143"/>
      <x:c r="Y83" s="143"/>
      <x:c r="Z83" s="143"/>
    </x:row>
    <x:row r="84">
      <x:c r="A84" s="143"/>
      <x:c r="B84" s="143"/>
      <x:c r="C84" s="143"/>
      <x:c r="D84" s="143"/>
      <x:c r="E84" s="143"/>
      <x:c r="F84" s="143"/>
      <x:c r="G84" s="143"/>
      <x:c r="H84" s="143"/>
      <x:c r="I84" s="143"/>
      <x:c r="J84" s="143"/>
      <x:c r="K84" s="143"/>
      <x:c r="L84" s="143"/>
      <x:c r="M84" s="143"/>
      <x:c r="N84" s="143"/>
      <x:c r="O84" s="143"/>
      <x:c r="P84" s="143"/>
      <x:c r="Q84" s="143"/>
      <x:c r="R84" s="143"/>
      <x:c r="S84" s="143"/>
      <x:c r="T84" s="143"/>
      <x:c r="U84" s="143"/>
      <x:c r="V84" s="143"/>
      <x:c r="W84" s="143"/>
      <x:c r="X84" s="143"/>
      <x:c r="Y84" s="143"/>
      <x:c r="Z84" s="143"/>
    </x:row>
    <x:row r="85">
      <x:c r="A85" s="143"/>
      <x:c r="B85" s="143"/>
      <x:c r="C85" s="143"/>
      <x:c r="D85" s="143"/>
      <x:c r="E85" s="143"/>
      <x:c r="F85" s="143"/>
      <x:c r="G85" s="143"/>
      <x:c r="H85" s="143"/>
      <x:c r="I85" s="143"/>
      <x:c r="J85" s="143"/>
      <x:c r="K85" s="143"/>
      <x:c r="L85" s="143"/>
      <x:c r="M85" s="143"/>
      <x:c r="N85" s="143"/>
      <x:c r="O85" s="143"/>
      <x:c r="P85" s="143"/>
      <x:c r="Q85" s="143"/>
      <x:c r="R85" s="143"/>
      <x:c r="S85" s="143"/>
      <x:c r="T85" s="143"/>
      <x:c r="U85" s="143"/>
      <x:c r="V85" s="143"/>
      <x:c r="W85" s="143"/>
      <x:c r="X85" s="143"/>
      <x:c r="Y85" s="143"/>
      <x:c r="Z85" s="143"/>
    </x:row>
    <x:row r="86">
      <x:c r="A86" s="143"/>
      <x:c r="B86" s="143"/>
      <x:c r="C86" s="143"/>
      <x:c r="D86" s="143"/>
      <x:c r="E86" s="143"/>
      <x:c r="F86" s="143"/>
      <x:c r="G86" s="143"/>
      <x:c r="H86" s="143"/>
      <x:c r="I86" s="143"/>
      <x:c r="J86" s="143"/>
      <x:c r="K86" s="143"/>
      <x:c r="L86" s="143"/>
      <x:c r="M86" s="143"/>
      <x:c r="N86" s="143"/>
      <x:c r="O86" s="143"/>
      <x:c r="P86" s="143"/>
      <x:c r="Q86" s="143"/>
      <x:c r="R86" s="143"/>
      <x:c r="S86" s="143"/>
      <x:c r="T86" s="143"/>
      <x:c r="U86" s="143"/>
      <x:c r="V86" s="143"/>
      <x:c r="W86" s="143"/>
      <x:c r="X86" s="143"/>
      <x:c r="Y86" s="143"/>
      <x:c r="Z86" s="143"/>
    </x:row>
    <x:row r="87">
      <x:c r="A87" s="143"/>
      <x:c r="B87" s="143"/>
      <x:c r="C87" s="143"/>
      <x:c r="D87" s="143"/>
      <x:c r="E87" s="143"/>
      <x:c r="F87" s="143"/>
      <x:c r="G87" s="143"/>
      <x:c r="H87" s="143"/>
      <x:c r="I87" s="143"/>
      <x:c r="J87" s="143"/>
      <x:c r="K87" s="143"/>
      <x:c r="L87" s="143"/>
      <x:c r="M87" s="143"/>
      <x:c r="N87" s="143"/>
      <x:c r="O87" s="143"/>
      <x:c r="P87" s="143"/>
      <x:c r="Q87" s="143"/>
      <x:c r="R87" s="143"/>
      <x:c r="S87" s="143"/>
      <x:c r="T87" s="143"/>
      <x:c r="U87" s="143"/>
      <x:c r="V87" s="143"/>
      <x:c r="W87" s="143"/>
      <x:c r="X87" s="143"/>
      <x:c r="Y87" s="143"/>
      <x:c r="Z87" s="143"/>
    </x:row>
    <x:row r="88">
      <x:c r="A88" s="143"/>
      <x:c r="B88" s="143"/>
      <x:c r="C88" s="143"/>
      <x:c r="D88" s="143"/>
      <x:c r="E88" s="143"/>
      <x:c r="F88" s="143"/>
      <x:c r="G88" s="143"/>
      <x:c r="H88" s="143"/>
      <x:c r="I88" s="143"/>
      <x:c r="J88" s="143"/>
      <x:c r="K88" s="143"/>
      <x:c r="L88" s="143"/>
      <x:c r="M88" s="143"/>
      <x:c r="N88" s="143"/>
      <x:c r="O88" s="143"/>
      <x:c r="P88" s="143"/>
      <x:c r="Q88" s="143"/>
      <x:c r="R88" s="143"/>
      <x:c r="S88" s="143"/>
      <x:c r="T88" s="143"/>
      <x:c r="U88" s="143"/>
      <x:c r="V88" s="143"/>
      <x:c r="W88" s="143"/>
      <x:c r="X88" s="143"/>
      <x:c r="Y88" s="143"/>
      <x:c r="Z88" s="143"/>
    </x:row>
    <x:row r="89">
      <x:c r="A89" s="143"/>
      <x:c r="B89" s="143"/>
      <x:c r="C89" s="143"/>
      <x:c r="D89" s="143"/>
      <x:c r="E89" s="143"/>
      <x:c r="F89" s="143"/>
      <x:c r="G89" s="143"/>
      <x:c r="H89" s="143"/>
      <x:c r="I89" s="143"/>
      <x:c r="J89" s="143"/>
      <x:c r="K89" s="143"/>
      <x:c r="L89" s="143"/>
      <x:c r="M89" s="143"/>
      <x:c r="N89" s="143"/>
      <x:c r="O89" s="143"/>
      <x:c r="P89" s="143"/>
      <x:c r="Q89" s="143"/>
      <x:c r="R89" s="143"/>
      <x:c r="S89" s="143"/>
      <x:c r="T89" s="143"/>
      <x:c r="U89" s="143"/>
      <x:c r="V89" s="143"/>
      <x:c r="W89" s="143"/>
      <x:c r="X89" s="143"/>
      <x:c r="Y89" s="143"/>
      <x:c r="Z89" s="143"/>
    </x:row>
    <x:row r="90">
      <x:c r="A90" s="143"/>
      <x:c r="B90" s="143"/>
      <x:c r="C90" s="143"/>
      <x:c r="D90" s="143"/>
      <x:c r="E90" s="143"/>
      <x:c r="F90" s="143"/>
      <x:c r="G90" s="143"/>
      <x:c r="H90" s="143"/>
      <x:c r="I90" s="143"/>
      <x:c r="J90" s="143"/>
      <x:c r="K90" s="143"/>
      <x:c r="L90" s="143"/>
      <x:c r="M90" s="143"/>
      <x:c r="N90" s="143"/>
      <x:c r="O90" s="143"/>
      <x:c r="P90" s="143"/>
      <x:c r="Q90" s="143"/>
      <x:c r="R90" s="143"/>
      <x:c r="S90" s="143"/>
      <x:c r="T90" s="143"/>
      <x:c r="U90" s="143"/>
      <x:c r="V90" s="143"/>
      <x:c r="W90" s="143"/>
      <x:c r="X90" s="143"/>
      <x:c r="Y90" s="143"/>
      <x:c r="Z90" s="143"/>
    </x:row>
    <x:row r="91">
      <x:c r="A91" s="143"/>
      <x:c r="B91" s="143"/>
      <x:c r="C91" s="143"/>
      <x:c r="D91" s="143"/>
      <x:c r="E91" s="143"/>
      <x:c r="F91" s="143"/>
      <x:c r="G91" s="143"/>
      <x:c r="H91" s="143"/>
      <x:c r="I91" s="143"/>
      <x:c r="J91" s="143"/>
      <x:c r="K91" s="143"/>
      <x:c r="L91" s="143"/>
      <x:c r="M91" s="143"/>
      <x:c r="N91" s="143"/>
      <x:c r="O91" s="143"/>
      <x:c r="P91" s="143"/>
      <x:c r="Q91" s="143"/>
      <x:c r="R91" s="143"/>
      <x:c r="S91" s="143"/>
      <x:c r="T91" s="143"/>
      <x:c r="U91" s="143"/>
      <x:c r="V91" s="143"/>
      <x:c r="W91" s="143"/>
      <x:c r="X91" s="143"/>
      <x:c r="Y91" s="143"/>
      <x:c r="Z91" s="143"/>
    </x:row>
    <x:row r="92">
      <x:c r="A92" s="143"/>
      <x:c r="B92" s="143"/>
      <x:c r="C92" s="143"/>
      <x:c r="D92" s="143"/>
      <x:c r="E92" s="143"/>
      <x:c r="F92" s="143"/>
      <x:c r="G92" s="143"/>
      <x:c r="H92" s="143"/>
      <x:c r="I92" s="143"/>
      <x:c r="J92" s="143"/>
      <x:c r="K92" s="143"/>
      <x:c r="L92" s="143"/>
      <x:c r="M92" s="143"/>
      <x:c r="N92" s="143"/>
      <x:c r="O92" s="143"/>
      <x:c r="P92" s="143"/>
      <x:c r="Q92" s="143"/>
      <x:c r="R92" s="143"/>
      <x:c r="S92" s="143"/>
      <x:c r="T92" s="143"/>
      <x:c r="U92" s="143"/>
      <x:c r="V92" s="143"/>
      <x:c r="W92" s="143"/>
      <x:c r="X92" s="143"/>
      <x:c r="Y92" s="143"/>
      <x:c r="Z92" s="143"/>
    </x:row>
    <x:row r="93">
      <x:c r="A93" s="143"/>
      <x:c r="B93" s="143"/>
      <x:c r="C93" s="143"/>
      <x:c r="D93" s="143"/>
      <x:c r="E93" s="143"/>
      <x:c r="F93" s="143"/>
      <x:c r="G93" s="143"/>
      <x:c r="H93" s="143"/>
      <x:c r="I93" s="143"/>
      <x:c r="J93" s="143"/>
      <x:c r="K93" s="143"/>
      <x:c r="L93" s="143"/>
      <x:c r="M93" s="143"/>
      <x:c r="N93" s="143"/>
      <x:c r="O93" s="143"/>
      <x:c r="P93" s="143"/>
      <x:c r="Q93" s="143"/>
      <x:c r="R93" s="143"/>
      <x:c r="S93" s="143"/>
      <x:c r="T93" s="143"/>
      <x:c r="U93" s="143"/>
      <x:c r="V93" s="143"/>
      <x:c r="W93" s="143"/>
      <x:c r="X93" s="143"/>
      <x:c r="Y93" s="143"/>
      <x:c r="Z93" s="143"/>
    </x:row>
    <x:row r="94">
      <x:c r="A94" s="143"/>
      <x:c r="B94" s="143"/>
      <x:c r="C94" s="143"/>
      <x:c r="D94" s="143"/>
      <x:c r="E94" s="143"/>
      <x:c r="F94" s="143"/>
      <x:c r="G94" s="143"/>
      <x:c r="H94" s="143"/>
      <x:c r="I94" s="143"/>
      <x:c r="J94" s="143"/>
      <x:c r="K94" s="143"/>
      <x:c r="L94" s="143"/>
      <x:c r="M94" s="143"/>
      <x:c r="N94" s="143"/>
      <x:c r="O94" s="143"/>
      <x:c r="P94" s="143"/>
      <x:c r="Q94" s="143"/>
      <x:c r="R94" s="143"/>
      <x:c r="S94" s="143"/>
      <x:c r="T94" s="143"/>
      <x:c r="U94" s="143"/>
      <x:c r="V94" s="143"/>
      <x:c r="W94" s="143"/>
      <x:c r="X94" s="143"/>
      <x:c r="Y94" s="143"/>
      <x:c r="Z94" s="143"/>
    </x:row>
    <x:row r="95">
      <x:c r="A95" s="143"/>
      <x:c r="B95" s="143"/>
      <x:c r="C95" s="143"/>
      <x:c r="D95" s="143"/>
      <x:c r="E95" s="143"/>
      <x:c r="F95" s="143"/>
      <x:c r="G95" s="143"/>
      <x:c r="H95" s="143"/>
      <x:c r="I95" s="143"/>
      <x:c r="J95" s="143"/>
      <x:c r="K95" s="143"/>
      <x:c r="L95" s="143"/>
      <x:c r="M95" s="143"/>
      <x:c r="N95" s="143"/>
      <x:c r="O95" s="143"/>
      <x:c r="P95" s="143"/>
      <x:c r="Q95" s="143"/>
      <x:c r="R95" s="143"/>
      <x:c r="S95" s="143"/>
      <x:c r="T95" s="143"/>
      <x:c r="U95" s="143"/>
      <x:c r="V95" s="143"/>
      <x:c r="W95" s="143"/>
      <x:c r="X95" s="143"/>
      <x:c r="Y95" s="143"/>
      <x:c r="Z95" s="143"/>
    </x:row>
    <x:row r="96">
      <x:c r="A96" s="143"/>
      <x:c r="B96" s="143"/>
      <x:c r="C96" s="143"/>
      <x:c r="D96" s="143"/>
      <x:c r="E96" s="143"/>
      <x:c r="F96" s="143"/>
      <x:c r="G96" s="143"/>
      <x:c r="H96" s="143"/>
      <x:c r="I96" s="143"/>
      <x:c r="J96" s="143"/>
      <x:c r="K96" s="143"/>
      <x:c r="L96" s="143"/>
      <x:c r="M96" s="143"/>
      <x:c r="N96" s="143"/>
      <x:c r="O96" s="143"/>
      <x:c r="P96" s="143"/>
      <x:c r="Q96" s="143"/>
      <x:c r="R96" s="143"/>
      <x:c r="S96" s="143"/>
      <x:c r="T96" s="143"/>
      <x:c r="U96" s="143"/>
      <x:c r="V96" s="143"/>
      <x:c r="W96" s="143"/>
      <x:c r="X96" s="143"/>
      <x:c r="Y96" s="143"/>
      <x:c r="Z96" s="143"/>
    </x:row>
    <x:row r="97">
      <x:c r="A97" s="143"/>
      <x:c r="B97" s="143"/>
      <x:c r="C97" s="143"/>
      <x:c r="D97" s="143"/>
      <x:c r="E97" s="143"/>
      <x:c r="F97" s="143"/>
      <x:c r="G97" s="143"/>
      <x:c r="H97" s="143"/>
      <x:c r="I97" s="143"/>
      <x:c r="J97" s="143"/>
      <x:c r="K97" s="143"/>
      <x:c r="L97" s="143"/>
      <x:c r="M97" s="143"/>
      <x:c r="N97" s="143"/>
      <x:c r="O97" s="143"/>
      <x:c r="P97" s="143"/>
      <x:c r="Q97" s="143"/>
      <x:c r="R97" s="143"/>
      <x:c r="S97" s="143"/>
      <x:c r="T97" s="143"/>
      <x:c r="U97" s="143"/>
      <x:c r="V97" s="143"/>
      <x:c r="W97" s="143"/>
      <x:c r="X97" s="143"/>
      <x:c r="Y97" s="143"/>
      <x:c r="Z97" s="143"/>
    </x:row>
    <x:row r="98">
      <x:c r="A98" s="143"/>
      <x:c r="B98" s="143"/>
      <x:c r="C98" s="143"/>
      <x:c r="D98" s="143"/>
      <x:c r="E98" s="143"/>
      <x:c r="F98" s="143"/>
      <x:c r="G98" s="143"/>
      <x:c r="H98" s="143"/>
      <x:c r="I98" s="143"/>
      <x:c r="J98" s="143"/>
      <x:c r="K98" s="143"/>
      <x:c r="L98" s="143"/>
      <x:c r="M98" s="143"/>
      <x:c r="N98" s="143"/>
      <x:c r="O98" s="143"/>
      <x:c r="P98" s="143"/>
      <x:c r="Q98" s="143"/>
      <x:c r="R98" s="143"/>
      <x:c r="S98" s="143"/>
      <x:c r="T98" s="143"/>
      <x:c r="U98" s="143"/>
      <x:c r="V98" s="143"/>
      <x:c r="W98" s="143"/>
      <x:c r="X98" s="143"/>
      <x:c r="Y98" s="143"/>
      <x:c r="Z98" s="143"/>
    </x:row>
    <x:row r="99">
      <x:c r="A99" s="143"/>
      <x:c r="B99" s="143"/>
      <x:c r="C99" s="143"/>
      <x:c r="D99" s="143"/>
      <x:c r="E99" s="143"/>
      <x:c r="F99" s="143"/>
      <x:c r="G99" s="143"/>
      <x:c r="H99" s="143"/>
      <x:c r="I99" s="143"/>
      <x:c r="J99" s="143"/>
      <x:c r="K99" s="143"/>
      <x:c r="L99" s="143"/>
      <x:c r="M99" s="143"/>
      <x:c r="N99" s="143"/>
      <x:c r="O99" s="143"/>
      <x:c r="P99" s="143"/>
      <x:c r="Q99" s="143"/>
      <x:c r="R99" s="143"/>
      <x:c r="S99" s="143"/>
      <x:c r="T99" s="143"/>
      <x:c r="U99" s="143"/>
      <x:c r="V99" s="143"/>
      <x:c r="W99" s="143"/>
      <x:c r="X99" s="143"/>
      <x:c r="Y99" s="143"/>
      <x:c r="Z99" s="143"/>
    </x:row>
    <x:row r="100">
      <x:c r="A100" s="143"/>
      <x:c r="B100" s="143"/>
      <x:c r="C100" s="143"/>
      <x:c r="D100" s="143"/>
      <x:c r="E100" s="143"/>
      <x:c r="F100" s="143"/>
      <x:c r="G100" s="143"/>
      <x:c r="H100" s="143"/>
      <x:c r="I100" s="143"/>
      <x:c r="J100" s="143"/>
      <x:c r="K100" s="143"/>
      <x:c r="L100" s="143"/>
      <x:c r="M100" s="143"/>
      <x:c r="N100" s="143"/>
      <x:c r="O100" s="143"/>
      <x:c r="P100" s="143"/>
      <x:c r="Q100" s="143"/>
      <x:c r="R100" s="143"/>
      <x:c r="S100" s="143"/>
      <x:c r="T100" s="143"/>
      <x:c r="U100" s="143"/>
      <x:c r="V100" s="143"/>
      <x:c r="W100" s="143"/>
      <x:c r="X100" s="143"/>
      <x:c r="Y100" s="143"/>
      <x:c r="Z100" s="143"/>
    </x:row>
    <x:row r="101">
      <x:c r="A101" s="143"/>
      <x:c r="B101" s="143"/>
      <x:c r="C101" s="143"/>
      <x:c r="D101" s="143"/>
      <x:c r="E101" s="143"/>
      <x:c r="F101" s="143"/>
      <x:c r="G101" s="143"/>
      <x:c r="H101" s="143"/>
      <x:c r="I101" s="143"/>
      <x:c r="J101" s="143"/>
      <x:c r="K101" s="143"/>
      <x:c r="L101" s="143"/>
      <x:c r="M101" s="143"/>
      <x:c r="N101" s="143"/>
      <x:c r="O101" s="143"/>
      <x:c r="P101" s="143"/>
      <x:c r="Q101" s="143"/>
      <x:c r="R101" s="143"/>
      <x:c r="S101" s="143"/>
      <x:c r="T101" s="143"/>
      <x:c r="U101" s="143"/>
      <x:c r="V101" s="143"/>
      <x:c r="W101" s="143"/>
      <x:c r="X101" s="143"/>
      <x:c r="Y101" s="143"/>
      <x:c r="Z101" s="143"/>
    </x:row>
    <x:row r="102">
      <x:c r="A102" s="143"/>
      <x:c r="B102" s="143"/>
      <x:c r="C102" s="143"/>
      <x:c r="D102" s="143"/>
      <x:c r="E102" s="143"/>
      <x:c r="F102" s="143"/>
      <x:c r="G102" s="143"/>
      <x:c r="H102" s="143"/>
      <x:c r="I102" s="143"/>
      <x:c r="J102" s="143"/>
      <x:c r="K102" s="143"/>
      <x:c r="L102" s="143"/>
      <x:c r="M102" s="143"/>
      <x:c r="N102" s="143"/>
      <x:c r="O102" s="143"/>
      <x:c r="P102" s="143"/>
      <x:c r="Q102" s="143"/>
      <x:c r="R102" s="143"/>
      <x:c r="S102" s="143"/>
      <x:c r="T102" s="143"/>
      <x:c r="U102" s="143"/>
      <x:c r="V102" s="143"/>
      <x:c r="W102" s="143"/>
      <x:c r="X102" s="143"/>
      <x:c r="Y102" s="143"/>
      <x:c r="Z102" s="143"/>
    </x:row>
    <x:row r="103">
      <x:c r="A103" s="143"/>
      <x:c r="B103" s="143"/>
      <x:c r="C103" s="143"/>
      <x:c r="D103" s="143"/>
      <x:c r="E103" s="143"/>
      <x:c r="F103" s="143"/>
      <x:c r="G103" s="143"/>
      <x:c r="H103" s="143"/>
      <x:c r="I103" s="143"/>
      <x:c r="J103" s="143"/>
      <x:c r="K103" s="143"/>
      <x:c r="L103" s="143"/>
      <x:c r="M103" s="143"/>
      <x:c r="N103" s="143"/>
      <x:c r="O103" s="143"/>
      <x:c r="P103" s="143"/>
      <x:c r="Q103" s="143"/>
      <x:c r="R103" s="143"/>
      <x:c r="S103" s="143"/>
      <x:c r="T103" s="143"/>
      <x:c r="U103" s="143"/>
      <x:c r="V103" s="143"/>
      <x:c r="W103" s="143"/>
      <x:c r="X103" s="143"/>
      <x:c r="Y103" s="143"/>
      <x:c r="Z103" s="143"/>
    </x:row>
    <x:row r="104">
      <x:c r="A104" s="143"/>
      <x:c r="B104" s="143"/>
      <x:c r="C104" s="143"/>
      <x:c r="D104" s="143"/>
      <x:c r="E104" s="143"/>
      <x:c r="F104" s="143"/>
      <x:c r="G104" s="143"/>
      <x:c r="H104" s="143"/>
      <x:c r="I104" s="143"/>
      <x:c r="J104" s="143"/>
      <x:c r="K104" s="143"/>
      <x:c r="L104" s="143"/>
      <x:c r="M104" s="143"/>
      <x:c r="N104" s="143"/>
      <x:c r="O104" s="143"/>
      <x:c r="P104" s="143"/>
      <x:c r="Q104" s="143"/>
      <x:c r="R104" s="143"/>
      <x:c r="S104" s="143"/>
      <x:c r="T104" s="143"/>
      <x:c r="U104" s="143"/>
      <x:c r="V104" s="143"/>
      <x:c r="W104" s="143"/>
      <x:c r="X104" s="143"/>
      <x:c r="Y104" s="143"/>
      <x:c r="Z104" s="143"/>
    </x:row>
    <x:row r="105">
      <x:c r="A105" s="143"/>
      <x:c r="B105" s="143"/>
      <x:c r="C105" s="143"/>
      <x:c r="D105" s="143"/>
      <x:c r="E105" s="143"/>
      <x:c r="F105" s="143"/>
      <x:c r="G105" s="143"/>
      <x:c r="H105" s="143"/>
      <x:c r="I105" s="143"/>
      <x:c r="J105" s="143"/>
      <x:c r="K105" s="143"/>
      <x:c r="L105" s="143"/>
      <x:c r="M105" s="143"/>
      <x:c r="N105" s="143"/>
      <x:c r="O105" s="143"/>
      <x:c r="P105" s="143"/>
      <x:c r="Q105" s="143"/>
      <x:c r="R105" s="143"/>
      <x:c r="S105" s="143"/>
      <x:c r="T105" s="143"/>
      <x:c r="U105" s="143"/>
      <x:c r="V105" s="143"/>
      <x:c r="W105" s="143"/>
      <x:c r="X105" s="143"/>
      <x:c r="Y105" s="143"/>
      <x:c r="Z105" s="143"/>
    </x:row>
    <x:row r="106">
      <x:c r="A106" s="143"/>
      <x:c r="B106" s="143"/>
      <x:c r="C106" s="143"/>
      <x:c r="D106" s="143"/>
      <x:c r="E106" s="143"/>
      <x:c r="F106" s="143"/>
      <x:c r="G106" s="143"/>
      <x:c r="H106" s="143"/>
      <x:c r="I106" s="143"/>
      <x:c r="J106" s="143"/>
      <x:c r="K106" s="143"/>
      <x:c r="L106" s="143"/>
      <x:c r="M106" s="143"/>
      <x:c r="N106" s="143"/>
      <x:c r="O106" s="143"/>
      <x:c r="P106" s="143"/>
      <x:c r="Q106" s="143"/>
      <x:c r="R106" s="143"/>
      <x:c r="S106" s="143"/>
      <x:c r="T106" s="143"/>
      <x:c r="U106" s="143"/>
      <x:c r="V106" s="143"/>
      <x:c r="W106" s="143"/>
      <x:c r="X106" s="143"/>
      <x:c r="Y106" s="143"/>
      <x:c r="Z106" s="143"/>
    </x:row>
    <x:row r="107">
      <x:c r="A107" s="143"/>
      <x:c r="B107" s="143"/>
      <x:c r="C107" s="143"/>
      <x:c r="D107" s="143"/>
      <x:c r="E107" s="143"/>
      <x:c r="F107" s="143"/>
      <x:c r="G107" s="143"/>
      <x:c r="H107" s="143"/>
      <x:c r="I107" s="143"/>
      <x:c r="J107" s="143"/>
      <x:c r="K107" s="143"/>
      <x:c r="L107" s="143"/>
      <x:c r="M107" s="143"/>
      <x:c r="N107" s="143"/>
      <x:c r="O107" s="143"/>
      <x:c r="P107" s="143"/>
      <x:c r="Q107" s="143"/>
      <x:c r="R107" s="143"/>
      <x:c r="S107" s="143"/>
      <x:c r="T107" s="143"/>
      <x:c r="U107" s="143"/>
      <x:c r="V107" s="143"/>
      <x:c r="W107" s="143"/>
      <x:c r="X107" s="143"/>
      <x:c r="Y107" s="143"/>
      <x:c r="Z107" s="143"/>
    </x:row>
    <x:row r="108">
      <x:c r="A108" s="143"/>
      <x:c r="B108" s="143"/>
      <x:c r="C108" s="143"/>
      <x:c r="D108" s="143"/>
      <x:c r="E108" s="143"/>
      <x:c r="F108" s="143"/>
      <x:c r="G108" s="143"/>
      <x:c r="H108" s="143"/>
      <x:c r="I108" s="143"/>
      <x:c r="J108" s="143"/>
      <x:c r="K108" s="143"/>
      <x:c r="L108" s="143"/>
      <x:c r="M108" s="143"/>
      <x:c r="N108" s="143"/>
      <x:c r="O108" s="143"/>
      <x:c r="P108" s="143"/>
      <x:c r="Q108" s="143"/>
      <x:c r="R108" s="143"/>
      <x:c r="S108" s="143"/>
      <x:c r="T108" s="143"/>
      <x:c r="U108" s="143"/>
      <x:c r="V108" s="143"/>
      <x:c r="W108" s="143"/>
      <x:c r="X108" s="143"/>
      <x:c r="Y108" s="143"/>
      <x:c r="Z108" s="143"/>
    </x:row>
    <x:row r="109">
      <x:c r="A109" s="143"/>
      <x:c r="B109" s="143"/>
      <x:c r="C109" s="143"/>
      <x:c r="D109" s="143"/>
      <x:c r="E109" s="143"/>
      <x:c r="F109" s="143"/>
      <x:c r="G109" s="143"/>
      <x:c r="H109" s="143"/>
      <x:c r="I109" s="143"/>
      <x:c r="J109" s="143"/>
      <x:c r="K109" s="143"/>
      <x:c r="L109" s="143"/>
      <x:c r="M109" s="143"/>
      <x:c r="N109" s="143"/>
      <x:c r="O109" s="143"/>
      <x:c r="P109" s="143"/>
      <x:c r="Q109" s="143"/>
      <x:c r="R109" s="143"/>
      <x:c r="S109" s="143"/>
      <x:c r="T109" s="143"/>
      <x:c r="U109" s="143"/>
      <x:c r="V109" s="143"/>
      <x:c r="W109" s="143"/>
      <x:c r="X109" s="143"/>
      <x:c r="Y109" s="143"/>
      <x:c r="Z109" s="143"/>
    </x:row>
    <x:row r="110">
      <x:c r="A110" s="143"/>
      <x:c r="B110" s="143"/>
      <x:c r="C110" s="143"/>
      <x:c r="D110" s="143"/>
      <x:c r="E110" s="143"/>
      <x:c r="F110" s="143"/>
      <x:c r="G110" s="143"/>
      <x:c r="H110" s="143"/>
      <x:c r="I110" s="143"/>
      <x:c r="J110" s="143"/>
      <x:c r="K110" s="143"/>
      <x:c r="L110" s="143"/>
      <x:c r="M110" s="143"/>
      <x:c r="N110" s="143"/>
      <x:c r="O110" s="143"/>
      <x:c r="P110" s="143"/>
      <x:c r="Q110" s="143"/>
      <x:c r="R110" s="143"/>
      <x:c r="S110" s="143"/>
      <x:c r="T110" s="143"/>
      <x:c r="U110" s="143"/>
      <x:c r="V110" s="143"/>
      <x:c r="W110" s="143"/>
      <x:c r="X110" s="143"/>
      <x:c r="Y110" s="143"/>
      <x:c r="Z110" s="143"/>
    </x:row>
    <x:row r="111">
      <x:c r="A111" s="143"/>
      <x:c r="B111" s="143"/>
      <x:c r="C111" s="143"/>
      <x:c r="D111" s="143"/>
      <x:c r="E111" s="143"/>
      <x:c r="F111" s="143"/>
      <x:c r="G111" s="143"/>
      <x:c r="H111" s="143"/>
      <x:c r="I111" s="143"/>
      <x:c r="J111" s="143"/>
      <x:c r="K111" s="143"/>
      <x:c r="L111" s="143"/>
      <x:c r="M111" s="143"/>
      <x:c r="N111" s="143"/>
      <x:c r="O111" s="143"/>
      <x:c r="P111" s="143"/>
      <x:c r="Q111" s="143"/>
      <x:c r="R111" s="143"/>
      <x:c r="S111" s="143"/>
      <x:c r="T111" s="143"/>
      <x:c r="U111" s="143"/>
      <x:c r="V111" s="143"/>
      <x:c r="W111" s="143"/>
      <x:c r="X111" s="143"/>
      <x:c r="Y111" s="143"/>
      <x:c r="Z111" s="143"/>
    </x:row>
    <x:row r="112">
      <x:c r="A112" s="143"/>
      <x:c r="B112" s="143"/>
      <x:c r="C112" s="143"/>
      <x:c r="D112" s="143"/>
      <x:c r="E112" s="143"/>
      <x:c r="F112" s="143"/>
      <x:c r="G112" s="143"/>
      <x:c r="H112" s="143"/>
      <x:c r="I112" s="143"/>
      <x:c r="J112" s="143"/>
      <x:c r="K112" s="143"/>
      <x:c r="L112" s="143"/>
      <x:c r="M112" s="143"/>
      <x:c r="N112" s="143"/>
      <x:c r="O112" s="143"/>
      <x:c r="P112" s="143"/>
      <x:c r="Q112" s="143"/>
      <x:c r="R112" s="143"/>
      <x:c r="S112" s="143"/>
      <x:c r="T112" s="143"/>
      <x:c r="U112" s="143"/>
      <x:c r="V112" s="143"/>
      <x:c r="W112" s="143"/>
      <x:c r="X112" s="143"/>
      <x:c r="Y112" s="143"/>
      <x:c r="Z112" s="143"/>
    </x:row>
    <x:row r="113">
      <x:c r="A113" s="143"/>
      <x:c r="B113" s="143"/>
      <x:c r="C113" s="143"/>
      <x:c r="D113" s="143"/>
      <x:c r="E113" s="143"/>
      <x:c r="F113" s="143"/>
      <x:c r="G113" s="143"/>
      <x:c r="H113" s="143"/>
      <x:c r="I113" s="143"/>
      <x:c r="J113" s="143"/>
      <x:c r="K113" s="143"/>
      <x:c r="L113" s="143"/>
      <x:c r="M113" s="143"/>
      <x:c r="N113" s="143"/>
      <x:c r="O113" s="143"/>
      <x:c r="P113" s="143"/>
      <x:c r="Q113" s="143"/>
      <x:c r="R113" s="143"/>
      <x:c r="S113" s="143"/>
      <x:c r="T113" s="143"/>
      <x:c r="U113" s="143"/>
      <x:c r="V113" s="143"/>
      <x:c r="W113" s="143"/>
      <x:c r="X113" s="143"/>
      <x:c r="Y113" s="143"/>
      <x:c r="Z113" s="143"/>
    </x:row>
    <x:row r="114">
      <x:c r="A114" s="143"/>
      <x:c r="B114" s="143"/>
      <x:c r="C114" s="143"/>
      <x:c r="D114" s="143"/>
      <x:c r="E114" s="143"/>
      <x:c r="F114" s="143"/>
      <x:c r="G114" s="143"/>
      <x:c r="H114" s="143"/>
      <x:c r="I114" s="143"/>
      <x:c r="J114" s="143"/>
      <x:c r="K114" s="143"/>
      <x:c r="L114" s="143"/>
      <x:c r="M114" s="143"/>
      <x:c r="N114" s="143"/>
      <x:c r="O114" s="143"/>
      <x:c r="P114" s="143"/>
      <x:c r="Q114" s="143"/>
      <x:c r="R114" s="143"/>
      <x:c r="S114" s="143"/>
      <x:c r="T114" s="143"/>
      <x:c r="U114" s="143"/>
      <x:c r="V114" s="143"/>
      <x:c r="W114" s="143"/>
      <x:c r="X114" s="143"/>
      <x:c r="Y114" s="143"/>
      <x:c r="Z114" s="143"/>
    </x:row>
    <x:row r="115">
      <x:c r="A115" s="143"/>
      <x:c r="B115" s="143"/>
      <x:c r="C115" s="143"/>
      <x:c r="D115" s="143"/>
      <x:c r="E115" s="143"/>
      <x:c r="F115" s="143"/>
      <x:c r="G115" s="143"/>
      <x:c r="H115" s="143"/>
      <x:c r="I115" s="143"/>
      <x:c r="J115" s="143"/>
      <x:c r="K115" s="143"/>
      <x:c r="L115" s="143"/>
      <x:c r="M115" s="143"/>
      <x:c r="N115" s="143"/>
      <x:c r="O115" s="143"/>
      <x:c r="P115" s="143"/>
      <x:c r="Q115" s="143"/>
      <x:c r="R115" s="143"/>
      <x:c r="S115" s="143"/>
      <x:c r="T115" s="143"/>
      <x:c r="U115" s="143"/>
      <x:c r="V115" s="143"/>
      <x:c r="W115" s="143"/>
      <x:c r="X115" s="143"/>
      <x:c r="Y115" s="143"/>
      <x:c r="Z115" s="143"/>
    </x:row>
    <x:row r="116">
      <x:c r="A116" s="143"/>
      <x:c r="B116" s="143"/>
      <x:c r="C116" s="143"/>
      <x:c r="D116" s="143"/>
      <x:c r="E116" s="143"/>
      <x:c r="F116" s="143"/>
      <x:c r="G116" s="143"/>
      <x:c r="H116" s="143"/>
      <x:c r="I116" s="143"/>
      <x:c r="J116" s="143"/>
      <x:c r="K116" s="143"/>
      <x:c r="L116" s="143"/>
      <x:c r="M116" s="143"/>
      <x:c r="N116" s="143"/>
      <x:c r="O116" s="143"/>
      <x:c r="P116" s="143"/>
      <x:c r="Q116" s="143"/>
      <x:c r="R116" s="143"/>
      <x:c r="S116" s="143"/>
      <x:c r="T116" s="143"/>
      <x:c r="U116" s="143"/>
      <x:c r="V116" s="143"/>
      <x:c r="W116" s="143"/>
      <x:c r="X116" s="143"/>
      <x:c r="Y116" s="143"/>
      <x:c r="Z116" s="143"/>
    </x:row>
    <x:row r="117">
      <x:c r="A117" s="143"/>
      <x:c r="B117" s="143"/>
      <x:c r="C117" s="143"/>
      <x:c r="D117" s="143"/>
      <x:c r="E117" s="143"/>
      <x:c r="F117" s="143"/>
      <x:c r="G117" s="143"/>
      <x:c r="H117" s="143"/>
      <x:c r="I117" s="143"/>
      <x:c r="J117" s="143"/>
      <x:c r="K117" s="143"/>
      <x:c r="L117" s="143"/>
      <x:c r="M117" s="143"/>
      <x:c r="N117" s="143"/>
      <x:c r="O117" s="143"/>
      <x:c r="P117" s="143"/>
      <x:c r="Q117" s="143"/>
      <x:c r="R117" s="143"/>
      <x:c r="S117" s="143"/>
      <x:c r="T117" s="143"/>
      <x:c r="U117" s="143"/>
      <x:c r="V117" s="143"/>
      <x:c r="W117" s="143"/>
      <x:c r="X117" s="143"/>
      <x:c r="Y117" s="143"/>
      <x:c r="Z117" s="143"/>
    </x:row>
    <x:row r="118">
      <x:c r="A118" s="143"/>
      <x:c r="B118" s="143"/>
      <x:c r="C118" s="143"/>
      <x:c r="D118" s="143"/>
      <x:c r="E118" s="143"/>
      <x:c r="F118" s="143"/>
      <x:c r="G118" s="143"/>
      <x:c r="H118" s="143"/>
      <x:c r="I118" s="143"/>
      <x:c r="J118" s="143"/>
      <x:c r="K118" s="143"/>
      <x:c r="L118" s="143"/>
      <x:c r="M118" s="143"/>
      <x:c r="N118" s="143"/>
      <x:c r="O118" s="143"/>
      <x:c r="P118" s="143"/>
      <x:c r="Q118" s="143"/>
      <x:c r="R118" s="143"/>
      <x:c r="S118" s="143"/>
      <x:c r="T118" s="143"/>
      <x:c r="U118" s="143"/>
      <x:c r="V118" s="143"/>
      <x:c r="W118" s="143"/>
      <x:c r="X118" s="143"/>
      <x:c r="Y118" s="143"/>
      <x:c r="Z118" s="143"/>
    </x:row>
    <x:row r="119">
      <x:c r="A119" s="143"/>
      <x:c r="B119" s="143"/>
      <x:c r="C119" s="143"/>
      <x:c r="D119" s="143"/>
      <x:c r="E119" s="143"/>
      <x:c r="F119" s="143"/>
      <x:c r="G119" s="143"/>
      <x:c r="H119" s="143"/>
      <x:c r="I119" s="143"/>
      <x:c r="J119" s="143"/>
      <x:c r="K119" s="143"/>
      <x:c r="L119" s="143"/>
      <x:c r="M119" s="143"/>
      <x:c r="N119" s="143"/>
      <x:c r="O119" s="143"/>
      <x:c r="P119" s="143"/>
      <x:c r="Q119" s="143"/>
      <x:c r="R119" s="143"/>
      <x:c r="S119" s="143"/>
      <x:c r="T119" s="143"/>
      <x:c r="U119" s="143"/>
      <x:c r="V119" s="143"/>
      <x:c r="W119" s="143"/>
      <x:c r="X119" s="143"/>
      <x:c r="Y119" s="143"/>
      <x:c r="Z119" s="143"/>
    </x:row>
    <x:row r="120">
      <x:c r="A120" s="143"/>
      <x:c r="B120" s="143"/>
      <x:c r="C120" s="143"/>
      <x:c r="D120" s="143"/>
      <x:c r="E120" s="143"/>
      <x:c r="F120" s="143"/>
      <x:c r="G120" s="143"/>
      <x:c r="H120" s="143"/>
      <x:c r="I120" s="143"/>
      <x:c r="J120" s="143"/>
      <x:c r="K120" s="143"/>
      <x:c r="L120" s="143"/>
      <x:c r="M120" s="143"/>
      <x:c r="N120" s="143"/>
      <x:c r="O120" s="143"/>
      <x:c r="P120" s="143"/>
      <x:c r="Q120" s="143"/>
      <x:c r="R120" s="143"/>
      <x:c r="S120" s="143"/>
      <x:c r="T120" s="143"/>
      <x:c r="U120" s="143"/>
      <x:c r="V120" s="143"/>
      <x:c r="W120" s="143"/>
      <x:c r="X120" s="143"/>
      <x:c r="Y120" s="143"/>
      <x:c r="Z120" s="143"/>
    </x:row>
    <x:row r="121">
      <x:c r="A121" s="143"/>
      <x:c r="B121" s="143"/>
      <x:c r="C121" s="143"/>
      <x:c r="D121" s="143"/>
      <x:c r="E121" s="143"/>
      <x:c r="F121" s="143"/>
      <x:c r="G121" s="143"/>
      <x:c r="H121" s="143"/>
      <x:c r="I121" s="143"/>
      <x:c r="J121" s="143"/>
      <x:c r="K121" s="143"/>
      <x:c r="L121" s="143"/>
      <x:c r="M121" s="143"/>
      <x:c r="N121" s="143"/>
      <x:c r="O121" s="143"/>
      <x:c r="P121" s="143"/>
      <x:c r="Q121" s="143"/>
      <x:c r="R121" s="143"/>
      <x:c r="S121" s="143"/>
      <x:c r="T121" s="143"/>
      <x:c r="U121" s="143"/>
      <x:c r="V121" s="143"/>
      <x:c r="W121" s="143"/>
      <x:c r="X121" s="143"/>
      <x:c r="Y121" s="143"/>
      <x:c r="Z121" s="143"/>
    </x:row>
    <x:row r="122">
      <x:c r="A122" s="143"/>
      <x:c r="B122" s="143"/>
      <x:c r="C122" s="143"/>
      <x:c r="D122" s="143"/>
      <x:c r="E122" s="143"/>
      <x:c r="F122" s="143"/>
      <x:c r="G122" s="143"/>
      <x:c r="H122" s="143"/>
      <x:c r="I122" s="143"/>
      <x:c r="J122" s="143"/>
      <x:c r="K122" s="143"/>
      <x:c r="L122" s="143"/>
      <x:c r="M122" s="143"/>
      <x:c r="N122" s="143"/>
      <x:c r="O122" s="143"/>
      <x:c r="P122" s="143"/>
      <x:c r="Q122" s="143"/>
      <x:c r="R122" s="143"/>
      <x:c r="S122" s="143"/>
      <x:c r="T122" s="143"/>
      <x:c r="U122" s="143"/>
      <x:c r="V122" s="143"/>
      <x:c r="W122" s="143"/>
      <x:c r="X122" s="143"/>
      <x:c r="Y122" s="143"/>
      <x:c r="Z122" s="143"/>
    </x:row>
    <x:row r="123">
      <x:c r="A123" s="143"/>
      <x:c r="B123" s="143"/>
      <x:c r="C123" s="143"/>
      <x:c r="D123" s="143"/>
      <x:c r="E123" s="143"/>
      <x:c r="F123" s="143"/>
      <x:c r="G123" s="143"/>
      <x:c r="H123" s="143"/>
      <x:c r="I123" s="143"/>
      <x:c r="J123" s="143"/>
      <x:c r="K123" s="143"/>
      <x:c r="L123" s="143"/>
      <x:c r="M123" s="143"/>
      <x:c r="N123" s="143"/>
      <x:c r="O123" s="143"/>
      <x:c r="P123" s="143"/>
      <x:c r="Q123" s="143"/>
      <x:c r="R123" s="143"/>
      <x:c r="S123" s="143"/>
      <x:c r="T123" s="143"/>
      <x:c r="U123" s="143"/>
      <x:c r="V123" s="143"/>
      <x:c r="W123" s="143"/>
      <x:c r="X123" s="143"/>
      <x:c r="Y123" s="143"/>
      <x:c r="Z123" s="143"/>
    </x:row>
    <x:row r="124">
      <x:c r="A124" s="143"/>
      <x:c r="B124" s="143"/>
      <x:c r="C124" s="143"/>
      <x:c r="D124" s="143"/>
      <x:c r="E124" s="143"/>
      <x:c r="F124" s="143"/>
      <x:c r="G124" s="143"/>
      <x:c r="H124" s="143"/>
      <x:c r="I124" s="143"/>
      <x:c r="J124" s="143"/>
      <x:c r="K124" s="143"/>
      <x:c r="L124" s="143"/>
      <x:c r="M124" s="143"/>
      <x:c r="N124" s="143"/>
      <x:c r="O124" s="143"/>
      <x:c r="P124" s="143"/>
      <x:c r="Q124" s="143"/>
      <x:c r="R124" s="143"/>
      <x:c r="S124" s="143"/>
      <x:c r="T124" s="143"/>
      <x:c r="U124" s="143"/>
      <x:c r="V124" s="143"/>
      <x:c r="W124" s="143"/>
      <x:c r="X124" s="143"/>
      <x:c r="Y124" s="143"/>
      <x:c r="Z124" s="143"/>
    </x:row>
    <x:row r="125">
      <x:c r="A125" s="143"/>
      <x:c r="B125" s="143"/>
      <x:c r="C125" s="143"/>
      <x:c r="D125" s="143"/>
      <x:c r="E125" s="143"/>
      <x:c r="F125" s="143"/>
      <x:c r="G125" s="143"/>
      <x:c r="H125" s="143"/>
      <x:c r="I125" s="143"/>
      <x:c r="J125" s="143"/>
      <x:c r="K125" s="143"/>
      <x:c r="L125" s="143"/>
      <x:c r="M125" s="143"/>
      <x:c r="N125" s="143"/>
      <x:c r="O125" s="143"/>
      <x:c r="P125" s="143"/>
      <x:c r="Q125" s="143"/>
      <x:c r="R125" s="143"/>
      <x:c r="S125" s="143"/>
      <x:c r="T125" s="143"/>
      <x:c r="U125" s="143"/>
      <x:c r="V125" s="143"/>
      <x:c r="W125" s="143"/>
      <x:c r="X125" s="143"/>
      <x:c r="Y125" s="143"/>
      <x:c r="Z125" s="143"/>
    </x:row>
    <x:row r="126">
      <x:c r="A126" s="143"/>
      <x:c r="B126" s="143"/>
      <x:c r="C126" s="143"/>
      <x:c r="D126" s="143"/>
      <x:c r="E126" s="143"/>
      <x:c r="F126" s="143"/>
      <x:c r="G126" s="143"/>
      <x:c r="H126" s="143"/>
      <x:c r="I126" s="143"/>
      <x:c r="J126" s="143"/>
      <x:c r="K126" s="143"/>
      <x:c r="L126" s="143"/>
      <x:c r="M126" s="143"/>
      <x:c r="N126" s="143"/>
      <x:c r="O126" s="143"/>
      <x:c r="P126" s="143"/>
      <x:c r="Q126" s="143"/>
      <x:c r="R126" s="143"/>
      <x:c r="S126" s="143"/>
      <x:c r="T126" s="143"/>
      <x:c r="U126" s="143"/>
      <x:c r="V126" s="143"/>
      <x:c r="W126" s="143"/>
      <x:c r="X126" s="143"/>
      <x:c r="Y126" s="143"/>
      <x:c r="Z126" s="143"/>
    </x:row>
    <x:row r="127">
      <x:c r="A127" s="143"/>
      <x:c r="B127" s="143"/>
      <x:c r="C127" s="143"/>
      <x:c r="D127" s="143"/>
      <x:c r="E127" s="143"/>
      <x:c r="F127" s="143"/>
      <x:c r="G127" s="143"/>
      <x:c r="H127" s="143"/>
      <x:c r="I127" s="143"/>
      <x:c r="J127" s="143"/>
      <x:c r="K127" s="143"/>
      <x:c r="L127" s="143"/>
      <x:c r="M127" s="143"/>
      <x:c r="N127" s="143"/>
      <x:c r="O127" s="143"/>
      <x:c r="P127" s="143"/>
      <x:c r="Q127" s="143"/>
      <x:c r="R127" s="143"/>
      <x:c r="S127" s="143"/>
      <x:c r="T127" s="143"/>
      <x:c r="U127" s="143"/>
      <x:c r="V127" s="143"/>
      <x:c r="W127" s="143"/>
      <x:c r="X127" s="143"/>
      <x:c r="Y127" s="143"/>
      <x:c r="Z127" s="143"/>
    </x:row>
    <x:row r="128">
      <x:c r="A128" s="143"/>
      <x:c r="B128" s="143"/>
      <x:c r="C128" s="143"/>
      <x:c r="D128" s="143"/>
      <x:c r="E128" s="143"/>
      <x:c r="F128" s="143"/>
      <x:c r="G128" s="143"/>
      <x:c r="H128" s="143"/>
      <x:c r="I128" s="143"/>
      <x:c r="J128" s="143"/>
      <x:c r="K128" s="143"/>
      <x:c r="L128" s="143"/>
      <x:c r="M128" s="143"/>
      <x:c r="N128" s="143"/>
      <x:c r="O128" s="143"/>
      <x:c r="P128" s="143"/>
      <x:c r="Q128" s="143"/>
      <x:c r="R128" s="143"/>
      <x:c r="S128" s="143"/>
      <x:c r="T128" s="143"/>
      <x:c r="U128" s="143"/>
      <x:c r="V128" s="143"/>
      <x:c r="W128" s="143"/>
      <x:c r="X128" s="143"/>
      <x:c r="Y128" s="143"/>
      <x:c r="Z128" s="143"/>
    </x:row>
    <x:row r="129">
      <x:c r="A129" s="143"/>
      <x:c r="B129" s="143"/>
      <x:c r="C129" s="143"/>
      <x:c r="D129" s="143"/>
      <x:c r="E129" s="143"/>
      <x:c r="F129" s="143"/>
      <x:c r="G129" s="143"/>
      <x:c r="H129" s="143"/>
      <x:c r="I129" s="143"/>
      <x:c r="J129" s="143"/>
      <x:c r="K129" s="143"/>
      <x:c r="L129" s="143"/>
      <x:c r="M129" s="143"/>
      <x:c r="N129" s="143"/>
      <x:c r="O129" s="143"/>
      <x:c r="P129" s="143"/>
      <x:c r="Q129" s="143"/>
      <x:c r="R129" s="143"/>
      <x:c r="S129" s="143"/>
      <x:c r="T129" s="143"/>
      <x:c r="U129" s="143"/>
      <x:c r="V129" s="143"/>
      <x:c r="W129" s="143"/>
      <x:c r="X129" s="143"/>
      <x:c r="Y129" s="143"/>
      <x:c r="Z129" s="143"/>
    </x:row>
    <x:row r="130">
      <x:c r="A130" s="143"/>
      <x:c r="B130" s="143"/>
      <x:c r="C130" s="143"/>
      <x:c r="D130" s="143"/>
      <x:c r="E130" s="143"/>
      <x:c r="F130" s="143"/>
      <x:c r="G130" s="143"/>
      <x:c r="H130" s="143"/>
      <x:c r="I130" s="143"/>
      <x:c r="J130" s="143"/>
      <x:c r="K130" s="143"/>
      <x:c r="L130" s="143"/>
      <x:c r="M130" s="143"/>
      <x:c r="N130" s="143"/>
      <x:c r="O130" s="143"/>
      <x:c r="P130" s="143"/>
      <x:c r="Q130" s="143"/>
      <x:c r="R130" s="143"/>
      <x:c r="S130" s="143"/>
      <x:c r="T130" s="143"/>
      <x:c r="U130" s="143"/>
      <x:c r="V130" s="143"/>
      <x:c r="W130" s="143"/>
      <x:c r="X130" s="143"/>
      <x:c r="Y130" s="143"/>
      <x:c r="Z130" s="143"/>
    </x:row>
    <x:row r="131">
      <x:c r="A131" s="143"/>
      <x:c r="B131" s="143"/>
      <x:c r="C131" s="143"/>
      <x:c r="D131" s="143"/>
      <x:c r="E131" s="143"/>
      <x:c r="F131" s="143"/>
      <x:c r="G131" s="143"/>
      <x:c r="H131" s="143"/>
      <x:c r="I131" s="143"/>
      <x:c r="J131" s="143"/>
      <x:c r="K131" s="143"/>
      <x:c r="L131" s="143"/>
      <x:c r="M131" s="143"/>
      <x:c r="N131" s="143"/>
      <x:c r="O131" s="143"/>
      <x:c r="P131" s="143"/>
      <x:c r="Q131" s="143"/>
      <x:c r="R131" s="143"/>
      <x:c r="S131" s="143"/>
      <x:c r="T131" s="143"/>
      <x:c r="U131" s="143"/>
      <x:c r="V131" s="143"/>
      <x:c r="W131" s="143"/>
      <x:c r="X131" s="143"/>
      <x:c r="Y131" s="143"/>
      <x:c r="Z131" s="143"/>
    </x:row>
    <x:row r="132">
      <x:c r="A132" s="143"/>
      <x:c r="B132" s="143"/>
      <x:c r="C132" s="143"/>
      <x:c r="D132" s="143"/>
      <x:c r="E132" s="143"/>
      <x:c r="F132" s="143"/>
      <x:c r="G132" s="143"/>
      <x:c r="H132" s="143"/>
      <x:c r="I132" s="143"/>
      <x:c r="J132" s="143"/>
      <x:c r="K132" s="143"/>
      <x:c r="L132" s="143"/>
      <x:c r="M132" s="143"/>
      <x:c r="N132" s="143"/>
      <x:c r="O132" s="143"/>
      <x:c r="P132" s="143"/>
      <x:c r="Q132" s="143"/>
      <x:c r="R132" s="143"/>
      <x:c r="S132" s="143"/>
      <x:c r="T132" s="143"/>
      <x:c r="U132" s="143"/>
      <x:c r="V132" s="143"/>
      <x:c r="W132" s="143"/>
      <x:c r="X132" s="143"/>
      <x:c r="Y132" s="143"/>
      <x:c r="Z132" s="143"/>
    </x:row>
    <x:row r="133">
      <x:c r="A133" s="143"/>
      <x:c r="B133" s="143"/>
      <x:c r="C133" s="143"/>
      <x:c r="D133" s="143"/>
      <x:c r="E133" s="143"/>
      <x:c r="F133" s="143"/>
      <x:c r="G133" s="143"/>
      <x:c r="H133" s="143"/>
      <x:c r="I133" s="143"/>
      <x:c r="J133" s="143"/>
      <x:c r="K133" s="143"/>
      <x:c r="L133" s="143"/>
      <x:c r="M133" s="143"/>
      <x:c r="N133" s="143"/>
      <x:c r="O133" s="143"/>
      <x:c r="P133" s="143"/>
      <x:c r="Q133" s="143"/>
      <x:c r="R133" s="143"/>
      <x:c r="S133" s="143"/>
      <x:c r="T133" s="143"/>
      <x:c r="U133" s="143"/>
      <x:c r="V133" s="143"/>
      <x:c r="W133" s="143"/>
      <x:c r="X133" s="143"/>
      <x:c r="Y133" s="143"/>
      <x:c r="Z133" s="143"/>
    </x:row>
    <x:row r="134">
      <x:c r="A134" s="143"/>
      <x:c r="B134" s="143"/>
      <x:c r="C134" s="143"/>
      <x:c r="D134" s="143"/>
      <x:c r="E134" s="143"/>
      <x:c r="F134" s="143"/>
      <x:c r="G134" s="143"/>
      <x:c r="H134" s="143"/>
      <x:c r="I134" s="143"/>
      <x:c r="J134" s="143"/>
      <x:c r="K134" s="143"/>
      <x:c r="L134" s="143"/>
      <x:c r="M134" s="143"/>
      <x:c r="N134" s="143"/>
      <x:c r="O134" s="143"/>
      <x:c r="P134" s="143"/>
      <x:c r="Q134" s="143"/>
      <x:c r="R134" s="143"/>
      <x:c r="S134" s="143"/>
      <x:c r="T134" s="143"/>
      <x:c r="U134" s="143"/>
      <x:c r="V134" s="143"/>
      <x:c r="W134" s="143"/>
      <x:c r="X134" s="143"/>
      <x:c r="Y134" s="143"/>
      <x:c r="Z134" s="143"/>
    </x:row>
    <x:row r="135">
      <x:c r="A135" s="143"/>
      <x:c r="B135" s="143"/>
      <x:c r="C135" s="143"/>
      <x:c r="D135" s="143"/>
      <x:c r="E135" s="143"/>
      <x:c r="F135" s="143"/>
      <x:c r="G135" s="143"/>
      <x:c r="H135" s="143"/>
      <x:c r="I135" s="143"/>
      <x:c r="J135" s="143"/>
      <x:c r="K135" s="143"/>
      <x:c r="L135" s="143"/>
      <x:c r="M135" s="143"/>
      <x:c r="N135" s="143"/>
      <x:c r="O135" s="143"/>
      <x:c r="P135" s="143"/>
      <x:c r="Q135" s="143"/>
      <x:c r="R135" s="143"/>
      <x:c r="S135" s="143"/>
      <x:c r="T135" s="143"/>
      <x:c r="U135" s="143"/>
      <x:c r="V135" s="143"/>
      <x:c r="W135" s="143"/>
      <x:c r="X135" s="143"/>
      <x:c r="Y135" s="143"/>
      <x:c r="Z135" s="143"/>
    </x:row>
    <x:row r="136">
      <x:c r="A136" s="143"/>
      <x:c r="B136" s="143"/>
      <x:c r="C136" s="143"/>
      <x:c r="D136" s="143"/>
      <x:c r="E136" s="143"/>
      <x:c r="F136" s="143"/>
      <x:c r="G136" s="143"/>
      <x:c r="H136" s="143"/>
      <x:c r="I136" s="143"/>
      <x:c r="J136" s="143"/>
      <x:c r="K136" s="143"/>
      <x:c r="L136" s="143"/>
      <x:c r="M136" s="143"/>
      <x:c r="N136" s="143"/>
      <x:c r="O136" s="143"/>
      <x:c r="P136" s="143"/>
      <x:c r="Q136" s="143"/>
      <x:c r="R136" s="143"/>
      <x:c r="S136" s="143"/>
      <x:c r="T136" s="143"/>
      <x:c r="U136" s="143"/>
      <x:c r="V136" s="143"/>
      <x:c r="W136" s="143"/>
      <x:c r="X136" s="143"/>
      <x:c r="Y136" s="143"/>
      <x:c r="Z136" s="143"/>
    </x:row>
    <x:row r="137">
      <x:c r="A137" s="143"/>
      <x:c r="B137" s="143"/>
      <x:c r="C137" s="143"/>
      <x:c r="D137" s="143"/>
      <x:c r="E137" s="143"/>
      <x:c r="F137" s="143"/>
      <x:c r="G137" s="143"/>
      <x:c r="H137" s="143"/>
      <x:c r="I137" s="143"/>
      <x:c r="J137" s="143"/>
      <x:c r="K137" s="143"/>
      <x:c r="L137" s="143"/>
      <x:c r="M137" s="143"/>
      <x:c r="N137" s="143"/>
      <x:c r="O137" s="143"/>
      <x:c r="P137" s="143"/>
      <x:c r="Q137" s="143"/>
      <x:c r="R137" s="143"/>
      <x:c r="S137" s="143"/>
      <x:c r="T137" s="143"/>
      <x:c r="U137" s="143"/>
      <x:c r="V137" s="143"/>
      <x:c r="W137" s="143"/>
      <x:c r="X137" s="143"/>
      <x:c r="Y137" s="143"/>
      <x:c r="Z137" s="143"/>
    </x:row>
    <x:row r="138">
      <x:c r="A138" s="143"/>
      <x:c r="B138" s="143"/>
      <x:c r="C138" s="143"/>
      <x:c r="D138" s="143"/>
      <x:c r="E138" s="143"/>
      <x:c r="F138" s="143"/>
      <x:c r="G138" s="143"/>
      <x:c r="H138" s="143"/>
      <x:c r="I138" s="143"/>
      <x:c r="J138" s="143"/>
      <x:c r="K138" s="143"/>
      <x:c r="L138" s="143"/>
      <x:c r="M138" s="143"/>
      <x:c r="N138" s="143"/>
      <x:c r="O138" s="143"/>
      <x:c r="P138" s="143"/>
      <x:c r="Q138" s="143"/>
      <x:c r="R138" s="143"/>
      <x:c r="S138" s="143"/>
      <x:c r="T138" s="143"/>
      <x:c r="U138" s="143"/>
      <x:c r="V138" s="143"/>
      <x:c r="W138" s="143"/>
      <x:c r="X138" s="143"/>
      <x:c r="Y138" s="143"/>
      <x:c r="Z138" s="143"/>
    </x:row>
    <x:row r="139">
      <x:c r="A139" s="143"/>
      <x:c r="B139" s="143"/>
      <x:c r="C139" s="143"/>
      <x:c r="D139" s="143"/>
      <x:c r="E139" s="143"/>
      <x:c r="F139" s="143"/>
      <x:c r="G139" s="143"/>
      <x:c r="H139" s="143"/>
      <x:c r="I139" s="143"/>
      <x:c r="J139" s="143"/>
      <x:c r="K139" s="143"/>
      <x:c r="L139" s="143"/>
      <x:c r="M139" s="143"/>
      <x:c r="N139" s="143"/>
      <x:c r="O139" s="143"/>
      <x:c r="P139" s="143"/>
      <x:c r="Q139" s="143"/>
      <x:c r="R139" s="143"/>
      <x:c r="S139" s="143"/>
      <x:c r="T139" s="143"/>
      <x:c r="U139" s="143"/>
      <x:c r="V139" s="143"/>
      <x:c r="W139" s="143"/>
      <x:c r="X139" s="143"/>
      <x:c r="Y139" s="143"/>
      <x:c r="Z139" s="143"/>
    </x:row>
    <x:row r="140">
      <x:c r="A140" s="143"/>
      <x:c r="B140" s="143"/>
      <x:c r="C140" s="143"/>
      <x:c r="D140" s="143"/>
      <x:c r="E140" s="143"/>
      <x:c r="F140" s="143"/>
      <x:c r="G140" s="143"/>
      <x:c r="H140" s="143"/>
      <x:c r="I140" s="143"/>
      <x:c r="J140" s="143"/>
      <x:c r="K140" s="143"/>
      <x:c r="L140" s="143"/>
      <x:c r="M140" s="143"/>
      <x:c r="N140" s="143"/>
      <x:c r="O140" s="143"/>
      <x:c r="P140" s="143"/>
      <x:c r="Q140" s="143"/>
      <x:c r="R140" s="143"/>
      <x:c r="S140" s="143"/>
      <x:c r="T140" s="143"/>
      <x:c r="U140" s="143"/>
      <x:c r="V140" s="143"/>
      <x:c r="W140" s="143"/>
      <x:c r="X140" s="143"/>
      <x:c r="Y140" s="143"/>
      <x:c r="Z140" s="143"/>
    </x:row>
    <x:row r="141">
      <x:c r="A141" s="143"/>
      <x:c r="B141" s="143"/>
      <x:c r="C141" s="143"/>
      <x:c r="D141" s="143"/>
      <x:c r="E141" s="143"/>
      <x:c r="F141" s="143"/>
      <x:c r="G141" s="143"/>
      <x:c r="H141" s="143"/>
      <x:c r="I141" s="143"/>
      <x:c r="J141" s="143"/>
      <x:c r="K141" s="143"/>
      <x:c r="L141" s="143"/>
      <x:c r="M141" s="143"/>
      <x:c r="N141" s="143"/>
      <x:c r="O141" s="143"/>
      <x:c r="P141" s="143"/>
      <x:c r="Q141" s="143"/>
      <x:c r="R141" s="143"/>
      <x:c r="S141" s="143"/>
      <x:c r="T141" s="143"/>
      <x:c r="U141" s="143"/>
      <x:c r="V141" s="143"/>
      <x:c r="W141" s="143"/>
      <x:c r="X141" s="143"/>
      <x:c r="Y141" s="143"/>
      <x:c r="Z141" s="143"/>
    </x:row>
    <x:row r="142">
      <x:c r="A142" s="143"/>
      <x:c r="B142" s="143"/>
      <x:c r="C142" s="143"/>
      <x:c r="D142" s="143"/>
      <x:c r="E142" s="143"/>
      <x:c r="F142" s="143"/>
      <x:c r="G142" s="143"/>
      <x:c r="H142" s="143"/>
      <x:c r="I142" s="143"/>
      <x:c r="J142" s="143"/>
      <x:c r="K142" s="143"/>
      <x:c r="L142" s="143"/>
      <x:c r="M142" s="143"/>
      <x:c r="N142" s="143"/>
      <x:c r="O142" s="143"/>
      <x:c r="P142" s="143"/>
      <x:c r="Q142" s="143"/>
      <x:c r="R142" s="143"/>
      <x:c r="S142" s="143"/>
      <x:c r="T142" s="143"/>
      <x:c r="U142" s="143"/>
      <x:c r="V142" s="143"/>
      <x:c r="W142" s="143"/>
      <x:c r="X142" s="143"/>
      <x:c r="Y142" s="143"/>
      <x:c r="Z142" s="143"/>
    </x:row>
    <x:row r="143">
      <x:c r="A143" s="143"/>
      <x:c r="B143" s="143"/>
      <x:c r="C143" s="143"/>
      <x:c r="D143" s="143"/>
      <x:c r="E143" s="143"/>
      <x:c r="F143" s="143"/>
      <x:c r="G143" s="143"/>
      <x:c r="H143" s="143"/>
      <x:c r="I143" s="143"/>
      <x:c r="J143" s="143"/>
      <x:c r="K143" s="143"/>
      <x:c r="L143" s="143"/>
      <x:c r="M143" s="143"/>
      <x:c r="N143" s="143"/>
      <x:c r="O143" s="143"/>
      <x:c r="P143" s="143"/>
      <x:c r="Q143" s="143"/>
      <x:c r="R143" s="143"/>
      <x:c r="S143" s="143"/>
      <x:c r="T143" s="143"/>
      <x:c r="U143" s="143"/>
      <x:c r="V143" s="143"/>
      <x:c r="W143" s="143"/>
      <x:c r="X143" s="143"/>
      <x:c r="Y143" s="143"/>
      <x:c r="Z143" s="143"/>
    </x:row>
    <x:row r="144">
      <x:c r="A144" s="143"/>
      <x:c r="B144" s="143"/>
      <x:c r="C144" s="143"/>
      <x:c r="D144" s="143"/>
      <x:c r="E144" s="143"/>
      <x:c r="F144" s="143"/>
      <x:c r="G144" s="143"/>
      <x:c r="H144" s="143"/>
      <x:c r="I144" s="143"/>
      <x:c r="J144" s="143"/>
      <x:c r="K144" s="143"/>
      <x:c r="L144" s="143"/>
      <x:c r="M144" s="143"/>
      <x:c r="N144" s="143"/>
      <x:c r="O144" s="143"/>
      <x:c r="P144" s="143"/>
      <x:c r="Q144" s="143"/>
      <x:c r="R144" s="143"/>
      <x:c r="S144" s="143"/>
      <x:c r="T144" s="143"/>
      <x:c r="U144" s="143"/>
      <x:c r="V144" s="143"/>
      <x:c r="W144" s="143"/>
      <x:c r="X144" s="143"/>
      <x:c r="Y144" s="143"/>
      <x:c r="Z144" s="143"/>
    </x:row>
    <x:row r="145">
      <x:c r="A145" s="143"/>
      <x:c r="B145" s="143"/>
      <x:c r="C145" s="143"/>
      <x:c r="D145" s="143"/>
      <x:c r="E145" s="143"/>
      <x:c r="F145" s="143"/>
      <x:c r="G145" s="143"/>
      <x:c r="H145" s="143"/>
      <x:c r="I145" s="143"/>
      <x:c r="J145" s="143"/>
      <x:c r="K145" s="143"/>
      <x:c r="L145" s="143"/>
      <x:c r="M145" s="143"/>
      <x:c r="N145" s="143"/>
      <x:c r="O145" s="143"/>
      <x:c r="P145" s="143"/>
      <x:c r="Q145" s="143"/>
      <x:c r="R145" s="143"/>
      <x:c r="S145" s="143"/>
      <x:c r="T145" s="143"/>
      <x:c r="U145" s="143"/>
      <x:c r="V145" s="143"/>
      <x:c r="W145" s="143"/>
      <x:c r="X145" s="143"/>
      <x:c r="Y145" s="143"/>
      <x:c r="Z145" s="143"/>
    </x:row>
    <x:row r="146">
      <x:c r="A146" s="143"/>
      <x:c r="B146" s="143"/>
      <x:c r="C146" s="143"/>
      <x:c r="D146" s="143"/>
      <x:c r="E146" s="143"/>
      <x:c r="F146" s="143"/>
      <x:c r="G146" s="143"/>
      <x:c r="H146" s="143"/>
      <x:c r="I146" s="143"/>
      <x:c r="J146" s="143"/>
      <x:c r="K146" s="143"/>
      <x:c r="L146" s="143"/>
      <x:c r="M146" s="143"/>
      <x:c r="N146" s="143"/>
      <x:c r="O146" s="143"/>
      <x:c r="P146" s="143"/>
      <x:c r="Q146" s="143"/>
      <x:c r="R146" s="143"/>
      <x:c r="S146" s="143"/>
      <x:c r="T146" s="143"/>
      <x:c r="U146" s="143"/>
      <x:c r="V146" s="143"/>
      <x:c r="W146" s="143"/>
      <x:c r="X146" s="143"/>
      <x:c r="Y146" s="143"/>
      <x:c r="Z146" s="143"/>
    </x:row>
    <x:row r="147">
      <x:c r="A147" s="143"/>
      <x:c r="B147" s="143"/>
      <x:c r="C147" s="143"/>
      <x:c r="D147" s="143"/>
      <x:c r="E147" s="143"/>
      <x:c r="F147" s="143"/>
      <x:c r="G147" s="143"/>
      <x:c r="H147" s="143"/>
      <x:c r="I147" s="143"/>
      <x:c r="J147" s="143"/>
      <x:c r="K147" s="143"/>
      <x:c r="L147" s="143"/>
      <x:c r="M147" s="143"/>
      <x:c r="N147" s="143"/>
      <x:c r="O147" s="143"/>
      <x:c r="P147" s="143"/>
      <x:c r="Q147" s="143"/>
      <x:c r="R147" s="143"/>
      <x:c r="S147" s="143"/>
      <x:c r="T147" s="143"/>
      <x:c r="U147" s="143"/>
      <x:c r="V147" s="143"/>
      <x:c r="W147" s="143"/>
      <x:c r="X147" s="143"/>
      <x:c r="Y147" s="143"/>
      <x:c r="Z147" s="143"/>
    </x:row>
    <x:row r="148">
      <x:c r="A148" s="143"/>
      <x:c r="B148" s="143"/>
      <x:c r="C148" s="143"/>
      <x:c r="D148" s="143"/>
      <x:c r="E148" s="143"/>
      <x:c r="F148" s="143"/>
      <x:c r="G148" s="143"/>
      <x:c r="H148" s="143"/>
      <x:c r="I148" s="143"/>
      <x:c r="J148" s="143"/>
      <x:c r="K148" s="143"/>
      <x:c r="L148" s="143"/>
      <x:c r="M148" s="143"/>
      <x:c r="N148" s="143"/>
      <x:c r="O148" s="143"/>
      <x:c r="P148" s="143"/>
      <x:c r="Q148" s="143"/>
      <x:c r="R148" s="143"/>
      <x:c r="S148" s="143"/>
      <x:c r="T148" s="143"/>
      <x:c r="U148" s="143"/>
      <x:c r="V148" s="143"/>
      <x:c r="W148" s="143"/>
      <x:c r="X148" s="143"/>
      <x:c r="Y148" s="143"/>
      <x:c r="Z148" s="143"/>
    </x:row>
    <x:row r="149">
      <x:c r="A149" s="143"/>
      <x:c r="B149" s="143"/>
      <x:c r="C149" s="143"/>
      <x:c r="D149" s="143"/>
      <x:c r="E149" s="143"/>
      <x:c r="F149" s="143"/>
      <x:c r="G149" s="143"/>
      <x:c r="H149" s="143"/>
      <x:c r="I149" s="143"/>
      <x:c r="J149" s="143"/>
      <x:c r="K149" s="143"/>
      <x:c r="L149" s="143"/>
      <x:c r="M149" s="143"/>
      <x:c r="N149" s="143"/>
      <x:c r="O149" s="143"/>
      <x:c r="P149" s="143"/>
      <x:c r="Q149" s="143"/>
      <x:c r="R149" s="143"/>
      <x:c r="S149" s="143"/>
      <x:c r="T149" s="143"/>
      <x:c r="U149" s="143"/>
      <x:c r="V149" s="143"/>
      <x:c r="W149" s="143"/>
      <x:c r="X149" s="143"/>
      <x:c r="Y149" s="143"/>
      <x:c r="Z149" s="143"/>
    </x:row>
    <x:row r="150">
      <x:c r="A150" s="143"/>
      <x:c r="B150" s="143"/>
      <x:c r="C150" s="143"/>
      <x:c r="D150" s="143"/>
      <x:c r="E150" s="143"/>
      <x:c r="F150" s="143"/>
      <x:c r="G150" s="143"/>
      <x:c r="H150" s="143"/>
      <x:c r="I150" s="143"/>
      <x:c r="J150" s="143"/>
      <x:c r="K150" s="143"/>
      <x:c r="L150" s="143"/>
      <x:c r="M150" s="143"/>
      <x:c r="N150" s="143"/>
      <x:c r="O150" s="143"/>
      <x:c r="P150" s="143"/>
      <x:c r="Q150" s="143"/>
      <x:c r="R150" s="143"/>
      <x:c r="S150" s="143"/>
      <x:c r="T150" s="143"/>
      <x:c r="U150" s="143"/>
      <x:c r="V150" s="143"/>
      <x:c r="W150" s="143"/>
      <x:c r="X150" s="143"/>
      <x:c r="Y150" s="143"/>
      <x:c r="Z150" s="143"/>
    </x:row>
    <x:row r="151">
      <x:c r="A151" s="143"/>
      <x:c r="B151" s="143"/>
      <x:c r="C151" s="143"/>
      <x:c r="D151" s="143"/>
      <x:c r="E151" s="143"/>
      <x:c r="F151" s="143"/>
      <x:c r="G151" s="143"/>
      <x:c r="H151" s="143"/>
      <x:c r="I151" s="143"/>
      <x:c r="J151" s="143"/>
      <x:c r="K151" s="143"/>
      <x:c r="L151" s="143"/>
      <x:c r="M151" s="143"/>
      <x:c r="N151" s="143"/>
      <x:c r="O151" s="143"/>
      <x:c r="P151" s="143"/>
      <x:c r="Q151" s="143"/>
      <x:c r="R151" s="143"/>
      <x:c r="S151" s="143"/>
      <x:c r="T151" s="143"/>
      <x:c r="U151" s="143"/>
      <x:c r="V151" s="143"/>
      <x:c r="W151" s="143"/>
      <x:c r="X151" s="143"/>
      <x:c r="Y151" s="143"/>
      <x:c r="Z151" s="143"/>
    </x:row>
    <x:row r="152">
      <x:c r="A152" s="143"/>
      <x:c r="B152" s="143"/>
      <x:c r="C152" s="143"/>
      <x:c r="D152" s="143"/>
      <x:c r="E152" s="143"/>
      <x:c r="F152" s="143"/>
      <x:c r="G152" s="143"/>
      <x:c r="H152" s="143"/>
      <x:c r="I152" s="143"/>
      <x:c r="J152" s="143"/>
      <x:c r="K152" s="143"/>
      <x:c r="L152" s="143"/>
      <x:c r="M152" s="143"/>
      <x:c r="N152" s="143"/>
      <x:c r="O152" s="143"/>
      <x:c r="P152" s="143"/>
      <x:c r="Q152" s="143"/>
      <x:c r="R152" s="143"/>
      <x:c r="S152" s="143"/>
      <x:c r="T152" s="143"/>
      <x:c r="U152" s="143"/>
      <x:c r="V152" s="143"/>
      <x:c r="W152" s="143"/>
      <x:c r="X152" s="143"/>
      <x:c r="Y152" s="143"/>
      <x:c r="Z152" s="143"/>
    </x:row>
    <x:row r="153">
      <x:c r="A153" s="143"/>
      <x:c r="B153" s="143"/>
      <x:c r="C153" s="143"/>
      <x:c r="D153" s="143"/>
      <x:c r="E153" s="143"/>
      <x:c r="F153" s="143"/>
      <x:c r="G153" s="143"/>
      <x:c r="H153" s="143"/>
      <x:c r="I153" s="143"/>
      <x:c r="J153" s="143"/>
      <x:c r="K153" s="143"/>
      <x:c r="L153" s="143"/>
      <x:c r="M153" s="143"/>
      <x:c r="N153" s="143"/>
      <x:c r="O153" s="143"/>
      <x:c r="P153" s="143"/>
      <x:c r="Q153" s="143"/>
      <x:c r="R153" s="143"/>
      <x:c r="S153" s="143"/>
      <x:c r="T153" s="143"/>
      <x:c r="U153" s="143"/>
      <x:c r="V153" s="143"/>
      <x:c r="W153" s="143"/>
      <x:c r="X153" s="143"/>
      <x:c r="Y153" s="143"/>
      <x:c r="Z153" s="143"/>
    </x:row>
    <x:row r="154">
      <x:c r="A154" s="143"/>
      <x:c r="B154" s="143"/>
      <x:c r="C154" s="143"/>
      <x:c r="D154" s="143"/>
      <x:c r="E154" s="143"/>
      <x:c r="F154" s="143"/>
      <x:c r="G154" s="143"/>
      <x:c r="H154" s="143"/>
      <x:c r="I154" s="143"/>
      <x:c r="J154" s="143"/>
      <x:c r="K154" s="143"/>
      <x:c r="L154" s="143"/>
      <x:c r="M154" s="143"/>
      <x:c r="N154" s="143"/>
      <x:c r="O154" s="143"/>
      <x:c r="P154" s="143"/>
      <x:c r="Q154" s="143"/>
      <x:c r="R154" s="143"/>
      <x:c r="S154" s="143"/>
      <x:c r="T154" s="143"/>
      <x:c r="U154" s="143"/>
      <x:c r="V154" s="143"/>
      <x:c r="W154" s="143"/>
      <x:c r="X154" s="143"/>
      <x:c r="Y154" s="143"/>
      <x:c r="Z154" s="143"/>
    </x:row>
    <x:row r="155">
      <x:c r="A155" s="143"/>
      <x:c r="B155" s="143"/>
      <x:c r="C155" s="143"/>
      <x:c r="D155" s="143"/>
      <x:c r="E155" s="143"/>
      <x:c r="F155" s="143"/>
      <x:c r="G155" s="143"/>
      <x:c r="H155" s="143"/>
      <x:c r="I155" s="143"/>
      <x:c r="J155" s="143"/>
      <x:c r="K155" s="143"/>
      <x:c r="L155" s="143"/>
      <x:c r="M155" s="143"/>
      <x:c r="N155" s="143"/>
      <x:c r="O155" s="143"/>
      <x:c r="P155" s="143"/>
      <x:c r="Q155" s="143"/>
      <x:c r="R155" s="143"/>
      <x:c r="S155" s="143"/>
      <x:c r="T155" s="143"/>
      <x:c r="U155" s="143"/>
      <x:c r="V155" s="143"/>
      <x:c r="W155" s="143"/>
      <x:c r="X155" s="143"/>
      <x:c r="Y155" s="143"/>
      <x:c r="Z155" s="143"/>
    </x:row>
    <x:row r="156">
      <x:c r="A156" s="143"/>
      <x:c r="B156" s="143"/>
      <x:c r="C156" s="143"/>
      <x:c r="D156" s="143"/>
      <x:c r="E156" s="143"/>
      <x:c r="F156" s="143"/>
      <x:c r="G156" s="143"/>
      <x:c r="H156" s="143"/>
      <x:c r="I156" s="143"/>
      <x:c r="J156" s="143"/>
      <x:c r="K156" s="143"/>
      <x:c r="L156" s="143"/>
      <x:c r="M156" s="143"/>
      <x:c r="N156" s="143"/>
      <x:c r="O156" s="143"/>
      <x:c r="P156" s="143"/>
      <x:c r="Q156" s="143"/>
      <x:c r="R156" s="143"/>
      <x:c r="S156" s="143"/>
      <x:c r="T156" s="143"/>
      <x:c r="U156" s="143"/>
      <x:c r="V156" s="143"/>
      <x:c r="W156" s="143"/>
      <x:c r="X156" s="143"/>
      <x:c r="Y156" s="143"/>
      <x:c r="Z156" s="143"/>
    </x:row>
    <x:row r="157">
      <x:c r="A157" s="143"/>
      <x:c r="B157" s="143"/>
      <x:c r="C157" s="143"/>
      <x:c r="D157" s="143"/>
      <x:c r="E157" s="143"/>
      <x:c r="F157" s="143"/>
      <x:c r="G157" s="143"/>
      <x:c r="H157" s="143"/>
      <x:c r="I157" s="143"/>
      <x:c r="J157" s="143"/>
      <x:c r="K157" s="143"/>
      <x:c r="L157" s="143"/>
      <x:c r="M157" s="143"/>
      <x:c r="N157" s="143"/>
      <x:c r="O157" s="143"/>
      <x:c r="P157" s="143"/>
      <x:c r="Q157" s="143"/>
      <x:c r="R157" s="143"/>
      <x:c r="S157" s="143"/>
      <x:c r="T157" s="143"/>
      <x:c r="U157" s="143"/>
      <x:c r="V157" s="143"/>
      <x:c r="W157" s="143"/>
      <x:c r="X157" s="143"/>
      <x:c r="Y157" s="143"/>
      <x:c r="Z157" s="143"/>
    </x:row>
    <x:row r="158">
      <x:c r="A158" s="143"/>
      <x:c r="B158" s="143"/>
      <x:c r="C158" s="143"/>
      <x:c r="D158" s="143"/>
      <x:c r="E158" s="143"/>
      <x:c r="F158" s="143"/>
      <x:c r="G158" s="143"/>
      <x:c r="H158" s="143"/>
      <x:c r="I158" s="143"/>
      <x:c r="J158" s="143"/>
      <x:c r="K158" s="143"/>
      <x:c r="L158" s="143"/>
      <x:c r="M158" s="143"/>
      <x:c r="N158" s="143"/>
      <x:c r="O158" s="143"/>
      <x:c r="P158" s="143"/>
      <x:c r="Q158" s="143"/>
      <x:c r="R158" s="143"/>
      <x:c r="S158" s="143"/>
      <x:c r="T158" s="143"/>
      <x:c r="U158" s="143"/>
      <x:c r="V158" s="143"/>
      <x:c r="W158" s="143"/>
      <x:c r="X158" s="143"/>
      <x:c r="Y158" s="143"/>
      <x:c r="Z158" s="143"/>
    </x:row>
    <x:row r="159">
      <x:c r="A159" s="143"/>
      <x:c r="B159" s="143"/>
      <x:c r="C159" s="143"/>
      <x:c r="D159" s="143"/>
      <x:c r="E159" s="143"/>
      <x:c r="F159" s="143"/>
      <x:c r="G159" s="143"/>
      <x:c r="H159" s="143"/>
      <x:c r="I159" s="143"/>
      <x:c r="J159" s="143"/>
      <x:c r="K159" s="143"/>
      <x:c r="L159" s="143"/>
      <x:c r="M159" s="143"/>
      <x:c r="N159" s="143"/>
      <x:c r="O159" s="143"/>
      <x:c r="P159" s="143"/>
      <x:c r="Q159" s="143"/>
      <x:c r="R159" s="143"/>
      <x:c r="S159" s="143"/>
      <x:c r="T159" s="143"/>
      <x:c r="U159" s="143"/>
      <x:c r="V159" s="143"/>
      <x:c r="W159" s="143"/>
      <x:c r="X159" s="143"/>
      <x:c r="Y159" s="143"/>
      <x:c r="Z159" s="143"/>
    </x:row>
    <x:row r="160">
      <x:c r="A160" s="143"/>
      <x:c r="B160" s="143"/>
      <x:c r="C160" s="143"/>
      <x:c r="D160" s="143"/>
      <x:c r="E160" s="143"/>
      <x:c r="F160" s="143"/>
      <x:c r="G160" s="143"/>
      <x:c r="H160" s="143"/>
      <x:c r="I160" s="143"/>
      <x:c r="J160" s="143"/>
      <x:c r="K160" s="143"/>
      <x:c r="L160" s="143"/>
      <x:c r="M160" s="143"/>
      <x:c r="N160" s="143"/>
      <x:c r="O160" s="143"/>
      <x:c r="P160" s="143"/>
      <x:c r="Q160" s="143"/>
      <x:c r="R160" s="143"/>
      <x:c r="S160" s="143"/>
      <x:c r="T160" s="143"/>
      <x:c r="U160" s="143"/>
      <x:c r="V160" s="143"/>
      <x:c r="W160" s="143"/>
      <x:c r="X160" s="143"/>
      <x:c r="Y160" s="143"/>
      <x:c r="Z160" s="143"/>
    </x:row>
    <x:row r="161">
      <x:c r="A161" s="143"/>
      <x:c r="B161" s="143"/>
      <x:c r="C161" s="143"/>
      <x:c r="D161" s="143"/>
      <x:c r="E161" s="143"/>
      <x:c r="F161" s="143"/>
      <x:c r="G161" s="143"/>
      <x:c r="H161" s="143"/>
      <x:c r="I161" s="143"/>
      <x:c r="J161" s="143"/>
      <x:c r="K161" s="143"/>
      <x:c r="L161" s="143"/>
      <x:c r="M161" s="143"/>
      <x:c r="N161" s="143"/>
      <x:c r="O161" s="143"/>
      <x:c r="P161" s="143"/>
      <x:c r="Q161" s="143"/>
      <x:c r="R161" s="143"/>
      <x:c r="S161" s="143"/>
      <x:c r="T161" s="143"/>
      <x:c r="U161" s="143"/>
      <x:c r="V161" s="143"/>
      <x:c r="W161" s="143"/>
      <x:c r="X161" s="143"/>
      <x:c r="Y161" s="143"/>
      <x:c r="Z161" s="143"/>
    </x:row>
    <x:row r="162">
      <x:c r="A162" s="143"/>
      <x:c r="B162" s="143"/>
      <x:c r="C162" s="143"/>
      <x:c r="D162" s="143"/>
      <x:c r="E162" s="143"/>
      <x:c r="F162" s="143"/>
      <x:c r="G162" s="143"/>
      <x:c r="H162" s="143"/>
      <x:c r="I162" s="143"/>
      <x:c r="J162" s="143"/>
      <x:c r="K162" s="143"/>
      <x:c r="L162" s="143"/>
      <x:c r="M162" s="143"/>
      <x:c r="N162" s="143"/>
      <x:c r="O162" s="143"/>
      <x:c r="P162" s="143"/>
      <x:c r="Q162" s="143"/>
      <x:c r="R162" s="143"/>
      <x:c r="S162" s="143"/>
      <x:c r="T162" s="143"/>
      <x:c r="U162" s="143"/>
      <x:c r="V162" s="143"/>
      <x:c r="W162" s="143"/>
      <x:c r="X162" s="143"/>
      <x:c r="Y162" s="143"/>
      <x:c r="Z162" s="143"/>
    </x:row>
    <x:row r="163">
      <x:c r="A163" s="143"/>
      <x:c r="B163" s="143"/>
      <x:c r="C163" s="143"/>
      <x:c r="D163" s="143"/>
      <x:c r="E163" s="143"/>
      <x:c r="F163" s="143"/>
      <x:c r="G163" s="143"/>
      <x:c r="H163" s="143"/>
      <x:c r="I163" s="143"/>
      <x:c r="J163" s="143"/>
      <x:c r="K163" s="143"/>
      <x:c r="L163" s="143"/>
      <x:c r="M163" s="143"/>
      <x:c r="N163" s="143"/>
      <x:c r="O163" s="143"/>
      <x:c r="P163" s="143"/>
      <x:c r="Q163" s="143"/>
      <x:c r="R163" s="143"/>
      <x:c r="S163" s="143"/>
      <x:c r="T163" s="143"/>
      <x:c r="U163" s="143"/>
      <x:c r="V163" s="143"/>
      <x:c r="W163" s="143"/>
      <x:c r="X163" s="143"/>
      <x:c r="Y163" s="143"/>
      <x:c r="Z163" s="143"/>
    </x:row>
    <x:row r="164">
      <x:c r="A164" s="143"/>
      <x:c r="B164" s="143"/>
      <x:c r="C164" s="143"/>
      <x:c r="D164" s="143"/>
      <x:c r="E164" s="143"/>
      <x:c r="F164" s="143"/>
      <x:c r="G164" s="143"/>
      <x:c r="H164" s="143"/>
      <x:c r="I164" s="143"/>
      <x:c r="J164" s="143"/>
      <x:c r="K164" s="143"/>
      <x:c r="L164" s="143"/>
      <x:c r="M164" s="143"/>
      <x:c r="N164" s="143"/>
      <x:c r="O164" s="143"/>
      <x:c r="P164" s="143"/>
      <x:c r="Q164" s="143"/>
      <x:c r="R164" s="143"/>
      <x:c r="S164" s="143"/>
      <x:c r="T164" s="143"/>
      <x:c r="U164" s="143"/>
      <x:c r="V164" s="143"/>
      <x:c r="W164" s="143"/>
      <x:c r="X164" s="143"/>
      <x:c r="Y164" s="143"/>
      <x:c r="Z164" s="143"/>
    </x:row>
    <x:row r="165">
      <x:c r="A165" s="143"/>
      <x:c r="B165" s="143"/>
      <x:c r="C165" s="143"/>
      <x:c r="D165" s="143"/>
      <x:c r="E165" s="143"/>
      <x:c r="F165" s="143"/>
      <x:c r="G165" s="143"/>
      <x:c r="H165" s="143"/>
      <x:c r="I165" s="143"/>
      <x:c r="J165" s="143"/>
      <x:c r="K165" s="143"/>
      <x:c r="L165" s="143"/>
      <x:c r="M165" s="143"/>
      <x:c r="N165" s="143"/>
      <x:c r="O165" s="143"/>
      <x:c r="P165" s="143"/>
      <x:c r="Q165" s="143"/>
      <x:c r="R165" s="143"/>
      <x:c r="S165" s="143"/>
      <x:c r="T165" s="143"/>
      <x:c r="U165" s="143"/>
      <x:c r="V165" s="143"/>
      <x:c r="W165" s="143"/>
      <x:c r="X165" s="143"/>
      <x:c r="Y165" s="143"/>
      <x:c r="Z165" s="143"/>
    </x:row>
    <x:row r="166">
      <x:c r="A166" s="143"/>
      <x:c r="B166" s="143"/>
      <x:c r="C166" s="143"/>
      <x:c r="D166" s="143"/>
      <x:c r="E166" s="143"/>
      <x:c r="F166" s="143"/>
      <x:c r="G166" s="143"/>
      <x:c r="H166" s="143"/>
      <x:c r="I166" s="143"/>
      <x:c r="J166" s="143"/>
      <x:c r="K166" s="143"/>
      <x:c r="L166" s="143"/>
      <x:c r="M166" s="143"/>
      <x:c r="N166" s="143"/>
      <x:c r="O166" s="143"/>
      <x:c r="P166" s="143"/>
      <x:c r="Q166" s="143"/>
      <x:c r="R166" s="143"/>
      <x:c r="S166" s="143"/>
      <x:c r="T166" s="143"/>
      <x:c r="U166" s="143"/>
      <x:c r="V166" s="143"/>
      <x:c r="W166" s="143"/>
      <x:c r="X166" s="143"/>
      <x:c r="Y166" s="143"/>
      <x:c r="Z166" s="143"/>
    </x:row>
    <x:row r="167">
      <x:c r="A167" s="143"/>
      <x:c r="B167" s="143"/>
      <x:c r="C167" s="143"/>
      <x:c r="D167" s="143"/>
      <x:c r="E167" s="143"/>
      <x:c r="F167" s="143"/>
      <x:c r="G167" s="143"/>
      <x:c r="H167" s="143"/>
      <x:c r="I167" s="143"/>
      <x:c r="J167" s="143"/>
      <x:c r="K167" s="143"/>
      <x:c r="L167" s="143"/>
      <x:c r="M167" s="143"/>
      <x:c r="N167" s="143"/>
      <x:c r="O167" s="143"/>
      <x:c r="P167" s="143"/>
      <x:c r="Q167" s="143"/>
      <x:c r="R167" s="143"/>
      <x:c r="S167" s="143"/>
      <x:c r="T167" s="143"/>
      <x:c r="U167" s="143"/>
      <x:c r="V167" s="143"/>
      <x:c r="W167" s="143"/>
      <x:c r="X167" s="143"/>
      <x:c r="Y167" s="143"/>
      <x:c r="Z167" s="143"/>
    </x:row>
    <x:row r="168">
      <x:c r="A168" s="143"/>
      <x:c r="B168" s="143"/>
      <x:c r="C168" s="143"/>
      <x:c r="D168" s="143"/>
      <x:c r="E168" s="143"/>
      <x:c r="F168" s="143"/>
      <x:c r="G168" s="143"/>
      <x:c r="H168" s="143"/>
      <x:c r="I168" s="143"/>
      <x:c r="J168" s="143"/>
      <x:c r="K168" s="143"/>
      <x:c r="L168" s="143"/>
      <x:c r="M168" s="143"/>
      <x:c r="N168" s="143"/>
      <x:c r="O168" s="143"/>
      <x:c r="P168" s="143"/>
      <x:c r="Q168" s="143"/>
      <x:c r="R168" s="143"/>
      <x:c r="S168" s="143"/>
      <x:c r="T168" s="143"/>
      <x:c r="U168" s="143"/>
      <x:c r="V168" s="143"/>
      <x:c r="W168" s="143"/>
      <x:c r="X168" s="143"/>
      <x:c r="Y168" s="143"/>
      <x:c r="Z168" s="143"/>
    </x:row>
    <x:row r="169">
      <x:c r="A169" s="143"/>
      <x:c r="B169" s="143"/>
      <x:c r="C169" s="143"/>
      <x:c r="D169" s="143"/>
      <x:c r="E169" s="143"/>
      <x:c r="F169" s="143"/>
      <x:c r="G169" s="143"/>
      <x:c r="H169" s="143"/>
      <x:c r="I169" s="143"/>
      <x:c r="J169" s="143"/>
      <x:c r="K169" s="143"/>
      <x:c r="L169" s="143"/>
      <x:c r="M169" s="143"/>
      <x:c r="N169" s="143"/>
      <x:c r="O169" s="143"/>
      <x:c r="P169" s="143"/>
      <x:c r="Q169" s="143"/>
      <x:c r="R169" s="143"/>
      <x:c r="S169" s="143"/>
      <x:c r="T169" s="143"/>
      <x:c r="U169" s="143"/>
      <x:c r="V169" s="143"/>
      <x:c r="W169" s="143"/>
      <x:c r="X169" s="143"/>
      <x:c r="Y169" s="143"/>
      <x:c r="Z169" s="143"/>
    </x:row>
    <x:row r="170">
      <x:c r="A170" s="143"/>
      <x:c r="B170" s="143"/>
      <x:c r="C170" s="143"/>
      <x:c r="D170" s="143"/>
      <x:c r="E170" s="143"/>
      <x:c r="F170" s="143"/>
      <x:c r="G170" s="143"/>
      <x:c r="H170" s="143"/>
      <x:c r="I170" s="143"/>
      <x:c r="J170" s="143"/>
      <x:c r="K170" s="143"/>
      <x:c r="L170" s="143"/>
      <x:c r="M170" s="143"/>
      <x:c r="N170" s="143"/>
      <x:c r="O170" s="143"/>
      <x:c r="P170" s="143"/>
      <x:c r="Q170" s="143"/>
      <x:c r="R170" s="143"/>
      <x:c r="S170" s="143"/>
      <x:c r="T170" s="143"/>
      <x:c r="U170" s="143"/>
      <x:c r="V170" s="143"/>
      <x:c r="W170" s="143"/>
      <x:c r="X170" s="143"/>
      <x:c r="Y170" s="143"/>
      <x:c r="Z170" s="143"/>
    </x:row>
    <x:row r="171">
      <x:c r="A171" s="143"/>
      <x:c r="B171" s="143"/>
      <x:c r="C171" s="143"/>
      <x:c r="D171" s="143"/>
      <x:c r="E171" s="143"/>
      <x:c r="F171" s="143"/>
      <x:c r="G171" s="143"/>
      <x:c r="H171" s="143"/>
      <x:c r="I171" s="143"/>
      <x:c r="J171" s="143"/>
      <x:c r="K171" s="143"/>
      <x:c r="L171" s="143"/>
      <x:c r="M171" s="143"/>
      <x:c r="N171" s="143"/>
      <x:c r="O171" s="143"/>
      <x:c r="P171" s="143"/>
      <x:c r="Q171" s="143"/>
      <x:c r="R171" s="143"/>
      <x:c r="S171" s="143"/>
      <x:c r="T171" s="143"/>
      <x:c r="U171" s="143"/>
      <x:c r="V171" s="143"/>
      <x:c r="W171" s="143"/>
      <x:c r="X171" s="143"/>
      <x:c r="Y171" s="143"/>
      <x:c r="Z171" s="143"/>
    </x:row>
    <x:row r="172">
      <x:c r="A172" s="143"/>
      <x:c r="B172" s="143"/>
      <x:c r="C172" s="143"/>
      <x:c r="D172" s="143"/>
      <x:c r="E172" s="143"/>
      <x:c r="F172" s="143"/>
      <x:c r="G172" s="143"/>
      <x:c r="H172" s="143"/>
      <x:c r="I172" s="143"/>
      <x:c r="J172" s="143"/>
      <x:c r="K172" s="143"/>
      <x:c r="L172" s="143"/>
      <x:c r="M172" s="143"/>
      <x:c r="N172" s="143"/>
      <x:c r="O172" s="143"/>
      <x:c r="P172" s="143"/>
      <x:c r="Q172" s="143"/>
      <x:c r="R172" s="143"/>
      <x:c r="S172" s="143"/>
      <x:c r="T172" s="143"/>
      <x:c r="U172" s="143"/>
      <x:c r="V172" s="143"/>
      <x:c r="W172" s="143"/>
      <x:c r="X172" s="143"/>
      <x:c r="Y172" s="143"/>
      <x:c r="Z172" s="143"/>
    </x:row>
    <x:row r="173">
      <x:c r="A173" s="143"/>
      <x:c r="B173" s="143"/>
      <x:c r="C173" s="143"/>
      <x:c r="D173" s="143"/>
      <x:c r="E173" s="143"/>
      <x:c r="F173" s="143"/>
      <x:c r="G173" s="143"/>
      <x:c r="H173" s="143"/>
      <x:c r="I173" s="143"/>
      <x:c r="J173" s="143"/>
      <x:c r="K173" s="143"/>
      <x:c r="L173" s="143"/>
      <x:c r="M173" s="143"/>
      <x:c r="N173" s="143"/>
      <x:c r="O173" s="143"/>
      <x:c r="P173" s="143"/>
      <x:c r="Q173" s="143"/>
      <x:c r="R173" s="143"/>
      <x:c r="S173" s="143"/>
      <x:c r="T173" s="143"/>
      <x:c r="U173" s="143"/>
      <x:c r="V173" s="143"/>
      <x:c r="W173" s="143"/>
      <x:c r="X173" s="143"/>
      <x:c r="Y173" s="143"/>
      <x:c r="Z173" s="143"/>
    </x:row>
    <x:row r="174">
      <x:c r="A174" s="143"/>
      <x:c r="B174" s="143"/>
      <x:c r="C174" s="143"/>
      <x:c r="D174" s="143"/>
      <x:c r="E174" s="143"/>
      <x:c r="F174" s="143"/>
      <x:c r="G174" s="143"/>
      <x:c r="H174" s="143"/>
      <x:c r="I174" s="143"/>
      <x:c r="J174" s="143"/>
      <x:c r="K174" s="143"/>
      <x:c r="L174" s="143"/>
      <x:c r="M174" s="143"/>
      <x:c r="N174" s="143"/>
      <x:c r="O174" s="143"/>
      <x:c r="P174" s="143"/>
      <x:c r="Q174" s="143"/>
      <x:c r="R174" s="143"/>
      <x:c r="S174" s="143"/>
      <x:c r="T174" s="143"/>
      <x:c r="U174" s="143"/>
      <x:c r="V174" s="143"/>
      <x:c r="W174" s="143"/>
      <x:c r="X174" s="143"/>
      <x:c r="Y174" s="143"/>
      <x:c r="Z174" s="143"/>
    </x:row>
    <x:row r="175">
      <x:c r="A175" s="143"/>
      <x:c r="B175" s="143"/>
      <x:c r="C175" s="143"/>
      <x:c r="D175" s="143"/>
      <x:c r="E175" s="143"/>
      <x:c r="F175" s="143"/>
      <x:c r="G175" s="143"/>
      <x:c r="H175" s="143"/>
      <x:c r="I175" s="143"/>
      <x:c r="J175" s="143"/>
      <x:c r="K175" s="143"/>
      <x:c r="L175" s="143"/>
      <x:c r="M175" s="143"/>
      <x:c r="N175" s="143"/>
      <x:c r="O175" s="143"/>
      <x:c r="P175" s="143"/>
      <x:c r="Q175" s="143"/>
      <x:c r="R175" s="143"/>
      <x:c r="S175" s="143"/>
      <x:c r="T175" s="143"/>
      <x:c r="U175" s="143"/>
      <x:c r="V175" s="143"/>
      <x:c r="W175" s="143"/>
      <x:c r="X175" s="143"/>
      <x:c r="Y175" s="143"/>
      <x:c r="Z175" s="143"/>
    </x:row>
    <x:row r="176">
      <x:c r="A176" s="143"/>
      <x:c r="B176" s="143"/>
      <x:c r="C176" s="143"/>
      <x:c r="D176" s="143"/>
      <x:c r="E176" s="143"/>
      <x:c r="F176" s="143"/>
      <x:c r="G176" s="143"/>
      <x:c r="H176" s="143"/>
      <x:c r="I176" s="143"/>
      <x:c r="J176" s="143"/>
      <x:c r="K176" s="143"/>
      <x:c r="L176" s="143"/>
      <x:c r="M176" s="143"/>
      <x:c r="N176" s="143"/>
      <x:c r="O176" s="143"/>
      <x:c r="P176" s="143"/>
      <x:c r="Q176" s="143"/>
      <x:c r="R176" s="143"/>
      <x:c r="S176" s="143"/>
      <x:c r="T176" s="143"/>
      <x:c r="U176" s="143"/>
      <x:c r="V176" s="143"/>
      <x:c r="W176" s="143"/>
      <x:c r="X176" s="143"/>
      <x:c r="Y176" s="143"/>
      <x:c r="Z176" s="143"/>
    </x:row>
    <x:row r="177">
      <x:c r="A177" s="143"/>
      <x:c r="B177" s="143"/>
      <x:c r="C177" s="143"/>
      <x:c r="D177" s="143"/>
      <x:c r="E177" s="143"/>
      <x:c r="F177" s="143"/>
      <x:c r="G177" s="143"/>
      <x:c r="H177" s="143"/>
      <x:c r="I177" s="143"/>
      <x:c r="J177" s="143"/>
      <x:c r="K177" s="143"/>
      <x:c r="L177" s="143"/>
      <x:c r="M177" s="143"/>
      <x:c r="N177" s="143"/>
      <x:c r="O177" s="143"/>
      <x:c r="P177" s="143"/>
      <x:c r="Q177" s="143"/>
      <x:c r="R177" s="143"/>
      <x:c r="S177" s="143"/>
      <x:c r="T177" s="143"/>
      <x:c r="U177" s="143"/>
      <x:c r="V177" s="143"/>
      <x:c r="W177" s="143"/>
      <x:c r="X177" s="143"/>
      <x:c r="Y177" s="143"/>
      <x:c r="Z177" s="143"/>
    </x:row>
    <x:row r="178">
      <x:c r="A178" s="143"/>
      <x:c r="B178" s="143"/>
      <x:c r="C178" s="143"/>
      <x:c r="D178" s="143"/>
      <x:c r="E178" s="143"/>
      <x:c r="F178" s="143"/>
      <x:c r="G178" s="143"/>
      <x:c r="H178" s="143"/>
      <x:c r="I178" s="143"/>
      <x:c r="J178" s="143"/>
      <x:c r="K178" s="143"/>
      <x:c r="L178" s="143"/>
      <x:c r="M178" s="143"/>
      <x:c r="N178" s="143"/>
      <x:c r="O178" s="143"/>
      <x:c r="P178" s="143"/>
      <x:c r="Q178" s="143"/>
      <x:c r="R178" s="143"/>
      <x:c r="S178" s="143"/>
      <x:c r="T178" s="143"/>
      <x:c r="U178" s="143"/>
      <x:c r="V178" s="143"/>
      <x:c r="W178" s="143"/>
      <x:c r="X178" s="143"/>
      <x:c r="Y178" s="143"/>
      <x:c r="Z178" s="143"/>
    </x:row>
    <x:row r="179">
      <x:c r="A179" s="143"/>
      <x:c r="B179" s="143"/>
      <x:c r="C179" s="143"/>
      <x:c r="D179" s="143"/>
      <x:c r="E179" s="143"/>
      <x:c r="F179" s="143"/>
      <x:c r="G179" s="143"/>
      <x:c r="H179" s="143"/>
      <x:c r="I179" s="143"/>
      <x:c r="J179" s="143"/>
      <x:c r="K179" s="143"/>
      <x:c r="L179" s="143"/>
      <x:c r="M179" s="143"/>
      <x:c r="N179" s="143"/>
      <x:c r="O179" s="143"/>
      <x:c r="P179" s="143"/>
      <x:c r="Q179" s="143"/>
      <x:c r="R179" s="143"/>
      <x:c r="S179" s="143"/>
      <x:c r="T179" s="143"/>
      <x:c r="U179" s="143"/>
      <x:c r="V179" s="143"/>
      <x:c r="W179" s="143"/>
      <x:c r="X179" s="143"/>
      <x:c r="Y179" s="143"/>
      <x:c r="Z179" s="143"/>
    </x:row>
    <x:row r="180">
      <x:c r="A180" s="143"/>
      <x:c r="B180" s="143"/>
      <x:c r="C180" s="143"/>
      <x:c r="D180" s="143"/>
      <x:c r="E180" s="143"/>
      <x:c r="F180" s="143"/>
      <x:c r="G180" s="143"/>
      <x:c r="H180" s="143"/>
      <x:c r="I180" s="143"/>
      <x:c r="J180" s="143"/>
      <x:c r="K180" s="143"/>
      <x:c r="L180" s="143"/>
      <x:c r="M180" s="143"/>
      <x:c r="N180" s="143"/>
      <x:c r="O180" s="143"/>
      <x:c r="P180" s="143"/>
      <x:c r="Q180" s="143"/>
      <x:c r="R180" s="143"/>
      <x:c r="S180" s="143"/>
      <x:c r="T180" s="143"/>
      <x:c r="U180" s="143"/>
      <x:c r="V180" s="143"/>
      <x:c r="W180" s="143"/>
      <x:c r="X180" s="143"/>
      <x:c r="Y180" s="143"/>
      <x:c r="Z180" s="143"/>
    </x:row>
    <x:row r="181">
      <x:c r="A181" s="143"/>
      <x:c r="B181" s="143"/>
      <x:c r="C181" s="143"/>
      <x:c r="D181" s="143"/>
      <x:c r="E181" s="143"/>
      <x:c r="F181" s="143"/>
      <x:c r="G181" s="143"/>
      <x:c r="H181" s="143"/>
      <x:c r="I181" s="143"/>
      <x:c r="J181" s="143"/>
      <x:c r="K181" s="143"/>
      <x:c r="L181" s="143"/>
      <x:c r="M181" s="143"/>
      <x:c r="N181" s="143"/>
      <x:c r="O181" s="143"/>
      <x:c r="P181" s="143"/>
      <x:c r="Q181" s="143"/>
      <x:c r="R181" s="143"/>
      <x:c r="S181" s="143"/>
      <x:c r="T181" s="143"/>
      <x:c r="U181" s="143"/>
      <x:c r="V181" s="143"/>
      <x:c r="W181" s="143"/>
      <x:c r="X181" s="143"/>
      <x:c r="Y181" s="143"/>
      <x:c r="Z181" s="143"/>
    </x:row>
    <x:row r="182">
      <x:c r="A182" s="143"/>
      <x:c r="B182" s="143"/>
      <x:c r="C182" s="143"/>
      <x:c r="D182" s="143"/>
      <x:c r="E182" s="143"/>
      <x:c r="F182" s="143"/>
      <x:c r="G182" s="143"/>
      <x:c r="H182" s="143"/>
      <x:c r="I182" s="143"/>
      <x:c r="J182" s="143"/>
      <x:c r="K182" s="143"/>
      <x:c r="L182" s="143"/>
      <x:c r="M182" s="143"/>
      <x:c r="N182" s="143"/>
      <x:c r="O182" s="143"/>
      <x:c r="P182" s="143"/>
      <x:c r="Q182" s="143"/>
      <x:c r="R182" s="143"/>
      <x:c r="S182" s="143"/>
      <x:c r="T182" s="143"/>
      <x:c r="U182" s="143"/>
      <x:c r="V182" s="143"/>
      <x:c r="W182" s="143"/>
      <x:c r="X182" s="143"/>
      <x:c r="Y182" s="143"/>
      <x:c r="Z182" s="143"/>
    </x:row>
    <x:row r="183">
      <x:c r="A183" s="143"/>
      <x:c r="B183" s="143"/>
      <x:c r="C183" s="143"/>
      <x:c r="D183" s="143"/>
      <x:c r="E183" s="143"/>
      <x:c r="F183" s="143"/>
      <x:c r="G183" s="143"/>
      <x:c r="H183" s="143"/>
      <x:c r="I183" s="143"/>
      <x:c r="J183" s="143"/>
      <x:c r="K183" s="143"/>
      <x:c r="L183" s="143"/>
      <x:c r="M183" s="143"/>
      <x:c r="N183" s="143"/>
      <x:c r="O183" s="143"/>
      <x:c r="P183" s="143"/>
      <x:c r="Q183" s="143"/>
      <x:c r="R183" s="143"/>
      <x:c r="S183" s="143"/>
      <x:c r="T183" s="143"/>
      <x:c r="U183" s="143"/>
      <x:c r="V183" s="143"/>
      <x:c r="W183" s="143"/>
      <x:c r="X183" s="143"/>
      <x:c r="Y183" s="143"/>
      <x:c r="Z183" s="143"/>
    </x:row>
    <x:row r="184">
      <x:c r="A184" s="143"/>
      <x:c r="B184" s="143"/>
      <x:c r="C184" s="143"/>
      <x:c r="D184" s="143"/>
      <x:c r="E184" s="143"/>
      <x:c r="F184" s="143"/>
      <x:c r="G184" s="143"/>
      <x:c r="H184" s="143"/>
      <x:c r="I184" s="143"/>
      <x:c r="J184" s="143"/>
      <x:c r="K184" s="143"/>
      <x:c r="L184" s="143"/>
      <x:c r="M184" s="143"/>
      <x:c r="N184" s="143"/>
      <x:c r="O184" s="143"/>
      <x:c r="P184" s="143"/>
      <x:c r="Q184" s="143"/>
      <x:c r="R184" s="143"/>
      <x:c r="S184" s="143"/>
      <x:c r="T184" s="143"/>
      <x:c r="U184" s="143"/>
      <x:c r="V184" s="143"/>
      <x:c r="W184" s="143"/>
      <x:c r="X184" s="143"/>
      <x:c r="Y184" s="143"/>
      <x:c r="Z184" s="143"/>
    </x:row>
    <x:row r="185">
      <x:c r="A185" s="143"/>
      <x:c r="B185" s="143"/>
      <x:c r="C185" s="143"/>
      <x:c r="D185" s="143"/>
      <x:c r="E185" s="143"/>
      <x:c r="F185" s="143"/>
      <x:c r="G185" s="143"/>
      <x:c r="H185" s="143"/>
      <x:c r="I185" s="143"/>
      <x:c r="J185" s="143"/>
      <x:c r="K185" s="143"/>
      <x:c r="L185" s="143"/>
      <x:c r="M185" s="143"/>
      <x:c r="N185" s="143"/>
      <x:c r="O185" s="143"/>
      <x:c r="P185" s="143"/>
      <x:c r="Q185" s="143"/>
      <x:c r="R185" s="143"/>
      <x:c r="S185" s="143"/>
      <x:c r="T185" s="143"/>
      <x:c r="U185" s="143"/>
      <x:c r="V185" s="143"/>
      <x:c r="W185" s="143"/>
      <x:c r="X185" s="143"/>
      <x:c r="Y185" s="143"/>
      <x:c r="Z185" s="143"/>
    </x:row>
    <x:row r="186">
      <x:c r="A186" s="143"/>
      <x:c r="B186" s="143"/>
      <x:c r="C186" s="143"/>
      <x:c r="D186" s="143"/>
      <x:c r="E186" s="143"/>
      <x:c r="F186" s="143"/>
      <x:c r="G186" s="143"/>
      <x:c r="H186" s="143"/>
      <x:c r="I186" s="143"/>
      <x:c r="J186" s="143"/>
      <x:c r="K186" s="143"/>
      <x:c r="L186" s="143"/>
      <x:c r="M186" s="143"/>
      <x:c r="N186" s="143"/>
      <x:c r="O186" s="143"/>
      <x:c r="P186" s="143"/>
      <x:c r="Q186" s="143"/>
      <x:c r="R186" s="143"/>
      <x:c r="S186" s="143"/>
      <x:c r="T186" s="143"/>
      <x:c r="U186" s="143"/>
      <x:c r="V186" s="143"/>
      <x:c r="W186" s="143"/>
      <x:c r="X186" s="143"/>
      <x:c r="Y186" s="143"/>
      <x:c r="Z186" s="143"/>
    </x:row>
    <x:row r="187">
      <x:c r="A187" s="143"/>
      <x:c r="B187" s="143"/>
      <x:c r="C187" s="143"/>
      <x:c r="D187" s="143"/>
      <x:c r="E187" s="143"/>
      <x:c r="F187" s="143"/>
      <x:c r="G187" s="143"/>
      <x:c r="H187" s="143"/>
      <x:c r="I187" s="143"/>
      <x:c r="J187" s="143"/>
      <x:c r="K187" s="143"/>
      <x:c r="L187" s="143"/>
      <x:c r="M187" s="143"/>
      <x:c r="N187" s="143"/>
      <x:c r="O187" s="143"/>
      <x:c r="P187" s="143"/>
      <x:c r="Q187" s="143"/>
      <x:c r="R187" s="143"/>
      <x:c r="S187" s="143"/>
      <x:c r="T187" s="143"/>
      <x:c r="U187" s="143"/>
      <x:c r="V187" s="143"/>
      <x:c r="W187" s="143"/>
      <x:c r="X187" s="143"/>
      <x:c r="Y187" s="143"/>
      <x:c r="Z187" s="143"/>
    </x:row>
    <x:row r="188">
      <x:c r="A188" s="143"/>
      <x:c r="B188" s="143"/>
      <x:c r="C188" s="143"/>
      <x:c r="D188" s="143"/>
      <x:c r="E188" s="143"/>
      <x:c r="F188" s="143"/>
      <x:c r="G188" s="143"/>
      <x:c r="H188" s="143"/>
      <x:c r="I188" s="143"/>
      <x:c r="J188" s="143"/>
      <x:c r="K188" s="143"/>
      <x:c r="L188" s="143"/>
      <x:c r="M188" s="143"/>
      <x:c r="N188" s="143"/>
      <x:c r="O188" s="143"/>
      <x:c r="P188" s="143"/>
      <x:c r="Q188" s="143"/>
      <x:c r="R188" s="143"/>
      <x:c r="S188" s="143"/>
      <x:c r="T188" s="143"/>
      <x:c r="U188" s="143"/>
      <x:c r="V188" s="143"/>
      <x:c r="W188" s="143"/>
      <x:c r="X188" s="143"/>
      <x:c r="Y188" s="143"/>
      <x:c r="Z188" s="143"/>
    </x:row>
    <x:row r="189">
      <x:c r="A189" s="143"/>
      <x:c r="B189" s="143"/>
      <x:c r="C189" s="143"/>
      <x:c r="D189" s="143"/>
      <x:c r="E189" s="143"/>
      <x:c r="F189" s="143"/>
      <x:c r="G189" s="143"/>
      <x:c r="H189" s="143"/>
      <x:c r="I189" s="143"/>
      <x:c r="J189" s="143"/>
      <x:c r="K189" s="143"/>
      <x:c r="L189" s="143"/>
      <x:c r="M189" s="143"/>
      <x:c r="N189" s="143"/>
      <x:c r="O189" s="143"/>
      <x:c r="P189" s="143"/>
      <x:c r="Q189" s="143"/>
      <x:c r="R189" s="143"/>
      <x:c r="S189" s="143"/>
      <x:c r="T189" s="143"/>
      <x:c r="U189" s="143"/>
      <x:c r="V189" s="143"/>
      <x:c r="W189" s="143"/>
      <x:c r="X189" s="143"/>
      <x:c r="Y189" s="143"/>
      <x:c r="Z189" s="143"/>
    </x:row>
    <x:row r="190">
      <x:c r="A190" s="143"/>
      <x:c r="B190" s="143"/>
      <x:c r="C190" s="143"/>
      <x:c r="D190" s="143"/>
      <x:c r="E190" s="143"/>
      <x:c r="F190" s="143"/>
      <x:c r="G190" s="143"/>
      <x:c r="H190" s="143"/>
      <x:c r="I190" s="143"/>
      <x:c r="J190" s="143"/>
      <x:c r="K190" s="143"/>
      <x:c r="L190" s="143"/>
      <x:c r="M190" s="143"/>
      <x:c r="N190" s="143"/>
      <x:c r="O190" s="143"/>
      <x:c r="P190" s="143"/>
      <x:c r="Q190" s="143"/>
      <x:c r="R190" s="143"/>
      <x:c r="S190" s="143"/>
      <x:c r="T190" s="143"/>
      <x:c r="U190" s="143"/>
      <x:c r="V190" s="143"/>
      <x:c r="W190" s="143"/>
      <x:c r="X190" s="143"/>
      <x:c r="Y190" s="143"/>
      <x:c r="Z190" s="143"/>
    </x:row>
    <x:row r="191">
      <x:c r="A191" s="143"/>
      <x:c r="B191" s="143"/>
      <x:c r="C191" s="143"/>
      <x:c r="D191" s="143"/>
      <x:c r="E191" s="143"/>
      <x:c r="F191" s="143"/>
      <x:c r="G191" s="143"/>
      <x:c r="H191" s="143"/>
      <x:c r="I191" s="143"/>
      <x:c r="J191" s="143"/>
      <x:c r="K191" s="143"/>
      <x:c r="L191" s="143"/>
      <x:c r="M191" s="143"/>
      <x:c r="N191" s="143"/>
      <x:c r="O191" s="143"/>
      <x:c r="P191" s="143"/>
      <x:c r="Q191" s="143"/>
      <x:c r="R191" s="143"/>
      <x:c r="S191" s="143"/>
      <x:c r="T191" s="143"/>
      <x:c r="U191" s="143"/>
      <x:c r="V191" s="143"/>
      <x:c r="W191" s="143"/>
      <x:c r="X191" s="143"/>
      <x:c r="Y191" s="143"/>
      <x:c r="Z191" s="143"/>
    </x:row>
    <x:row r="192">
      <x:c r="A192" s="143"/>
      <x:c r="B192" s="143"/>
      <x:c r="C192" s="143"/>
      <x:c r="D192" s="143"/>
      <x:c r="E192" s="143"/>
      <x:c r="F192" s="143"/>
      <x:c r="G192" s="143"/>
      <x:c r="H192" s="143"/>
      <x:c r="I192" s="143"/>
      <x:c r="J192" s="143"/>
      <x:c r="K192" s="143"/>
      <x:c r="L192" s="143"/>
      <x:c r="M192" s="143"/>
      <x:c r="N192" s="143"/>
      <x:c r="O192" s="143"/>
      <x:c r="P192" s="143"/>
      <x:c r="Q192" s="143"/>
      <x:c r="R192" s="143"/>
      <x:c r="S192" s="143"/>
      <x:c r="T192" s="143"/>
      <x:c r="U192" s="143"/>
      <x:c r="V192" s="143"/>
      <x:c r="W192" s="143"/>
      <x:c r="X192" s="143"/>
      <x:c r="Y192" s="143"/>
      <x:c r="Z192" s="143"/>
    </x:row>
    <x:row r="193">
      <x:c r="A193" s="143"/>
      <x:c r="B193" s="143"/>
      <x:c r="C193" s="143"/>
      <x:c r="D193" s="143"/>
      <x:c r="E193" s="143"/>
      <x:c r="F193" s="143"/>
      <x:c r="G193" s="143"/>
      <x:c r="H193" s="143"/>
      <x:c r="I193" s="143"/>
      <x:c r="J193" s="143"/>
      <x:c r="K193" s="143"/>
      <x:c r="L193" s="143"/>
      <x:c r="M193" s="143"/>
      <x:c r="N193" s="143"/>
      <x:c r="O193" s="143"/>
      <x:c r="P193" s="143"/>
      <x:c r="Q193" s="143"/>
      <x:c r="R193" s="143"/>
      <x:c r="S193" s="143"/>
      <x:c r="T193" s="143"/>
      <x:c r="U193" s="143"/>
      <x:c r="V193" s="143"/>
      <x:c r="W193" s="143"/>
      <x:c r="X193" s="143"/>
      <x:c r="Y193" s="143"/>
      <x:c r="Z193" s="143"/>
    </x:row>
    <x:row r="194">
      <x:c r="A194" s="143"/>
      <x:c r="B194" s="143"/>
      <x:c r="C194" s="143"/>
      <x:c r="D194" s="143"/>
      <x:c r="E194" s="143"/>
      <x:c r="F194" s="143"/>
      <x:c r="G194" s="143"/>
      <x:c r="H194" s="143"/>
      <x:c r="I194" s="143"/>
      <x:c r="J194" s="143"/>
      <x:c r="K194" s="143"/>
      <x:c r="L194" s="143"/>
      <x:c r="M194" s="143"/>
      <x:c r="N194" s="143"/>
      <x:c r="O194" s="143"/>
      <x:c r="P194" s="143"/>
      <x:c r="Q194" s="143"/>
      <x:c r="R194" s="143"/>
      <x:c r="S194" s="143"/>
      <x:c r="T194" s="143"/>
      <x:c r="U194" s="143"/>
      <x:c r="V194" s="143"/>
      <x:c r="W194" s="143"/>
      <x:c r="X194" s="143"/>
      <x:c r="Y194" s="143"/>
      <x:c r="Z194" s="143"/>
    </x:row>
    <x:row r="195">
      <x:c r="A195" s="143"/>
      <x:c r="B195" s="143"/>
      <x:c r="C195" s="143"/>
      <x:c r="D195" s="143"/>
      <x:c r="E195" s="143"/>
      <x:c r="F195" s="143"/>
      <x:c r="G195" s="143"/>
      <x:c r="H195" s="143"/>
      <x:c r="I195" s="143"/>
      <x:c r="J195" s="143"/>
      <x:c r="K195" s="143"/>
      <x:c r="L195" s="143"/>
      <x:c r="M195" s="143"/>
      <x:c r="N195" s="143"/>
      <x:c r="O195" s="143"/>
      <x:c r="P195" s="143"/>
      <x:c r="Q195" s="143"/>
      <x:c r="R195" s="143"/>
      <x:c r="S195" s="143"/>
      <x:c r="T195" s="143"/>
      <x:c r="U195" s="143"/>
      <x:c r="V195" s="143"/>
      <x:c r="W195" s="143"/>
      <x:c r="X195" s="143"/>
      <x:c r="Y195" s="143"/>
      <x:c r="Z195" s="143"/>
    </x:row>
    <x:row r="196">
      <x:c r="A196" s="143"/>
      <x:c r="B196" s="143"/>
      <x:c r="C196" s="143"/>
      <x:c r="D196" s="143"/>
      <x:c r="E196" s="143"/>
      <x:c r="F196" s="143"/>
      <x:c r="G196" s="143"/>
      <x:c r="H196" s="143"/>
      <x:c r="I196" s="143"/>
      <x:c r="J196" s="143"/>
      <x:c r="K196" s="143"/>
      <x:c r="L196" s="143"/>
      <x:c r="M196" s="143"/>
      <x:c r="N196" s="143"/>
      <x:c r="O196" s="143"/>
      <x:c r="P196" s="143"/>
      <x:c r="Q196" s="143"/>
      <x:c r="R196" s="143"/>
      <x:c r="S196" s="143"/>
      <x:c r="T196" s="143"/>
      <x:c r="U196" s="143"/>
      <x:c r="V196" s="143"/>
      <x:c r="W196" s="143"/>
      <x:c r="X196" s="143"/>
      <x:c r="Y196" s="143"/>
      <x:c r="Z196" s="143"/>
    </x:row>
    <x:row r="197">
      <x:c r="A197" s="143"/>
      <x:c r="B197" s="143"/>
      <x:c r="C197" s="143"/>
      <x:c r="D197" s="143"/>
      <x:c r="E197" s="143"/>
      <x:c r="F197" s="143"/>
      <x:c r="G197" s="143"/>
      <x:c r="H197" s="143"/>
      <x:c r="I197" s="143"/>
      <x:c r="J197" s="143"/>
      <x:c r="K197" s="143"/>
      <x:c r="L197" s="143"/>
      <x:c r="M197" s="143"/>
      <x:c r="N197" s="143"/>
      <x:c r="O197" s="143"/>
      <x:c r="P197" s="143"/>
      <x:c r="Q197" s="143"/>
      <x:c r="R197" s="143"/>
      <x:c r="S197" s="143"/>
      <x:c r="T197" s="143"/>
      <x:c r="U197" s="143"/>
      <x:c r="V197" s="143"/>
      <x:c r="W197" s="143"/>
      <x:c r="X197" s="143"/>
      <x:c r="Y197" s="143"/>
      <x:c r="Z197" s="143"/>
    </x:row>
    <x:row r="198">
      <x:c r="A198" s="143"/>
      <x:c r="B198" s="143"/>
      <x:c r="C198" s="143"/>
      <x:c r="D198" s="143"/>
      <x:c r="E198" s="143"/>
      <x:c r="F198" s="143"/>
      <x:c r="G198" s="143"/>
      <x:c r="H198" s="143"/>
      <x:c r="I198" s="143"/>
      <x:c r="J198" s="143"/>
      <x:c r="K198" s="143"/>
      <x:c r="L198" s="143"/>
      <x:c r="M198" s="143"/>
      <x:c r="N198" s="143"/>
      <x:c r="O198" s="143"/>
      <x:c r="P198" s="143"/>
      <x:c r="Q198" s="143"/>
      <x:c r="R198" s="143"/>
      <x:c r="S198" s="143"/>
      <x:c r="T198" s="143"/>
      <x:c r="U198" s="143"/>
      <x:c r="V198" s="143"/>
      <x:c r="W198" s="143"/>
      <x:c r="X198" s="143"/>
      <x:c r="Y198" s="143"/>
      <x:c r="Z198" s="143"/>
    </x:row>
    <x:row r="199">
      <x:c r="A199" s="143"/>
      <x:c r="B199" s="143"/>
      <x:c r="C199" s="143"/>
      <x:c r="D199" s="143"/>
      <x:c r="E199" s="143"/>
      <x:c r="F199" s="143"/>
      <x:c r="G199" s="143"/>
      <x:c r="H199" s="143"/>
      <x:c r="I199" s="143"/>
      <x:c r="J199" s="143"/>
      <x:c r="K199" s="143"/>
      <x:c r="L199" s="143"/>
      <x:c r="M199" s="143"/>
      <x:c r="N199" s="143"/>
      <x:c r="O199" s="143"/>
      <x:c r="P199" s="143"/>
      <x:c r="Q199" s="143"/>
      <x:c r="R199" s="143"/>
      <x:c r="S199" s="143"/>
      <x:c r="T199" s="143"/>
      <x:c r="U199" s="143"/>
      <x:c r="V199" s="143"/>
      <x:c r="W199" s="143"/>
      <x:c r="X199" s="143"/>
      <x:c r="Y199" s="143"/>
      <x:c r="Z199" s="143"/>
    </x:row>
    <x:row r="200">
      <x:c r="A200" s="143"/>
      <x:c r="B200" s="143"/>
      <x:c r="C200" s="143"/>
      <x:c r="D200" s="143"/>
      <x:c r="E200" s="143"/>
      <x:c r="F200" s="143"/>
      <x:c r="G200" s="143"/>
      <x:c r="H200" s="143"/>
      <x:c r="I200" s="143"/>
      <x:c r="J200" s="143"/>
      <x:c r="K200" s="143"/>
      <x:c r="L200" s="143"/>
      <x:c r="M200" s="143"/>
      <x:c r="N200" s="143"/>
      <x:c r="O200" s="143"/>
      <x:c r="P200" s="143"/>
      <x:c r="Q200" s="143"/>
      <x:c r="R200" s="143"/>
      <x:c r="S200" s="143"/>
      <x:c r="T200" s="143"/>
      <x:c r="U200" s="143"/>
      <x:c r="V200" s="143"/>
      <x:c r="W200" s="143"/>
      <x:c r="X200" s="143"/>
      <x:c r="Y200" s="143"/>
      <x:c r="Z200" s="143"/>
    </x:row>
    <x:row r="201">
      <x:c r="A201" s="143"/>
      <x:c r="B201" s="143"/>
      <x:c r="C201" s="143"/>
      <x:c r="D201" s="143"/>
      <x:c r="E201" s="143"/>
      <x:c r="F201" s="143"/>
      <x:c r="G201" s="143"/>
      <x:c r="H201" s="143"/>
      <x:c r="I201" s="143"/>
      <x:c r="J201" s="143"/>
      <x:c r="K201" s="143"/>
      <x:c r="L201" s="143"/>
      <x:c r="M201" s="143"/>
      <x:c r="N201" s="143"/>
      <x:c r="O201" s="143"/>
      <x:c r="P201" s="143"/>
      <x:c r="Q201" s="143"/>
      <x:c r="R201" s="143"/>
      <x:c r="S201" s="143"/>
      <x:c r="T201" s="143"/>
      <x:c r="U201" s="143"/>
      <x:c r="V201" s="143"/>
      <x:c r="W201" s="143"/>
      <x:c r="X201" s="143"/>
      <x:c r="Y201" s="143"/>
      <x:c r="Z201" s="143"/>
    </x:row>
    <x:row r="202">
      <x:c r="A202" s="143"/>
      <x:c r="B202" s="143"/>
      <x:c r="C202" s="143"/>
      <x:c r="D202" s="143"/>
      <x:c r="E202" s="143"/>
      <x:c r="F202" s="143"/>
      <x:c r="G202" s="143"/>
      <x:c r="H202" s="143"/>
      <x:c r="I202" s="143"/>
      <x:c r="J202" s="143"/>
      <x:c r="K202" s="143"/>
      <x:c r="L202" s="143"/>
      <x:c r="M202" s="143"/>
      <x:c r="N202" s="143"/>
      <x:c r="O202" s="143"/>
      <x:c r="P202" s="143"/>
      <x:c r="Q202" s="143"/>
      <x:c r="R202" s="143"/>
      <x:c r="S202" s="143"/>
      <x:c r="T202" s="143"/>
      <x:c r="U202" s="143"/>
      <x:c r="V202" s="143"/>
      <x:c r="W202" s="143"/>
      <x:c r="X202" s="143"/>
      <x:c r="Y202" s="143"/>
      <x:c r="Z202" s="143"/>
    </x:row>
    <x:row r="203">
      <x:c r="A203" s="143"/>
      <x:c r="B203" s="143"/>
      <x:c r="C203" s="143"/>
      <x:c r="D203" s="143"/>
      <x:c r="E203" s="143"/>
      <x:c r="F203" s="143"/>
      <x:c r="G203" s="143"/>
      <x:c r="H203" s="143"/>
      <x:c r="I203" s="143"/>
      <x:c r="J203" s="143"/>
      <x:c r="K203" s="143"/>
      <x:c r="L203" s="143"/>
      <x:c r="M203" s="143"/>
      <x:c r="N203" s="143"/>
      <x:c r="O203" s="143"/>
      <x:c r="P203" s="143"/>
      <x:c r="Q203" s="143"/>
      <x:c r="R203" s="143"/>
      <x:c r="S203" s="143"/>
      <x:c r="T203" s="143"/>
      <x:c r="U203" s="143"/>
      <x:c r="V203" s="143"/>
      <x:c r="W203" s="143"/>
      <x:c r="X203" s="143"/>
      <x:c r="Y203" s="143"/>
      <x:c r="Z203" s="143"/>
    </x:row>
    <x:row r="204">
      <x:c r="A204" s="143"/>
      <x:c r="B204" s="143"/>
      <x:c r="C204" s="143"/>
      <x:c r="D204" s="143"/>
      <x:c r="E204" s="143"/>
      <x:c r="F204" s="143"/>
      <x:c r="G204" s="143"/>
      <x:c r="H204" s="143"/>
      <x:c r="I204" s="143"/>
      <x:c r="J204" s="143"/>
      <x:c r="K204" s="143"/>
      <x:c r="L204" s="143"/>
      <x:c r="M204" s="143"/>
      <x:c r="N204" s="143"/>
      <x:c r="O204" s="143"/>
      <x:c r="P204" s="143"/>
      <x:c r="Q204" s="143"/>
      <x:c r="R204" s="143"/>
      <x:c r="S204" s="143"/>
      <x:c r="T204" s="143"/>
      <x:c r="U204" s="143"/>
      <x:c r="V204" s="143"/>
      <x:c r="W204" s="143"/>
      <x:c r="X204" s="143"/>
      <x:c r="Y204" s="143"/>
      <x:c r="Z204" s="143"/>
    </x:row>
    <x:row r="205">
      <x:c r="A205" s="143"/>
      <x:c r="B205" s="143"/>
      <x:c r="C205" s="143"/>
      <x:c r="D205" s="143"/>
      <x:c r="E205" s="143"/>
      <x:c r="F205" s="143"/>
      <x:c r="G205" s="143"/>
      <x:c r="H205" s="143"/>
      <x:c r="I205" s="143"/>
      <x:c r="J205" s="143"/>
      <x:c r="K205" s="143"/>
      <x:c r="L205" s="143"/>
      <x:c r="M205" s="143"/>
      <x:c r="N205" s="143"/>
      <x:c r="O205" s="143"/>
      <x:c r="P205" s="143"/>
      <x:c r="Q205" s="143"/>
      <x:c r="R205" s="143"/>
      <x:c r="S205" s="143"/>
      <x:c r="T205" s="143"/>
      <x:c r="U205" s="143"/>
      <x:c r="V205" s="143"/>
      <x:c r="W205" s="143"/>
      <x:c r="X205" s="143"/>
      <x:c r="Y205" s="143"/>
      <x:c r="Z205" s="143"/>
    </x:row>
    <x:row r="206">
      <x:c r="A206" s="143"/>
      <x:c r="B206" s="143"/>
      <x:c r="C206" s="143"/>
      <x:c r="D206" s="143"/>
      <x:c r="E206" s="143"/>
      <x:c r="F206" s="143"/>
      <x:c r="G206" s="143"/>
      <x:c r="H206" s="143"/>
      <x:c r="I206" s="143"/>
      <x:c r="J206" s="143"/>
      <x:c r="K206" s="143"/>
      <x:c r="L206" s="143"/>
      <x:c r="M206" s="143"/>
      <x:c r="N206" s="143"/>
      <x:c r="O206" s="143"/>
      <x:c r="P206" s="143"/>
      <x:c r="Q206" s="143"/>
      <x:c r="R206" s="143"/>
      <x:c r="S206" s="143"/>
      <x:c r="T206" s="143"/>
      <x:c r="U206" s="143"/>
      <x:c r="V206" s="143"/>
      <x:c r="W206" s="143"/>
      <x:c r="X206" s="143"/>
      <x:c r="Y206" s="143"/>
      <x:c r="Z206" s="143"/>
    </x:row>
    <x:row r="207">
      <x:c r="A207" s="143"/>
      <x:c r="B207" s="143"/>
      <x:c r="C207" s="143"/>
      <x:c r="D207" s="143"/>
      <x:c r="E207" s="143"/>
      <x:c r="F207" s="143"/>
      <x:c r="G207" s="143"/>
      <x:c r="H207" s="143"/>
      <x:c r="I207" s="143"/>
      <x:c r="J207" s="143"/>
      <x:c r="K207" s="143"/>
      <x:c r="L207" s="143"/>
      <x:c r="M207" s="143"/>
      <x:c r="N207" s="143"/>
      <x:c r="O207" s="143"/>
      <x:c r="P207" s="143"/>
      <x:c r="Q207" s="143"/>
      <x:c r="R207" s="143"/>
      <x:c r="S207" s="143"/>
      <x:c r="T207" s="143"/>
      <x:c r="U207" s="143"/>
      <x:c r="V207" s="143"/>
      <x:c r="W207" s="143"/>
      <x:c r="X207" s="143"/>
      <x:c r="Y207" s="143"/>
      <x:c r="Z207" s="143"/>
    </x:row>
    <x:row r="208">
      <x:c r="A208" s="143"/>
      <x:c r="B208" s="143"/>
      <x:c r="C208" s="143"/>
      <x:c r="D208" s="143"/>
      <x:c r="E208" s="143"/>
      <x:c r="F208" s="143"/>
      <x:c r="G208" s="143"/>
      <x:c r="H208" s="143"/>
      <x:c r="I208" s="143"/>
      <x:c r="J208" s="143"/>
      <x:c r="K208" s="143"/>
      <x:c r="L208" s="143"/>
      <x:c r="M208" s="143"/>
      <x:c r="N208" s="143"/>
      <x:c r="O208" s="143"/>
      <x:c r="P208" s="143"/>
      <x:c r="Q208" s="143"/>
      <x:c r="R208" s="143"/>
      <x:c r="S208" s="143"/>
      <x:c r="T208" s="143"/>
      <x:c r="U208" s="143"/>
      <x:c r="V208" s="143"/>
      <x:c r="W208" s="143"/>
      <x:c r="X208" s="143"/>
      <x:c r="Y208" s="143"/>
      <x:c r="Z208" s="143"/>
    </x:row>
    <x:row r="209">
      <x:c r="A209" s="143"/>
      <x:c r="B209" s="143"/>
      <x:c r="C209" s="143"/>
      <x:c r="D209" s="143"/>
      <x:c r="E209" s="143"/>
      <x:c r="F209" s="143"/>
      <x:c r="G209" s="143"/>
      <x:c r="H209" s="143"/>
      <x:c r="I209" s="143"/>
      <x:c r="J209" s="143"/>
      <x:c r="K209" s="143"/>
      <x:c r="L209" s="143"/>
      <x:c r="M209" s="143"/>
      <x:c r="N209" s="143"/>
      <x:c r="O209" s="143"/>
      <x:c r="P209" s="143"/>
      <x:c r="Q209" s="143"/>
      <x:c r="R209" s="143"/>
      <x:c r="S209" s="143"/>
      <x:c r="T209" s="143"/>
      <x:c r="U209" s="143"/>
      <x:c r="V209" s="143"/>
      <x:c r="W209" s="143"/>
      <x:c r="X209" s="143"/>
      <x:c r="Y209" s="143"/>
      <x:c r="Z209" s="143"/>
    </x:row>
    <x:row r="210">
      <x:c r="A210" s="143"/>
      <x:c r="B210" s="143"/>
      <x:c r="C210" s="143"/>
      <x:c r="D210" s="143"/>
      <x:c r="E210" s="143"/>
      <x:c r="F210" s="143"/>
      <x:c r="G210" s="143"/>
      <x:c r="H210" s="143"/>
      <x:c r="I210" s="143"/>
      <x:c r="J210" s="143"/>
      <x:c r="K210" s="143"/>
      <x:c r="L210" s="143"/>
      <x:c r="M210" s="143"/>
      <x:c r="N210" s="143"/>
      <x:c r="O210" s="143"/>
      <x:c r="P210" s="143"/>
      <x:c r="Q210" s="143"/>
      <x:c r="R210" s="143"/>
      <x:c r="S210" s="143"/>
      <x:c r="T210" s="143"/>
      <x:c r="U210" s="143"/>
      <x:c r="V210" s="143"/>
      <x:c r="W210" s="143"/>
      <x:c r="X210" s="143"/>
      <x:c r="Y210" s="143"/>
      <x:c r="Z210" s="143"/>
    </x:row>
    <x:row r="211">
      <x:c r="A211" s="143"/>
      <x:c r="B211" s="143"/>
      <x:c r="C211" s="143"/>
      <x:c r="D211" s="143"/>
      <x:c r="E211" s="143"/>
      <x:c r="F211" s="143"/>
      <x:c r="G211" s="143"/>
      <x:c r="H211" s="143"/>
      <x:c r="I211" s="143"/>
      <x:c r="J211" s="143"/>
      <x:c r="K211" s="143"/>
      <x:c r="L211" s="143"/>
      <x:c r="M211" s="143"/>
      <x:c r="N211" s="143"/>
      <x:c r="O211" s="143"/>
      <x:c r="P211" s="143"/>
      <x:c r="Q211" s="143"/>
      <x:c r="R211" s="143"/>
      <x:c r="S211" s="143"/>
      <x:c r="T211" s="143"/>
      <x:c r="U211" s="143"/>
      <x:c r="V211" s="143"/>
      <x:c r="W211" s="143"/>
      <x:c r="X211" s="143"/>
      <x:c r="Y211" s="143"/>
      <x:c r="Z211" s="143"/>
    </x:row>
    <x:row r="212">
      <x:c r="A212" s="143"/>
      <x:c r="B212" s="143"/>
      <x:c r="C212" s="143"/>
      <x:c r="D212" s="143"/>
      <x:c r="E212" s="143"/>
      <x:c r="F212" s="143"/>
      <x:c r="G212" s="143"/>
      <x:c r="H212" s="143"/>
      <x:c r="I212" s="143"/>
      <x:c r="J212" s="143"/>
      <x:c r="K212" s="143"/>
      <x:c r="L212" s="143"/>
      <x:c r="M212" s="143"/>
      <x:c r="N212" s="143"/>
      <x:c r="O212" s="143"/>
      <x:c r="P212" s="143"/>
      <x:c r="Q212" s="143"/>
      <x:c r="R212" s="143"/>
      <x:c r="S212" s="143"/>
      <x:c r="T212" s="143"/>
      <x:c r="U212" s="143"/>
      <x:c r="V212" s="143"/>
      <x:c r="W212" s="143"/>
      <x:c r="X212" s="143"/>
      <x:c r="Y212" s="143"/>
      <x:c r="Z212" s="143"/>
    </x:row>
    <x:row r="213">
      <x:c r="A213" s="143"/>
      <x:c r="B213" s="143"/>
      <x:c r="C213" s="143"/>
      <x:c r="D213" s="143"/>
      <x:c r="E213" s="143"/>
      <x:c r="F213" s="143"/>
      <x:c r="G213" s="143"/>
      <x:c r="H213" s="143"/>
      <x:c r="I213" s="143"/>
      <x:c r="J213" s="143"/>
      <x:c r="K213" s="143"/>
      <x:c r="L213" s="143"/>
      <x:c r="M213" s="143"/>
      <x:c r="N213" s="143"/>
      <x:c r="O213" s="143"/>
      <x:c r="P213" s="143"/>
      <x:c r="Q213" s="143"/>
      <x:c r="R213" s="143"/>
      <x:c r="S213" s="143"/>
      <x:c r="T213" s="143"/>
      <x:c r="U213" s="143"/>
      <x:c r="V213" s="143"/>
      <x:c r="W213" s="143"/>
      <x:c r="X213" s="143"/>
      <x:c r="Y213" s="143"/>
      <x:c r="Z213" s="143"/>
    </x:row>
    <x:row r="214">
      <x:c r="A214" s="143"/>
      <x:c r="B214" s="143"/>
      <x:c r="C214" s="143"/>
      <x:c r="D214" s="143"/>
      <x:c r="E214" s="143"/>
      <x:c r="F214" s="143"/>
      <x:c r="G214" s="143"/>
      <x:c r="H214" s="143"/>
      <x:c r="I214" s="143"/>
      <x:c r="J214" s="143"/>
      <x:c r="K214" s="143"/>
      <x:c r="L214" s="143"/>
      <x:c r="M214" s="143"/>
      <x:c r="N214" s="143"/>
      <x:c r="O214" s="143"/>
      <x:c r="P214" s="143"/>
      <x:c r="Q214" s="143"/>
      <x:c r="R214" s="143"/>
      <x:c r="S214" s="143"/>
      <x:c r="T214" s="143"/>
      <x:c r="U214" s="143"/>
      <x:c r="V214" s="143"/>
      <x:c r="W214" s="143"/>
      <x:c r="X214" s="143"/>
      <x:c r="Y214" s="143"/>
      <x:c r="Z214" s="143"/>
    </x:row>
    <x:row r="215">
      <x:c r="A215" s="143"/>
      <x:c r="B215" s="143"/>
      <x:c r="C215" s="143"/>
      <x:c r="D215" s="143"/>
      <x:c r="E215" s="143"/>
      <x:c r="F215" s="143"/>
      <x:c r="G215" s="143"/>
      <x:c r="H215" s="143"/>
      <x:c r="I215" s="143"/>
      <x:c r="J215" s="143"/>
      <x:c r="K215" s="143"/>
      <x:c r="L215" s="143"/>
      <x:c r="M215" s="143"/>
      <x:c r="N215" s="143"/>
      <x:c r="O215" s="143"/>
      <x:c r="P215" s="143"/>
      <x:c r="Q215" s="143"/>
      <x:c r="R215" s="143"/>
      <x:c r="S215" s="143"/>
      <x:c r="T215" s="143"/>
      <x:c r="U215" s="143"/>
      <x:c r="V215" s="143"/>
      <x:c r="W215" s="143"/>
      <x:c r="X215" s="143"/>
      <x:c r="Y215" s="143"/>
      <x:c r="Z215" s="143"/>
    </x:row>
    <x:row r="216">
      <x:c r="A216" s="143"/>
      <x:c r="B216" s="143"/>
      <x:c r="C216" s="143"/>
      <x:c r="D216" s="143"/>
      <x:c r="E216" s="143"/>
      <x:c r="F216" s="143"/>
      <x:c r="G216" s="143"/>
      <x:c r="H216" s="143"/>
      <x:c r="I216" s="143"/>
      <x:c r="J216" s="143"/>
      <x:c r="K216" s="143"/>
      <x:c r="L216" s="143"/>
      <x:c r="M216" s="143"/>
      <x:c r="N216" s="143"/>
      <x:c r="O216" s="143"/>
      <x:c r="P216" s="143"/>
      <x:c r="Q216" s="143"/>
      <x:c r="R216" s="143"/>
      <x:c r="S216" s="143"/>
      <x:c r="T216" s="143"/>
      <x:c r="U216" s="143"/>
      <x:c r="V216" s="143"/>
      <x:c r="W216" s="143"/>
      <x:c r="X216" s="143"/>
      <x:c r="Y216" s="143"/>
      <x:c r="Z216" s="143"/>
    </x:row>
    <x:row r="217">
      <x:c r="A217" s="143"/>
      <x:c r="B217" s="143"/>
      <x:c r="C217" s="143"/>
      <x:c r="D217" s="143"/>
      <x:c r="E217" s="143"/>
      <x:c r="F217" s="143"/>
      <x:c r="G217" s="143"/>
      <x:c r="H217" s="143"/>
      <x:c r="I217" s="143"/>
      <x:c r="J217" s="143"/>
      <x:c r="K217" s="143"/>
      <x:c r="L217" s="143"/>
      <x:c r="M217" s="143"/>
      <x:c r="N217" s="143"/>
      <x:c r="O217" s="143"/>
      <x:c r="P217" s="143"/>
      <x:c r="Q217" s="143"/>
      <x:c r="R217" s="143"/>
      <x:c r="S217" s="143"/>
      <x:c r="T217" s="143"/>
      <x:c r="U217" s="143"/>
      <x:c r="V217" s="143"/>
      <x:c r="W217" s="143"/>
      <x:c r="X217" s="143"/>
      <x:c r="Y217" s="143"/>
      <x:c r="Z217" s="143"/>
    </x:row>
    <x:row r="218">
      <x:c r="A218" s="143"/>
      <x:c r="B218" s="143"/>
      <x:c r="C218" s="143"/>
      <x:c r="D218" s="143"/>
      <x:c r="E218" s="143"/>
      <x:c r="F218" s="143"/>
      <x:c r="G218" s="143"/>
      <x:c r="H218" s="143"/>
      <x:c r="I218" s="143"/>
      <x:c r="J218" s="143"/>
      <x:c r="K218" s="143"/>
      <x:c r="L218" s="143"/>
      <x:c r="M218" s="143"/>
      <x:c r="N218" s="143"/>
      <x:c r="O218" s="143"/>
      <x:c r="P218" s="143"/>
      <x:c r="Q218" s="143"/>
      <x:c r="R218" s="143"/>
      <x:c r="S218" s="143"/>
      <x:c r="T218" s="143"/>
      <x:c r="U218" s="143"/>
      <x:c r="V218" s="143"/>
      <x:c r="W218" s="143"/>
      <x:c r="X218" s="143"/>
      <x:c r="Y218" s="143"/>
      <x:c r="Z218" s="143"/>
    </x:row>
    <x:row r="219">
      <x:c r="A219" s="143"/>
      <x:c r="B219" s="143"/>
      <x:c r="C219" s="143"/>
      <x:c r="D219" s="143"/>
      <x:c r="E219" s="143"/>
      <x:c r="F219" s="143"/>
      <x:c r="G219" s="143"/>
      <x:c r="H219" s="143"/>
      <x:c r="I219" s="143"/>
      <x:c r="J219" s="143"/>
      <x:c r="K219" s="143"/>
      <x:c r="L219" s="143"/>
      <x:c r="M219" s="143"/>
      <x:c r="N219" s="143"/>
      <x:c r="O219" s="143"/>
      <x:c r="P219" s="143"/>
      <x:c r="Q219" s="143"/>
      <x:c r="R219" s="143"/>
      <x:c r="S219" s="143"/>
      <x:c r="T219" s="143"/>
      <x:c r="U219" s="143"/>
      <x:c r="V219" s="143"/>
      <x:c r="W219" s="143"/>
      <x:c r="X219" s="143"/>
      <x:c r="Y219" s="143"/>
      <x:c r="Z219" s="143"/>
    </x:row>
    <x:row r="220">
      <x:c r="A220" s="143"/>
      <x:c r="B220" s="143"/>
      <x:c r="C220" s="143"/>
      <x:c r="D220" s="143"/>
      <x:c r="E220" s="143"/>
      <x:c r="F220" s="143"/>
      <x:c r="G220" s="143"/>
      <x:c r="H220" s="143"/>
      <x:c r="I220" s="143"/>
      <x:c r="J220" s="143"/>
      <x:c r="K220" s="143"/>
      <x:c r="L220" s="143"/>
      <x:c r="M220" s="143"/>
      <x:c r="N220" s="143"/>
      <x:c r="O220" s="143"/>
      <x:c r="P220" s="143"/>
      <x:c r="Q220" s="143"/>
      <x:c r="R220" s="143"/>
      <x:c r="S220" s="143"/>
      <x:c r="T220" s="143"/>
      <x:c r="U220" s="143"/>
      <x:c r="V220" s="143"/>
      <x:c r="W220" s="143"/>
      <x:c r="X220" s="143"/>
      <x:c r="Y220" s="143"/>
      <x:c r="Z220" s="143"/>
    </x:row>
    <x:row r="221">
      <x:c r="A221" s="143"/>
      <x:c r="B221" s="143"/>
      <x:c r="C221" s="143"/>
      <x:c r="D221" s="143"/>
      <x:c r="E221" s="143"/>
      <x:c r="F221" s="143"/>
      <x:c r="G221" s="143"/>
      <x:c r="H221" s="143"/>
      <x:c r="I221" s="143"/>
      <x:c r="J221" s="143"/>
      <x:c r="K221" s="143"/>
      <x:c r="L221" s="143"/>
      <x:c r="M221" s="143"/>
      <x:c r="N221" s="143"/>
      <x:c r="O221" s="143"/>
      <x:c r="P221" s="143"/>
      <x:c r="Q221" s="143"/>
      <x:c r="R221" s="143"/>
      <x:c r="S221" s="143"/>
      <x:c r="T221" s="143"/>
      <x:c r="U221" s="143"/>
      <x:c r="V221" s="143"/>
      <x:c r="W221" s="143"/>
      <x:c r="X221" s="143"/>
      <x:c r="Y221" s="143"/>
      <x:c r="Z221" s="143"/>
    </x:row>
    <x:row r="222">
      <x:c r="A222" s="143"/>
      <x:c r="B222" s="143"/>
      <x:c r="C222" s="143"/>
      <x:c r="D222" s="143"/>
      <x:c r="E222" s="143"/>
      <x:c r="F222" s="143"/>
      <x:c r="G222" s="143"/>
      <x:c r="H222" s="143"/>
      <x:c r="I222" s="143"/>
      <x:c r="J222" s="143"/>
      <x:c r="K222" s="143"/>
      <x:c r="L222" s="143"/>
      <x:c r="M222" s="143"/>
      <x:c r="N222" s="143"/>
      <x:c r="O222" s="143"/>
      <x:c r="P222" s="143"/>
      <x:c r="Q222" s="143"/>
      <x:c r="R222" s="143"/>
      <x:c r="S222" s="143"/>
      <x:c r="T222" s="143"/>
      <x:c r="U222" s="143"/>
      <x:c r="V222" s="143"/>
      <x:c r="W222" s="143"/>
      <x:c r="X222" s="143"/>
      <x:c r="Y222" s="143"/>
      <x:c r="Z222" s="143"/>
    </x:row>
    <x:row r="223">
      <x:c r="A223" s="143"/>
      <x:c r="B223" s="143"/>
      <x:c r="C223" s="143"/>
      <x:c r="D223" s="143"/>
      <x:c r="E223" s="143"/>
      <x:c r="F223" s="143"/>
      <x:c r="G223" s="143"/>
      <x:c r="H223" s="143"/>
      <x:c r="I223" s="143"/>
      <x:c r="J223" s="143"/>
      <x:c r="K223" s="143"/>
      <x:c r="L223" s="143"/>
      <x:c r="M223" s="143"/>
      <x:c r="N223" s="143"/>
      <x:c r="O223" s="143"/>
      <x:c r="P223" s="143"/>
      <x:c r="Q223" s="143"/>
      <x:c r="R223" s="143"/>
      <x:c r="S223" s="143"/>
      <x:c r="T223" s="143"/>
      <x:c r="U223" s="143"/>
      <x:c r="V223" s="143"/>
      <x:c r="W223" s="143"/>
      <x:c r="X223" s="143"/>
      <x:c r="Y223" s="143"/>
      <x:c r="Z223" s="143"/>
    </x:row>
    <x:row r="224">
      <x:c r="A224" s="143"/>
      <x:c r="B224" s="143"/>
      <x:c r="C224" s="143"/>
      <x:c r="D224" s="143"/>
      <x:c r="E224" s="143"/>
      <x:c r="F224" s="143"/>
      <x:c r="G224" s="143"/>
      <x:c r="H224" s="143"/>
      <x:c r="I224" s="143"/>
      <x:c r="J224" s="143"/>
      <x:c r="K224" s="143"/>
      <x:c r="L224" s="143"/>
      <x:c r="M224" s="143"/>
      <x:c r="N224" s="143"/>
      <x:c r="O224" s="143"/>
      <x:c r="P224" s="143"/>
      <x:c r="Q224" s="143"/>
      <x:c r="R224" s="143"/>
      <x:c r="S224" s="143"/>
      <x:c r="T224" s="143"/>
      <x:c r="U224" s="143"/>
      <x:c r="V224" s="143"/>
      <x:c r="W224" s="143"/>
      <x:c r="X224" s="143"/>
      <x:c r="Y224" s="143"/>
      <x:c r="Z224" s="143"/>
    </x:row>
    <x:row r="225">
      <x:c r="A225" s="143"/>
      <x:c r="B225" s="143"/>
      <x:c r="C225" s="143"/>
      <x:c r="D225" s="143"/>
      <x:c r="E225" s="143"/>
      <x:c r="F225" s="143"/>
      <x:c r="G225" s="143"/>
      <x:c r="H225" s="143"/>
      <x:c r="I225" s="143"/>
      <x:c r="J225" s="143"/>
      <x:c r="K225" s="143"/>
      <x:c r="L225" s="143"/>
      <x:c r="M225" s="143"/>
      <x:c r="N225" s="143"/>
      <x:c r="O225" s="143"/>
      <x:c r="P225" s="143"/>
      <x:c r="Q225" s="143"/>
      <x:c r="R225" s="143"/>
      <x:c r="S225" s="143"/>
      <x:c r="T225" s="143"/>
      <x:c r="U225" s="143"/>
      <x:c r="V225" s="143"/>
      <x:c r="W225" s="143"/>
      <x:c r="X225" s="143"/>
      <x:c r="Y225" s="143"/>
      <x:c r="Z225" s="143"/>
    </x:row>
    <x:row r="226">
      <x:c r="A226" s="143"/>
      <x:c r="B226" s="143"/>
      <x:c r="C226" s="143"/>
      <x:c r="D226" s="143"/>
      <x:c r="E226" s="143"/>
      <x:c r="F226" s="143"/>
      <x:c r="G226" s="143"/>
      <x:c r="H226" s="143"/>
      <x:c r="I226" s="143"/>
      <x:c r="J226" s="143"/>
      <x:c r="K226" s="143"/>
      <x:c r="L226" s="143"/>
      <x:c r="M226" s="143"/>
      <x:c r="N226" s="143"/>
      <x:c r="O226" s="143"/>
      <x:c r="P226" s="143"/>
      <x:c r="Q226" s="143"/>
      <x:c r="R226" s="143"/>
      <x:c r="S226" s="143"/>
      <x:c r="T226" s="143"/>
      <x:c r="U226" s="143"/>
      <x:c r="V226" s="143"/>
      <x:c r="W226" s="143"/>
      <x:c r="X226" s="143"/>
      <x:c r="Y226" s="143"/>
      <x:c r="Z226" s="143"/>
    </x:row>
    <x:row r="227">
      <x:c r="A227" s="143"/>
      <x:c r="B227" s="143"/>
      <x:c r="C227" s="143"/>
      <x:c r="D227" s="143"/>
      <x:c r="E227" s="143"/>
      <x:c r="F227" s="143"/>
      <x:c r="G227" s="143"/>
      <x:c r="H227" s="143"/>
      <x:c r="I227" s="143"/>
      <x:c r="J227" s="143"/>
      <x:c r="K227" s="143"/>
      <x:c r="L227" s="143"/>
      <x:c r="M227" s="143"/>
      <x:c r="N227" s="143"/>
      <x:c r="O227" s="143"/>
      <x:c r="P227" s="143"/>
      <x:c r="Q227" s="143"/>
      <x:c r="R227" s="143"/>
      <x:c r="S227" s="143"/>
      <x:c r="T227" s="143"/>
      <x:c r="U227" s="143"/>
      <x:c r="V227" s="143"/>
      <x:c r="W227" s="143"/>
      <x:c r="X227" s="143"/>
      <x:c r="Y227" s="143"/>
      <x:c r="Z227" s="143"/>
    </x:row>
    <x:row r="228">
      <x:c r="A228" s="143"/>
      <x:c r="B228" s="143"/>
      <x:c r="C228" s="143"/>
      <x:c r="D228" s="143"/>
      <x:c r="E228" s="143"/>
      <x:c r="F228" s="143"/>
      <x:c r="G228" s="143"/>
      <x:c r="H228" s="143"/>
      <x:c r="I228" s="143"/>
      <x:c r="J228" s="143"/>
      <x:c r="K228" s="143"/>
      <x:c r="L228" s="143"/>
      <x:c r="M228" s="143"/>
      <x:c r="N228" s="143"/>
      <x:c r="O228" s="143"/>
      <x:c r="P228" s="143"/>
      <x:c r="Q228" s="143"/>
      <x:c r="R228" s="143"/>
      <x:c r="S228" s="143"/>
      <x:c r="T228" s="143"/>
      <x:c r="U228" s="143"/>
      <x:c r="V228" s="143"/>
      <x:c r="W228" s="143"/>
      <x:c r="X228" s="143"/>
      <x:c r="Y228" s="143"/>
      <x:c r="Z228" s="143"/>
    </x:row>
    <x:row r="229">
      <x:c r="A229" s="143"/>
      <x:c r="B229" s="143"/>
      <x:c r="C229" s="143"/>
      <x:c r="D229" s="143"/>
      <x:c r="E229" s="143"/>
      <x:c r="F229" s="143"/>
      <x:c r="G229" s="143"/>
      <x:c r="H229" s="143"/>
      <x:c r="I229" s="143"/>
      <x:c r="J229" s="143"/>
      <x:c r="K229" s="143"/>
      <x:c r="L229" s="143"/>
      <x:c r="M229" s="143"/>
      <x:c r="N229" s="143"/>
      <x:c r="O229" s="143"/>
      <x:c r="P229" s="143"/>
      <x:c r="Q229" s="143"/>
      <x:c r="R229" s="143"/>
      <x:c r="S229" s="143"/>
      <x:c r="T229" s="143"/>
      <x:c r="U229" s="143"/>
      <x:c r="V229" s="143"/>
      <x:c r="W229" s="143"/>
      <x:c r="X229" s="143"/>
      <x:c r="Y229" s="143"/>
      <x:c r="Z229" s="143"/>
    </x:row>
    <x:row r="230">
      <x:c r="A230" s="143"/>
      <x:c r="B230" s="143"/>
      <x:c r="C230" s="143"/>
      <x:c r="D230" s="143"/>
      <x:c r="E230" s="143"/>
      <x:c r="F230" s="143"/>
      <x:c r="G230" s="143"/>
      <x:c r="H230" s="143"/>
      <x:c r="I230" s="143"/>
      <x:c r="J230" s="143"/>
      <x:c r="K230" s="143"/>
      <x:c r="L230" s="143"/>
      <x:c r="M230" s="143"/>
      <x:c r="N230" s="143"/>
      <x:c r="O230" s="143"/>
      <x:c r="P230" s="143"/>
      <x:c r="Q230" s="143"/>
      <x:c r="R230" s="143"/>
      <x:c r="S230" s="143"/>
      <x:c r="T230" s="143"/>
      <x:c r="U230" s="143"/>
      <x:c r="V230" s="143"/>
      <x:c r="W230" s="143"/>
      <x:c r="X230" s="143"/>
      <x:c r="Y230" s="143"/>
      <x:c r="Z230" s="143"/>
    </x:row>
    <x:row r="231">
      <x:c r="A231" s="143"/>
      <x:c r="B231" s="143"/>
      <x:c r="C231" s="143"/>
      <x:c r="D231" s="143"/>
      <x:c r="E231" s="143"/>
      <x:c r="F231" s="143"/>
      <x:c r="G231" s="143"/>
      <x:c r="H231" s="143"/>
      <x:c r="I231" s="143"/>
      <x:c r="J231" s="143"/>
      <x:c r="K231" s="143"/>
      <x:c r="L231" s="143"/>
      <x:c r="M231" s="143"/>
      <x:c r="N231" s="143"/>
      <x:c r="O231" s="143"/>
      <x:c r="P231" s="143"/>
      <x:c r="Q231" s="143"/>
      <x:c r="R231" s="143"/>
      <x:c r="S231" s="143"/>
      <x:c r="T231" s="143"/>
      <x:c r="U231" s="143"/>
      <x:c r="V231" s="143"/>
      <x:c r="W231" s="143"/>
      <x:c r="X231" s="143"/>
      <x:c r="Y231" s="143"/>
      <x:c r="Z231" s="143"/>
    </x:row>
    <x:row r="232">
      <x:c r="A232" s="143"/>
      <x:c r="B232" s="143"/>
      <x:c r="C232" s="143"/>
      <x:c r="D232" s="143"/>
      <x:c r="E232" s="143"/>
      <x:c r="F232" s="143"/>
      <x:c r="G232" s="143"/>
      <x:c r="H232" s="143"/>
      <x:c r="I232" s="143"/>
      <x:c r="J232" s="143"/>
      <x:c r="K232" s="143"/>
      <x:c r="L232" s="143"/>
      <x:c r="M232" s="143"/>
      <x:c r="N232" s="143"/>
      <x:c r="O232" s="143"/>
      <x:c r="P232" s="143"/>
      <x:c r="Q232" s="143"/>
      <x:c r="R232" s="143"/>
      <x:c r="S232" s="143"/>
      <x:c r="T232" s="143"/>
      <x:c r="U232" s="143"/>
      <x:c r="V232" s="143"/>
      <x:c r="W232" s="143"/>
      <x:c r="X232" s="143"/>
      <x:c r="Y232" s="143"/>
      <x:c r="Z232" s="143"/>
    </x:row>
    <x:row r="233">
      <x:c r="A233" s="143"/>
      <x:c r="B233" s="143"/>
      <x:c r="C233" s="143"/>
      <x:c r="D233" s="143"/>
      <x:c r="E233" s="143"/>
      <x:c r="F233" s="143"/>
      <x:c r="G233" s="143"/>
      <x:c r="H233" s="143"/>
      <x:c r="I233" s="143"/>
      <x:c r="J233" s="143"/>
      <x:c r="K233" s="143"/>
      <x:c r="L233" s="143"/>
      <x:c r="M233" s="143"/>
      <x:c r="N233" s="143"/>
      <x:c r="O233" s="143"/>
      <x:c r="P233" s="143"/>
      <x:c r="Q233" s="143"/>
      <x:c r="R233" s="143"/>
      <x:c r="S233" s="143"/>
      <x:c r="T233" s="143"/>
      <x:c r="U233" s="143"/>
      <x:c r="V233" s="143"/>
      <x:c r="W233" s="143"/>
      <x:c r="X233" s="143"/>
      <x:c r="Y233" s="143"/>
      <x:c r="Z233" s="143"/>
    </x:row>
    <x:row r="234">
      <x:c r="A234" s="143"/>
      <x:c r="B234" s="143"/>
      <x:c r="C234" s="143"/>
      <x:c r="D234" s="143"/>
      <x:c r="E234" s="143"/>
      <x:c r="F234" s="143"/>
      <x:c r="G234" s="143"/>
      <x:c r="H234" s="143"/>
      <x:c r="I234" s="143"/>
      <x:c r="J234" s="143"/>
      <x:c r="K234" s="143"/>
      <x:c r="L234" s="143"/>
      <x:c r="M234" s="143"/>
      <x:c r="N234" s="143"/>
      <x:c r="O234" s="143"/>
      <x:c r="P234" s="143"/>
      <x:c r="Q234" s="143"/>
      <x:c r="R234" s="143"/>
      <x:c r="S234" s="143"/>
      <x:c r="T234" s="143"/>
      <x:c r="U234" s="143"/>
      <x:c r="V234" s="143"/>
      <x:c r="W234" s="143"/>
      <x:c r="X234" s="143"/>
      <x:c r="Y234" s="143"/>
      <x:c r="Z234" s="143"/>
    </x:row>
    <x:row r="235">
      <x:c r="A235" s="143"/>
      <x:c r="B235" s="143"/>
      <x:c r="C235" s="143"/>
      <x:c r="D235" s="143"/>
      <x:c r="E235" s="143"/>
      <x:c r="F235" s="143"/>
      <x:c r="G235" s="143"/>
      <x:c r="H235" s="143"/>
      <x:c r="I235" s="143"/>
      <x:c r="J235" s="143"/>
      <x:c r="K235" s="143"/>
      <x:c r="L235" s="143"/>
      <x:c r="M235" s="143"/>
      <x:c r="N235" s="143"/>
      <x:c r="O235" s="143"/>
      <x:c r="P235" s="143"/>
      <x:c r="Q235" s="143"/>
      <x:c r="R235" s="143"/>
      <x:c r="S235" s="143"/>
      <x:c r="T235" s="143"/>
      <x:c r="U235" s="143"/>
      <x:c r="V235" s="143"/>
      <x:c r="W235" s="143"/>
      <x:c r="X235" s="143"/>
      <x:c r="Y235" s="143"/>
      <x:c r="Z235" s="143"/>
    </x:row>
    <x:row r="236">
      <x:c r="A236" s="143"/>
      <x:c r="B236" s="143"/>
      <x:c r="C236" s="143"/>
      <x:c r="D236" s="143"/>
      <x:c r="E236" s="143"/>
      <x:c r="F236" s="143"/>
      <x:c r="G236" s="143"/>
      <x:c r="H236" s="143"/>
      <x:c r="I236" s="143"/>
      <x:c r="J236" s="143"/>
      <x:c r="K236" s="143"/>
      <x:c r="L236" s="143"/>
      <x:c r="M236" s="143"/>
      <x:c r="N236" s="143"/>
      <x:c r="O236" s="143"/>
      <x:c r="P236" s="143"/>
      <x:c r="Q236" s="143"/>
      <x:c r="R236" s="143"/>
      <x:c r="S236" s="143"/>
      <x:c r="T236" s="143"/>
      <x:c r="U236" s="143"/>
      <x:c r="V236" s="143"/>
      <x:c r="W236" s="143"/>
      <x:c r="X236" s="143"/>
      <x:c r="Y236" s="143"/>
      <x:c r="Z236" s="143"/>
    </x:row>
    <x:row r="237">
      <x:c r="A237" s="143"/>
      <x:c r="B237" s="143"/>
      <x:c r="C237" s="143"/>
      <x:c r="D237" s="143"/>
      <x:c r="E237" s="143"/>
      <x:c r="F237" s="143"/>
      <x:c r="G237" s="143"/>
      <x:c r="H237" s="143"/>
      <x:c r="I237" s="143"/>
      <x:c r="J237" s="143"/>
      <x:c r="K237" s="143"/>
      <x:c r="L237" s="143"/>
      <x:c r="M237" s="143"/>
      <x:c r="N237" s="143"/>
      <x:c r="O237" s="143"/>
      <x:c r="P237" s="143"/>
      <x:c r="Q237" s="143"/>
      <x:c r="R237" s="143"/>
      <x:c r="S237" s="143"/>
      <x:c r="T237" s="143"/>
      <x:c r="U237" s="143"/>
      <x:c r="V237" s="143"/>
      <x:c r="W237" s="143"/>
      <x:c r="X237" s="143"/>
      <x:c r="Y237" s="143"/>
      <x:c r="Z237" s="143"/>
    </x:row>
    <x:row r="238">
      <x:c r="A238" s="143"/>
      <x:c r="B238" s="143"/>
      <x:c r="C238" s="143"/>
      <x:c r="D238" s="143"/>
      <x:c r="E238" s="143"/>
      <x:c r="F238" s="143"/>
      <x:c r="G238" s="143"/>
      <x:c r="H238" s="143"/>
      <x:c r="I238" s="143"/>
      <x:c r="J238" s="143"/>
      <x:c r="K238" s="143"/>
      <x:c r="L238" s="143"/>
      <x:c r="M238" s="143"/>
      <x:c r="N238" s="143"/>
      <x:c r="O238" s="143"/>
      <x:c r="P238" s="143"/>
      <x:c r="Q238" s="143"/>
      <x:c r="R238" s="143"/>
      <x:c r="S238" s="143"/>
      <x:c r="T238" s="143"/>
      <x:c r="U238" s="143"/>
      <x:c r="V238" s="143"/>
      <x:c r="W238" s="143"/>
      <x:c r="X238" s="143"/>
      <x:c r="Y238" s="143"/>
      <x:c r="Z238" s="143"/>
    </x:row>
    <x:row r="239">
      <x:c r="A239" s="143"/>
      <x:c r="B239" s="143"/>
      <x:c r="C239" s="143"/>
      <x:c r="D239" s="143"/>
      <x:c r="E239" s="143"/>
      <x:c r="F239" s="143"/>
      <x:c r="G239" s="143"/>
      <x:c r="H239" s="143"/>
      <x:c r="I239" s="143"/>
      <x:c r="J239" s="143"/>
      <x:c r="K239" s="143"/>
      <x:c r="L239" s="143"/>
      <x:c r="M239" s="143"/>
      <x:c r="N239" s="143"/>
      <x:c r="O239" s="143"/>
      <x:c r="P239" s="143"/>
      <x:c r="Q239" s="143"/>
      <x:c r="R239" s="143"/>
      <x:c r="S239" s="143"/>
      <x:c r="T239" s="143"/>
      <x:c r="U239" s="143"/>
      <x:c r="V239" s="143"/>
      <x:c r="W239" s="143"/>
      <x:c r="X239" s="143"/>
      <x:c r="Y239" s="143"/>
      <x:c r="Z239" s="143"/>
    </x:row>
    <x:row r="240">
      <x:c r="A240" s="143"/>
      <x:c r="B240" s="143"/>
      <x:c r="C240" s="143"/>
      <x:c r="D240" s="143"/>
      <x:c r="E240" s="143"/>
      <x:c r="F240" s="143"/>
      <x:c r="G240" s="143"/>
      <x:c r="H240" s="143"/>
      <x:c r="I240" s="143"/>
      <x:c r="J240" s="143"/>
      <x:c r="K240" s="143"/>
      <x:c r="L240" s="143"/>
      <x:c r="M240" s="143"/>
      <x:c r="N240" s="143"/>
      <x:c r="O240" s="143"/>
      <x:c r="P240" s="143"/>
      <x:c r="Q240" s="143"/>
      <x:c r="R240" s="143"/>
      <x:c r="S240" s="143"/>
      <x:c r="T240" s="143"/>
      <x:c r="U240" s="143"/>
      <x:c r="V240" s="143"/>
      <x:c r="W240" s="143"/>
      <x:c r="X240" s="143"/>
      <x:c r="Y240" s="143"/>
      <x:c r="Z240" s="143"/>
    </x:row>
    <x:row r="241">
      <x:c r="A241" s="143"/>
      <x:c r="B241" s="143"/>
      <x:c r="C241" s="143"/>
      <x:c r="D241" s="143"/>
      <x:c r="E241" s="143"/>
      <x:c r="F241" s="143"/>
      <x:c r="G241" s="143"/>
      <x:c r="H241" s="143"/>
      <x:c r="I241" s="143"/>
      <x:c r="J241" s="143"/>
      <x:c r="K241" s="143"/>
      <x:c r="L241" s="143"/>
      <x:c r="M241" s="143"/>
      <x:c r="N241" s="143"/>
      <x:c r="O241" s="143"/>
      <x:c r="P241" s="143"/>
      <x:c r="Q241" s="143"/>
      <x:c r="R241" s="143"/>
      <x:c r="S241" s="143"/>
      <x:c r="T241" s="143"/>
      <x:c r="U241" s="143"/>
      <x:c r="V241" s="143"/>
      <x:c r="W241" s="143"/>
      <x:c r="X241" s="143"/>
      <x:c r="Y241" s="143"/>
      <x:c r="Z241" s="143"/>
    </x:row>
    <x:row r="242">
      <x:c r="A242" s="143"/>
      <x:c r="B242" s="143"/>
      <x:c r="C242" s="143"/>
      <x:c r="D242" s="143"/>
      <x:c r="E242" s="143"/>
      <x:c r="F242" s="143"/>
      <x:c r="G242" s="143"/>
      <x:c r="H242" s="143"/>
      <x:c r="I242" s="143"/>
      <x:c r="J242" s="143"/>
      <x:c r="K242" s="143"/>
      <x:c r="L242" s="143"/>
      <x:c r="M242" s="143"/>
      <x:c r="N242" s="143"/>
      <x:c r="O242" s="143"/>
      <x:c r="P242" s="143"/>
      <x:c r="Q242" s="143"/>
      <x:c r="R242" s="143"/>
      <x:c r="S242" s="143"/>
      <x:c r="T242" s="143"/>
      <x:c r="U242" s="143"/>
      <x:c r="V242" s="143"/>
      <x:c r="W242" s="143"/>
      <x:c r="X242" s="143"/>
      <x:c r="Y242" s="143"/>
      <x:c r="Z242" s="143"/>
    </x:row>
    <x:row r="243">
      <x:c r="A243" s="143"/>
      <x:c r="B243" s="143"/>
      <x:c r="C243" s="143"/>
      <x:c r="D243" s="143"/>
      <x:c r="E243" s="143"/>
      <x:c r="F243" s="143"/>
      <x:c r="G243" s="143"/>
      <x:c r="H243" s="143"/>
      <x:c r="I243" s="143"/>
      <x:c r="J243" s="143"/>
      <x:c r="K243" s="143"/>
      <x:c r="L243" s="143"/>
      <x:c r="M243" s="143"/>
      <x:c r="N243" s="143"/>
      <x:c r="O243" s="143"/>
      <x:c r="P243" s="143"/>
      <x:c r="Q243" s="143"/>
      <x:c r="R243" s="143"/>
      <x:c r="S243" s="143"/>
      <x:c r="T243" s="143"/>
      <x:c r="U243" s="143"/>
      <x:c r="V243" s="143"/>
      <x:c r="W243" s="143"/>
      <x:c r="X243" s="143"/>
      <x:c r="Y243" s="143"/>
      <x:c r="Z243" s="143"/>
    </x:row>
    <x:row r="244">
      <x:c r="A244" s="143"/>
      <x:c r="B244" s="143"/>
      <x:c r="C244" s="143"/>
      <x:c r="D244" s="143"/>
      <x:c r="E244" s="143"/>
      <x:c r="F244" s="143"/>
      <x:c r="G244" s="143"/>
      <x:c r="H244" s="143"/>
      <x:c r="I244" s="143"/>
      <x:c r="J244" s="143"/>
      <x:c r="K244" s="143"/>
      <x:c r="L244" s="143"/>
      <x:c r="M244" s="143"/>
      <x:c r="N244" s="143"/>
      <x:c r="O244" s="143"/>
      <x:c r="P244" s="143"/>
      <x:c r="Q244" s="143"/>
      <x:c r="R244" s="143"/>
      <x:c r="S244" s="143"/>
      <x:c r="T244" s="143"/>
      <x:c r="U244" s="143"/>
      <x:c r="V244" s="143"/>
      <x:c r="W244" s="143"/>
      <x:c r="X244" s="143"/>
      <x:c r="Y244" s="143"/>
      <x:c r="Z244" s="143"/>
    </x:row>
    <x:row r="245">
      <x:c r="A245" s="143"/>
      <x:c r="B245" s="143"/>
      <x:c r="C245" s="143"/>
      <x:c r="D245" s="143"/>
      <x:c r="E245" s="143"/>
      <x:c r="F245" s="143"/>
      <x:c r="G245" s="143"/>
      <x:c r="H245" s="143"/>
      <x:c r="I245" s="143"/>
      <x:c r="J245" s="143"/>
      <x:c r="K245" s="143"/>
      <x:c r="L245" s="143"/>
      <x:c r="M245" s="143"/>
      <x:c r="N245" s="143"/>
      <x:c r="O245" s="143"/>
      <x:c r="P245" s="143"/>
      <x:c r="Q245" s="143"/>
      <x:c r="R245" s="143"/>
      <x:c r="S245" s="143"/>
      <x:c r="T245" s="143"/>
      <x:c r="U245" s="143"/>
      <x:c r="V245" s="143"/>
      <x:c r="W245" s="143"/>
      <x:c r="X245" s="143"/>
      <x:c r="Y245" s="143"/>
      <x:c r="Z245" s="143"/>
    </x:row>
    <x:row r="246">
      <x:c r="A246" s="143"/>
      <x:c r="B246" s="143"/>
      <x:c r="C246" s="143"/>
      <x:c r="D246" s="143"/>
      <x:c r="E246" s="143"/>
      <x:c r="F246" s="143"/>
      <x:c r="G246" s="143"/>
      <x:c r="H246" s="143"/>
      <x:c r="I246" s="143"/>
      <x:c r="J246" s="143"/>
      <x:c r="K246" s="143"/>
      <x:c r="L246" s="143"/>
      <x:c r="M246" s="143"/>
      <x:c r="N246" s="143"/>
      <x:c r="O246" s="143"/>
      <x:c r="P246" s="143"/>
      <x:c r="Q246" s="143"/>
      <x:c r="R246" s="143"/>
      <x:c r="S246" s="143"/>
      <x:c r="T246" s="143"/>
      <x:c r="U246" s="143"/>
      <x:c r="V246" s="143"/>
      <x:c r="W246" s="143"/>
      <x:c r="X246" s="143"/>
      <x:c r="Y246" s="143"/>
      <x:c r="Z246" s="143"/>
    </x:row>
    <x:row r="247">
      <x:c r="A247" s="143"/>
      <x:c r="B247" s="143"/>
      <x:c r="C247" s="143"/>
      <x:c r="D247" s="143"/>
      <x:c r="E247" s="143"/>
      <x:c r="F247" s="143"/>
      <x:c r="G247" s="143"/>
      <x:c r="H247" s="143"/>
      <x:c r="I247" s="143"/>
      <x:c r="J247" s="143"/>
      <x:c r="K247" s="143"/>
      <x:c r="L247" s="143"/>
      <x:c r="M247" s="143"/>
      <x:c r="N247" s="143"/>
      <x:c r="O247" s="143"/>
      <x:c r="P247" s="143"/>
      <x:c r="Q247" s="143"/>
      <x:c r="R247" s="143"/>
      <x:c r="S247" s="143"/>
      <x:c r="T247" s="143"/>
      <x:c r="U247" s="143"/>
      <x:c r="V247" s="143"/>
      <x:c r="W247" s="143"/>
      <x:c r="X247" s="143"/>
      <x:c r="Y247" s="143"/>
      <x:c r="Z247" s="143"/>
    </x:row>
    <x:row r="248">
      <x:c r="A248" s="143"/>
      <x:c r="B248" s="143"/>
      <x:c r="C248" s="143"/>
      <x:c r="D248" s="143"/>
      <x:c r="E248" s="143"/>
      <x:c r="F248" s="143"/>
      <x:c r="G248" s="143"/>
      <x:c r="H248" s="143"/>
      <x:c r="I248" s="143"/>
      <x:c r="J248" s="143"/>
      <x:c r="K248" s="143"/>
      <x:c r="L248" s="143"/>
      <x:c r="M248" s="143"/>
      <x:c r="N248" s="143"/>
      <x:c r="O248" s="143"/>
      <x:c r="P248" s="143"/>
      <x:c r="Q248" s="143"/>
      <x:c r="R248" s="143"/>
      <x:c r="S248" s="143"/>
      <x:c r="T248" s="143"/>
      <x:c r="U248" s="143"/>
      <x:c r="V248" s="143"/>
      <x:c r="W248" s="143"/>
      <x:c r="X248" s="143"/>
      <x:c r="Y248" s="143"/>
      <x:c r="Z248" s="143"/>
    </x:row>
    <x:row r="249">
      <x:c r="A249" s="143"/>
      <x:c r="B249" s="143"/>
      <x:c r="C249" s="143"/>
      <x:c r="D249" s="143"/>
      <x:c r="E249" s="143"/>
      <x:c r="F249" s="143"/>
      <x:c r="G249" s="143"/>
      <x:c r="H249" s="143"/>
      <x:c r="I249" s="143"/>
      <x:c r="J249" s="143"/>
      <x:c r="K249" s="143"/>
      <x:c r="L249" s="143"/>
      <x:c r="M249" s="143"/>
      <x:c r="N249" s="143"/>
      <x:c r="O249" s="143"/>
      <x:c r="P249" s="143"/>
      <x:c r="Q249" s="143"/>
      <x:c r="R249" s="143"/>
      <x:c r="S249" s="143"/>
      <x:c r="T249" s="143"/>
      <x:c r="U249" s="143"/>
      <x:c r="V249" s="143"/>
      <x:c r="W249" s="143"/>
      <x:c r="X249" s="143"/>
      <x:c r="Y249" s="143"/>
      <x:c r="Z249" s="143"/>
    </x:row>
    <x:row r="250">
      <x:c r="A250" s="143"/>
      <x:c r="B250" s="143"/>
      <x:c r="C250" s="143"/>
      <x:c r="D250" s="143"/>
      <x:c r="E250" s="143"/>
      <x:c r="F250" s="143"/>
      <x:c r="G250" s="143"/>
      <x:c r="H250" s="143"/>
      <x:c r="I250" s="143"/>
      <x:c r="J250" s="143"/>
      <x:c r="K250" s="143"/>
      <x:c r="L250" s="143"/>
      <x:c r="M250" s="143"/>
      <x:c r="N250" s="143"/>
      <x:c r="O250" s="143"/>
      <x:c r="P250" s="143"/>
      <x:c r="Q250" s="143"/>
      <x:c r="R250" s="143"/>
      <x:c r="S250" s="143"/>
      <x:c r="T250" s="143"/>
      <x:c r="U250" s="143"/>
      <x:c r="V250" s="143"/>
      <x:c r="W250" s="143"/>
      <x:c r="X250" s="143"/>
      <x:c r="Y250" s="143"/>
      <x:c r="Z250" s="143"/>
    </x:row>
    <x:row r="251">
      <x:c r="A251" s="143"/>
      <x:c r="B251" s="143"/>
      <x:c r="C251" s="143"/>
      <x:c r="D251" s="143"/>
      <x:c r="E251" s="143"/>
      <x:c r="F251" s="143"/>
      <x:c r="G251" s="143"/>
      <x:c r="H251" s="143"/>
      <x:c r="I251" s="143"/>
      <x:c r="J251" s="143"/>
      <x:c r="K251" s="143"/>
      <x:c r="L251" s="143"/>
      <x:c r="M251" s="143"/>
      <x:c r="N251" s="143"/>
      <x:c r="O251" s="143"/>
      <x:c r="P251" s="143"/>
      <x:c r="Q251" s="143"/>
      <x:c r="R251" s="143"/>
      <x:c r="S251" s="143"/>
      <x:c r="T251" s="143"/>
      <x:c r="U251" s="143"/>
      <x:c r="V251" s="143"/>
      <x:c r="W251" s="143"/>
      <x:c r="X251" s="143"/>
      <x:c r="Y251" s="143"/>
      <x:c r="Z251" s="143"/>
    </x:row>
    <x:row r="252">
      <x:c r="A252" s="143"/>
      <x:c r="B252" s="143"/>
      <x:c r="C252" s="143"/>
      <x:c r="D252" s="143"/>
      <x:c r="E252" s="143"/>
      <x:c r="F252" s="143"/>
      <x:c r="G252" s="143"/>
      <x:c r="H252" s="143"/>
      <x:c r="I252" s="143"/>
      <x:c r="J252" s="143"/>
      <x:c r="K252" s="143"/>
      <x:c r="L252" s="143"/>
      <x:c r="M252" s="143"/>
      <x:c r="N252" s="143"/>
      <x:c r="O252" s="143"/>
      <x:c r="P252" s="143"/>
      <x:c r="Q252" s="143"/>
      <x:c r="R252" s="143"/>
      <x:c r="S252" s="143"/>
      <x:c r="T252" s="143"/>
      <x:c r="U252" s="143"/>
      <x:c r="V252" s="143"/>
      <x:c r="W252" s="143"/>
      <x:c r="X252" s="143"/>
      <x:c r="Y252" s="143"/>
      <x:c r="Z252" s="143"/>
    </x:row>
    <x:row r="253">
      <x:c r="A253" s="143"/>
      <x:c r="B253" s="143"/>
      <x:c r="C253" s="143"/>
      <x:c r="D253" s="143"/>
      <x:c r="E253" s="143"/>
      <x:c r="F253" s="143"/>
      <x:c r="G253" s="143"/>
      <x:c r="H253" s="143"/>
      <x:c r="I253" s="143"/>
      <x:c r="J253" s="143"/>
      <x:c r="K253" s="143"/>
      <x:c r="L253" s="143"/>
      <x:c r="M253" s="143"/>
      <x:c r="N253" s="143"/>
      <x:c r="O253" s="143"/>
      <x:c r="P253" s="143"/>
      <x:c r="Q253" s="143"/>
      <x:c r="R253" s="143"/>
      <x:c r="S253" s="143"/>
      <x:c r="T253" s="143"/>
      <x:c r="U253" s="143"/>
      <x:c r="V253" s="143"/>
      <x:c r="W253" s="143"/>
      <x:c r="X253" s="143"/>
      <x:c r="Y253" s="143"/>
      <x:c r="Z253" s="143"/>
    </x:row>
    <x:row r="254">
      <x:c r="A254" s="143"/>
      <x:c r="B254" s="143"/>
      <x:c r="C254" s="143"/>
      <x:c r="D254" s="143"/>
      <x:c r="E254" s="143"/>
      <x:c r="F254" s="143"/>
      <x:c r="G254" s="143"/>
      <x:c r="H254" s="143"/>
      <x:c r="I254" s="143"/>
      <x:c r="J254" s="143"/>
      <x:c r="K254" s="143"/>
      <x:c r="L254" s="143"/>
      <x:c r="M254" s="143"/>
      <x:c r="N254" s="143"/>
      <x:c r="O254" s="143"/>
      <x:c r="P254" s="143"/>
      <x:c r="Q254" s="143"/>
      <x:c r="R254" s="143"/>
      <x:c r="S254" s="143"/>
      <x:c r="T254" s="143"/>
      <x:c r="U254" s="143"/>
      <x:c r="V254" s="143"/>
      <x:c r="W254" s="143"/>
      <x:c r="X254" s="143"/>
      <x:c r="Y254" s="143"/>
      <x:c r="Z254" s="143"/>
    </x:row>
    <x:row r="255">
      <x:c r="A255" s="143"/>
      <x:c r="B255" s="143"/>
      <x:c r="C255" s="143"/>
      <x:c r="D255" s="143"/>
      <x:c r="E255" s="143"/>
      <x:c r="F255" s="143"/>
      <x:c r="G255" s="143"/>
      <x:c r="H255" s="143"/>
      <x:c r="I255" s="143"/>
      <x:c r="J255" s="143"/>
      <x:c r="K255" s="143"/>
      <x:c r="L255" s="143"/>
      <x:c r="M255" s="143"/>
      <x:c r="N255" s="143"/>
      <x:c r="O255" s="143"/>
      <x:c r="P255" s="143"/>
      <x:c r="Q255" s="143"/>
      <x:c r="R255" s="143"/>
      <x:c r="S255" s="143"/>
      <x:c r="T255" s="143"/>
      <x:c r="U255" s="143"/>
      <x:c r="V255" s="143"/>
      <x:c r="W255" s="143"/>
      <x:c r="X255" s="143"/>
      <x:c r="Y255" s="143"/>
      <x:c r="Z255" s="143"/>
    </x:row>
    <x:row r="256">
      <x:c r="A256" s="143"/>
      <x:c r="B256" s="143"/>
      <x:c r="C256" s="143"/>
      <x:c r="D256" s="143"/>
      <x:c r="E256" s="143"/>
      <x:c r="F256" s="143"/>
      <x:c r="G256" s="143"/>
      <x:c r="H256" s="143"/>
      <x:c r="I256" s="143"/>
      <x:c r="J256" s="143"/>
      <x:c r="K256" s="143"/>
      <x:c r="L256" s="143"/>
      <x:c r="M256" s="143"/>
      <x:c r="N256" s="143"/>
      <x:c r="O256" s="143"/>
      <x:c r="P256" s="143"/>
      <x:c r="Q256" s="143"/>
      <x:c r="R256" s="143"/>
      <x:c r="S256" s="143"/>
      <x:c r="T256" s="143"/>
      <x:c r="U256" s="143"/>
      <x:c r="V256" s="143"/>
      <x:c r="W256" s="143"/>
      <x:c r="X256" s="143"/>
      <x:c r="Y256" s="143"/>
      <x:c r="Z256" s="143"/>
    </x:row>
    <x:row r="257">
      <x:c r="A257" s="143"/>
      <x:c r="B257" s="143"/>
      <x:c r="C257" s="143"/>
      <x:c r="D257" s="143"/>
      <x:c r="E257" s="143"/>
      <x:c r="F257" s="143"/>
      <x:c r="G257" s="143"/>
      <x:c r="H257" s="143"/>
      <x:c r="I257" s="143"/>
      <x:c r="J257" s="143"/>
      <x:c r="K257" s="143"/>
      <x:c r="L257" s="143"/>
      <x:c r="M257" s="143"/>
      <x:c r="N257" s="143"/>
      <x:c r="O257" s="143"/>
      <x:c r="P257" s="143"/>
      <x:c r="Q257" s="143"/>
      <x:c r="R257" s="143"/>
      <x:c r="S257" s="143"/>
      <x:c r="T257" s="143"/>
      <x:c r="U257" s="143"/>
      <x:c r="V257" s="143"/>
      <x:c r="W257" s="143"/>
      <x:c r="X257" s="143"/>
      <x:c r="Y257" s="143"/>
      <x:c r="Z257" s="143"/>
    </x:row>
    <x:row r="258">
      <x:c r="A258" s="143"/>
      <x:c r="B258" s="143"/>
      <x:c r="C258" s="143"/>
      <x:c r="D258" s="143"/>
      <x:c r="E258" s="143"/>
      <x:c r="F258" s="143"/>
      <x:c r="G258" s="143"/>
      <x:c r="H258" s="143"/>
      <x:c r="I258" s="143"/>
      <x:c r="J258" s="143"/>
      <x:c r="K258" s="143"/>
      <x:c r="L258" s="143"/>
      <x:c r="M258" s="143"/>
      <x:c r="N258" s="143"/>
      <x:c r="O258" s="143"/>
      <x:c r="P258" s="143"/>
      <x:c r="Q258" s="143"/>
      <x:c r="R258" s="143"/>
      <x:c r="S258" s="143"/>
      <x:c r="T258" s="143"/>
      <x:c r="U258" s="143"/>
      <x:c r="V258" s="143"/>
      <x:c r="W258" s="143"/>
      <x:c r="X258" s="143"/>
      <x:c r="Y258" s="143"/>
      <x:c r="Z258" s="143"/>
    </x:row>
    <x:row r="259">
      <x:c r="A259" s="143"/>
      <x:c r="B259" s="143"/>
      <x:c r="C259" s="143"/>
      <x:c r="D259" s="143"/>
      <x:c r="E259" s="143"/>
      <x:c r="F259" s="143"/>
      <x:c r="G259" s="143"/>
      <x:c r="H259" s="143"/>
      <x:c r="I259" s="143"/>
      <x:c r="J259" s="143"/>
      <x:c r="K259" s="143"/>
      <x:c r="L259" s="143"/>
      <x:c r="M259" s="143"/>
      <x:c r="N259" s="143"/>
      <x:c r="O259" s="143"/>
      <x:c r="P259" s="143"/>
      <x:c r="Q259" s="143"/>
      <x:c r="R259" s="143"/>
      <x:c r="S259" s="143"/>
      <x:c r="T259" s="143"/>
      <x:c r="U259" s="143"/>
      <x:c r="V259" s="143"/>
      <x:c r="W259" s="143"/>
      <x:c r="X259" s="143"/>
      <x:c r="Y259" s="143"/>
      <x:c r="Z259" s="143"/>
    </x:row>
    <x:row r="260">
      <x:c r="A260" s="143"/>
      <x:c r="B260" s="143"/>
      <x:c r="C260" s="143"/>
      <x:c r="D260" s="143"/>
      <x:c r="E260" s="143"/>
      <x:c r="F260" s="143"/>
      <x:c r="G260" s="143"/>
      <x:c r="H260" s="143"/>
      <x:c r="I260" s="143"/>
      <x:c r="J260" s="143"/>
      <x:c r="K260" s="143"/>
      <x:c r="L260" s="143"/>
      <x:c r="M260" s="143"/>
      <x:c r="N260" s="143"/>
      <x:c r="O260" s="143"/>
      <x:c r="P260" s="143"/>
      <x:c r="Q260" s="143"/>
      <x:c r="R260" s="143"/>
      <x:c r="S260" s="143"/>
      <x:c r="T260" s="143"/>
      <x:c r="U260" s="143"/>
      <x:c r="V260" s="143"/>
      <x:c r="W260" s="143"/>
      <x:c r="X260" s="143"/>
      <x:c r="Y260" s="143"/>
      <x:c r="Z260" s="143"/>
    </x:row>
    <x:row r="261">
      <x:c r="A261" s="143"/>
      <x:c r="B261" s="143"/>
      <x:c r="C261" s="143"/>
      <x:c r="D261" s="143"/>
      <x:c r="E261" s="143"/>
      <x:c r="F261" s="143"/>
      <x:c r="G261" s="143"/>
      <x:c r="H261" s="143"/>
      <x:c r="I261" s="143"/>
      <x:c r="J261" s="143"/>
      <x:c r="K261" s="143"/>
      <x:c r="L261" s="143"/>
      <x:c r="M261" s="143"/>
      <x:c r="N261" s="143"/>
      <x:c r="O261" s="143"/>
      <x:c r="P261" s="143"/>
      <x:c r="Q261" s="143"/>
      <x:c r="R261" s="143"/>
      <x:c r="S261" s="143"/>
      <x:c r="T261" s="143"/>
      <x:c r="U261" s="143"/>
      <x:c r="V261" s="143"/>
      <x:c r="W261" s="143"/>
      <x:c r="X261" s="143"/>
      <x:c r="Y261" s="143"/>
      <x:c r="Z261" s="143"/>
    </x:row>
    <x:row r="262">
      <x:c r="A262" s="143"/>
      <x:c r="B262" s="143"/>
      <x:c r="C262" s="143"/>
      <x:c r="D262" s="143"/>
      <x:c r="E262" s="143"/>
      <x:c r="F262" s="143"/>
      <x:c r="G262" s="143"/>
      <x:c r="H262" s="143"/>
      <x:c r="I262" s="143"/>
      <x:c r="J262" s="143"/>
      <x:c r="K262" s="143"/>
      <x:c r="L262" s="143"/>
      <x:c r="M262" s="143"/>
      <x:c r="N262" s="143"/>
      <x:c r="O262" s="143"/>
      <x:c r="P262" s="143"/>
      <x:c r="Q262" s="143"/>
      <x:c r="R262" s="143"/>
      <x:c r="S262" s="143"/>
      <x:c r="T262" s="143"/>
      <x:c r="U262" s="143"/>
      <x:c r="V262" s="143"/>
      <x:c r="W262" s="143"/>
      <x:c r="X262" s="143"/>
      <x:c r="Y262" s="143"/>
      <x:c r="Z262" s="143"/>
    </x:row>
    <x:row r="263">
      <x:c r="A263" s="143"/>
      <x:c r="B263" s="143"/>
      <x:c r="C263" s="143"/>
      <x:c r="D263" s="143"/>
      <x:c r="E263" s="143"/>
      <x:c r="F263" s="143"/>
      <x:c r="G263" s="143"/>
      <x:c r="H263" s="143"/>
      <x:c r="I263" s="143"/>
      <x:c r="J263" s="143"/>
      <x:c r="K263" s="143"/>
      <x:c r="L263" s="143"/>
      <x:c r="M263" s="143"/>
      <x:c r="N263" s="143"/>
      <x:c r="O263" s="143"/>
      <x:c r="P263" s="143"/>
      <x:c r="Q263" s="143"/>
      <x:c r="R263" s="143"/>
      <x:c r="S263" s="143"/>
      <x:c r="T263" s="143"/>
      <x:c r="U263" s="143"/>
      <x:c r="V263" s="143"/>
      <x:c r="W263" s="143"/>
      <x:c r="X263" s="143"/>
      <x:c r="Y263" s="143"/>
      <x:c r="Z263" s="143"/>
    </x:row>
    <x:row r="264">
      <x:c r="A264" s="143"/>
      <x:c r="B264" s="143"/>
      <x:c r="C264" s="143"/>
      <x:c r="D264" s="143"/>
      <x:c r="E264" s="143"/>
      <x:c r="F264" s="143"/>
      <x:c r="G264" s="143"/>
      <x:c r="H264" s="143"/>
      <x:c r="I264" s="143"/>
      <x:c r="J264" s="143"/>
      <x:c r="K264" s="143"/>
      <x:c r="L264" s="143"/>
      <x:c r="M264" s="143"/>
      <x:c r="N264" s="143"/>
      <x:c r="O264" s="143"/>
      <x:c r="P264" s="143"/>
      <x:c r="Q264" s="143"/>
      <x:c r="R264" s="143"/>
      <x:c r="S264" s="143"/>
      <x:c r="T264" s="143"/>
      <x:c r="U264" s="143"/>
      <x:c r="V264" s="143"/>
      <x:c r="W264" s="143"/>
      <x:c r="X264" s="143"/>
      <x:c r="Y264" s="143"/>
      <x:c r="Z264" s="143"/>
    </x:row>
    <x:row r="265">
      <x:c r="A265" s="143"/>
      <x:c r="B265" s="143"/>
      <x:c r="C265" s="143"/>
      <x:c r="D265" s="143"/>
      <x:c r="E265" s="143"/>
      <x:c r="F265" s="143"/>
      <x:c r="G265" s="143"/>
      <x:c r="H265" s="143"/>
      <x:c r="I265" s="143"/>
      <x:c r="J265" s="143"/>
      <x:c r="K265" s="143"/>
      <x:c r="L265" s="143"/>
      <x:c r="M265" s="143"/>
      <x:c r="N265" s="143"/>
      <x:c r="O265" s="143"/>
      <x:c r="P265" s="143"/>
      <x:c r="Q265" s="143"/>
      <x:c r="R265" s="143"/>
      <x:c r="S265" s="143"/>
      <x:c r="T265" s="143"/>
      <x:c r="U265" s="143"/>
      <x:c r="V265" s="143"/>
      <x:c r="W265" s="143"/>
      <x:c r="X265" s="143"/>
      <x:c r="Y265" s="143"/>
      <x:c r="Z265" s="143"/>
    </x:row>
    <x:row r="266">
      <x:c r="A266" s="143"/>
      <x:c r="B266" s="143"/>
      <x:c r="C266" s="143"/>
      <x:c r="D266" s="143"/>
      <x:c r="E266" s="143"/>
      <x:c r="F266" s="143"/>
      <x:c r="G266" s="143"/>
      <x:c r="H266" s="143"/>
      <x:c r="I266" s="143"/>
      <x:c r="J266" s="143"/>
      <x:c r="K266" s="143"/>
      <x:c r="L266" s="143"/>
      <x:c r="M266" s="143"/>
      <x:c r="N266" s="143"/>
      <x:c r="O266" s="143"/>
      <x:c r="P266" s="143"/>
      <x:c r="Q266" s="143"/>
      <x:c r="R266" s="143"/>
      <x:c r="S266" s="143"/>
      <x:c r="T266" s="143"/>
      <x:c r="U266" s="143"/>
      <x:c r="V266" s="143"/>
      <x:c r="W266" s="143"/>
      <x:c r="X266" s="143"/>
      <x:c r="Y266" s="143"/>
      <x:c r="Z266" s="143"/>
    </x:row>
    <x:row r="267">
      <x:c r="A267" s="143"/>
      <x:c r="B267" s="143"/>
      <x:c r="C267" s="143"/>
      <x:c r="D267" s="143"/>
      <x:c r="E267" s="143"/>
      <x:c r="F267" s="143"/>
      <x:c r="G267" s="143"/>
      <x:c r="H267" s="143"/>
      <x:c r="I267" s="143"/>
      <x:c r="J267" s="143"/>
      <x:c r="K267" s="143"/>
      <x:c r="L267" s="143"/>
      <x:c r="M267" s="143"/>
      <x:c r="N267" s="143"/>
      <x:c r="O267" s="143"/>
      <x:c r="P267" s="143"/>
      <x:c r="Q267" s="143"/>
      <x:c r="R267" s="143"/>
      <x:c r="S267" s="143"/>
      <x:c r="T267" s="143"/>
      <x:c r="U267" s="143"/>
      <x:c r="V267" s="143"/>
      <x:c r="W267" s="143"/>
      <x:c r="X267" s="143"/>
      <x:c r="Y267" s="143"/>
      <x:c r="Z267" s="143"/>
    </x:row>
    <x:row r="268">
      <x:c r="A268" s="143"/>
      <x:c r="B268" s="143"/>
      <x:c r="C268" s="143"/>
      <x:c r="D268" s="143"/>
      <x:c r="E268" s="143"/>
      <x:c r="F268" s="143"/>
      <x:c r="G268" s="143"/>
      <x:c r="H268" s="143"/>
      <x:c r="I268" s="143"/>
      <x:c r="J268" s="143"/>
      <x:c r="K268" s="143"/>
      <x:c r="L268" s="143"/>
      <x:c r="M268" s="143"/>
      <x:c r="N268" s="143"/>
      <x:c r="O268" s="143"/>
      <x:c r="P268" s="143"/>
      <x:c r="Q268" s="143"/>
      <x:c r="R268" s="143"/>
      <x:c r="S268" s="143"/>
      <x:c r="T268" s="143"/>
      <x:c r="U268" s="143"/>
      <x:c r="V268" s="143"/>
      <x:c r="W268" s="143"/>
      <x:c r="X268" s="143"/>
      <x:c r="Y268" s="143"/>
      <x:c r="Z268" s="143"/>
    </x:row>
    <x:row r="269">
      <x:c r="A269" s="143"/>
      <x:c r="B269" s="143"/>
      <x:c r="C269" s="143"/>
      <x:c r="D269" s="143"/>
      <x:c r="E269" s="143"/>
      <x:c r="F269" s="143"/>
      <x:c r="G269" s="143"/>
      <x:c r="H269" s="143"/>
      <x:c r="I269" s="143"/>
      <x:c r="J269" s="143"/>
      <x:c r="K269" s="143"/>
      <x:c r="L269" s="143"/>
      <x:c r="M269" s="143"/>
      <x:c r="N269" s="143"/>
      <x:c r="O269" s="143"/>
      <x:c r="P269" s="143"/>
      <x:c r="Q269" s="143"/>
      <x:c r="R269" s="143"/>
      <x:c r="S269" s="143"/>
      <x:c r="T269" s="143"/>
      <x:c r="U269" s="143"/>
      <x:c r="V269" s="143"/>
      <x:c r="W269" s="143"/>
      <x:c r="X269" s="143"/>
      <x:c r="Y269" s="143"/>
      <x:c r="Z269" s="143"/>
    </x:row>
    <x:row r="270">
      <x:c r="A270" s="143"/>
      <x:c r="B270" s="143"/>
      <x:c r="C270" s="143"/>
      <x:c r="D270" s="143"/>
      <x:c r="E270" s="143"/>
      <x:c r="F270" s="143"/>
      <x:c r="G270" s="143"/>
      <x:c r="H270" s="143"/>
      <x:c r="I270" s="143"/>
      <x:c r="J270" s="143"/>
      <x:c r="K270" s="143"/>
      <x:c r="L270" s="143"/>
      <x:c r="M270" s="143"/>
      <x:c r="N270" s="143"/>
      <x:c r="O270" s="143"/>
      <x:c r="P270" s="143"/>
      <x:c r="Q270" s="143"/>
      <x:c r="R270" s="143"/>
      <x:c r="S270" s="143"/>
      <x:c r="T270" s="143"/>
      <x:c r="U270" s="143"/>
      <x:c r="V270" s="143"/>
      <x:c r="W270" s="143"/>
      <x:c r="X270" s="143"/>
      <x:c r="Y270" s="143"/>
      <x:c r="Z270" s="143"/>
    </x:row>
    <x:row r="271">
      <x:c r="A271" s="143"/>
      <x:c r="B271" s="143"/>
      <x:c r="C271" s="143"/>
      <x:c r="D271" s="143"/>
      <x:c r="E271" s="143"/>
      <x:c r="F271" s="143"/>
      <x:c r="G271" s="143"/>
      <x:c r="H271" s="143"/>
      <x:c r="I271" s="143"/>
      <x:c r="J271" s="143"/>
      <x:c r="K271" s="143"/>
      <x:c r="L271" s="143"/>
      <x:c r="M271" s="143"/>
      <x:c r="N271" s="143"/>
      <x:c r="O271" s="143"/>
      <x:c r="P271" s="143"/>
      <x:c r="Q271" s="143"/>
      <x:c r="R271" s="143"/>
      <x:c r="S271" s="143"/>
      <x:c r="T271" s="143"/>
      <x:c r="U271" s="143"/>
      <x:c r="V271" s="143"/>
      <x:c r="W271" s="143"/>
      <x:c r="X271" s="143"/>
      <x:c r="Y271" s="143"/>
      <x:c r="Z271" s="143"/>
    </x:row>
    <x:row r="272">
      <x:c r="A272" s="143"/>
      <x:c r="B272" s="143"/>
      <x:c r="C272" s="143"/>
      <x:c r="D272" s="143"/>
      <x:c r="E272" s="143"/>
      <x:c r="F272" s="143"/>
      <x:c r="G272" s="143"/>
      <x:c r="H272" s="143"/>
      <x:c r="I272" s="143"/>
      <x:c r="J272" s="143"/>
      <x:c r="K272" s="143"/>
      <x:c r="L272" s="143"/>
      <x:c r="M272" s="143"/>
      <x:c r="N272" s="143"/>
      <x:c r="O272" s="143"/>
      <x:c r="P272" s="143"/>
      <x:c r="Q272" s="143"/>
      <x:c r="R272" s="143"/>
      <x:c r="S272" s="143"/>
      <x:c r="T272" s="143"/>
      <x:c r="U272" s="143"/>
      <x:c r="V272" s="143"/>
      <x:c r="W272" s="143"/>
      <x:c r="X272" s="143"/>
      <x:c r="Y272" s="143"/>
      <x:c r="Z272" s="143"/>
    </x:row>
    <x:row r="273">
      <x:c r="A273" s="143"/>
      <x:c r="B273" s="143"/>
      <x:c r="C273" s="143"/>
      <x:c r="D273" s="143"/>
      <x:c r="E273" s="143"/>
      <x:c r="F273" s="143"/>
      <x:c r="G273" s="143"/>
      <x:c r="H273" s="143"/>
      <x:c r="I273" s="143"/>
      <x:c r="J273" s="143"/>
      <x:c r="K273" s="143"/>
      <x:c r="L273" s="143"/>
      <x:c r="M273" s="143"/>
      <x:c r="N273" s="143"/>
      <x:c r="O273" s="143"/>
      <x:c r="P273" s="143"/>
      <x:c r="Q273" s="143"/>
      <x:c r="R273" s="143"/>
      <x:c r="S273" s="143"/>
      <x:c r="T273" s="143"/>
      <x:c r="U273" s="143"/>
      <x:c r="V273" s="143"/>
      <x:c r="W273" s="143"/>
      <x:c r="X273" s="143"/>
      <x:c r="Y273" s="143"/>
      <x:c r="Z273" s="143"/>
    </x:row>
    <x:row r="274">
      <x:c r="A274" s="143"/>
      <x:c r="B274" s="143"/>
      <x:c r="C274" s="143"/>
      <x:c r="D274" s="143"/>
      <x:c r="E274" s="143"/>
      <x:c r="F274" s="143"/>
      <x:c r="G274" s="143"/>
      <x:c r="H274" s="143"/>
      <x:c r="I274" s="143"/>
      <x:c r="J274" s="143"/>
      <x:c r="K274" s="143"/>
      <x:c r="L274" s="143"/>
      <x:c r="M274" s="143"/>
      <x:c r="N274" s="143"/>
      <x:c r="O274" s="143"/>
      <x:c r="P274" s="143"/>
      <x:c r="Q274" s="143"/>
      <x:c r="R274" s="143"/>
      <x:c r="S274" s="143"/>
      <x:c r="T274" s="143"/>
      <x:c r="U274" s="143"/>
      <x:c r="V274" s="143"/>
      <x:c r="W274" s="143"/>
      <x:c r="X274" s="143"/>
      <x:c r="Y274" s="143"/>
      <x:c r="Z274" s="143"/>
    </x:row>
    <x:row r="275">
      <x:c r="A275" s="143"/>
      <x:c r="B275" s="143"/>
      <x:c r="C275" s="143"/>
      <x:c r="D275" s="143"/>
      <x:c r="E275" s="143"/>
      <x:c r="F275" s="143"/>
      <x:c r="G275" s="143"/>
      <x:c r="H275" s="143"/>
      <x:c r="I275" s="143"/>
      <x:c r="J275" s="143"/>
      <x:c r="K275" s="143"/>
      <x:c r="L275" s="143"/>
      <x:c r="M275" s="143"/>
      <x:c r="N275" s="143"/>
      <x:c r="O275" s="143"/>
      <x:c r="P275" s="143"/>
      <x:c r="Q275" s="143"/>
      <x:c r="R275" s="143"/>
      <x:c r="S275" s="143"/>
      <x:c r="T275" s="143"/>
      <x:c r="U275" s="143"/>
      <x:c r="V275" s="143"/>
      <x:c r="W275" s="143"/>
      <x:c r="X275" s="143"/>
      <x:c r="Y275" s="143"/>
      <x:c r="Z275" s="143"/>
    </x:row>
    <x:row r="276">
      <x:c r="A276" s="143"/>
      <x:c r="B276" s="143"/>
      <x:c r="C276" s="143"/>
      <x:c r="D276" s="143"/>
      <x:c r="E276" s="143"/>
      <x:c r="F276" s="143"/>
      <x:c r="G276" s="143"/>
      <x:c r="H276" s="143"/>
      <x:c r="I276" s="143"/>
      <x:c r="J276" s="143"/>
      <x:c r="K276" s="143"/>
      <x:c r="L276" s="143"/>
      <x:c r="M276" s="143"/>
      <x:c r="N276" s="143"/>
      <x:c r="O276" s="143"/>
      <x:c r="P276" s="143"/>
      <x:c r="Q276" s="143"/>
      <x:c r="R276" s="143"/>
      <x:c r="S276" s="143"/>
      <x:c r="T276" s="143"/>
      <x:c r="U276" s="143"/>
      <x:c r="V276" s="143"/>
      <x:c r="W276" s="143"/>
      <x:c r="X276" s="143"/>
      <x:c r="Y276" s="143"/>
      <x:c r="Z276" s="143"/>
    </x:row>
    <x:row r="277">
      <x:c r="A277" s="143"/>
      <x:c r="B277" s="143"/>
      <x:c r="C277" s="143"/>
      <x:c r="D277" s="143"/>
      <x:c r="E277" s="143"/>
      <x:c r="F277" s="143"/>
      <x:c r="G277" s="143"/>
      <x:c r="H277" s="143"/>
      <x:c r="I277" s="143"/>
      <x:c r="J277" s="143"/>
      <x:c r="K277" s="143"/>
      <x:c r="L277" s="143"/>
      <x:c r="M277" s="143"/>
      <x:c r="N277" s="143"/>
      <x:c r="O277" s="143"/>
      <x:c r="P277" s="143"/>
      <x:c r="Q277" s="143"/>
      <x:c r="R277" s="143"/>
      <x:c r="S277" s="143"/>
      <x:c r="T277" s="143"/>
      <x:c r="U277" s="143"/>
      <x:c r="V277" s="143"/>
      <x:c r="W277" s="143"/>
      <x:c r="X277" s="143"/>
      <x:c r="Y277" s="143"/>
      <x:c r="Z277" s="143"/>
    </x:row>
    <x:row r="278">
      <x:c r="A278" s="143"/>
      <x:c r="B278" s="143"/>
      <x:c r="C278" s="143"/>
      <x:c r="D278" s="143"/>
      <x:c r="E278" s="143"/>
      <x:c r="F278" s="143"/>
      <x:c r="G278" s="143"/>
      <x:c r="H278" s="143"/>
      <x:c r="I278" s="143"/>
      <x:c r="J278" s="143"/>
      <x:c r="K278" s="143"/>
      <x:c r="L278" s="143"/>
      <x:c r="M278" s="143"/>
      <x:c r="N278" s="143"/>
      <x:c r="O278" s="143"/>
      <x:c r="P278" s="143"/>
      <x:c r="Q278" s="143"/>
      <x:c r="R278" s="143"/>
      <x:c r="S278" s="143"/>
      <x:c r="T278" s="143"/>
      <x:c r="U278" s="143"/>
      <x:c r="V278" s="143"/>
      <x:c r="W278" s="143"/>
      <x:c r="X278" s="143"/>
      <x:c r="Y278" s="143"/>
      <x:c r="Z278" s="143"/>
    </x:row>
    <x:row r="279">
      <x:c r="A279" s="143"/>
      <x:c r="B279" s="143"/>
      <x:c r="C279" s="143"/>
      <x:c r="D279" s="143"/>
      <x:c r="E279" s="143"/>
      <x:c r="F279" s="143"/>
      <x:c r="G279" s="143"/>
      <x:c r="H279" s="143"/>
      <x:c r="I279" s="143"/>
      <x:c r="J279" s="143"/>
      <x:c r="K279" s="143"/>
      <x:c r="L279" s="143"/>
      <x:c r="M279" s="143"/>
      <x:c r="N279" s="143"/>
      <x:c r="O279" s="143"/>
      <x:c r="P279" s="143"/>
      <x:c r="Q279" s="143"/>
      <x:c r="R279" s="143"/>
      <x:c r="S279" s="143"/>
      <x:c r="T279" s="143"/>
      <x:c r="U279" s="143"/>
      <x:c r="V279" s="143"/>
      <x:c r="W279" s="143"/>
      <x:c r="X279" s="143"/>
      <x:c r="Y279" s="143"/>
      <x:c r="Z279" s="143"/>
    </x:row>
    <x:row r="280">
      <x:c r="A280" s="143"/>
      <x:c r="B280" s="143"/>
      <x:c r="C280" s="143"/>
      <x:c r="D280" s="143"/>
      <x:c r="E280" s="143"/>
      <x:c r="F280" s="143"/>
      <x:c r="G280" s="143"/>
      <x:c r="H280" s="143"/>
      <x:c r="I280" s="143"/>
      <x:c r="J280" s="143"/>
      <x:c r="K280" s="143"/>
      <x:c r="L280" s="143"/>
      <x:c r="M280" s="143"/>
      <x:c r="N280" s="143"/>
      <x:c r="O280" s="143"/>
      <x:c r="P280" s="143"/>
      <x:c r="Q280" s="143"/>
      <x:c r="R280" s="143"/>
      <x:c r="S280" s="143"/>
      <x:c r="T280" s="143"/>
      <x:c r="U280" s="143"/>
      <x:c r="V280" s="143"/>
      <x:c r="W280" s="143"/>
      <x:c r="X280" s="143"/>
      <x:c r="Y280" s="143"/>
      <x:c r="Z280" s="143"/>
    </x:row>
    <x:row r="281">
      <x:c r="A281" s="143"/>
      <x:c r="B281" s="143"/>
      <x:c r="C281" s="143"/>
      <x:c r="D281" s="143"/>
      <x:c r="E281" s="143"/>
      <x:c r="F281" s="143"/>
      <x:c r="G281" s="143"/>
      <x:c r="H281" s="143"/>
      <x:c r="I281" s="143"/>
      <x:c r="J281" s="143"/>
      <x:c r="K281" s="143"/>
      <x:c r="L281" s="143"/>
      <x:c r="M281" s="143"/>
      <x:c r="N281" s="143"/>
      <x:c r="O281" s="143"/>
      <x:c r="P281" s="143"/>
      <x:c r="Q281" s="143"/>
      <x:c r="R281" s="143"/>
      <x:c r="S281" s="143"/>
      <x:c r="T281" s="143"/>
      <x:c r="U281" s="143"/>
      <x:c r="V281" s="143"/>
      <x:c r="W281" s="143"/>
      <x:c r="X281" s="143"/>
      <x:c r="Y281" s="143"/>
      <x:c r="Z281" s="143"/>
    </x:row>
    <x:row r="282">
      <x:c r="A282" s="143"/>
      <x:c r="B282" s="143"/>
      <x:c r="C282" s="143"/>
      <x:c r="D282" s="143"/>
      <x:c r="E282" s="143"/>
      <x:c r="F282" s="143"/>
      <x:c r="G282" s="143"/>
      <x:c r="H282" s="143"/>
      <x:c r="I282" s="143"/>
      <x:c r="J282" s="143"/>
      <x:c r="K282" s="143"/>
      <x:c r="L282" s="143"/>
      <x:c r="M282" s="143"/>
      <x:c r="N282" s="143"/>
      <x:c r="O282" s="143"/>
      <x:c r="P282" s="143"/>
      <x:c r="Q282" s="143"/>
      <x:c r="R282" s="143"/>
      <x:c r="S282" s="143"/>
      <x:c r="T282" s="143"/>
      <x:c r="U282" s="143"/>
      <x:c r="V282" s="143"/>
      <x:c r="W282" s="143"/>
      <x:c r="X282" s="143"/>
      <x:c r="Y282" s="143"/>
      <x:c r="Z282" s="143"/>
    </x:row>
    <x:row r="283">
      <x:c r="A283" s="143"/>
      <x:c r="B283" s="143"/>
      <x:c r="C283" s="143"/>
      <x:c r="D283" s="143"/>
      <x:c r="E283" s="143"/>
      <x:c r="F283" s="143"/>
      <x:c r="G283" s="143"/>
      <x:c r="H283" s="143"/>
      <x:c r="I283" s="143"/>
      <x:c r="J283" s="143"/>
      <x:c r="K283" s="143"/>
      <x:c r="L283" s="143"/>
      <x:c r="M283" s="143"/>
      <x:c r="N283" s="143"/>
      <x:c r="O283" s="143"/>
      <x:c r="P283" s="143"/>
      <x:c r="Q283" s="143"/>
      <x:c r="R283" s="143"/>
      <x:c r="S283" s="143"/>
      <x:c r="T283" s="143"/>
      <x:c r="U283" s="143"/>
      <x:c r="V283" s="143"/>
      <x:c r="W283" s="143"/>
      <x:c r="X283" s="143"/>
      <x:c r="Y283" s="143"/>
      <x:c r="Z283" s="143"/>
    </x:row>
    <x:row r="284">
      <x:c r="A284" s="143"/>
      <x:c r="B284" s="143"/>
      <x:c r="C284" s="143"/>
      <x:c r="D284" s="143"/>
      <x:c r="E284" s="143"/>
      <x:c r="F284" s="143"/>
      <x:c r="G284" s="143"/>
      <x:c r="H284" s="143"/>
      <x:c r="I284" s="143"/>
      <x:c r="J284" s="143"/>
      <x:c r="K284" s="143"/>
      <x:c r="L284" s="143"/>
      <x:c r="M284" s="143"/>
      <x:c r="N284" s="143"/>
      <x:c r="O284" s="143"/>
      <x:c r="P284" s="143"/>
      <x:c r="Q284" s="143"/>
      <x:c r="R284" s="143"/>
      <x:c r="S284" s="143"/>
      <x:c r="T284" s="143"/>
      <x:c r="U284" s="143"/>
      <x:c r="V284" s="143"/>
      <x:c r="W284" s="143"/>
      <x:c r="X284" s="143"/>
      <x:c r="Y284" s="143"/>
      <x:c r="Z284" s="143"/>
    </x:row>
    <x:row r="285">
      <x:c r="A285" s="143"/>
      <x:c r="B285" s="143"/>
      <x:c r="C285" s="143"/>
      <x:c r="D285" s="143"/>
      <x:c r="E285" s="143"/>
      <x:c r="F285" s="143"/>
      <x:c r="G285" s="143"/>
      <x:c r="H285" s="143"/>
      <x:c r="I285" s="143"/>
      <x:c r="J285" s="143"/>
      <x:c r="K285" s="143"/>
      <x:c r="L285" s="143"/>
      <x:c r="M285" s="143"/>
      <x:c r="N285" s="143"/>
      <x:c r="O285" s="143"/>
      <x:c r="P285" s="143"/>
      <x:c r="Q285" s="143"/>
      <x:c r="R285" s="143"/>
      <x:c r="S285" s="143"/>
      <x:c r="T285" s="143"/>
      <x:c r="U285" s="143"/>
      <x:c r="V285" s="143"/>
      <x:c r="W285" s="143"/>
      <x:c r="X285" s="143"/>
      <x:c r="Y285" s="143"/>
      <x:c r="Z285" s="143"/>
    </x:row>
    <x:row r="286">
      <x:c r="A286" s="143"/>
      <x:c r="B286" s="143"/>
      <x:c r="C286" s="143"/>
      <x:c r="D286" s="143"/>
      <x:c r="E286" s="143"/>
      <x:c r="F286" s="143"/>
      <x:c r="G286" s="143"/>
      <x:c r="H286" s="143"/>
      <x:c r="I286" s="143"/>
      <x:c r="J286" s="143"/>
      <x:c r="K286" s="143"/>
      <x:c r="L286" s="143"/>
      <x:c r="M286" s="143"/>
      <x:c r="N286" s="143"/>
      <x:c r="O286" s="143"/>
      <x:c r="P286" s="143"/>
      <x:c r="Q286" s="143"/>
      <x:c r="R286" s="143"/>
      <x:c r="S286" s="143"/>
      <x:c r="T286" s="143"/>
      <x:c r="U286" s="143"/>
      <x:c r="V286" s="143"/>
      <x:c r="W286" s="143"/>
      <x:c r="X286" s="143"/>
      <x:c r="Y286" s="143"/>
      <x:c r="Z286" s="143"/>
    </x:row>
    <x:row r="287">
      <x:c r="A287" s="143"/>
      <x:c r="B287" s="143"/>
      <x:c r="C287" s="143"/>
      <x:c r="D287" s="143"/>
      <x:c r="E287" s="143"/>
      <x:c r="F287" s="143"/>
      <x:c r="G287" s="143"/>
      <x:c r="H287" s="143"/>
      <x:c r="I287" s="143"/>
      <x:c r="J287" s="143"/>
      <x:c r="K287" s="143"/>
      <x:c r="L287" s="143"/>
      <x:c r="M287" s="143"/>
      <x:c r="N287" s="143"/>
      <x:c r="O287" s="143"/>
      <x:c r="P287" s="143"/>
      <x:c r="Q287" s="143"/>
      <x:c r="R287" s="143"/>
      <x:c r="S287" s="143"/>
      <x:c r="T287" s="143"/>
      <x:c r="U287" s="143"/>
      <x:c r="V287" s="143"/>
      <x:c r="W287" s="143"/>
      <x:c r="X287" s="143"/>
      <x:c r="Y287" s="143"/>
      <x:c r="Z287" s="143"/>
    </x:row>
    <x:row r="288">
      <x:c r="A288" s="143"/>
      <x:c r="B288" s="143"/>
      <x:c r="C288" s="143"/>
      <x:c r="D288" s="143"/>
      <x:c r="E288" s="143"/>
      <x:c r="F288" s="143"/>
      <x:c r="G288" s="143"/>
      <x:c r="H288" s="143"/>
      <x:c r="I288" s="143"/>
      <x:c r="J288" s="143"/>
      <x:c r="K288" s="143"/>
      <x:c r="L288" s="143"/>
      <x:c r="M288" s="143"/>
      <x:c r="N288" s="143"/>
      <x:c r="O288" s="143"/>
      <x:c r="P288" s="143"/>
      <x:c r="Q288" s="143"/>
      <x:c r="R288" s="143"/>
      <x:c r="S288" s="143"/>
      <x:c r="T288" s="143"/>
      <x:c r="U288" s="143"/>
      <x:c r="V288" s="143"/>
      <x:c r="W288" s="143"/>
      <x:c r="X288" s="143"/>
      <x:c r="Y288" s="143"/>
      <x:c r="Z288" s="143"/>
    </x:row>
    <x:row r="289">
      <x:c r="A289" s="143"/>
      <x:c r="B289" s="143"/>
      <x:c r="C289" s="143"/>
      <x:c r="D289" s="143"/>
      <x:c r="E289" s="143"/>
      <x:c r="F289" s="143"/>
      <x:c r="G289" s="143"/>
      <x:c r="H289" s="143"/>
      <x:c r="I289" s="143"/>
      <x:c r="J289" s="143"/>
      <x:c r="K289" s="143"/>
      <x:c r="L289" s="143"/>
      <x:c r="M289" s="143"/>
      <x:c r="N289" s="143"/>
      <x:c r="O289" s="143"/>
      <x:c r="P289" s="143"/>
      <x:c r="Q289" s="143"/>
      <x:c r="R289" s="143"/>
      <x:c r="S289" s="143"/>
      <x:c r="T289" s="143"/>
      <x:c r="U289" s="143"/>
      <x:c r="V289" s="143"/>
      <x:c r="W289" s="143"/>
      <x:c r="X289" s="143"/>
      <x:c r="Y289" s="143"/>
      <x:c r="Z289" s="143"/>
    </x:row>
    <x:row r="290">
      <x:c r="A290" s="143"/>
      <x:c r="B290" s="143"/>
      <x:c r="C290" s="143"/>
      <x:c r="D290" s="143"/>
      <x:c r="E290" s="143"/>
      <x:c r="F290" s="143"/>
      <x:c r="G290" s="143"/>
      <x:c r="H290" s="143"/>
      <x:c r="I290" s="143"/>
      <x:c r="J290" s="143"/>
      <x:c r="K290" s="143"/>
      <x:c r="L290" s="143"/>
      <x:c r="M290" s="143"/>
      <x:c r="N290" s="143"/>
      <x:c r="O290" s="143"/>
      <x:c r="P290" s="143"/>
      <x:c r="Q290" s="143"/>
      <x:c r="R290" s="143"/>
      <x:c r="S290" s="143"/>
      <x:c r="T290" s="143"/>
      <x:c r="U290" s="143"/>
      <x:c r="V290" s="143"/>
      <x:c r="W290" s="143"/>
      <x:c r="X290" s="143"/>
      <x:c r="Y290" s="143"/>
      <x:c r="Z290" s="143"/>
    </x:row>
    <x:row r="291">
      <x:c r="A291" s="143"/>
      <x:c r="B291" s="143"/>
      <x:c r="C291" s="143"/>
      <x:c r="D291" s="143"/>
      <x:c r="E291" s="143"/>
      <x:c r="F291" s="143"/>
      <x:c r="G291" s="143"/>
      <x:c r="H291" s="143"/>
      <x:c r="I291" s="143"/>
      <x:c r="J291" s="143"/>
      <x:c r="K291" s="143"/>
      <x:c r="L291" s="143"/>
      <x:c r="M291" s="143"/>
      <x:c r="N291" s="143"/>
      <x:c r="O291" s="143"/>
      <x:c r="P291" s="143"/>
      <x:c r="Q291" s="143"/>
      <x:c r="R291" s="143"/>
      <x:c r="S291" s="143"/>
      <x:c r="T291" s="143"/>
      <x:c r="U291" s="143"/>
      <x:c r="V291" s="143"/>
      <x:c r="W291" s="143"/>
      <x:c r="X291" s="143"/>
      <x:c r="Y291" s="143"/>
      <x:c r="Z291" s="143"/>
    </x:row>
    <x:row r="292">
      <x:c r="A292" s="143"/>
      <x:c r="B292" s="143"/>
      <x:c r="C292" s="143"/>
      <x:c r="D292" s="143"/>
      <x:c r="E292" s="143"/>
      <x:c r="F292" s="143"/>
      <x:c r="G292" s="143"/>
      <x:c r="H292" s="143"/>
      <x:c r="I292" s="143"/>
      <x:c r="J292" s="143"/>
      <x:c r="K292" s="143"/>
      <x:c r="L292" s="143"/>
      <x:c r="M292" s="143"/>
      <x:c r="N292" s="143"/>
      <x:c r="O292" s="143"/>
      <x:c r="P292" s="143"/>
      <x:c r="Q292" s="143"/>
      <x:c r="R292" s="143"/>
      <x:c r="S292" s="143"/>
      <x:c r="T292" s="143"/>
      <x:c r="U292" s="143"/>
      <x:c r="V292" s="143"/>
      <x:c r="W292" s="143"/>
      <x:c r="X292" s="143"/>
      <x:c r="Y292" s="143"/>
      <x:c r="Z292" s="143"/>
    </x:row>
    <x:row r="293">
      <x:c r="A293" s="143"/>
      <x:c r="B293" s="143"/>
      <x:c r="C293" s="143"/>
      <x:c r="D293" s="143"/>
      <x:c r="E293" s="143"/>
      <x:c r="F293" s="143"/>
      <x:c r="G293" s="143"/>
      <x:c r="H293" s="143"/>
      <x:c r="I293" s="143"/>
      <x:c r="J293" s="143"/>
      <x:c r="K293" s="143"/>
      <x:c r="L293" s="143"/>
      <x:c r="M293" s="143"/>
      <x:c r="N293" s="143"/>
      <x:c r="O293" s="143"/>
      <x:c r="P293" s="143"/>
      <x:c r="Q293" s="143"/>
      <x:c r="R293" s="143"/>
      <x:c r="S293" s="143"/>
      <x:c r="T293" s="143"/>
      <x:c r="U293" s="143"/>
      <x:c r="V293" s="143"/>
      <x:c r="W293" s="143"/>
      <x:c r="X293" s="143"/>
      <x:c r="Y293" s="143"/>
      <x:c r="Z293" s="143"/>
    </x:row>
    <x:row r="294">
      <x:c r="A294" s="143"/>
      <x:c r="B294" s="143"/>
      <x:c r="C294" s="143"/>
      <x:c r="D294" s="143"/>
      <x:c r="E294" s="143"/>
      <x:c r="F294" s="143"/>
      <x:c r="G294" s="143"/>
      <x:c r="H294" s="143"/>
      <x:c r="I294" s="143"/>
      <x:c r="J294" s="143"/>
      <x:c r="K294" s="143"/>
      <x:c r="L294" s="143"/>
      <x:c r="M294" s="143"/>
      <x:c r="N294" s="143"/>
      <x:c r="O294" s="143"/>
      <x:c r="P294" s="143"/>
      <x:c r="Q294" s="143"/>
      <x:c r="R294" s="143"/>
      <x:c r="S294" s="143"/>
      <x:c r="T294" s="143"/>
      <x:c r="U294" s="143"/>
      <x:c r="V294" s="143"/>
      <x:c r="W294" s="143"/>
      <x:c r="X294" s="143"/>
      <x:c r="Y294" s="143"/>
      <x:c r="Z294" s="143"/>
    </x:row>
    <x:row r="295">
      <x:c r="A295" s="143"/>
      <x:c r="B295" s="143"/>
      <x:c r="C295" s="143"/>
      <x:c r="D295" s="143"/>
      <x:c r="E295" s="143"/>
      <x:c r="F295" s="143"/>
      <x:c r="G295" s="143"/>
      <x:c r="H295" s="143"/>
      <x:c r="I295" s="143"/>
      <x:c r="J295" s="143"/>
      <x:c r="K295" s="143"/>
      <x:c r="L295" s="143"/>
      <x:c r="M295" s="143"/>
      <x:c r="N295" s="143"/>
      <x:c r="O295" s="143"/>
      <x:c r="P295" s="143"/>
      <x:c r="Q295" s="143"/>
      <x:c r="R295" s="143"/>
      <x:c r="S295" s="143"/>
      <x:c r="T295" s="143"/>
      <x:c r="U295" s="143"/>
      <x:c r="V295" s="143"/>
      <x:c r="W295" s="143"/>
      <x:c r="X295" s="143"/>
      <x:c r="Y295" s="143"/>
      <x:c r="Z295" s="143"/>
    </x:row>
    <x:row r="296">
      <x:c r="A296" s="143"/>
      <x:c r="B296" s="143"/>
      <x:c r="C296" s="143"/>
      <x:c r="D296" s="143"/>
      <x:c r="E296" s="143"/>
      <x:c r="F296" s="143"/>
      <x:c r="G296" s="143"/>
      <x:c r="H296" s="143"/>
      <x:c r="I296" s="143"/>
      <x:c r="J296" s="143"/>
      <x:c r="K296" s="143"/>
      <x:c r="L296" s="143"/>
      <x:c r="M296" s="143"/>
      <x:c r="N296" s="143"/>
      <x:c r="O296" s="143"/>
      <x:c r="P296" s="143"/>
      <x:c r="Q296" s="143"/>
      <x:c r="R296" s="143"/>
      <x:c r="S296" s="143"/>
      <x:c r="T296" s="143"/>
      <x:c r="U296" s="143"/>
      <x:c r="V296" s="143"/>
      <x:c r="W296" s="143"/>
      <x:c r="X296" s="143"/>
      <x:c r="Y296" s="143"/>
      <x:c r="Z296" s="143"/>
    </x:row>
    <x:row r="297">
      <x:c r="A297" s="143"/>
      <x:c r="B297" s="143"/>
      <x:c r="C297" s="143"/>
      <x:c r="D297" s="143"/>
      <x:c r="E297" s="143"/>
      <x:c r="F297" s="143"/>
      <x:c r="G297" s="143"/>
      <x:c r="H297" s="143"/>
      <x:c r="I297" s="143"/>
      <x:c r="J297" s="143"/>
      <x:c r="K297" s="143"/>
      <x:c r="L297" s="143"/>
      <x:c r="M297" s="143"/>
      <x:c r="N297" s="143"/>
      <x:c r="O297" s="143"/>
      <x:c r="P297" s="143"/>
      <x:c r="Q297" s="143"/>
      <x:c r="R297" s="143"/>
      <x:c r="S297" s="143"/>
      <x:c r="T297" s="143"/>
      <x:c r="U297" s="143"/>
      <x:c r="V297" s="143"/>
      <x:c r="W297" s="143"/>
      <x:c r="X297" s="143"/>
      <x:c r="Y297" s="143"/>
      <x:c r="Z297" s="143"/>
    </x:row>
    <x:row r="298">
      <x:c r="A298" s="143"/>
      <x:c r="B298" s="143"/>
      <x:c r="C298" s="143"/>
      <x:c r="D298" s="143"/>
      <x:c r="E298" s="143"/>
      <x:c r="F298" s="143"/>
      <x:c r="G298" s="143"/>
      <x:c r="H298" s="143"/>
      <x:c r="I298" s="143"/>
      <x:c r="J298" s="143"/>
      <x:c r="K298" s="143"/>
      <x:c r="L298" s="143"/>
      <x:c r="M298" s="143"/>
      <x:c r="N298" s="143"/>
      <x:c r="O298" s="143"/>
      <x:c r="P298" s="143"/>
      <x:c r="Q298" s="143"/>
      <x:c r="R298" s="143"/>
      <x:c r="S298" s="143"/>
      <x:c r="T298" s="143"/>
      <x:c r="U298" s="143"/>
      <x:c r="V298" s="143"/>
      <x:c r="W298" s="143"/>
      <x:c r="X298" s="143"/>
      <x:c r="Y298" s="143"/>
      <x:c r="Z298" s="143"/>
    </x:row>
    <x:row r="299">
      <x:c r="A299" s="143"/>
      <x:c r="B299" s="143"/>
      <x:c r="C299" s="143"/>
      <x:c r="D299" s="143"/>
      <x:c r="E299" s="143"/>
      <x:c r="F299" s="143"/>
      <x:c r="G299" s="143"/>
      <x:c r="H299" s="143"/>
      <x:c r="I299" s="143"/>
      <x:c r="J299" s="143"/>
      <x:c r="K299" s="143"/>
      <x:c r="L299" s="143"/>
      <x:c r="M299" s="143"/>
      <x:c r="N299" s="143"/>
      <x:c r="O299" s="143"/>
      <x:c r="P299" s="143"/>
      <x:c r="Q299" s="143"/>
      <x:c r="R299" s="143"/>
      <x:c r="S299" s="143"/>
      <x:c r="T299" s="143"/>
      <x:c r="U299" s="143"/>
      <x:c r="V299" s="143"/>
      <x:c r="W299" s="143"/>
      <x:c r="X299" s="143"/>
      <x:c r="Y299" s="143"/>
      <x:c r="Z299" s="143"/>
    </x:row>
    <x:row r="300">
      <x:c r="A300" s="143"/>
      <x:c r="B300" s="143"/>
      <x:c r="C300" s="143"/>
      <x:c r="D300" s="143"/>
      <x:c r="E300" s="143"/>
      <x:c r="F300" s="143"/>
      <x:c r="G300" s="143"/>
      <x:c r="H300" s="143"/>
      <x:c r="I300" s="143"/>
      <x:c r="J300" s="143"/>
      <x:c r="K300" s="143"/>
      <x:c r="L300" s="143"/>
      <x:c r="M300" s="143"/>
      <x:c r="N300" s="143"/>
      <x:c r="O300" s="143"/>
      <x:c r="P300" s="143"/>
      <x:c r="Q300" s="143"/>
      <x:c r="R300" s="143"/>
      <x:c r="S300" s="143"/>
      <x:c r="T300" s="143"/>
      <x:c r="U300" s="143"/>
      <x:c r="V300" s="143"/>
      <x:c r="W300" s="143"/>
      <x:c r="X300" s="143"/>
      <x:c r="Y300" s="143"/>
      <x:c r="Z300" s="143"/>
    </x:row>
  </x:sheetData>
  <x:dataValidations count="1">
    <x:dataValidation type="list" sqref="B20">
      <x:formula1>Listes!$B$2:$B$4</x:formula1>
    </x:dataValidation>
  </x:dataValidation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6" hidden="0" customWidth="1"/>
  </x:cols>
  <x:sheetData>
    <x:row r="1">
      <x:c r="A1" s="189" t="str">
        <x:v>Année</x:v>
      </x:c>
      <x:c r="B1" s="190" t="str">
        <x:v>Loyers bruts</x:v>
      </x:c>
      <x:c r="C1" s="190" t="str">
        <x:v>Vacance</x:v>
      </x:c>
      <x:c r="D1" s="190" t="str">
        <x:v>Loyers encaissés</x:v>
      </x:c>
      <x:c r="E1" s="190" t="str">
        <x:v>Charges</x:v>
      </x:c>
      <x:c r="F1" s="190" t="str">
        <x:v>Taxe foncière</x:v>
      </x:c>
      <x:c r="G1" s="190" t="str">
        <x:v>Frais gestion</x:v>
      </x:c>
      <x:c r="H1" s="190" t="str">
        <x:v>Travaux</x:v>
      </x:c>
      <x:c r="I1" s="190" t="str">
        <x:v>Service dette</x:v>
      </x:c>
      <x:c r="J1" s="190" t="str">
        <x:v>Impôts</x:v>
      </x:c>
      <x:c r="K1" s="190" t="str">
        <x:v>Cash-flow net</x:v>
      </x:c>
      <x:c r="L1" s="190" t="str">
        <x:v>Cash-flow cumulé</x:v>
      </x:c>
      <x:c r="M1" s="191" t="str">
        <x:v>DSCR</x:v>
      </x:c>
      <x:c r="N1" s="189" t="str">
        <x:v>Statut</x:v>
      </x:c>
      <x:c r="O1" s="143"/>
      <x:c r="P1" s="143"/>
      <x:c r="Q1" s="143"/>
      <x:c r="R1" s="143"/>
      <x:c r="S1" s="143"/>
      <x:c r="T1" s="143"/>
      <x:c r="U1" s="143"/>
      <x:c r="V1" s="143"/>
      <x:c r="W1" s="143"/>
      <x:c r="X1" s="143"/>
      <x:c r="Y1" s="143"/>
      <x:c r="Z1" s="143"/>
    </x:row>
    <x:row r="2">
      <x:c r="A2" s="143" t="n">
        <x:v>1</x:v>
      </x:c>
      <x:c r="B2" s="143" t="n">
        <x:f>'Hypothèses'!$B$10*12*(1+'Hypothèses'!$B$15)^(A2-1)</x:f>
        <x:v>32400</x:v>
      </x:c>
      <x:c r="C2" s="143" t="n">
        <x:f>B2*'Hypothèses'!$B$11</x:f>
        <x:v>1620</x:v>
      </x:c>
      <x:c r="D2" s="143" t="n">
        <x:f>B2-C2</x:f>
        <x:v>30780</x:v>
      </x:c>
      <x:c r="E2" s="143" t="n">
        <x:f>'Hypothèses'!$B$12*12*(1+'Hypothèses'!$B$16)^(A2-1)</x:f>
        <x:v>2520</x:v>
      </x:c>
      <x:c r="F2" s="143" t="n">
        <x:f>'Hypothèses'!$B$13*(1+'Hypothèses'!$B$16)^(A2-1)</x:f>
        <x:v>1850</x:v>
      </x:c>
      <x:c r="G2" s="143" t="n">
        <x:f>D2*'Hypothèses'!$B$14</x:f>
        <x:v>1846.8</x:v>
      </x:c>
      <x:c r="H2" s="143" t="n">
        <x:f>'Hypothèses'!$B$17*(1+'Hypothèses'!$B$16)^(A2-1)</x:f>
        <x:v>2500</x:v>
      </x:c>
      <x:c r="I2" s="143" t="n">
        <x:f>SUMIFS('Emprunt'!$B:$B,'Emprunt'!$A:$A,"&gt;"&amp;(A2-1)*12,'Emprunt'!$A:$A,"&lt;="&amp;A2*12)</x:f>
        <x:v>19467.491437254495</x:v>
      </x:c>
      <x:c r="J2" s="143" t="n">
        <x:f>MAX(0,(D2-E2-F2-G2-H2-I2)*'Hypothèses'!$B$18)</x:f>
        <x:v>259.5708562745505</x:v>
      </x:c>
      <x:c r="K2" s="143" t="n">
        <x:f>D2-E2-F2-G2-H2-I2-J2</x:f>
        <x:v>2336.137706470955</x:v>
      </x:c>
      <x:c r="L2" s="143" t="n">
        <x:f>SUM($K$2:K2)-'Hypothèses'!$B$6</x:f>
        <x:v>-52663.86229352905</x:v>
      </x:c>
      <x:c r="M2" s="143" t="n">
        <x:f>IF(I2=0,"",(D2-E2-F2-G2-H2)/I2)</x:f>
        <x:v>1.13333554408444</x:v>
      </x:c>
      <x:c r="N2" s="143" t="str">
        <x:f>IF(K2&gt;=0,"Actif",IF(K2&gt;-3000,"À surveiller","Critique"))</x:f>
        <x:v>Actif</x:v>
      </x:c>
      <x:c r="O2" s="143"/>
      <x:c r="P2" s="143"/>
      <x:c r="Q2" s="143"/>
      <x:c r="R2" s="143"/>
      <x:c r="S2" s="143"/>
      <x:c r="T2" s="143"/>
      <x:c r="U2" s="143"/>
      <x:c r="V2" s="143"/>
      <x:c r="W2" s="143"/>
      <x:c r="X2" s="143"/>
      <x:c r="Y2" s="143"/>
      <x:c r="Z2" s="143"/>
    </x:row>
    <x:row r="3">
      <x:c r="A3" s="143" t="n">
        <x:v>2</x:v>
      </x:c>
      <x:c r="B3" s="143" t="n">
        <x:f>'Hypothèses'!$B$10*12*(1+'Hypothèses'!$B$15)^(A3-1)</x:f>
        <x:v>32983.2</x:v>
      </x:c>
      <x:c r="C3" s="143" t="n">
        <x:f>B3*'Hypothèses'!$B$11</x:f>
        <x:v>1649.1599999999999</x:v>
      </x:c>
      <x:c r="D3" s="143" t="n">
        <x:f>B3-C3</x:f>
        <x:v>31334.039999999997</x:v>
      </x:c>
      <x:c r="E3" s="143" t="n">
        <x:f>'Hypothèses'!$B$12*12*(1+'Hypothèses'!$B$16)^(A3-1)</x:f>
        <x:v>2583</x:v>
      </x:c>
      <x:c r="F3" s="143" t="n">
        <x:f>'Hypothèses'!$B$13*(1+'Hypothèses'!$B$16)^(A3-1)</x:f>
        <x:v>1896.2499999999998</x:v>
      </x:c>
      <x:c r="G3" s="143" t="n">
        <x:f>D3*'Hypothèses'!$B$14</x:f>
        <x:v>1880.0423999999998</x:v>
      </x:c>
      <x:c r="H3" s="143" t="n">
        <x:f>'Hypothèses'!$B$17*(1+'Hypothèses'!$B$16)^(A3-1)</x:f>
        <x:v>2562.5</x:v>
      </x:c>
      <x:c r="I3" s="143" t="n">
        <x:f>SUMIFS('Emprunt'!$B:$B,'Emprunt'!$A:$A,"&gt;"&amp;(A3-1)*12,'Emprunt'!$A:$A,"&lt;="&amp;A3*12)</x:f>
        <x:v>19467.491437254495</x:v>
      </x:c>
      <x:c r="J3" s="143" t="n">
        <x:f>MAX(0,(D3-E3-F3-G3-H3-I3)*'Hypothèses'!$B$18)</x:f>
        <x:v>294.47561627455036</x:v>
      </x:c>
      <x:c r="K3" s="143" t="n">
        <x:f>D3-E3-F3-G3-H3-I3-J3</x:f>
        <x:v>2650.280546470953</x:v>
      </x:c>
      <x:c r="L3" s="143" t="n">
        <x:f>SUM($K$2:K3)-'Hypothèses'!$B$6</x:f>
        <x:v>-50013.581747058095</x:v>
      </x:c>
      <x:c r="M3" s="143" t="n">
        <x:f>IF(I3=0,"",(D3-E3-F3-G3-H3)/I3)</x:f>
        <x:v>1.151265311826987</x:v>
      </x:c>
      <x:c r="N3" s="143" t="str">
        <x:f>IF(K3&gt;=0,"Actif",IF(K3&gt;-3000,"À surveiller","Critique"))</x:f>
        <x:v>Actif</x:v>
      </x:c>
      <x:c r="O3" s="143"/>
      <x:c r="P3" s="143"/>
      <x:c r="Q3" s="143"/>
      <x:c r="R3" s="143"/>
      <x:c r="S3" s="143"/>
      <x:c r="T3" s="143"/>
      <x:c r="U3" s="143"/>
      <x:c r="V3" s="143"/>
      <x:c r="W3" s="143"/>
      <x:c r="X3" s="143"/>
      <x:c r="Y3" s="143"/>
      <x:c r="Z3" s="143"/>
    </x:row>
    <x:row r="4">
      <x:c r="A4" s="143" t="n">
        <x:v>3</x:v>
      </x:c>
      <x:c r="B4" s="143" t="n">
        <x:f>'Hypothèses'!$B$10*12*(1+'Hypothèses'!$B$15)^(A4-1)</x:f>
        <x:v>33576.897600000004</x:v>
      </x:c>
      <x:c r="C4" s="143" t="n">
        <x:f>B4*'Hypothèses'!$B$11</x:f>
        <x:v>1678.8448800000003</x:v>
      </x:c>
      <x:c r="D4" s="143" t="n">
        <x:f>B4-C4</x:f>
        <x:v>31898.052720000003</x:v>
      </x:c>
      <x:c r="E4" s="143" t="n">
        <x:f>'Hypothèses'!$B$12*12*(1+'Hypothèses'!$B$16)^(A4-1)</x:f>
        <x:v>2647.575</x:v>
      </x:c>
      <x:c r="F4" s="143" t="n">
        <x:f>'Hypothèses'!$B$13*(1+'Hypothèses'!$B$16)^(A4-1)</x:f>
        <x:v>1943.6562499999998</x:v>
      </x:c>
      <x:c r="G4" s="143" t="n">
        <x:f>D4*'Hypothèses'!$B$14</x:f>
        <x:v>1913.8831632000001</x:v>
      </x:c>
      <x:c r="H4" s="143" t="n">
        <x:f>'Hypothèses'!$B$17*(1+'Hypothèses'!$B$16)^(A4-1)</x:f>
        <x:v>2626.5625</x:v>
      </x:c>
      <x:c r="I4" s="143" t="n">
        <x:f>SUMIFS('Emprunt'!$B:$B,'Emprunt'!$A:$A,"&gt;"&amp;(A4-1)*12,'Emprunt'!$A:$A,"&lt;="&amp;A4*12)</x:f>
        <x:v>19467.491437254495</x:v>
      </x:c>
      <x:c r="J4" s="143" t="n">
        <x:f>MAX(0,(D4-E4-F4-G4-H4-I4)*'Hypothèses'!$B$18)</x:f>
        <x:v>329.88843695455074</x:v>
      </x:c>
      <x:c r="K4" s="143" t="n">
        <x:f>D4-E4-F4-G4-H4-I4-J4</x:f>
        <x:v>2968.9959325909563</x:v>
      </x:c>
      <x:c r="L4" s="143" t="n">
        <x:f>SUM($K$2:K4)-'Hypothèses'!$B$6</x:f>
        <x:v>-47044.58581446714</x:v>
      </x:c>
      <x:c r="M4" s="143" t="n">
        <x:f>IF(I4=0,"",(D4-E4-F4-G4-H4)/I4)</x:f>
        <x:v>1.1694560585876261</x:v>
      </x:c>
      <x:c r="N4" s="143" t="str">
        <x:f>IF(K4&gt;=0,"Actif",IF(K4&gt;-3000,"À surveiller","Critique"))</x:f>
        <x:v>Actif</x:v>
      </x:c>
      <x:c r="O4" s="143"/>
      <x:c r="P4" s="143"/>
      <x:c r="Q4" s="143"/>
      <x:c r="R4" s="143"/>
      <x:c r="S4" s="143"/>
      <x:c r="T4" s="143"/>
      <x:c r="U4" s="143"/>
      <x:c r="V4" s="143"/>
      <x:c r="W4" s="143"/>
      <x:c r="X4" s="143"/>
      <x:c r="Y4" s="143"/>
      <x:c r="Z4" s="143"/>
    </x:row>
    <x:row r="5">
      <x:c r="A5" s="143" t="n">
        <x:v>4</x:v>
      </x:c>
      <x:c r="B5" s="143" t="n">
        <x:f>'Hypothèses'!$B$10*12*(1+'Hypothèses'!$B$15)^(A5-1)</x:f>
        <x:v>34181.2817568</x:v>
      </x:c>
      <x:c r="C5" s="143" t="n">
        <x:f>B5*'Hypothèses'!$B$11</x:f>
        <x:v>1709.0640878400002</x:v>
      </x:c>
      <x:c r="D5" s="143" t="n">
        <x:f>B5-C5</x:f>
        <x:v>32472.217668960002</x:v>
      </x:c>
      <x:c r="E5" s="143" t="n">
        <x:f>'Hypothèses'!$B$12*12*(1+'Hypothèses'!$B$16)^(A5-1)</x:f>
        <x:v>2713.7643749999997</x:v>
      </x:c>
      <x:c r="F5" s="143" t="n">
        <x:f>'Hypothèses'!$B$13*(1+'Hypothèses'!$B$16)^(A5-1)</x:f>
        <x:v>1992.2476562499999</x:v>
      </x:c>
      <x:c r="G5" s="143" t="n">
        <x:f>D5*'Hypothèses'!$B$14</x:f>
        <x:v>1948.3330601376001</x:v>
      </x:c>
      <x:c r="H5" s="143" t="n">
        <x:f>'Hypothèses'!$B$17*(1+'Hypothèses'!$B$16)^(A5-1)</x:f>
        <x:v>2692.2265624999995</x:v>
      </x:c>
      <x:c r="I5" s="143" t="n">
        <x:f>SUMIFS('Emprunt'!$B:$B,'Emprunt'!$A:$A,"&gt;"&amp;(A5-1)*12,'Emprunt'!$A:$A,"&lt;="&amp;A5*12)</x:f>
        <x:v>19467.491437254495</x:v>
      </x:c>
      <x:c r="J5" s="143" t="n">
        <x:f>MAX(0,(D5-E5-F5-G5-H5-I5)*'Hypothèses'!$B$18)</x:f>
        <x:v>365.81545778179066</x:v>
      </x:c>
      <x:c r="K5" s="143" t="n">
        <x:f>D5-E5-F5-G5-H5-I5-J5</x:f>
        <x:v>3292.3391200361157</x:v>
      </x:c>
      <x:c r="L5" s="143" t="n">
        <x:f>SUM($K$2:K5)-'Hypothèses'!$B$6</x:f>
        <x:v>-43752.246694431014</x:v>
      </x:c>
      <x:c r="M5" s="143" t="n">
        <x:f>IF(I5=0,"",(D5-E5-F5-G5-H5)/I5)</x:f>
        <x:v>1.1879109380686501</x:v>
      </x:c>
      <x:c r="N5" s="143" t="str">
        <x:f>IF(K5&gt;=0,"Actif",IF(K5&gt;-3000,"À surveiller","Critique"))</x:f>
        <x:v>Actif</x:v>
      </x:c>
      <x:c r="O5" s="143"/>
      <x:c r="P5" s="143"/>
      <x:c r="Q5" s="143"/>
      <x:c r="R5" s="143"/>
      <x:c r="S5" s="143"/>
      <x:c r="T5" s="143"/>
      <x:c r="U5" s="143"/>
      <x:c r="V5" s="143"/>
      <x:c r="W5" s="143"/>
      <x:c r="X5" s="143"/>
      <x:c r="Y5" s="143"/>
      <x:c r="Z5" s="143"/>
    </x:row>
    <x:row r="6">
      <x:c r="A6" s="143" t="n">
        <x:v>5</x:v>
      </x:c>
      <x:c r="B6" s="143" t="n">
        <x:f>'Hypothèses'!$B$10*12*(1+'Hypothèses'!$B$15)^(A6-1)</x:f>
        <x:v>34796.544828422404</x:v>
      </x:c>
      <x:c r="C6" s="143" t="n">
        <x:f>B6*'Hypothèses'!$B$11</x:f>
        <x:v>1739.8272414211203</x:v>
      </x:c>
      <x:c r="D6" s="143" t="n">
        <x:f>B6-C6</x:f>
        <x:v>33056.71758700129</x:v>
      </x:c>
      <x:c r="E6" s="143" t="n">
        <x:f>'Hypothèses'!$B$12*12*(1+'Hypothèses'!$B$16)^(A6-1)</x:f>
        <x:v>2781.6084843749995</x:v>
      </x:c>
      <x:c r="F6" s="143" t="n">
        <x:f>'Hypothèses'!$B$13*(1+'Hypothèses'!$B$16)^(A6-1)</x:f>
        <x:v>2042.0538476562497</x:v>
      </x:c>
      <x:c r="G6" s="143" t="n">
        <x:f>D6*'Hypothèses'!$B$14</x:f>
        <x:v>1983.4030552200772</x:v>
      </x:c>
      <x:c r="H6" s="143" t="n">
        <x:f>'Hypothèses'!$B$17*(1+'Hypothèses'!$B$16)^(A6-1)</x:f>
        <x:v>2759.5322265624995</x:v>
      </x:c>
      <x:c r="I6" s="143" t="n">
        <x:f>SUMIFS('Emprunt'!$B:$B,'Emprunt'!$A:$A,"&gt;"&amp;(A6-1)*12,'Emprunt'!$A:$A,"&lt;="&amp;A6*12)</x:f>
        <x:v>19467.491437254495</x:v>
      </x:c>
      <x:c r="J6" s="143" t="n">
        <x:f>MAX(0,(D6-E6-F6-G6-H6-I6)*'Hypothèses'!$B$18)</x:f>
        <x:v>402.2628535932963</x:v>
      </x:c>
      <x:c r="K6" s="143" t="n">
        <x:f>D6-E6-F6-G6-H6-I6-J6</x:f>
        <x:v>3620.365682339667</x:v>
      </x:c>
      <x:c r="L6" s="143" t="n">
        <x:f>SUM($K$2:K6)-'Hypothèses'!$B$6</x:f>
        <x:v>-40131.881012091355</x:v>
      </x:c>
      <x:c r="M6" s="143" t="n">
        <x:f>IF(I6=0,"",(D6-E6-F6-G6-H6)/I6)</x:f>
        <x:v>1.206633122140994</x:v>
      </x:c>
      <x:c r="N6" s="143" t="str">
        <x:f>IF(K6&gt;=0,"Actif",IF(K6&gt;-3000,"À surveiller","Critique"))</x:f>
        <x:v>Actif</x:v>
      </x:c>
      <x:c r="O6" s="143"/>
      <x:c r="P6" s="143"/>
      <x:c r="Q6" s="143"/>
      <x:c r="R6" s="143"/>
      <x:c r="S6" s="143"/>
      <x:c r="T6" s="143"/>
      <x:c r="U6" s="143"/>
      <x:c r="V6" s="143"/>
      <x:c r="W6" s="143"/>
      <x:c r="X6" s="143"/>
      <x:c r="Y6" s="143"/>
      <x:c r="Z6" s="143"/>
    </x:row>
    <x:row r="7">
      <x:c r="A7" s="143" t="n">
        <x:v>6</x:v>
      </x:c>
      <x:c r="B7" s="143" t="n">
        <x:f>'Hypothèses'!$B$10*12*(1+'Hypothèses'!$B$15)^(A7-1)</x:f>
        <x:v>35422.882635334005</x:v>
      </x:c>
      <x:c r="C7" s="143" t="n">
        <x:f>B7*'Hypothèses'!$B$11</x:f>
        <x:v>1771.1441317667004</x:v>
      </x:c>
      <x:c r="D7" s="143" t="n">
        <x:f>B7-C7</x:f>
        <x:v>33651.73850356731</x:v>
      </x:c>
      <x:c r="E7" s="143" t="n">
        <x:f>'Hypothèses'!$B$12*12*(1+'Hypothèses'!$B$16)^(A7-1)</x:f>
        <x:v>2851.1486964843743</x:v>
      </x:c>
      <x:c r="F7" s="143" t="n">
        <x:f>'Hypothèses'!$B$13*(1+'Hypothèses'!$B$16)^(A7-1)</x:f>
        <x:v>2093.1051938476558</x:v>
      </x:c>
      <x:c r="G7" s="143" t="n">
        <x:f>D7*'Hypothèses'!$B$14</x:f>
        <x:v>2019.1043102140384</x:v>
      </x:c>
      <x:c r="H7" s="143" t="n">
        <x:f>'Hypothèses'!$B$17*(1+'Hypothèses'!$B$16)^(A7-1)</x:f>
        <x:v>2828.5205322265615</x:v>
      </x:c>
      <x:c r="I7" s="143" t="n">
        <x:f>SUMIFS('Emprunt'!$B:$B,'Emprunt'!$A:$A,"&gt;"&amp;(A7-1)*12,'Emprunt'!$A:$A,"&lt;="&amp;A7*12)</x:f>
        <x:v>19467.491437254495</x:v>
      </x:c>
      <x:c r="J7" s="143" t="n">
        <x:f>MAX(0,(D7-E7-F7-G7-H7-I7)*'Hypothèses'!$B$18)</x:f>
        <x:v>439.236833354018</x:v>
      </x:c>
      <x:c r="K7" s="143" t="n">
        <x:f>D7-E7-F7-G7-H7-I7-J7</x:f>
        <x:v>3953.131500186162</x:v>
      </x:c>
      <x:c r="L7" s="143" t="n">
        <x:f>SUM($K$2:K7)-'Hypothèses'!$B$6</x:f>
        <x:v>-36178.74951190519</x:v>
      </x:c>
      <x:c r="M7" s="143" t="n">
        <x:f>IF(I7=0,"",(D7-E7-F7-G7-H7)/I7)</x:f>
        <x:v>1.2256258002063176</x:v>
      </x:c>
      <x:c r="N7" s="143" t="str">
        <x:f>IF(K7&gt;=0,"Actif",IF(K7&gt;-3000,"À surveiller","Critique"))</x:f>
        <x:v>Actif</x:v>
      </x:c>
      <x:c r="O7" s="143"/>
      <x:c r="P7" s="143"/>
      <x:c r="Q7" s="143"/>
      <x:c r="R7" s="143"/>
      <x:c r="S7" s="143"/>
      <x:c r="T7" s="143"/>
      <x:c r="U7" s="143"/>
      <x:c r="V7" s="143"/>
      <x:c r="W7" s="143"/>
      <x:c r="X7" s="143"/>
      <x:c r="Y7" s="143"/>
      <x:c r="Z7" s="143"/>
    </x:row>
    <x:row r="8">
      <x:c r="A8" s="143" t="n">
        <x:v>7</x:v>
      </x:c>
      <x:c r="B8" s="143" t="n">
        <x:f>'Hypothèses'!$B$10*12*(1+'Hypothèses'!$B$15)^(A8-1)</x:f>
        <x:v>36060.494522770015</x:v>
      </x:c>
      <x:c r="C8" s="143" t="n">
        <x:f>B8*'Hypothèses'!$B$11</x:f>
        <x:v>1803.024726138501</x:v>
      </x:c>
      <x:c r="D8" s="143" t="n">
        <x:f>B8-C8</x:f>
        <x:v>34257.469796631514</x:v>
      </x:c>
      <x:c r="E8" s="143" t="n">
        <x:f>'Hypothèses'!$B$12*12*(1+'Hypothèses'!$B$16)^(A8-1)</x:f>
        <x:v>2922.4274138964834</x:v>
      </x:c>
      <x:c r="F8" s="143" t="n">
        <x:f>'Hypothèses'!$B$13*(1+'Hypothèses'!$B$16)^(A8-1)</x:f>
        <x:v>2145.432823693847</x:v>
      </x:c>
      <x:c r="G8" s="143" t="n">
        <x:f>D8*'Hypothèses'!$B$14</x:f>
        <x:v>2055.4481877978906</x:v>
      </x:c>
      <x:c r="H8" s="143" t="n">
        <x:f>'Hypothèses'!$B$17*(1+'Hypothèses'!$B$16)^(A8-1)</x:f>
        <x:v>2899.2335455322254</x:v>
      </x:c>
      <x:c r="I8" s="143" t="n">
        <x:f>SUMIFS('Emprunt'!$B:$B,'Emprunt'!$A:$A,"&gt;"&amp;(A8-1)*12,'Emprunt'!$A:$A,"&lt;="&amp;A8*12)</x:f>
        <x:v>19467.491437254495</x:v>
      </x:c>
      <x:c r="J8" s="143" t="n">
        <x:f>MAX(0,(D8-E8-F8-G8-H8-I8)*'Hypothèses'!$B$18)</x:f>
        <x:v>476.7436388456576</x:v>
      </x:c>
      <x:c r="K8" s="143" t="n">
        <x:f>D8-E8-F8-G8-H8-I8-J8</x:f>
        <x:v>4290.692749610918</x:v>
      </x:c>
      <x:c r="L8" s="143" t="n">
        <x:f>SUM($K$2:K8)-'Hypothèses'!$B$6</x:f>
        <x:v>-31888.05676229427</x:v>
      </x:c>
      <x:c r="M8" s="143" t="n">
        <x:f>IF(I8=0,"",(D8-E8-F8-G8-H8)/I8)</x:f>
        <x:v>1.2448921785234865</x:v>
      </x:c>
      <x:c r="N8" s="143" t="str">
        <x:f>IF(K8&gt;=0,"Actif",IF(K8&gt;-3000,"À surveiller","Critique"))</x:f>
        <x:v>Actif</x:v>
      </x:c>
      <x:c r="O8" s="143"/>
      <x:c r="P8" s="143"/>
      <x:c r="Q8" s="143"/>
      <x:c r="R8" s="143"/>
      <x:c r="S8" s="143"/>
      <x:c r="T8" s="143"/>
      <x:c r="U8" s="143"/>
      <x:c r="V8" s="143"/>
      <x:c r="W8" s="143"/>
      <x:c r="X8" s="143"/>
      <x:c r="Y8" s="143"/>
      <x:c r="Z8" s="143"/>
    </x:row>
    <x:row r="9">
      <x:c r="A9" s="143" t="n">
        <x:v>8</x:v>
      </x:c>
      <x:c r="B9" s="143" t="n">
        <x:f>'Hypothèses'!$B$10*12*(1+'Hypothèses'!$B$15)^(A9-1)</x:f>
        <x:v>36709.58342417988</x:v>
      </x:c>
      <x:c r="C9" s="143" t="n">
        <x:f>B9*'Hypothèses'!$B$11</x:f>
        <x:v>1835.479171208994</x:v>
      </x:c>
      <x:c r="D9" s="143" t="n">
        <x:f>B9-C9</x:f>
        <x:v>34874.10425297089</x:v>
      </x:c>
      <x:c r="E9" s="143" t="n">
        <x:f>'Hypothèses'!$B$12*12*(1+'Hypothèses'!$B$16)^(A9-1)</x:f>
        <x:v>2995.4880992438957</x:v>
      </x:c>
      <x:c r="F9" s="143" t="n">
        <x:f>'Hypothèses'!$B$13*(1+'Hypothèses'!$B$16)^(A9-1)</x:f>
        <x:v>2199.068644286193</x:v>
      </x:c>
      <x:c r="G9" s="143" t="n">
        <x:f>D9*'Hypothèses'!$B$14</x:f>
        <x:v>2092.446255178253</x:v>
      </x:c>
      <x:c r="H9" s="143" t="n">
        <x:f>'Hypothèses'!$B$17*(1+'Hypothèses'!$B$16)^(A9-1)</x:f>
        <x:v>2971.714384170531</x:v>
      </x:c>
      <x:c r="I9" s="143" t="n">
        <x:f>SUMIFS('Emprunt'!$B:$B,'Emprunt'!$A:$A,"&gt;"&amp;(A9-1)*12,'Emprunt'!$A:$A,"&lt;="&amp;A9*12)</x:f>
        <x:v>19467.491437254495</x:v>
      </x:c>
      <x:c r="J9" s="143" t="n">
        <x:f>MAX(0,(D9-E9-F9-G9-H9-I9)*'Hypothèses'!$B$18)</x:f>
        <x:v>514.7895432837519</x:v>
      </x:c>
      <x:c r="K9" s="143" t="n">
        <x:f>D9-E9-F9-G9-H9-I9-J9</x:f>
        <x:v>4633.105889553766</x:v>
      </x:c>
      <x:c r="L9" s="143" t="n">
        <x:f>SUM($K$2:K9)-'Hypothèses'!$B$6</x:f>
        <x:v>-27254.950872740505</x:v>
      </x:c>
      <x:c r="M9" s="143" t="n">
        <x:f>IF(I9=0,"",(D9-E9-F9-G9-H9)/I9)</x:f>
        <x:v>1.2644354794982011</x:v>
      </x:c>
      <x:c r="N9" s="143" t="str">
        <x:f>IF(K9&gt;=0,"Actif",IF(K9&gt;-3000,"À surveiller","Critique"))</x:f>
        <x:v>Actif</x:v>
      </x:c>
      <x:c r="O9" s="143"/>
      <x:c r="P9" s="143"/>
      <x:c r="Q9" s="143"/>
      <x:c r="R9" s="143"/>
      <x:c r="S9" s="143"/>
      <x:c r="T9" s="143"/>
      <x:c r="U9" s="143"/>
      <x:c r="V9" s="143"/>
      <x:c r="W9" s="143"/>
      <x:c r="X9" s="143"/>
      <x:c r="Y9" s="143"/>
      <x:c r="Z9" s="143"/>
    </x:row>
    <x:row r="10">
      <x:c r="A10" s="143" t="n">
        <x:v>9</x:v>
      </x:c>
      <x:c r="B10" s="143" t="n">
        <x:f>'Hypothèses'!$B$10*12*(1+'Hypothèses'!$B$15)^(A10-1)</x:f>
        <x:v>37370.355925815114</x:v>
      </x:c>
      <x:c r="C10" s="143" t="n">
        <x:f>B10*'Hypothèses'!$B$11</x:f>
        <x:v>1868.5177962907558</x:v>
      </x:c>
      <x:c r="D10" s="143" t="n">
        <x:f>B10-C10</x:f>
        <x:v>35501.83812952436</x:v>
      </x:c>
      <x:c r="E10" s="143" t="n">
        <x:f>'Hypothèses'!$B$12*12*(1+'Hypothèses'!$B$16)^(A10-1)</x:f>
        <x:v>3070.375301724993</x:v>
      </x:c>
      <x:c r="F10" s="143" t="n">
        <x:f>'Hypothèses'!$B$13*(1+'Hypothèses'!$B$16)^(A10-1)</x:f>
        <x:v>2254.045360393348</x:v>
      </x:c>
      <x:c r="G10" s="143" t="n">
        <x:f>D10*'Hypothèses'!$B$14</x:f>
        <x:v>2130.1102877714616</x:v>
      </x:c>
      <x:c r="H10" s="143" t="n">
        <x:f>'Hypothèses'!$B$17*(1+'Hypothèses'!$B$16)^(A10-1)</x:f>
        <x:v>3046.0072437747945</x:v>
      </x:c>
      <x:c r="I10" s="143" t="n">
        <x:f>SUMIFS('Emprunt'!$B:$B,'Emprunt'!$A:$A,"&gt;"&amp;(A10-1)*12,'Emprunt'!$A:$A,"&lt;="&amp;A10*12)</x:f>
        <x:v>19467.491437254495</x:v>
      </x:c>
      <x:c r="J10" s="143" t="n">
        <x:f>MAX(0,(D10-E10-F10-G10-H10-I10)*'Hypothèses'!$B$18)</x:f>
        <x:v>553.3808498605267</x:v>
      </x:c>
      <x:c r="K10" s="143" t="n">
        <x:f>D10-E10-F10-G10-H10-I10-J10</x:f>
        <x:v>4980.4276487447405</x:v>
      </x:c>
      <x:c r="L10" s="143" t="n">
        <x:f>SUM($K$2:K10)-'Hypothèses'!$B$6</x:f>
        <x:v>-22274.523223995762</x:v>
      </x:c>
      <x:c r="M10" s="143" t="n">
        <x:f>IF(I10=0,"",(D10-E10-F10-G10-H10)/I10)</x:f>
        <x:v>1.2842589409344927</x:v>
      </x:c>
      <x:c r="N10" s="143" t="str">
        <x:f>IF(K10&gt;=0,"Actif",IF(K10&gt;-3000,"À surveiller","Critique"))</x:f>
        <x:v>Actif</x:v>
      </x:c>
      <x:c r="O10" s="143"/>
      <x:c r="P10" s="143"/>
      <x:c r="Q10" s="143"/>
      <x:c r="R10" s="143"/>
      <x:c r="S10" s="143"/>
      <x:c r="T10" s="143"/>
      <x:c r="U10" s="143"/>
      <x:c r="V10" s="143"/>
      <x:c r="W10" s="143"/>
      <x:c r="X10" s="143"/>
      <x:c r="Y10" s="143"/>
      <x:c r="Z10" s="143"/>
    </x:row>
    <x:row r="11">
      <x:c r="A11" s="143" t="n">
        <x:v>10</x:v>
      </x:c>
      <x:c r="B11" s="143" t="n">
        <x:f>'Hypothèses'!$B$10*12*(1+'Hypothèses'!$B$15)^(A11-1)</x:f>
        <x:v>38043.022332479784</x:v>
      </x:c>
      <x:c r="C11" s="143" t="n">
        <x:f>B11*'Hypothèses'!$B$11</x:f>
        <x:v>1902.1511166239893</x:v>
      </x:c>
      <x:c r="D11" s="143" t="n">
        <x:f>B11-C11</x:f>
        <x:v>36140.8712158558</x:v>
      </x:c>
      <x:c r="E11" s="143" t="n">
        <x:f>'Hypothèses'!$B$12*12*(1+'Hypothèses'!$B$16)^(A11-1)</x:f>
        <x:v>3147.134684268117</x:v>
      </x:c>
      <x:c r="F11" s="143" t="n">
        <x:f>'Hypothèses'!$B$13*(1+'Hypothèses'!$B$16)^(A11-1)</x:f>
        <x:v>2310.396494403181</x:v>
      </x:c>
      <x:c r="G11" s="143" t="n">
        <x:f>D11*'Hypothèses'!$B$14</x:f>
        <x:v>2168.452272951348</x:v>
      </x:c>
      <x:c r="H11" s="143" t="n">
        <x:f>'Hypothèses'!$B$17*(1+'Hypothèses'!$B$16)^(A11-1)</x:f>
        <x:v>3122.1574248691636</x:v>
      </x:c>
      <x:c r="I11" s="143" t="n">
        <x:f>SUMIFS('Emprunt'!$B:$B,'Emprunt'!$A:$A,"&gt;"&amp;(A11-1)*12,'Emprunt'!$A:$A,"&lt;="&amp;A11*12)</x:f>
        <x:v>19467.491437254495</x:v>
      </x:c>
      <x:c r="J11" s="143" t="n">
        <x:f>MAX(0,(D11-E11-F11-G11-H11-I11)*'Hypothèses'!$B$18)</x:f>
        <x:v>592.5238902109494</x:v>
      </x:c>
      <x:c r="K11" s="143" t="n">
        <x:f>D11-E11-F11-G11-H11-I11-J11</x:f>
        <x:v>5332.715011898544</x:v>
      </x:c>
      <x:c r="L11" s="143" t="n">
        <x:f>SUM($K$2:K11)-'Hypothèses'!$B$6</x:f>
        <x:v>-16941.808212097218</x:v>
      </x:c>
      <x:c r="M11" s="143" t="n">
        <x:f>IF(I11=0,"",(D11-E11-F11-G11-H11)/I11)</x:f>
        <x:v>1.3043658152467708</x:v>
      </x:c>
      <x:c r="N11" s="143" t="str">
        <x:f>IF(K11&gt;=0,"Actif",IF(K11&gt;-3000,"À surveiller","Critique"))</x:f>
        <x:v>Actif</x:v>
      </x:c>
      <x:c r="O11" s="143"/>
      <x:c r="P11" s="143"/>
      <x:c r="Q11" s="143"/>
      <x:c r="R11" s="143"/>
      <x:c r="S11" s="143"/>
      <x:c r="T11" s="143"/>
      <x:c r="U11" s="143"/>
      <x:c r="V11" s="143"/>
      <x:c r="W11" s="143"/>
      <x:c r="X11" s="143"/>
      <x:c r="Y11" s="143"/>
      <x:c r="Z11" s="143"/>
    </x:row>
    <x:row r="12">
      <x:c r="A12" s="143"/>
      <x:c r="B12" s="143"/>
      <x:c r="C12" s="143"/>
      <x:c r="D12" s="143"/>
      <x:c r="E12" s="143"/>
      <x:c r="F12" s="143"/>
      <x:c r="G12" s="143"/>
      <x:c r="H12" s="143"/>
      <x:c r="I12" s="143"/>
      <x:c r="J12" s="143"/>
      <x:c r="K12" s="143"/>
      <x:c r="L12" s="143"/>
      <x:c r="M12" s="143"/>
      <x:c r="N12" s="143"/>
      <x:c r="O12" s="143"/>
      <x:c r="P12" s="143"/>
      <x:c r="Q12" s="143"/>
      <x:c r="R12" s="143"/>
      <x:c r="S12" s="143"/>
      <x:c r="T12" s="143"/>
      <x:c r="U12" s="143"/>
      <x:c r="V12" s="143"/>
      <x:c r="W12" s="143"/>
      <x:c r="X12" s="143"/>
      <x:c r="Y12" s="143"/>
      <x:c r="Z12" s="143"/>
    </x:row>
    <x:row r="13">
      <x:c r="A13" s="143"/>
      <x:c r="B13" s="143"/>
      <x:c r="C13" s="143"/>
      <x:c r="D13" s="143"/>
      <x:c r="E13" s="143"/>
      <x:c r="F13" s="143"/>
      <x:c r="G13" s="143"/>
      <x:c r="H13" s="143"/>
      <x:c r="I13" s="143"/>
      <x:c r="J13" s="143"/>
      <x:c r="K13" s="143"/>
      <x:c r="L13" s="143"/>
      <x:c r="M13" s="143"/>
      <x:c r="N13" s="143"/>
      <x:c r="O13" s="143"/>
      <x:c r="P13" s="143"/>
      <x:c r="Q13" s="143"/>
      <x:c r="R13" s="143"/>
      <x:c r="S13" s="143"/>
      <x:c r="T13" s="143"/>
      <x:c r="U13" s="143"/>
      <x:c r="V13" s="143"/>
      <x:c r="W13" s="143"/>
      <x:c r="X13" s="143"/>
      <x:c r="Y13" s="143"/>
      <x:c r="Z13" s="143"/>
    </x:row>
    <x:row r="14">
      <x:c r="A14" s="143"/>
      <x:c r="B14" s="143"/>
      <x:c r="C14" s="143"/>
      <x:c r="D14" s="143"/>
      <x:c r="E14" s="143"/>
      <x:c r="F14" s="143"/>
      <x:c r="G14" s="143"/>
      <x:c r="H14" s="143"/>
      <x:c r="I14" s="143"/>
      <x:c r="J14" s="143"/>
      <x:c r="K14" s="143"/>
      <x:c r="L14" s="143"/>
      <x:c r="M14" s="143"/>
      <x:c r="N14" s="143"/>
      <x:c r="O14" s="143"/>
      <x:c r="P14" s="143"/>
      <x:c r="Q14" s="143"/>
      <x:c r="R14" s="143"/>
      <x:c r="S14" s="143"/>
      <x:c r="T14" s="143"/>
      <x:c r="U14" s="143"/>
      <x:c r="V14" s="143"/>
      <x:c r="W14" s="143"/>
      <x:c r="X14" s="143"/>
      <x:c r="Y14" s="143"/>
      <x:c r="Z14" s="143"/>
    </x:row>
    <x:row r="15">
      <x:c r="A15" s="143"/>
      <x:c r="B15" s="143"/>
      <x:c r="C15" s="143"/>
      <x:c r="D15" s="143"/>
      <x:c r="E15" s="143"/>
      <x:c r="F15" s="143"/>
      <x:c r="G15" s="143"/>
      <x:c r="H15" s="143"/>
      <x:c r="I15" s="143"/>
      <x:c r="J15" s="143"/>
      <x:c r="K15" s="143"/>
      <x:c r="L15" s="143"/>
      <x:c r="M15" s="143"/>
      <x:c r="N15" s="143"/>
      <x:c r="O15" s="143"/>
      <x:c r="P15" s="143"/>
      <x:c r="Q15" s="143"/>
      <x:c r="R15" s="143"/>
      <x:c r="S15" s="143"/>
      <x:c r="T15" s="143"/>
      <x:c r="U15" s="143"/>
      <x:c r="V15" s="143"/>
      <x:c r="W15" s="143"/>
      <x:c r="X15" s="143"/>
      <x:c r="Y15" s="143"/>
      <x:c r="Z15" s="143"/>
    </x:row>
    <x:row r="16">
      <x:c r="A16" s="143"/>
      <x:c r="B16" s="143"/>
      <x:c r="C16" s="143"/>
      <x:c r="D16" s="143"/>
      <x:c r="E16" s="143"/>
      <x:c r="F16" s="143"/>
      <x:c r="G16" s="143"/>
      <x:c r="H16" s="143"/>
      <x:c r="I16" s="143"/>
      <x:c r="J16" s="143"/>
      <x:c r="K16" s="143"/>
      <x:c r="L16" s="143"/>
      <x:c r="M16" s="143"/>
      <x:c r="N16" s="143"/>
      <x:c r="O16" s="143"/>
      <x:c r="P16" s="143"/>
      <x:c r="Q16" s="143"/>
      <x:c r="R16" s="143"/>
      <x:c r="S16" s="143"/>
      <x:c r="T16" s="143"/>
      <x:c r="U16" s="143"/>
      <x:c r="V16" s="143"/>
      <x:c r="W16" s="143"/>
      <x:c r="X16" s="143"/>
      <x:c r="Y16" s="143"/>
      <x:c r="Z16" s="143"/>
    </x:row>
    <x:row r="17">
      <x:c r="A17" s="143"/>
      <x:c r="B17" s="143"/>
      <x:c r="C17" s="143"/>
      <x:c r="D17" s="143"/>
      <x:c r="E17" s="143"/>
      <x:c r="F17" s="143"/>
      <x:c r="G17" s="143"/>
      <x:c r="H17" s="143"/>
      <x:c r="I17" s="143"/>
      <x:c r="J17" s="143"/>
      <x:c r="K17" s="143"/>
      <x:c r="L17" s="143"/>
      <x:c r="M17" s="143"/>
      <x:c r="N17" s="143"/>
      <x:c r="O17" s="143"/>
      <x:c r="P17" s="143"/>
      <x:c r="Q17" s="143"/>
      <x:c r="R17" s="143"/>
      <x:c r="S17" s="143"/>
      <x:c r="T17" s="143"/>
      <x:c r="U17" s="143"/>
      <x:c r="V17" s="143"/>
      <x:c r="W17" s="143"/>
      <x:c r="X17" s="143"/>
      <x:c r="Y17" s="143"/>
      <x:c r="Z17" s="143"/>
    </x:row>
    <x:row r="18">
      <x:c r="A18" s="143"/>
      <x:c r="B18" s="143"/>
      <x:c r="C18" s="143"/>
      <x:c r="D18" s="143"/>
      <x:c r="E18" s="143"/>
      <x:c r="F18" s="143"/>
      <x:c r="G18" s="143"/>
      <x:c r="H18" s="143"/>
      <x:c r="I18" s="143"/>
      <x:c r="J18" s="143"/>
      <x:c r="K18" s="143"/>
      <x:c r="L18" s="143"/>
      <x:c r="M18" s="143"/>
      <x:c r="N18" s="143"/>
      <x:c r="O18" s="143"/>
      <x:c r="P18" s="143"/>
      <x:c r="Q18" s="143"/>
      <x:c r="R18" s="143"/>
      <x:c r="S18" s="143"/>
      <x:c r="T18" s="143"/>
      <x:c r="U18" s="143"/>
      <x:c r="V18" s="143"/>
      <x:c r="W18" s="143"/>
      <x:c r="X18" s="143"/>
      <x:c r="Y18" s="143"/>
      <x:c r="Z18" s="143"/>
    </x:row>
    <x:row r="19">
      <x:c r="A19" s="143"/>
      <x:c r="B19" s="143"/>
      <x:c r="C19" s="143"/>
      <x:c r="D19" s="143"/>
      <x:c r="E19" s="143"/>
      <x:c r="F19" s="143"/>
      <x:c r="G19" s="143"/>
      <x:c r="H19" s="143"/>
      <x:c r="I19" s="143"/>
      <x:c r="J19" s="143"/>
      <x:c r="K19" s="143"/>
      <x:c r="L19" s="143"/>
      <x:c r="M19" s="143"/>
      <x:c r="N19" s="143"/>
      <x:c r="O19" s="143"/>
      <x:c r="P19" s="143"/>
      <x:c r="Q19" s="143"/>
      <x:c r="R19" s="143"/>
      <x:c r="S19" s="143"/>
      <x:c r="T19" s="143"/>
      <x:c r="U19" s="143"/>
      <x:c r="V19" s="143"/>
      <x:c r="W19" s="143"/>
      <x:c r="X19" s="143"/>
      <x:c r="Y19" s="143"/>
      <x:c r="Z19" s="143"/>
    </x:row>
    <x:row r="20">
      <x:c r="A20" s="143"/>
      <x:c r="B20" s="143"/>
      <x:c r="C20" s="143"/>
      <x:c r="D20" s="143"/>
      <x:c r="E20" s="143"/>
      <x:c r="F20" s="143"/>
      <x:c r="G20" s="143"/>
      <x:c r="H20" s="143"/>
      <x:c r="I20" s="143"/>
      <x:c r="J20" s="143"/>
      <x:c r="K20" s="143"/>
      <x:c r="L20" s="143"/>
      <x:c r="M20" s="143"/>
      <x:c r="N20" s="143"/>
      <x:c r="O20" s="143"/>
      <x:c r="P20" s="143"/>
      <x:c r="Q20" s="143"/>
      <x:c r="R20" s="143"/>
      <x:c r="S20" s="143"/>
      <x:c r="T20" s="143"/>
      <x:c r="U20" s="143"/>
      <x:c r="V20" s="143"/>
      <x:c r="W20" s="143"/>
      <x:c r="X20" s="143"/>
      <x:c r="Y20" s="143"/>
      <x:c r="Z20" s="143"/>
    </x:row>
    <x:row r="21">
      <x:c r="A21" s="143"/>
      <x:c r="B21" s="143"/>
      <x:c r="C21" s="143"/>
      <x:c r="D21" s="143"/>
      <x:c r="E21" s="143"/>
      <x:c r="F21" s="143"/>
      <x:c r="G21" s="143"/>
      <x:c r="H21" s="143"/>
      <x:c r="I21" s="143"/>
      <x:c r="J21" s="143"/>
      <x:c r="K21" s="143"/>
      <x:c r="L21" s="143"/>
      <x:c r="M21" s="143"/>
      <x:c r="N21" s="143"/>
      <x:c r="O21" s="143"/>
      <x:c r="P21" s="143"/>
      <x:c r="Q21" s="143"/>
      <x:c r="R21" s="143"/>
      <x:c r="S21" s="143"/>
      <x:c r="T21" s="143"/>
      <x:c r="U21" s="143"/>
      <x:c r="V21" s="143"/>
      <x:c r="W21" s="143"/>
      <x:c r="X21" s="143"/>
      <x:c r="Y21" s="143"/>
      <x:c r="Z21" s="143"/>
    </x:row>
    <x:row r="22">
      <x:c r="A22" s="143"/>
      <x:c r="B22" s="143"/>
      <x:c r="C22" s="143"/>
      <x:c r="D22" s="143"/>
      <x:c r="E22" s="143"/>
      <x:c r="F22" s="143"/>
      <x:c r="G22" s="143"/>
      <x:c r="H22" s="143"/>
      <x:c r="I22" s="143"/>
      <x:c r="J22" s="143"/>
      <x:c r="K22" s="143"/>
      <x:c r="L22" s="143"/>
      <x:c r="M22" s="143"/>
      <x:c r="N22" s="143"/>
      <x:c r="O22" s="143"/>
      <x:c r="P22" s="143"/>
      <x:c r="Q22" s="143"/>
      <x:c r="R22" s="143"/>
      <x:c r="S22" s="143"/>
      <x:c r="T22" s="143"/>
      <x:c r="U22" s="143"/>
      <x:c r="V22" s="143"/>
      <x:c r="W22" s="143"/>
      <x:c r="X22" s="143"/>
      <x:c r="Y22" s="143"/>
      <x:c r="Z22" s="143"/>
    </x:row>
    <x:row r="23">
      <x:c r="A23" s="143"/>
      <x:c r="B23" s="143"/>
      <x:c r="C23" s="143"/>
      <x:c r="D23" s="143"/>
      <x:c r="E23" s="143"/>
      <x:c r="F23" s="143"/>
      <x:c r="G23" s="143"/>
      <x:c r="H23" s="143"/>
      <x:c r="I23" s="143"/>
      <x:c r="J23" s="143"/>
      <x:c r="K23" s="143"/>
      <x:c r="L23" s="143"/>
      <x:c r="M23" s="143"/>
      <x:c r="N23" s="143"/>
      <x:c r="O23" s="143"/>
      <x:c r="P23" s="143"/>
      <x:c r="Q23" s="143"/>
      <x:c r="R23" s="143"/>
      <x:c r="S23" s="143"/>
      <x:c r="T23" s="143"/>
      <x:c r="U23" s="143"/>
      <x:c r="V23" s="143"/>
      <x:c r="W23" s="143"/>
      <x:c r="X23" s="143"/>
      <x:c r="Y23" s="143"/>
      <x:c r="Z23" s="143"/>
    </x:row>
    <x:row r="24">
      <x:c r="A24" s="143"/>
      <x:c r="B24" s="143"/>
      <x:c r="C24" s="143"/>
      <x:c r="D24" s="143"/>
      <x:c r="E24" s="143"/>
      <x:c r="F24" s="143"/>
      <x:c r="G24" s="143"/>
      <x:c r="H24" s="143"/>
      <x:c r="I24" s="143"/>
      <x:c r="J24" s="143"/>
      <x:c r="K24" s="143"/>
      <x:c r="L24" s="143"/>
      <x:c r="M24" s="143"/>
      <x:c r="N24" s="143"/>
      <x:c r="O24" s="143"/>
      <x:c r="P24" s="143"/>
      <x:c r="Q24" s="143"/>
      <x:c r="R24" s="143"/>
      <x:c r="S24" s="143"/>
      <x:c r="T24" s="143"/>
      <x:c r="U24" s="143"/>
      <x:c r="V24" s="143"/>
      <x:c r="W24" s="143"/>
      <x:c r="X24" s="143"/>
      <x:c r="Y24" s="143"/>
      <x:c r="Z24" s="143"/>
    </x:row>
    <x:row r="25">
      <x:c r="A25" s="143"/>
      <x:c r="B25" s="143"/>
      <x:c r="C25" s="143"/>
      <x:c r="D25" s="143"/>
      <x:c r="E25" s="143"/>
      <x:c r="F25" s="143"/>
      <x:c r="G25" s="143"/>
      <x:c r="H25" s="143"/>
      <x:c r="I25" s="143"/>
      <x:c r="J25" s="143"/>
      <x:c r="K25" s="143"/>
      <x:c r="L25" s="143"/>
      <x:c r="M25" s="143"/>
      <x:c r="N25" s="143"/>
      <x:c r="O25" s="143"/>
      <x:c r="P25" s="143"/>
      <x:c r="Q25" s="143"/>
      <x:c r="R25" s="143"/>
      <x:c r="S25" s="143"/>
      <x:c r="T25" s="143"/>
      <x:c r="U25" s="143"/>
      <x:c r="V25" s="143"/>
      <x:c r="W25" s="143"/>
      <x:c r="X25" s="143"/>
      <x:c r="Y25" s="143"/>
      <x:c r="Z25" s="143"/>
    </x:row>
    <x:row r="26">
      <x:c r="A26" s="143"/>
      <x:c r="B26" s="143"/>
      <x:c r="C26" s="143"/>
      <x:c r="D26" s="143"/>
      <x:c r="E26" s="143"/>
      <x:c r="F26" s="143"/>
      <x:c r="G26" s="143"/>
      <x:c r="H26" s="143"/>
      <x:c r="I26" s="143"/>
      <x:c r="J26" s="143"/>
      <x:c r="K26" s="143"/>
      <x:c r="L26" s="143"/>
      <x:c r="M26" s="143"/>
      <x:c r="N26" s="143"/>
      <x:c r="O26" s="143"/>
      <x:c r="P26" s="143"/>
      <x:c r="Q26" s="143"/>
      <x:c r="R26" s="143"/>
      <x:c r="S26" s="143"/>
      <x:c r="T26" s="143"/>
      <x:c r="U26" s="143"/>
      <x:c r="V26" s="143"/>
      <x:c r="W26" s="143"/>
      <x:c r="X26" s="143"/>
      <x:c r="Y26" s="143"/>
      <x:c r="Z26" s="143"/>
    </x:row>
    <x:row r="27">
      <x:c r="A27" s="143"/>
      <x:c r="B27" s="143"/>
      <x:c r="C27" s="143"/>
      <x:c r="D27" s="143"/>
      <x:c r="E27" s="143"/>
      <x:c r="F27" s="143"/>
      <x:c r="G27" s="143"/>
      <x:c r="H27" s="143"/>
      <x:c r="I27" s="143"/>
      <x:c r="J27" s="143"/>
      <x:c r="K27" s="143"/>
      <x:c r="L27" s="143"/>
      <x:c r="M27" s="143"/>
      <x:c r="N27" s="143"/>
      <x:c r="O27" s="143"/>
      <x:c r="P27" s="143"/>
      <x:c r="Q27" s="143"/>
      <x:c r="R27" s="143"/>
      <x:c r="S27" s="143"/>
      <x:c r="T27" s="143"/>
      <x:c r="U27" s="143"/>
      <x:c r="V27" s="143"/>
      <x:c r="W27" s="143"/>
      <x:c r="X27" s="143"/>
      <x:c r="Y27" s="143"/>
      <x:c r="Z27" s="143"/>
    </x:row>
    <x:row r="28">
      <x:c r="A28" s="143"/>
      <x:c r="B28" s="143"/>
      <x:c r="C28" s="143"/>
      <x:c r="D28" s="143"/>
      <x:c r="E28" s="143"/>
      <x:c r="F28" s="143"/>
      <x:c r="G28" s="143"/>
      <x:c r="H28" s="143"/>
      <x:c r="I28" s="143"/>
      <x:c r="J28" s="143"/>
      <x:c r="K28" s="143"/>
      <x:c r="L28" s="143"/>
      <x:c r="M28" s="143"/>
      <x:c r="N28" s="143"/>
      <x:c r="O28" s="143"/>
      <x:c r="P28" s="143"/>
      <x:c r="Q28" s="143"/>
      <x:c r="R28" s="143"/>
      <x:c r="S28" s="143"/>
      <x:c r="T28" s="143"/>
      <x:c r="U28" s="143"/>
      <x:c r="V28" s="143"/>
      <x:c r="W28" s="143"/>
      <x:c r="X28" s="143"/>
      <x:c r="Y28" s="143"/>
      <x:c r="Z28" s="143"/>
    </x:row>
    <x:row r="29">
      <x:c r="A29" s="143"/>
      <x:c r="B29" s="143"/>
      <x:c r="C29" s="143"/>
      <x:c r="D29" s="143"/>
      <x:c r="E29" s="143"/>
      <x:c r="F29" s="143"/>
      <x:c r="G29" s="143"/>
      <x:c r="H29" s="143"/>
      <x:c r="I29" s="143"/>
      <x:c r="J29" s="143"/>
      <x:c r="K29" s="143"/>
      <x:c r="L29" s="143"/>
      <x:c r="M29" s="143"/>
      <x:c r="N29" s="143"/>
      <x:c r="O29" s="143"/>
      <x:c r="P29" s="143"/>
      <x:c r="Q29" s="143"/>
      <x:c r="R29" s="143"/>
      <x:c r="S29" s="143"/>
      <x:c r="T29" s="143"/>
      <x:c r="U29" s="143"/>
      <x:c r="V29" s="143"/>
      <x:c r="W29" s="143"/>
      <x:c r="X29" s="143"/>
      <x:c r="Y29" s="143"/>
      <x:c r="Z29" s="143"/>
    </x:row>
    <x:row r="30">
      <x:c r="A30" s="143"/>
      <x:c r="B30" s="143"/>
      <x:c r="C30" s="143"/>
      <x:c r="D30" s="143"/>
      <x:c r="E30" s="143"/>
      <x:c r="F30" s="143"/>
      <x:c r="G30" s="143"/>
      <x:c r="H30" s="143"/>
      <x:c r="I30" s="143"/>
      <x:c r="J30" s="143"/>
      <x:c r="K30" s="143"/>
      <x:c r="L30" s="143"/>
      <x:c r="M30" s="143"/>
      <x:c r="N30" s="143"/>
      <x:c r="O30" s="143"/>
      <x:c r="P30" s="143"/>
      <x:c r="Q30" s="143"/>
      <x:c r="R30" s="143"/>
      <x:c r="S30" s="143"/>
      <x:c r="T30" s="143"/>
      <x:c r="U30" s="143"/>
      <x:c r="V30" s="143"/>
      <x:c r="W30" s="143"/>
      <x:c r="X30" s="143"/>
      <x:c r="Y30" s="143"/>
      <x:c r="Z30" s="143"/>
    </x:row>
    <x:row r="31">
      <x:c r="A31" s="143"/>
      <x:c r="B31" s="143"/>
      <x:c r="C31" s="143"/>
      <x:c r="D31" s="143"/>
      <x:c r="E31" s="143"/>
      <x:c r="F31" s="143"/>
      <x:c r="G31" s="143"/>
      <x:c r="H31" s="143"/>
      <x:c r="I31" s="143"/>
      <x:c r="J31" s="143"/>
      <x:c r="K31" s="143"/>
      <x:c r="L31" s="143"/>
      <x:c r="M31" s="143"/>
      <x:c r="N31" s="143"/>
      <x:c r="O31" s="143"/>
      <x:c r="P31" s="143"/>
      <x:c r="Q31" s="143"/>
      <x:c r="R31" s="143"/>
      <x:c r="S31" s="143"/>
      <x:c r="T31" s="143"/>
      <x:c r="U31" s="143"/>
      <x:c r="V31" s="143"/>
      <x:c r="W31" s="143"/>
      <x:c r="X31" s="143"/>
      <x:c r="Y31" s="143"/>
      <x:c r="Z31" s="143"/>
    </x:row>
    <x:row r="32">
      <x:c r="A32" s="143"/>
      <x:c r="B32" s="143"/>
      <x:c r="C32" s="143"/>
      <x:c r="D32" s="143"/>
      <x:c r="E32" s="143"/>
      <x:c r="F32" s="143"/>
      <x:c r="G32" s="143"/>
      <x:c r="H32" s="143"/>
      <x:c r="I32" s="143"/>
      <x:c r="J32" s="143"/>
      <x:c r="K32" s="143"/>
      <x:c r="L32" s="143"/>
      <x:c r="M32" s="143"/>
      <x:c r="N32" s="143"/>
      <x:c r="O32" s="143"/>
      <x:c r="P32" s="143"/>
      <x:c r="Q32" s="143"/>
      <x:c r="R32" s="143"/>
      <x:c r="S32" s="143"/>
      <x:c r="T32" s="143"/>
      <x:c r="U32" s="143"/>
      <x:c r="V32" s="143"/>
      <x:c r="W32" s="143"/>
      <x:c r="X32" s="143"/>
      <x:c r="Y32" s="143"/>
      <x:c r="Z32" s="143"/>
    </x:row>
    <x:row r="33">
      <x:c r="A33" s="143"/>
      <x:c r="B33" s="143"/>
      <x:c r="C33" s="143"/>
      <x:c r="D33" s="143"/>
      <x:c r="E33" s="143"/>
      <x:c r="F33" s="143"/>
      <x:c r="G33" s="143"/>
      <x:c r="H33" s="143"/>
      <x:c r="I33" s="143"/>
      <x:c r="J33" s="143"/>
      <x:c r="K33" s="143"/>
      <x:c r="L33" s="143"/>
      <x:c r="M33" s="143"/>
      <x:c r="N33" s="143"/>
      <x:c r="O33" s="143"/>
      <x:c r="P33" s="143"/>
      <x:c r="Q33" s="143"/>
      <x:c r="R33" s="143"/>
      <x:c r="S33" s="143"/>
      <x:c r="T33" s="143"/>
      <x:c r="U33" s="143"/>
      <x:c r="V33" s="143"/>
      <x:c r="W33" s="143"/>
      <x:c r="X33" s="143"/>
      <x:c r="Y33" s="143"/>
      <x:c r="Z33" s="143"/>
    </x:row>
    <x:row r="34">
      <x:c r="A34" s="143"/>
      <x:c r="B34" s="143"/>
      <x:c r="C34" s="143"/>
      <x:c r="D34" s="143"/>
      <x:c r="E34" s="143"/>
      <x:c r="F34" s="143"/>
      <x:c r="G34" s="143"/>
      <x:c r="H34" s="143"/>
      <x:c r="I34" s="143"/>
      <x:c r="J34" s="143"/>
      <x:c r="K34" s="143"/>
      <x:c r="L34" s="143"/>
      <x:c r="M34" s="143"/>
      <x:c r="N34" s="143"/>
      <x:c r="O34" s="143"/>
      <x:c r="P34" s="143"/>
      <x:c r="Q34" s="143"/>
      <x:c r="R34" s="143"/>
      <x:c r="S34" s="143"/>
      <x:c r="T34" s="143"/>
      <x:c r="U34" s="143"/>
      <x:c r="V34" s="143"/>
      <x:c r="W34" s="143"/>
      <x:c r="X34" s="143"/>
      <x:c r="Y34" s="143"/>
      <x:c r="Z34" s="143"/>
    </x:row>
    <x:row r="35">
      <x:c r="A35" s="143"/>
      <x:c r="B35" s="143"/>
      <x:c r="C35" s="143"/>
      <x:c r="D35" s="143"/>
      <x:c r="E35" s="143"/>
      <x:c r="F35" s="143"/>
      <x:c r="G35" s="143"/>
      <x:c r="H35" s="143"/>
      <x:c r="I35" s="143"/>
      <x:c r="J35" s="143"/>
      <x:c r="K35" s="143"/>
      <x:c r="L35" s="143"/>
      <x:c r="M35" s="143"/>
      <x:c r="N35" s="143"/>
      <x:c r="O35" s="143"/>
      <x:c r="P35" s="143"/>
      <x:c r="Q35" s="143"/>
      <x:c r="R35" s="143"/>
      <x:c r="S35" s="143"/>
      <x:c r="T35" s="143"/>
      <x:c r="U35" s="143"/>
      <x:c r="V35" s="143"/>
      <x:c r="W35" s="143"/>
      <x:c r="X35" s="143"/>
      <x:c r="Y35" s="143"/>
      <x:c r="Z35" s="143"/>
    </x:row>
    <x:row r="36">
      <x:c r="A36" s="143"/>
      <x:c r="B36" s="143"/>
      <x:c r="C36" s="143"/>
      <x:c r="D36" s="143"/>
      <x:c r="E36" s="143"/>
      <x:c r="F36" s="143"/>
      <x:c r="G36" s="143"/>
      <x:c r="H36" s="143"/>
      <x:c r="I36" s="143"/>
      <x:c r="J36" s="143"/>
      <x:c r="K36" s="143"/>
      <x:c r="L36" s="143"/>
      <x:c r="M36" s="143"/>
      <x:c r="N36" s="143"/>
      <x:c r="O36" s="143"/>
      <x:c r="P36" s="143"/>
      <x:c r="Q36" s="143"/>
      <x:c r="R36" s="143"/>
      <x:c r="S36" s="143"/>
      <x:c r="T36" s="143"/>
      <x:c r="U36" s="143"/>
      <x:c r="V36" s="143"/>
      <x:c r="W36" s="143"/>
      <x:c r="X36" s="143"/>
      <x:c r="Y36" s="143"/>
      <x:c r="Z36" s="143"/>
    </x:row>
    <x:row r="37">
      <x:c r="A37" s="143"/>
      <x:c r="B37" s="143"/>
      <x:c r="C37" s="143"/>
      <x:c r="D37" s="143"/>
      <x:c r="E37" s="143"/>
      <x:c r="F37" s="143"/>
      <x:c r="G37" s="143"/>
      <x:c r="H37" s="143"/>
      <x:c r="I37" s="143"/>
      <x:c r="J37" s="143"/>
      <x:c r="K37" s="143"/>
      <x:c r="L37" s="143"/>
      <x:c r="M37" s="143"/>
      <x:c r="N37" s="143"/>
      <x:c r="O37" s="143"/>
      <x:c r="P37" s="143"/>
      <x:c r="Q37" s="143"/>
      <x:c r="R37" s="143"/>
      <x:c r="S37" s="143"/>
      <x:c r="T37" s="143"/>
      <x:c r="U37" s="143"/>
      <x:c r="V37" s="143"/>
      <x:c r="W37" s="143"/>
      <x:c r="X37" s="143"/>
      <x:c r="Y37" s="143"/>
      <x:c r="Z37" s="143"/>
    </x:row>
    <x:row r="38">
      <x:c r="A38" s="143"/>
      <x:c r="B38" s="143"/>
      <x:c r="C38" s="143"/>
      <x:c r="D38" s="143"/>
      <x:c r="E38" s="143"/>
      <x:c r="F38" s="143"/>
      <x:c r="G38" s="143"/>
      <x:c r="H38" s="143"/>
      <x:c r="I38" s="143"/>
      <x:c r="J38" s="143"/>
      <x:c r="K38" s="143"/>
      <x:c r="L38" s="143"/>
      <x:c r="M38" s="143"/>
      <x:c r="N38" s="143"/>
      <x:c r="O38" s="143"/>
      <x:c r="P38" s="143"/>
      <x:c r="Q38" s="143"/>
      <x:c r="R38" s="143"/>
      <x:c r="S38" s="143"/>
      <x:c r="T38" s="143"/>
      <x:c r="U38" s="143"/>
      <x:c r="V38" s="143"/>
      <x:c r="W38" s="143"/>
      <x:c r="X38" s="143"/>
      <x:c r="Y38" s="143"/>
      <x:c r="Z38" s="143"/>
    </x:row>
    <x:row r="39">
      <x:c r="A39" s="143"/>
      <x:c r="B39" s="143"/>
      <x:c r="C39" s="143"/>
      <x:c r="D39" s="143"/>
      <x:c r="E39" s="143"/>
      <x:c r="F39" s="143"/>
      <x:c r="G39" s="143"/>
      <x:c r="H39" s="143"/>
      <x:c r="I39" s="143"/>
      <x:c r="J39" s="143"/>
      <x:c r="K39" s="143"/>
      <x:c r="L39" s="143"/>
      <x:c r="M39" s="143"/>
      <x:c r="N39" s="143"/>
      <x:c r="O39" s="143"/>
      <x:c r="P39" s="143"/>
      <x:c r="Q39" s="143"/>
      <x:c r="R39" s="143"/>
      <x:c r="S39" s="143"/>
      <x:c r="T39" s="143"/>
      <x:c r="U39" s="143"/>
      <x:c r="V39" s="143"/>
      <x:c r="W39" s="143"/>
      <x:c r="X39" s="143"/>
      <x:c r="Y39" s="143"/>
      <x:c r="Z39" s="143"/>
    </x:row>
    <x:row r="40">
      <x:c r="A40" s="143"/>
      <x:c r="B40" s="143"/>
      <x:c r="C40" s="143"/>
      <x:c r="D40" s="143"/>
      <x:c r="E40" s="143"/>
      <x:c r="F40" s="143"/>
      <x:c r="G40" s="143"/>
      <x:c r="H40" s="143"/>
      <x:c r="I40" s="143"/>
      <x:c r="J40" s="143"/>
      <x:c r="K40" s="143"/>
      <x:c r="L40" s="143"/>
      <x:c r="M40" s="143"/>
      <x:c r="N40" s="143"/>
      <x:c r="O40" s="143"/>
      <x:c r="P40" s="143"/>
      <x:c r="Q40" s="143"/>
      <x:c r="R40" s="143"/>
      <x:c r="S40" s="143"/>
      <x:c r="T40" s="143"/>
      <x:c r="U40" s="143"/>
      <x:c r="V40" s="143"/>
      <x:c r="W40" s="143"/>
      <x:c r="X40" s="143"/>
      <x:c r="Y40" s="143"/>
      <x:c r="Z40" s="143"/>
    </x:row>
    <x:row r="41">
      <x:c r="A41" s="143"/>
      <x:c r="B41" s="143"/>
      <x:c r="C41" s="143"/>
      <x:c r="D41" s="143"/>
      <x:c r="E41" s="143"/>
      <x:c r="F41" s="143"/>
      <x:c r="G41" s="143"/>
      <x:c r="H41" s="143"/>
      <x:c r="I41" s="143"/>
      <x:c r="J41" s="143"/>
      <x:c r="K41" s="143"/>
      <x:c r="L41" s="143"/>
      <x:c r="M41" s="143"/>
      <x:c r="N41" s="143"/>
      <x:c r="O41" s="143"/>
      <x:c r="P41" s="143"/>
      <x:c r="Q41" s="143"/>
      <x:c r="R41" s="143"/>
      <x:c r="S41" s="143"/>
      <x:c r="T41" s="143"/>
      <x:c r="U41" s="143"/>
      <x:c r="V41" s="143"/>
      <x:c r="W41" s="143"/>
      <x:c r="X41" s="143"/>
      <x:c r="Y41" s="143"/>
      <x:c r="Z41" s="143"/>
    </x:row>
    <x:row r="42">
      <x:c r="A42" s="143"/>
      <x:c r="B42" s="143"/>
      <x:c r="C42" s="143"/>
      <x:c r="D42" s="143"/>
      <x:c r="E42" s="143"/>
      <x:c r="F42" s="143"/>
      <x:c r="G42" s="143"/>
      <x:c r="H42" s="143"/>
      <x:c r="I42" s="143"/>
      <x:c r="J42" s="143"/>
      <x:c r="K42" s="143"/>
      <x:c r="L42" s="143"/>
      <x:c r="M42" s="143"/>
      <x:c r="N42" s="143"/>
      <x:c r="O42" s="143"/>
      <x:c r="P42" s="143"/>
      <x:c r="Q42" s="143"/>
      <x:c r="R42" s="143"/>
      <x:c r="S42" s="143"/>
      <x:c r="T42" s="143"/>
      <x:c r="U42" s="143"/>
      <x:c r="V42" s="143"/>
      <x:c r="W42" s="143"/>
      <x:c r="X42" s="143"/>
      <x:c r="Y42" s="143"/>
      <x:c r="Z42" s="143"/>
    </x:row>
    <x:row r="43">
      <x:c r="A43" s="143"/>
      <x:c r="B43" s="143"/>
      <x:c r="C43" s="143"/>
      <x:c r="D43" s="143"/>
      <x:c r="E43" s="143"/>
      <x:c r="F43" s="143"/>
      <x:c r="G43" s="143"/>
      <x:c r="H43" s="143"/>
      <x:c r="I43" s="143"/>
      <x:c r="J43" s="143"/>
      <x:c r="K43" s="143"/>
      <x:c r="L43" s="143"/>
      <x:c r="M43" s="143"/>
      <x:c r="N43" s="143"/>
      <x:c r="O43" s="143"/>
      <x:c r="P43" s="143"/>
      <x:c r="Q43" s="143"/>
      <x:c r="R43" s="143"/>
      <x:c r="S43" s="143"/>
      <x:c r="T43" s="143"/>
      <x:c r="U43" s="143"/>
      <x:c r="V43" s="143"/>
      <x:c r="W43" s="143"/>
      <x:c r="X43" s="143"/>
      <x:c r="Y43" s="143"/>
      <x:c r="Z43" s="143"/>
    </x:row>
    <x:row r="44">
      <x:c r="A44" s="143"/>
      <x:c r="B44" s="143"/>
      <x:c r="C44" s="143"/>
      <x:c r="D44" s="143"/>
      <x:c r="E44" s="143"/>
      <x:c r="F44" s="143"/>
      <x:c r="G44" s="143"/>
      <x:c r="H44" s="143"/>
      <x:c r="I44" s="143"/>
      <x:c r="J44" s="143"/>
      <x:c r="K44" s="143"/>
      <x:c r="L44" s="143"/>
      <x:c r="M44" s="143"/>
      <x:c r="N44" s="143"/>
      <x:c r="O44" s="143"/>
      <x:c r="P44" s="143"/>
      <x:c r="Q44" s="143"/>
      <x:c r="R44" s="143"/>
      <x:c r="S44" s="143"/>
      <x:c r="T44" s="143"/>
      <x:c r="U44" s="143"/>
      <x:c r="V44" s="143"/>
      <x:c r="W44" s="143"/>
      <x:c r="X44" s="143"/>
      <x:c r="Y44" s="143"/>
      <x:c r="Z44" s="143"/>
    </x:row>
    <x:row r="45">
      <x:c r="A45" s="143"/>
      <x:c r="B45" s="143"/>
      <x:c r="C45" s="143"/>
      <x:c r="D45" s="143"/>
      <x:c r="E45" s="143"/>
      <x:c r="F45" s="143"/>
      <x:c r="G45" s="143"/>
      <x:c r="H45" s="143"/>
      <x:c r="I45" s="143"/>
      <x:c r="J45" s="143"/>
      <x:c r="K45" s="143"/>
      <x:c r="L45" s="143"/>
      <x:c r="M45" s="143"/>
      <x:c r="N45" s="143"/>
      <x:c r="O45" s="143"/>
      <x:c r="P45" s="143"/>
      <x:c r="Q45" s="143"/>
      <x:c r="R45" s="143"/>
      <x:c r="S45" s="143"/>
      <x:c r="T45" s="143"/>
      <x:c r="U45" s="143"/>
      <x:c r="V45" s="143"/>
      <x:c r="W45" s="143"/>
      <x:c r="X45" s="143"/>
      <x:c r="Y45" s="143"/>
      <x:c r="Z45" s="143"/>
    </x:row>
    <x:row r="46">
      <x:c r="A46" s="143"/>
      <x:c r="B46" s="143"/>
      <x:c r="C46" s="143"/>
      <x:c r="D46" s="143"/>
      <x:c r="E46" s="143"/>
      <x:c r="F46" s="143"/>
      <x:c r="G46" s="143"/>
      <x:c r="H46" s="143"/>
      <x:c r="I46" s="143"/>
      <x:c r="J46" s="143"/>
      <x:c r="K46" s="143"/>
      <x:c r="L46" s="143"/>
      <x:c r="M46" s="143"/>
      <x:c r="N46" s="143"/>
      <x:c r="O46" s="143"/>
      <x:c r="P46" s="143"/>
      <x:c r="Q46" s="143"/>
      <x:c r="R46" s="143"/>
      <x:c r="S46" s="143"/>
      <x:c r="T46" s="143"/>
      <x:c r="U46" s="143"/>
      <x:c r="V46" s="143"/>
      <x:c r="W46" s="143"/>
      <x:c r="X46" s="143"/>
      <x:c r="Y46" s="143"/>
      <x:c r="Z46" s="143"/>
    </x:row>
    <x:row r="47">
      <x:c r="A47" s="143"/>
      <x:c r="B47" s="143"/>
      <x:c r="C47" s="143"/>
      <x:c r="D47" s="143"/>
      <x:c r="E47" s="143"/>
      <x:c r="F47" s="143"/>
      <x:c r="G47" s="143"/>
      <x:c r="H47" s="143"/>
      <x:c r="I47" s="143"/>
      <x:c r="J47" s="143"/>
      <x:c r="K47" s="143"/>
      <x:c r="L47" s="143"/>
      <x:c r="M47" s="143"/>
      <x:c r="N47" s="143"/>
      <x:c r="O47" s="143"/>
      <x:c r="P47" s="143"/>
      <x:c r="Q47" s="143"/>
      <x:c r="R47" s="143"/>
      <x:c r="S47" s="143"/>
      <x:c r="T47" s="143"/>
      <x:c r="U47" s="143"/>
      <x:c r="V47" s="143"/>
      <x:c r="W47" s="143"/>
      <x:c r="X47" s="143"/>
      <x:c r="Y47" s="143"/>
      <x:c r="Z47" s="143"/>
    </x:row>
    <x:row r="48">
      <x:c r="A48" s="143"/>
      <x:c r="B48" s="143"/>
      <x:c r="C48" s="143"/>
      <x:c r="D48" s="143"/>
      <x:c r="E48" s="143"/>
      <x:c r="F48" s="143"/>
      <x:c r="G48" s="143"/>
      <x:c r="H48" s="143"/>
      <x:c r="I48" s="143"/>
      <x:c r="J48" s="143"/>
      <x:c r="K48" s="143"/>
      <x:c r="L48" s="143"/>
      <x:c r="M48" s="143"/>
      <x:c r="N48" s="143"/>
      <x:c r="O48" s="143"/>
      <x:c r="P48" s="143"/>
      <x:c r="Q48" s="143"/>
      <x:c r="R48" s="143"/>
      <x:c r="S48" s="143"/>
      <x:c r="T48" s="143"/>
      <x:c r="U48" s="143"/>
      <x:c r="V48" s="143"/>
      <x:c r="W48" s="143"/>
      <x:c r="X48" s="143"/>
      <x:c r="Y48" s="143"/>
      <x:c r="Z48" s="143"/>
    </x:row>
    <x:row r="49">
      <x:c r="A49" s="143"/>
      <x:c r="B49" s="143"/>
      <x:c r="C49" s="143"/>
      <x:c r="D49" s="143"/>
      <x:c r="E49" s="143"/>
      <x:c r="F49" s="143"/>
      <x:c r="G49" s="143"/>
      <x:c r="H49" s="143"/>
      <x:c r="I49" s="143"/>
      <x:c r="J49" s="143"/>
      <x:c r="K49" s="143"/>
      <x:c r="L49" s="143"/>
      <x:c r="M49" s="143"/>
      <x:c r="N49" s="143"/>
      <x:c r="O49" s="143"/>
      <x:c r="P49" s="143"/>
      <x:c r="Q49" s="143"/>
      <x:c r="R49" s="143"/>
      <x:c r="S49" s="143"/>
      <x:c r="T49" s="143"/>
      <x:c r="U49" s="143"/>
      <x:c r="V49" s="143"/>
      <x:c r="W49" s="143"/>
      <x:c r="X49" s="143"/>
      <x:c r="Y49" s="143"/>
      <x:c r="Z49" s="143"/>
    </x:row>
    <x:row r="50">
      <x:c r="A50" s="143"/>
      <x:c r="B50" s="143"/>
      <x:c r="C50" s="143"/>
      <x:c r="D50" s="143"/>
      <x:c r="E50" s="143"/>
      <x:c r="F50" s="143"/>
      <x:c r="G50" s="143"/>
      <x:c r="H50" s="143"/>
      <x:c r="I50" s="143"/>
      <x:c r="J50" s="143"/>
      <x:c r="K50" s="143"/>
      <x:c r="L50" s="143"/>
      <x:c r="M50" s="143"/>
      <x:c r="N50" s="143"/>
      <x:c r="O50" s="143"/>
      <x:c r="P50" s="143"/>
      <x:c r="Q50" s="143"/>
      <x:c r="R50" s="143"/>
      <x:c r="S50" s="143"/>
      <x:c r="T50" s="143"/>
      <x:c r="U50" s="143"/>
      <x:c r="V50" s="143"/>
      <x:c r="W50" s="143"/>
      <x:c r="X50" s="143"/>
      <x:c r="Y50" s="143"/>
      <x:c r="Z50" s="143"/>
    </x:row>
    <x:row r="51">
      <x:c r="A51" s="143"/>
      <x:c r="B51" s="143"/>
      <x:c r="C51" s="143"/>
      <x:c r="D51" s="143"/>
      <x:c r="E51" s="143"/>
      <x:c r="F51" s="143"/>
      <x:c r="G51" s="143"/>
      <x:c r="H51" s="143"/>
      <x:c r="I51" s="143"/>
      <x:c r="J51" s="143"/>
      <x:c r="K51" s="143"/>
      <x:c r="L51" s="143"/>
      <x:c r="M51" s="143"/>
      <x:c r="N51" s="143"/>
      <x:c r="O51" s="143"/>
      <x:c r="P51" s="143"/>
      <x:c r="Q51" s="143"/>
      <x:c r="R51" s="143"/>
      <x:c r="S51" s="143"/>
      <x:c r="T51" s="143"/>
      <x:c r="U51" s="143"/>
      <x:c r="V51" s="143"/>
      <x:c r="W51" s="143"/>
      <x:c r="X51" s="143"/>
      <x:c r="Y51" s="143"/>
      <x:c r="Z51" s="143"/>
    </x:row>
    <x:row r="52">
      <x:c r="A52" s="143"/>
      <x:c r="B52" s="143"/>
      <x:c r="C52" s="143"/>
      <x:c r="D52" s="143"/>
      <x:c r="E52" s="143"/>
      <x:c r="F52" s="143"/>
      <x:c r="G52" s="143"/>
      <x:c r="H52" s="143"/>
      <x:c r="I52" s="143"/>
      <x:c r="J52" s="143"/>
      <x:c r="K52" s="143"/>
      <x:c r="L52" s="143"/>
      <x:c r="M52" s="143"/>
      <x:c r="N52" s="143"/>
      <x:c r="O52" s="143"/>
      <x:c r="P52" s="143"/>
      <x:c r="Q52" s="143"/>
      <x:c r="R52" s="143"/>
      <x:c r="S52" s="143"/>
      <x:c r="T52" s="143"/>
      <x:c r="U52" s="143"/>
      <x:c r="V52" s="143"/>
      <x:c r="W52" s="143"/>
      <x:c r="X52" s="143"/>
      <x:c r="Y52" s="143"/>
      <x:c r="Z52" s="143"/>
    </x:row>
    <x:row r="53">
      <x:c r="A53" s="143"/>
      <x:c r="B53" s="143"/>
      <x:c r="C53" s="143"/>
      <x:c r="D53" s="143"/>
      <x:c r="E53" s="143"/>
      <x:c r="F53" s="143"/>
      <x:c r="G53" s="143"/>
      <x:c r="H53" s="143"/>
      <x:c r="I53" s="143"/>
      <x:c r="J53" s="143"/>
      <x:c r="K53" s="143"/>
      <x:c r="L53" s="143"/>
      <x:c r="M53" s="143"/>
      <x:c r="N53" s="143"/>
      <x:c r="O53" s="143"/>
      <x:c r="P53" s="143"/>
      <x:c r="Q53" s="143"/>
      <x:c r="R53" s="143"/>
      <x:c r="S53" s="143"/>
      <x:c r="T53" s="143"/>
      <x:c r="U53" s="143"/>
      <x:c r="V53" s="143"/>
      <x:c r="W53" s="143"/>
      <x:c r="X53" s="143"/>
      <x:c r="Y53" s="143"/>
      <x:c r="Z53" s="143"/>
    </x:row>
    <x:row r="54">
      <x:c r="A54" s="143"/>
      <x:c r="B54" s="143"/>
      <x:c r="C54" s="143"/>
      <x:c r="D54" s="143"/>
      <x:c r="E54" s="143"/>
      <x:c r="F54" s="143"/>
      <x:c r="G54" s="143"/>
      <x:c r="H54" s="143"/>
      <x:c r="I54" s="143"/>
      <x:c r="J54" s="143"/>
      <x:c r="K54" s="143"/>
      <x:c r="L54" s="143"/>
      <x:c r="M54" s="143"/>
      <x:c r="N54" s="143"/>
      <x:c r="O54" s="143"/>
      <x:c r="P54" s="143"/>
      <x:c r="Q54" s="143"/>
      <x:c r="R54" s="143"/>
      <x:c r="S54" s="143"/>
      <x:c r="T54" s="143"/>
      <x:c r="U54" s="143"/>
      <x:c r="V54" s="143"/>
      <x:c r="W54" s="143"/>
      <x:c r="X54" s="143"/>
      <x:c r="Y54" s="143"/>
      <x:c r="Z54" s="143"/>
    </x:row>
    <x:row r="55">
      <x:c r="A55" s="143"/>
      <x:c r="B55" s="143"/>
      <x:c r="C55" s="143"/>
      <x:c r="D55" s="143"/>
      <x:c r="E55" s="143"/>
      <x:c r="F55" s="143"/>
      <x:c r="G55" s="143"/>
      <x:c r="H55" s="143"/>
      <x:c r="I55" s="143"/>
      <x:c r="J55" s="143"/>
      <x:c r="K55" s="143"/>
      <x:c r="L55" s="143"/>
      <x:c r="M55" s="143"/>
      <x:c r="N55" s="143"/>
      <x:c r="O55" s="143"/>
      <x:c r="P55" s="143"/>
      <x:c r="Q55" s="143"/>
      <x:c r="R55" s="143"/>
      <x:c r="S55" s="143"/>
      <x:c r="T55" s="143"/>
      <x:c r="U55" s="143"/>
      <x:c r="V55" s="143"/>
      <x:c r="W55" s="143"/>
      <x:c r="X55" s="143"/>
      <x:c r="Y55" s="143"/>
      <x:c r="Z55" s="143"/>
    </x:row>
    <x:row r="56">
      <x:c r="A56" s="143"/>
      <x:c r="B56" s="143"/>
      <x:c r="C56" s="143"/>
      <x:c r="D56" s="143"/>
      <x:c r="E56" s="143"/>
      <x:c r="F56" s="143"/>
      <x:c r="G56" s="143"/>
      <x:c r="H56" s="143"/>
      <x:c r="I56" s="143"/>
      <x:c r="J56" s="143"/>
      <x:c r="K56" s="143"/>
      <x:c r="L56" s="143"/>
      <x:c r="M56" s="143"/>
      <x:c r="N56" s="143"/>
      <x:c r="O56" s="143"/>
      <x:c r="P56" s="143"/>
      <x:c r="Q56" s="143"/>
      <x:c r="R56" s="143"/>
      <x:c r="S56" s="143"/>
      <x:c r="T56" s="143"/>
      <x:c r="U56" s="143"/>
      <x:c r="V56" s="143"/>
      <x:c r="W56" s="143"/>
      <x:c r="X56" s="143"/>
      <x:c r="Y56" s="143"/>
      <x:c r="Z56" s="143"/>
    </x:row>
    <x:row r="57">
      <x:c r="A57" s="143"/>
      <x:c r="B57" s="143"/>
      <x:c r="C57" s="143"/>
      <x:c r="D57" s="143"/>
      <x:c r="E57" s="143"/>
      <x:c r="F57" s="143"/>
      <x:c r="G57" s="143"/>
      <x:c r="H57" s="143"/>
      <x:c r="I57" s="143"/>
      <x:c r="J57" s="143"/>
      <x:c r="K57" s="143"/>
      <x:c r="L57" s="143"/>
      <x:c r="M57" s="143"/>
      <x:c r="N57" s="143"/>
      <x:c r="O57" s="143"/>
      <x:c r="P57" s="143"/>
      <x:c r="Q57" s="143"/>
      <x:c r="R57" s="143"/>
      <x:c r="S57" s="143"/>
      <x:c r="T57" s="143"/>
      <x:c r="U57" s="143"/>
      <x:c r="V57" s="143"/>
      <x:c r="W57" s="143"/>
      <x:c r="X57" s="143"/>
      <x:c r="Y57" s="143"/>
      <x:c r="Z57" s="143"/>
    </x:row>
    <x:row r="58">
      <x:c r="A58" s="143"/>
      <x:c r="B58" s="143"/>
      <x:c r="C58" s="143"/>
      <x:c r="D58" s="143"/>
      <x:c r="E58" s="143"/>
      <x:c r="F58" s="143"/>
      <x:c r="G58" s="143"/>
      <x:c r="H58" s="143"/>
      <x:c r="I58" s="143"/>
      <x:c r="J58" s="143"/>
      <x:c r="K58" s="143"/>
      <x:c r="L58" s="143"/>
      <x:c r="M58" s="143"/>
      <x:c r="N58" s="143"/>
      <x:c r="O58" s="143"/>
      <x:c r="P58" s="143"/>
      <x:c r="Q58" s="143"/>
      <x:c r="R58" s="143"/>
      <x:c r="S58" s="143"/>
      <x:c r="T58" s="143"/>
      <x:c r="U58" s="143"/>
      <x:c r="V58" s="143"/>
      <x:c r="W58" s="143"/>
      <x:c r="X58" s="143"/>
      <x:c r="Y58" s="143"/>
      <x:c r="Z58" s="143"/>
    </x:row>
    <x:row r="59">
      <x:c r="A59" s="143"/>
      <x:c r="B59" s="143"/>
      <x:c r="C59" s="143"/>
      <x:c r="D59" s="143"/>
      <x:c r="E59" s="143"/>
      <x:c r="F59" s="143"/>
      <x:c r="G59" s="143"/>
      <x:c r="H59" s="143"/>
      <x:c r="I59" s="143"/>
      <x:c r="J59" s="143"/>
      <x:c r="K59" s="143"/>
      <x:c r="L59" s="143"/>
      <x:c r="M59" s="143"/>
      <x:c r="N59" s="143"/>
      <x:c r="O59" s="143"/>
      <x:c r="P59" s="143"/>
      <x:c r="Q59" s="143"/>
      <x:c r="R59" s="143"/>
      <x:c r="S59" s="143"/>
      <x:c r="T59" s="143"/>
      <x:c r="U59" s="143"/>
      <x:c r="V59" s="143"/>
      <x:c r="W59" s="143"/>
      <x:c r="X59" s="143"/>
      <x:c r="Y59" s="143"/>
      <x:c r="Z59" s="143"/>
    </x:row>
    <x:row r="60">
      <x:c r="A60" s="143"/>
      <x:c r="B60" s="143"/>
      <x:c r="C60" s="143"/>
      <x:c r="D60" s="143"/>
      <x:c r="E60" s="143"/>
      <x:c r="F60" s="143"/>
      <x:c r="G60" s="143"/>
      <x:c r="H60" s="143"/>
      <x:c r="I60" s="143"/>
      <x:c r="J60" s="143"/>
      <x:c r="K60" s="143"/>
      <x:c r="L60" s="143"/>
      <x:c r="M60" s="143"/>
      <x:c r="N60" s="143"/>
      <x:c r="O60" s="143"/>
      <x:c r="P60" s="143"/>
      <x:c r="Q60" s="143"/>
      <x:c r="R60" s="143"/>
      <x:c r="S60" s="143"/>
      <x:c r="T60" s="143"/>
      <x:c r="U60" s="143"/>
      <x:c r="V60" s="143"/>
      <x:c r="W60" s="143"/>
      <x:c r="X60" s="143"/>
      <x:c r="Y60" s="143"/>
      <x:c r="Z60" s="143"/>
    </x:row>
    <x:row r="61">
      <x:c r="A61" s="143"/>
      <x:c r="B61" s="143"/>
      <x:c r="C61" s="143"/>
      <x:c r="D61" s="143"/>
      <x:c r="E61" s="143"/>
      <x:c r="F61" s="143"/>
      <x:c r="G61" s="143"/>
      <x:c r="H61" s="143"/>
      <x:c r="I61" s="143"/>
      <x:c r="J61" s="143"/>
      <x:c r="K61" s="143"/>
      <x:c r="L61" s="143"/>
      <x:c r="M61" s="143"/>
      <x:c r="N61" s="143"/>
      <x:c r="O61" s="143"/>
      <x:c r="P61" s="143"/>
      <x:c r="Q61" s="143"/>
      <x:c r="R61" s="143"/>
      <x:c r="S61" s="143"/>
      <x:c r="T61" s="143"/>
      <x:c r="U61" s="143"/>
      <x:c r="V61" s="143"/>
      <x:c r="W61" s="143"/>
      <x:c r="X61" s="143"/>
      <x:c r="Y61" s="143"/>
      <x:c r="Z61" s="143"/>
    </x:row>
    <x:row r="62">
      <x:c r="A62" s="143"/>
      <x:c r="B62" s="143"/>
      <x:c r="C62" s="143"/>
      <x:c r="D62" s="143"/>
      <x:c r="E62" s="143"/>
      <x:c r="F62" s="143"/>
      <x:c r="G62" s="143"/>
      <x:c r="H62" s="143"/>
      <x:c r="I62" s="143"/>
      <x:c r="J62" s="143"/>
      <x:c r="K62" s="143"/>
      <x:c r="L62" s="143"/>
      <x:c r="M62" s="143"/>
      <x:c r="N62" s="143"/>
      <x:c r="O62" s="143"/>
      <x:c r="P62" s="143"/>
      <x:c r="Q62" s="143"/>
      <x:c r="R62" s="143"/>
      <x:c r="S62" s="143"/>
      <x:c r="T62" s="143"/>
      <x:c r="U62" s="143"/>
      <x:c r="V62" s="143"/>
      <x:c r="W62" s="143"/>
      <x:c r="X62" s="143"/>
      <x:c r="Y62" s="143"/>
      <x:c r="Z62" s="143"/>
    </x:row>
    <x:row r="63">
      <x:c r="A63" s="143"/>
      <x:c r="B63" s="143"/>
      <x:c r="C63" s="143"/>
      <x:c r="D63" s="143"/>
      <x:c r="E63" s="143"/>
      <x:c r="F63" s="143"/>
      <x:c r="G63" s="143"/>
      <x:c r="H63" s="143"/>
      <x:c r="I63" s="143"/>
      <x:c r="J63" s="143"/>
      <x:c r="K63" s="143"/>
      <x:c r="L63" s="143"/>
      <x:c r="M63" s="143"/>
      <x:c r="N63" s="143"/>
      <x:c r="O63" s="143"/>
      <x:c r="P63" s="143"/>
      <x:c r="Q63" s="143"/>
      <x:c r="R63" s="143"/>
      <x:c r="S63" s="143"/>
      <x:c r="T63" s="143"/>
      <x:c r="U63" s="143"/>
      <x:c r="V63" s="143"/>
      <x:c r="W63" s="143"/>
      <x:c r="X63" s="143"/>
      <x:c r="Y63" s="143"/>
      <x:c r="Z63" s="143"/>
    </x:row>
    <x:row r="64">
      <x:c r="A64" s="143"/>
      <x:c r="B64" s="143"/>
      <x:c r="C64" s="143"/>
      <x:c r="D64" s="143"/>
      <x:c r="E64" s="143"/>
      <x:c r="F64" s="143"/>
      <x:c r="G64" s="143"/>
      <x:c r="H64" s="143"/>
      <x:c r="I64" s="143"/>
      <x:c r="J64" s="143"/>
      <x:c r="K64" s="143"/>
      <x:c r="L64" s="143"/>
      <x:c r="M64" s="143"/>
      <x:c r="N64" s="143"/>
      <x:c r="O64" s="143"/>
      <x:c r="P64" s="143"/>
      <x:c r="Q64" s="143"/>
      <x:c r="R64" s="143"/>
      <x:c r="S64" s="143"/>
      <x:c r="T64" s="143"/>
      <x:c r="U64" s="143"/>
      <x:c r="V64" s="143"/>
      <x:c r="W64" s="143"/>
      <x:c r="X64" s="143"/>
      <x:c r="Y64" s="143"/>
      <x:c r="Z64" s="143"/>
    </x:row>
    <x:row r="65">
      <x:c r="A65" s="143"/>
      <x:c r="B65" s="143"/>
      <x:c r="C65" s="143"/>
      <x:c r="D65" s="143"/>
      <x:c r="E65" s="143"/>
      <x:c r="F65" s="143"/>
      <x:c r="G65" s="143"/>
      <x:c r="H65" s="143"/>
      <x:c r="I65" s="143"/>
      <x:c r="J65" s="143"/>
      <x:c r="K65" s="143"/>
      <x:c r="L65" s="143"/>
      <x:c r="M65" s="143"/>
      <x:c r="N65" s="143"/>
      <x:c r="O65" s="143"/>
      <x:c r="P65" s="143"/>
      <x:c r="Q65" s="143"/>
      <x:c r="R65" s="143"/>
      <x:c r="S65" s="143"/>
      <x:c r="T65" s="143"/>
      <x:c r="U65" s="143"/>
      <x:c r="V65" s="143"/>
      <x:c r="W65" s="143"/>
      <x:c r="X65" s="143"/>
      <x:c r="Y65" s="143"/>
      <x:c r="Z65" s="143"/>
    </x:row>
    <x:row r="66">
      <x:c r="A66" s="143"/>
      <x:c r="B66" s="143"/>
      <x:c r="C66" s="143"/>
      <x:c r="D66" s="143"/>
      <x:c r="E66" s="143"/>
      <x:c r="F66" s="143"/>
      <x:c r="G66" s="143"/>
      <x:c r="H66" s="143"/>
      <x:c r="I66" s="143"/>
      <x:c r="J66" s="143"/>
      <x:c r="K66" s="143"/>
      <x:c r="L66" s="143"/>
      <x:c r="M66" s="143"/>
      <x:c r="N66" s="143"/>
      <x:c r="O66" s="143"/>
      <x:c r="P66" s="143"/>
      <x:c r="Q66" s="143"/>
      <x:c r="R66" s="143"/>
      <x:c r="S66" s="143"/>
      <x:c r="T66" s="143"/>
      <x:c r="U66" s="143"/>
      <x:c r="V66" s="143"/>
      <x:c r="W66" s="143"/>
      <x:c r="X66" s="143"/>
      <x:c r="Y66" s="143"/>
      <x:c r="Z66" s="143"/>
    </x:row>
    <x:row r="67">
      <x:c r="A67" s="143"/>
      <x:c r="B67" s="143"/>
      <x:c r="C67" s="143"/>
      <x:c r="D67" s="143"/>
      <x:c r="E67" s="143"/>
      <x:c r="F67" s="143"/>
      <x:c r="G67" s="143"/>
      <x:c r="H67" s="143"/>
      <x:c r="I67" s="143"/>
      <x:c r="J67" s="143"/>
      <x:c r="K67" s="143"/>
      <x:c r="L67" s="143"/>
      <x:c r="M67" s="143"/>
      <x:c r="N67" s="143"/>
      <x:c r="O67" s="143"/>
      <x:c r="P67" s="143"/>
      <x:c r="Q67" s="143"/>
      <x:c r="R67" s="143"/>
      <x:c r="S67" s="143"/>
      <x:c r="T67" s="143"/>
      <x:c r="U67" s="143"/>
      <x:c r="V67" s="143"/>
      <x:c r="W67" s="143"/>
      <x:c r="X67" s="143"/>
      <x:c r="Y67" s="143"/>
      <x:c r="Z67" s="143"/>
    </x:row>
    <x:row r="68">
      <x:c r="A68" s="143"/>
      <x:c r="B68" s="143"/>
      <x:c r="C68" s="143"/>
      <x:c r="D68" s="143"/>
      <x:c r="E68" s="143"/>
      <x:c r="F68" s="143"/>
      <x:c r="G68" s="143"/>
      <x:c r="H68" s="143"/>
      <x:c r="I68" s="143"/>
      <x:c r="J68" s="143"/>
      <x:c r="K68" s="143"/>
      <x:c r="L68" s="143"/>
      <x:c r="M68" s="143"/>
      <x:c r="N68" s="143"/>
      <x:c r="O68" s="143"/>
      <x:c r="P68" s="143"/>
      <x:c r="Q68" s="143"/>
      <x:c r="R68" s="143"/>
      <x:c r="S68" s="143"/>
      <x:c r="T68" s="143"/>
      <x:c r="U68" s="143"/>
      <x:c r="V68" s="143"/>
      <x:c r="W68" s="143"/>
      <x:c r="X68" s="143"/>
      <x:c r="Y68" s="143"/>
      <x:c r="Z68" s="143"/>
    </x:row>
    <x:row r="69">
      <x:c r="A69" s="143"/>
      <x:c r="B69" s="143"/>
      <x:c r="C69" s="143"/>
      <x:c r="D69" s="143"/>
      <x:c r="E69" s="143"/>
      <x:c r="F69" s="143"/>
      <x:c r="G69" s="143"/>
      <x:c r="H69" s="143"/>
      <x:c r="I69" s="143"/>
      <x:c r="J69" s="143"/>
      <x:c r="K69" s="143"/>
      <x:c r="L69" s="143"/>
      <x:c r="M69" s="143"/>
      <x:c r="N69" s="143"/>
      <x:c r="O69" s="143"/>
      <x:c r="P69" s="143"/>
      <x:c r="Q69" s="143"/>
      <x:c r="R69" s="143"/>
      <x:c r="S69" s="143"/>
      <x:c r="T69" s="143"/>
      <x:c r="U69" s="143"/>
      <x:c r="V69" s="143"/>
      <x:c r="W69" s="143"/>
      <x:c r="X69" s="143"/>
      <x:c r="Y69" s="143"/>
      <x:c r="Z69" s="143"/>
    </x:row>
    <x:row r="70">
      <x:c r="A70" s="143"/>
      <x:c r="B70" s="143"/>
      <x:c r="C70" s="143"/>
      <x:c r="D70" s="143"/>
      <x:c r="E70" s="143"/>
      <x:c r="F70" s="143"/>
      <x:c r="G70" s="143"/>
      <x:c r="H70" s="143"/>
      <x:c r="I70" s="143"/>
      <x:c r="J70" s="143"/>
      <x:c r="K70" s="143"/>
      <x:c r="L70" s="143"/>
      <x:c r="M70" s="143"/>
      <x:c r="N70" s="143"/>
      <x:c r="O70" s="143"/>
      <x:c r="P70" s="143"/>
      <x:c r="Q70" s="143"/>
      <x:c r="R70" s="143"/>
      <x:c r="S70" s="143"/>
      <x:c r="T70" s="143"/>
      <x:c r="U70" s="143"/>
      <x:c r="V70" s="143"/>
      <x:c r="W70" s="143"/>
      <x:c r="X70" s="143"/>
      <x:c r="Y70" s="143"/>
      <x:c r="Z70" s="143"/>
    </x:row>
    <x:row r="71">
      <x:c r="A71" s="143"/>
      <x:c r="B71" s="143"/>
      <x:c r="C71" s="143"/>
      <x:c r="D71" s="143"/>
      <x:c r="E71" s="143"/>
      <x:c r="F71" s="143"/>
      <x:c r="G71" s="143"/>
      <x:c r="H71" s="143"/>
      <x:c r="I71" s="143"/>
      <x:c r="J71" s="143"/>
      <x:c r="K71" s="143"/>
      <x:c r="L71" s="143"/>
      <x:c r="M71" s="143"/>
      <x:c r="N71" s="143"/>
      <x:c r="O71" s="143"/>
      <x:c r="P71" s="143"/>
      <x:c r="Q71" s="143"/>
      <x:c r="R71" s="143"/>
      <x:c r="S71" s="143"/>
      <x:c r="T71" s="143"/>
      <x:c r="U71" s="143"/>
      <x:c r="V71" s="143"/>
      <x:c r="W71" s="143"/>
      <x:c r="X71" s="143"/>
      <x:c r="Y71" s="143"/>
      <x:c r="Z71" s="143"/>
    </x:row>
    <x:row r="72">
      <x:c r="A72" s="143"/>
      <x:c r="B72" s="143"/>
      <x:c r="C72" s="143"/>
      <x:c r="D72" s="143"/>
      <x:c r="E72" s="143"/>
      <x:c r="F72" s="143"/>
      <x:c r="G72" s="143"/>
      <x:c r="H72" s="143"/>
      <x:c r="I72" s="143"/>
      <x:c r="J72" s="143"/>
      <x:c r="K72" s="143"/>
      <x:c r="L72" s="143"/>
      <x:c r="M72" s="143"/>
      <x:c r="N72" s="143"/>
      <x:c r="O72" s="143"/>
      <x:c r="P72" s="143"/>
      <x:c r="Q72" s="143"/>
      <x:c r="R72" s="143"/>
      <x:c r="S72" s="143"/>
      <x:c r="T72" s="143"/>
      <x:c r="U72" s="143"/>
      <x:c r="V72" s="143"/>
      <x:c r="W72" s="143"/>
      <x:c r="X72" s="143"/>
      <x:c r="Y72" s="143"/>
      <x:c r="Z72" s="143"/>
    </x:row>
    <x:row r="73">
      <x:c r="A73" s="143"/>
      <x:c r="B73" s="143"/>
      <x:c r="C73" s="143"/>
      <x:c r="D73" s="143"/>
      <x:c r="E73" s="143"/>
      <x:c r="F73" s="143"/>
      <x:c r="G73" s="143"/>
      <x:c r="H73" s="143"/>
      <x:c r="I73" s="143"/>
      <x:c r="J73" s="143"/>
      <x:c r="K73" s="143"/>
      <x:c r="L73" s="143"/>
      <x:c r="M73" s="143"/>
      <x:c r="N73" s="143"/>
      <x:c r="O73" s="143"/>
      <x:c r="P73" s="143"/>
      <x:c r="Q73" s="143"/>
      <x:c r="R73" s="143"/>
      <x:c r="S73" s="143"/>
      <x:c r="T73" s="143"/>
      <x:c r="U73" s="143"/>
      <x:c r="V73" s="143"/>
      <x:c r="W73" s="143"/>
      <x:c r="X73" s="143"/>
      <x:c r="Y73" s="143"/>
      <x:c r="Z73" s="143"/>
    </x:row>
    <x:row r="74">
      <x:c r="A74" s="143"/>
      <x:c r="B74" s="143"/>
      <x:c r="C74" s="143"/>
      <x:c r="D74" s="143"/>
      <x:c r="E74" s="143"/>
      <x:c r="F74" s="143"/>
      <x:c r="G74" s="143"/>
      <x:c r="H74" s="143"/>
      <x:c r="I74" s="143"/>
      <x:c r="J74" s="143"/>
      <x:c r="K74" s="143"/>
      <x:c r="L74" s="143"/>
      <x:c r="M74" s="143"/>
      <x:c r="N74" s="143"/>
      <x:c r="O74" s="143"/>
      <x:c r="P74" s="143"/>
      <x:c r="Q74" s="143"/>
      <x:c r="R74" s="143"/>
      <x:c r="S74" s="143"/>
      <x:c r="T74" s="143"/>
      <x:c r="U74" s="143"/>
      <x:c r="V74" s="143"/>
      <x:c r="W74" s="143"/>
      <x:c r="X74" s="143"/>
      <x:c r="Y74" s="143"/>
      <x:c r="Z74" s="143"/>
    </x:row>
    <x:row r="75">
      <x:c r="A75" s="143"/>
      <x:c r="B75" s="143"/>
      <x:c r="C75" s="143"/>
      <x:c r="D75" s="143"/>
      <x:c r="E75" s="143"/>
      <x:c r="F75" s="143"/>
      <x:c r="G75" s="143"/>
      <x:c r="H75" s="143"/>
      <x:c r="I75" s="143"/>
      <x:c r="J75" s="143"/>
      <x:c r="K75" s="143"/>
      <x:c r="L75" s="143"/>
      <x:c r="M75" s="143"/>
      <x:c r="N75" s="143"/>
      <x:c r="O75" s="143"/>
      <x:c r="P75" s="143"/>
      <x:c r="Q75" s="143"/>
      <x:c r="R75" s="143"/>
      <x:c r="S75" s="143"/>
      <x:c r="T75" s="143"/>
      <x:c r="U75" s="143"/>
      <x:c r="V75" s="143"/>
      <x:c r="W75" s="143"/>
      <x:c r="X75" s="143"/>
      <x:c r="Y75" s="143"/>
      <x:c r="Z75" s="143"/>
    </x:row>
    <x:row r="76">
      <x:c r="A76" s="143"/>
      <x:c r="B76" s="143"/>
      <x:c r="C76" s="143"/>
      <x:c r="D76" s="143"/>
      <x:c r="E76" s="143"/>
      <x:c r="F76" s="143"/>
      <x:c r="G76" s="143"/>
      <x:c r="H76" s="143"/>
      <x:c r="I76" s="143"/>
      <x:c r="J76" s="143"/>
      <x:c r="K76" s="143"/>
      <x:c r="L76" s="143"/>
      <x:c r="M76" s="143"/>
      <x:c r="N76" s="143"/>
      <x:c r="O76" s="143"/>
      <x:c r="P76" s="143"/>
      <x:c r="Q76" s="143"/>
      <x:c r="R76" s="143"/>
      <x:c r="S76" s="143"/>
      <x:c r="T76" s="143"/>
      <x:c r="U76" s="143"/>
      <x:c r="V76" s="143"/>
      <x:c r="W76" s="143"/>
      <x:c r="X76" s="143"/>
      <x:c r="Y76" s="143"/>
      <x:c r="Z76" s="143"/>
    </x:row>
    <x:row r="77">
      <x:c r="A77" s="143"/>
      <x:c r="B77" s="143"/>
      <x:c r="C77" s="143"/>
      <x:c r="D77" s="143"/>
      <x:c r="E77" s="143"/>
      <x:c r="F77" s="143"/>
      <x:c r="G77" s="143"/>
      <x:c r="H77" s="143"/>
      <x:c r="I77" s="143"/>
      <x:c r="J77" s="143"/>
      <x:c r="K77" s="143"/>
      <x:c r="L77" s="143"/>
      <x:c r="M77" s="143"/>
      <x:c r="N77" s="143"/>
      <x:c r="O77" s="143"/>
      <x:c r="P77" s="143"/>
      <x:c r="Q77" s="143"/>
      <x:c r="R77" s="143"/>
      <x:c r="S77" s="143"/>
      <x:c r="T77" s="143"/>
      <x:c r="U77" s="143"/>
      <x:c r="V77" s="143"/>
      <x:c r="W77" s="143"/>
      <x:c r="X77" s="143"/>
      <x:c r="Y77" s="143"/>
      <x:c r="Z77" s="143"/>
    </x:row>
    <x:row r="78">
      <x:c r="A78" s="143"/>
      <x:c r="B78" s="143"/>
      <x:c r="C78" s="143"/>
      <x:c r="D78" s="143"/>
      <x:c r="E78" s="143"/>
      <x:c r="F78" s="143"/>
      <x:c r="G78" s="143"/>
      <x:c r="H78" s="143"/>
      <x:c r="I78" s="143"/>
      <x:c r="J78" s="143"/>
      <x:c r="K78" s="143"/>
      <x:c r="L78" s="143"/>
      <x:c r="M78" s="143"/>
      <x:c r="N78" s="143"/>
      <x:c r="O78" s="143"/>
      <x:c r="P78" s="143"/>
      <x:c r="Q78" s="143"/>
      <x:c r="R78" s="143"/>
      <x:c r="S78" s="143"/>
      <x:c r="T78" s="143"/>
      <x:c r="U78" s="143"/>
      <x:c r="V78" s="143"/>
      <x:c r="W78" s="143"/>
      <x:c r="X78" s="143"/>
      <x:c r="Y78" s="143"/>
      <x:c r="Z78" s="143"/>
    </x:row>
    <x:row r="79">
      <x:c r="A79" s="143"/>
      <x:c r="B79" s="143"/>
      <x:c r="C79" s="143"/>
      <x:c r="D79" s="143"/>
      <x:c r="E79" s="143"/>
      <x:c r="F79" s="143"/>
      <x:c r="G79" s="143"/>
      <x:c r="H79" s="143"/>
      <x:c r="I79" s="143"/>
      <x:c r="J79" s="143"/>
      <x:c r="K79" s="143"/>
      <x:c r="L79" s="143"/>
      <x:c r="M79" s="143"/>
      <x:c r="N79" s="143"/>
      <x:c r="O79" s="143"/>
      <x:c r="P79" s="143"/>
      <x:c r="Q79" s="143"/>
      <x:c r="R79" s="143"/>
      <x:c r="S79" s="143"/>
      <x:c r="T79" s="143"/>
      <x:c r="U79" s="143"/>
      <x:c r="V79" s="143"/>
      <x:c r="W79" s="143"/>
      <x:c r="X79" s="143"/>
      <x:c r="Y79" s="143"/>
      <x:c r="Z79" s="143"/>
    </x:row>
    <x:row r="80">
      <x:c r="A80" s="143"/>
      <x:c r="B80" s="143"/>
      <x:c r="C80" s="143"/>
      <x:c r="D80" s="143"/>
      <x:c r="E80" s="143"/>
      <x:c r="F80" s="143"/>
      <x:c r="G80" s="143"/>
      <x:c r="H80" s="143"/>
      <x:c r="I80" s="143"/>
      <x:c r="J80" s="143"/>
      <x:c r="K80" s="143"/>
      <x:c r="L80" s="143"/>
      <x:c r="M80" s="143"/>
      <x:c r="N80" s="143"/>
      <x:c r="O80" s="143"/>
      <x:c r="P80" s="143"/>
      <x:c r="Q80" s="143"/>
      <x:c r="R80" s="143"/>
      <x:c r="S80" s="143"/>
      <x:c r="T80" s="143"/>
      <x:c r="U80" s="143"/>
      <x:c r="V80" s="143"/>
      <x:c r="W80" s="143"/>
      <x:c r="X80" s="143"/>
      <x:c r="Y80" s="143"/>
      <x:c r="Z80" s="143"/>
    </x:row>
    <x:row r="81">
      <x:c r="A81" s="143"/>
      <x:c r="B81" s="143"/>
      <x:c r="C81" s="143"/>
      <x:c r="D81" s="143"/>
      <x:c r="E81" s="143"/>
      <x:c r="F81" s="143"/>
      <x:c r="G81" s="143"/>
      <x:c r="H81" s="143"/>
      <x:c r="I81" s="143"/>
      <x:c r="J81" s="143"/>
      <x:c r="K81" s="143"/>
      <x:c r="L81" s="143"/>
      <x:c r="M81" s="143"/>
      <x:c r="N81" s="143"/>
      <x:c r="O81" s="143"/>
      <x:c r="P81" s="143"/>
      <x:c r="Q81" s="143"/>
      <x:c r="R81" s="143"/>
      <x:c r="S81" s="143"/>
      <x:c r="T81" s="143"/>
      <x:c r="U81" s="143"/>
      <x:c r="V81" s="143"/>
      <x:c r="W81" s="143"/>
      <x:c r="X81" s="143"/>
      <x:c r="Y81" s="143"/>
      <x:c r="Z81" s="143"/>
    </x:row>
    <x:row r="82">
      <x:c r="A82" s="143"/>
      <x:c r="B82" s="143"/>
      <x:c r="C82" s="143"/>
      <x:c r="D82" s="143"/>
      <x:c r="E82" s="143"/>
      <x:c r="F82" s="143"/>
      <x:c r="G82" s="143"/>
      <x:c r="H82" s="143"/>
      <x:c r="I82" s="143"/>
      <x:c r="J82" s="143"/>
      <x:c r="K82" s="143"/>
      <x:c r="L82" s="143"/>
      <x:c r="M82" s="143"/>
      <x:c r="N82" s="143"/>
      <x:c r="O82" s="143"/>
      <x:c r="P82" s="143"/>
      <x:c r="Q82" s="143"/>
      <x:c r="R82" s="143"/>
      <x:c r="S82" s="143"/>
      <x:c r="T82" s="143"/>
      <x:c r="U82" s="143"/>
      <x:c r="V82" s="143"/>
      <x:c r="W82" s="143"/>
      <x:c r="X82" s="143"/>
      <x:c r="Y82" s="143"/>
      <x:c r="Z82" s="143"/>
    </x:row>
    <x:row r="83">
      <x:c r="A83" s="143"/>
      <x:c r="B83" s="143"/>
      <x:c r="C83" s="143"/>
      <x:c r="D83" s="143"/>
      <x:c r="E83" s="143"/>
      <x:c r="F83" s="143"/>
      <x:c r="G83" s="143"/>
      <x:c r="H83" s="143"/>
      <x:c r="I83" s="143"/>
      <x:c r="J83" s="143"/>
      <x:c r="K83" s="143"/>
      <x:c r="L83" s="143"/>
      <x:c r="M83" s="143"/>
      <x:c r="N83" s="143"/>
      <x:c r="O83" s="143"/>
      <x:c r="P83" s="143"/>
      <x:c r="Q83" s="143"/>
      <x:c r="R83" s="143"/>
      <x:c r="S83" s="143"/>
      <x:c r="T83" s="143"/>
      <x:c r="U83" s="143"/>
      <x:c r="V83" s="143"/>
      <x:c r="W83" s="143"/>
      <x:c r="X83" s="143"/>
      <x:c r="Y83" s="143"/>
      <x:c r="Z83" s="143"/>
    </x:row>
    <x:row r="84">
      <x:c r="A84" s="143"/>
      <x:c r="B84" s="143"/>
      <x:c r="C84" s="143"/>
      <x:c r="D84" s="143"/>
      <x:c r="E84" s="143"/>
      <x:c r="F84" s="143"/>
      <x:c r="G84" s="143"/>
      <x:c r="H84" s="143"/>
      <x:c r="I84" s="143"/>
      <x:c r="J84" s="143"/>
      <x:c r="K84" s="143"/>
      <x:c r="L84" s="143"/>
      <x:c r="M84" s="143"/>
      <x:c r="N84" s="143"/>
      <x:c r="O84" s="143"/>
      <x:c r="P84" s="143"/>
      <x:c r="Q84" s="143"/>
      <x:c r="R84" s="143"/>
      <x:c r="S84" s="143"/>
      <x:c r="T84" s="143"/>
      <x:c r="U84" s="143"/>
      <x:c r="V84" s="143"/>
      <x:c r="W84" s="143"/>
      <x:c r="X84" s="143"/>
      <x:c r="Y84" s="143"/>
      <x:c r="Z84" s="143"/>
    </x:row>
    <x:row r="85">
      <x:c r="A85" s="143"/>
      <x:c r="B85" s="143"/>
      <x:c r="C85" s="143"/>
      <x:c r="D85" s="143"/>
      <x:c r="E85" s="143"/>
      <x:c r="F85" s="143"/>
      <x:c r="G85" s="143"/>
      <x:c r="H85" s="143"/>
      <x:c r="I85" s="143"/>
      <x:c r="J85" s="143"/>
      <x:c r="K85" s="143"/>
      <x:c r="L85" s="143"/>
      <x:c r="M85" s="143"/>
      <x:c r="N85" s="143"/>
      <x:c r="O85" s="143"/>
      <x:c r="P85" s="143"/>
      <x:c r="Q85" s="143"/>
      <x:c r="R85" s="143"/>
      <x:c r="S85" s="143"/>
      <x:c r="T85" s="143"/>
      <x:c r="U85" s="143"/>
      <x:c r="V85" s="143"/>
      <x:c r="W85" s="143"/>
      <x:c r="X85" s="143"/>
      <x:c r="Y85" s="143"/>
      <x:c r="Z85" s="143"/>
    </x:row>
    <x:row r="86">
      <x:c r="A86" s="143"/>
      <x:c r="B86" s="143"/>
      <x:c r="C86" s="143"/>
      <x:c r="D86" s="143"/>
      <x:c r="E86" s="143"/>
      <x:c r="F86" s="143"/>
      <x:c r="G86" s="143"/>
      <x:c r="H86" s="143"/>
      <x:c r="I86" s="143"/>
      <x:c r="J86" s="143"/>
      <x:c r="K86" s="143"/>
      <x:c r="L86" s="143"/>
      <x:c r="M86" s="143"/>
      <x:c r="N86" s="143"/>
      <x:c r="O86" s="143"/>
      <x:c r="P86" s="143"/>
      <x:c r="Q86" s="143"/>
      <x:c r="R86" s="143"/>
      <x:c r="S86" s="143"/>
      <x:c r="T86" s="143"/>
      <x:c r="U86" s="143"/>
      <x:c r="V86" s="143"/>
      <x:c r="W86" s="143"/>
      <x:c r="X86" s="143"/>
      <x:c r="Y86" s="143"/>
      <x:c r="Z86" s="143"/>
    </x:row>
    <x:row r="87">
      <x:c r="A87" s="143"/>
      <x:c r="B87" s="143"/>
      <x:c r="C87" s="143"/>
      <x:c r="D87" s="143"/>
      <x:c r="E87" s="143"/>
      <x:c r="F87" s="143"/>
      <x:c r="G87" s="143"/>
      <x:c r="H87" s="143"/>
      <x:c r="I87" s="143"/>
      <x:c r="J87" s="143"/>
      <x:c r="K87" s="143"/>
      <x:c r="L87" s="143"/>
      <x:c r="M87" s="143"/>
      <x:c r="N87" s="143"/>
      <x:c r="O87" s="143"/>
      <x:c r="P87" s="143"/>
      <x:c r="Q87" s="143"/>
      <x:c r="R87" s="143"/>
      <x:c r="S87" s="143"/>
      <x:c r="T87" s="143"/>
      <x:c r="U87" s="143"/>
      <x:c r="V87" s="143"/>
      <x:c r="W87" s="143"/>
      <x:c r="X87" s="143"/>
      <x:c r="Y87" s="143"/>
      <x:c r="Z87" s="143"/>
    </x:row>
    <x:row r="88">
      <x:c r="A88" s="143"/>
      <x:c r="B88" s="143"/>
      <x:c r="C88" s="143"/>
      <x:c r="D88" s="143"/>
      <x:c r="E88" s="143"/>
      <x:c r="F88" s="143"/>
      <x:c r="G88" s="143"/>
      <x:c r="H88" s="143"/>
      <x:c r="I88" s="143"/>
      <x:c r="J88" s="143"/>
      <x:c r="K88" s="143"/>
      <x:c r="L88" s="143"/>
      <x:c r="M88" s="143"/>
      <x:c r="N88" s="143"/>
      <x:c r="O88" s="143"/>
      <x:c r="P88" s="143"/>
      <x:c r="Q88" s="143"/>
      <x:c r="R88" s="143"/>
      <x:c r="S88" s="143"/>
      <x:c r="T88" s="143"/>
      <x:c r="U88" s="143"/>
      <x:c r="V88" s="143"/>
      <x:c r="W88" s="143"/>
      <x:c r="X88" s="143"/>
      <x:c r="Y88" s="143"/>
      <x:c r="Z88" s="143"/>
    </x:row>
    <x:row r="89">
      <x:c r="A89" s="143"/>
      <x:c r="B89" s="143"/>
      <x:c r="C89" s="143"/>
      <x:c r="D89" s="143"/>
      <x:c r="E89" s="143"/>
      <x:c r="F89" s="143"/>
      <x:c r="G89" s="143"/>
      <x:c r="H89" s="143"/>
      <x:c r="I89" s="143"/>
      <x:c r="J89" s="143"/>
      <x:c r="K89" s="143"/>
      <x:c r="L89" s="143"/>
      <x:c r="M89" s="143"/>
      <x:c r="N89" s="143"/>
      <x:c r="O89" s="143"/>
      <x:c r="P89" s="143"/>
      <x:c r="Q89" s="143"/>
      <x:c r="R89" s="143"/>
      <x:c r="S89" s="143"/>
      <x:c r="T89" s="143"/>
      <x:c r="U89" s="143"/>
      <x:c r="V89" s="143"/>
      <x:c r="W89" s="143"/>
      <x:c r="X89" s="143"/>
      <x:c r="Y89" s="143"/>
      <x:c r="Z89" s="143"/>
    </x:row>
    <x:row r="90">
      <x:c r="A90" s="143"/>
      <x:c r="B90" s="143"/>
      <x:c r="C90" s="143"/>
      <x:c r="D90" s="143"/>
      <x:c r="E90" s="143"/>
      <x:c r="F90" s="143"/>
      <x:c r="G90" s="143"/>
      <x:c r="H90" s="143"/>
      <x:c r="I90" s="143"/>
      <x:c r="J90" s="143"/>
      <x:c r="K90" s="143"/>
      <x:c r="L90" s="143"/>
      <x:c r="M90" s="143"/>
      <x:c r="N90" s="143"/>
      <x:c r="O90" s="143"/>
      <x:c r="P90" s="143"/>
      <x:c r="Q90" s="143"/>
      <x:c r="R90" s="143"/>
      <x:c r="S90" s="143"/>
      <x:c r="T90" s="143"/>
      <x:c r="U90" s="143"/>
      <x:c r="V90" s="143"/>
      <x:c r="W90" s="143"/>
      <x:c r="X90" s="143"/>
      <x:c r="Y90" s="143"/>
      <x:c r="Z90" s="143"/>
    </x:row>
    <x:row r="91">
      <x:c r="A91" s="143"/>
      <x:c r="B91" s="143"/>
      <x:c r="C91" s="143"/>
      <x:c r="D91" s="143"/>
      <x:c r="E91" s="143"/>
      <x:c r="F91" s="143"/>
      <x:c r="G91" s="143"/>
      <x:c r="H91" s="143"/>
      <x:c r="I91" s="143"/>
      <x:c r="J91" s="143"/>
      <x:c r="K91" s="143"/>
      <x:c r="L91" s="143"/>
      <x:c r="M91" s="143"/>
      <x:c r="N91" s="143"/>
      <x:c r="O91" s="143"/>
      <x:c r="P91" s="143"/>
      <x:c r="Q91" s="143"/>
      <x:c r="R91" s="143"/>
      <x:c r="S91" s="143"/>
      <x:c r="T91" s="143"/>
      <x:c r="U91" s="143"/>
      <x:c r="V91" s="143"/>
      <x:c r="W91" s="143"/>
      <x:c r="X91" s="143"/>
      <x:c r="Y91" s="143"/>
      <x:c r="Z91" s="143"/>
    </x:row>
    <x:row r="92">
      <x:c r="A92" s="143"/>
      <x:c r="B92" s="143"/>
      <x:c r="C92" s="143"/>
      <x:c r="D92" s="143"/>
      <x:c r="E92" s="143"/>
      <x:c r="F92" s="143"/>
      <x:c r="G92" s="143"/>
      <x:c r="H92" s="143"/>
      <x:c r="I92" s="143"/>
      <x:c r="J92" s="143"/>
      <x:c r="K92" s="143"/>
      <x:c r="L92" s="143"/>
      <x:c r="M92" s="143"/>
      <x:c r="N92" s="143"/>
      <x:c r="O92" s="143"/>
      <x:c r="P92" s="143"/>
      <x:c r="Q92" s="143"/>
      <x:c r="R92" s="143"/>
      <x:c r="S92" s="143"/>
      <x:c r="T92" s="143"/>
      <x:c r="U92" s="143"/>
      <x:c r="V92" s="143"/>
      <x:c r="W92" s="143"/>
      <x:c r="X92" s="143"/>
      <x:c r="Y92" s="143"/>
      <x:c r="Z92" s="143"/>
    </x:row>
    <x:row r="93">
      <x:c r="A93" s="143"/>
      <x:c r="B93" s="143"/>
      <x:c r="C93" s="143"/>
      <x:c r="D93" s="143"/>
      <x:c r="E93" s="143"/>
      <x:c r="F93" s="143"/>
      <x:c r="G93" s="143"/>
      <x:c r="H93" s="143"/>
      <x:c r="I93" s="143"/>
      <x:c r="J93" s="143"/>
      <x:c r="K93" s="143"/>
      <x:c r="L93" s="143"/>
      <x:c r="M93" s="143"/>
      <x:c r="N93" s="143"/>
      <x:c r="O93" s="143"/>
      <x:c r="P93" s="143"/>
      <x:c r="Q93" s="143"/>
      <x:c r="R93" s="143"/>
      <x:c r="S93" s="143"/>
      <x:c r="T93" s="143"/>
      <x:c r="U93" s="143"/>
      <x:c r="V93" s="143"/>
      <x:c r="W93" s="143"/>
      <x:c r="X93" s="143"/>
      <x:c r="Y93" s="143"/>
      <x:c r="Z93" s="143"/>
    </x:row>
    <x:row r="94">
      <x:c r="A94" s="143"/>
      <x:c r="B94" s="143"/>
      <x:c r="C94" s="143"/>
      <x:c r="D94" s="143"/>
      <x:c r="E94" s="143"/>
      <x:c r="F94" s="143"/>
      <x:c r="G94" s="143"/>
      <x:c r="H94" s="143"/>
      <x:c r="I94" s="143"/>
      <x:c r="J94" s="143"/>
      <x:c r="K94" s="143"/>
      <x:c r="L94" s="143"/>
      <x:c r="M94" s="143"/>
      <x:c r="N94" s="143"/>
      <x:c r="O94" s="143"/>
      <x:c r="P94" s="143"/>
      <x:c r="Q94" s="143"/>
      <x:c r="R94" s="143"/>
      <x:c r="S94" s="143"/>
      <x:c r="T94" s="143"/>
      <x:c r="U94" s="143"/>
      <x:c r="V94" s="143"/>
      <x:c r="W94" s="143"/>
      <x:c r="X94" s="143"/>
      <x:c r="Y94" s="143"/>
      <x:c r="Z94" s="143"/>
    </x:row>
    <x:row r="95">
      <x:c r="A95" s="143"/>
      <x:c r="B95" s="143"/>
      <x:c r="C95" s="143"/>
      <x:c r="D95" s="143"/>
      <x:c r="E95" s="143"/>
      <x:c r="F95" s="143"/>
      <x:c r="G95" s="143"/>
      <x:c r="H95" s="143"/>
      <x:c r="I95" s="143"/>
      <x:c r="J95" s="143"/>
      <x:c r="K95" s="143"/>
      <x:c r="L95" s="143"/>
      <x:c r="M95" s="143"/>
      <x:c r="N95" s="143"/>
      <x:c r="O95" s="143"/>
      <x:c r="P95" s="143"/>
      <x:c r="Q95" s="143"/>
      <x:c r="R95" s="143"/>
      <x:c r="S95" s="143"/>
      <x:c r="T95" s="143"/>
      <x:c r="U95" s="143"/>
      <x:c r="V95" s="143"/>
      <x:c r="W95" s="143"/>
      <x:c r="X95" s="143"/>
      <x:c r="Y95" s="143"/>
      <x:c r="Z95" s="143"/>
    </x:row>
    <x:row r="96">
      <x:c r="A96" s="143"/>
      <x:c r="B96" s="143"/>
      <x:c r="C96" s="143"/>
      <x:c r="D96" s="143"/>
      <x:c r="E96" s="143"/>
      <x:c r="F96" s="143"/>
      <x:c r="G96" s="143"/>
      <x:c r="H96" s="143"/>
      <x:c r="I96" s="143"/>
      <x:c r="J96" s="143"/>
      <x:c r="K96" s="143"/>
      <x:c r="L96" s="143"/>
      <x:c r="M96" s="143"/>
      <x:c r="N96" s="143"/>
      <x:c r="O96" s="143"/>
      <x:c r="P96" s="143"/>
      <x:c r="Q96" s="143"/>
      <x:c r="R96" s="143"/>
      <x:c r="S96" s="143"/>
      <x:c r="T96" s="143"/>
      <x:c r="U96" s="143"/>
      <x:c r="V96" s="143"/>
      <x:c r="W96" s="143"/>
      <x:c r="X96" s="143"/>
      <x:c r="Y96" s="143"/>
      <x:c r="Z96" s="143"/>
    </x:row>
    <x:row r="97">
      <x:c r="A97" s="143"/>
      <x:c r="B97" s="143"/>
      <x:c r="C97" s="143"/>
      <x:c r="D97" s="143"/>
      <x:c r="E97" s="143"/>
      <x:c r="F97" s="143"/>
      <x:c r="G97" s="143"/>
      <x:c r="H97" s="143"/>
      <x:c r="I97" s="143"/>
      <x:c r="J97" s="143"/>
      <x:c r="K97" s="143"/>
      <x:c r="L97" s="143"/>
      <x:c r="M97" s="143"/>
      <x:c r="N97" s="143"/>
      <x:c r="O97" s="143"/>
      <x:c r="P97" s="143"/>
      <x:c r="Q97" s="143"/>
      <x:c r="R97" s="143"/>
      <x:c r="S97" s="143"/>
      <x:c r="T97" s="143"/>
      <x:c r="U97" s="143"/>
      <x:c r="V97" s="143"/>
      <x:c r="W97" s="143"/>
      <x:c r="X97" s="143"/>
      <x:c r="Y97" s="143"/>
      <x:c r="Z97" s="143"/>
    </x:row>
    <x:row r="98">
      <x:c r="A98" s="143"/>
      <x:c r="B98" s="143"/>
      <x:c r="C98" s="143"/>
      <x:c r="D98" s="143"/>
      <x:c r="E98" s="143"/>
      <x:c r="F98" s="143"/>
      <x:c r="G98" s="143"/>
      <x:c r="H98" s="143"/>
      <x:c r="I98" s="143"/>
      <x:c r="J98" s="143"/>
      <x:c r="K98" s="143"/>
      <x:c r="L98" s="143"/>
      <x:c r="M98" s="143"/>
      <x:c r="N98" s="143"/>
      <x:c r="O98" s="143"/>
      <x:c r="P98" s="143"/>
      <x:c r="Q98" s="143"/>
      <x:c r="R98" s="143"/>
      <x:c r="S98" s="143"/>
      <x:c r="T98" s="143"/>
      <x:c r="U98" s="143"/>
      <x:c r="V98" s="143"/>
      <x:c r="W98" s="143"/>
      <x:c r="X98" s="143"/>
      <x:c r="Y98" s="143"/>
      <x:c r="Z98" s="143"/>
    </x:row>
    <x:row r="99">
      <x:c r="A99" s="143"/>
      <x:c r="B99" s="143"/>
      <x:c r="C99" s="143"/>
      <x:c r="D99" s="143"/>
      <x:c r="E99" s="143"/>
      <x:c r="F99" s="143"/>
      <x:c r="G99" s="143"/>
      <x:c r="H99" s="143"/>
      <x:c r="I99" s="143"/>
      <x:c r="J99" s="143"/>
      <x:c r="K99" s="143"/>
      <x:c r="L99" s="143"/>
      <x:c r="M99" s="143"/>
      <x:c r="N99" s="143"/>
      <x:c r="O99" s="143"/>
      <x:c r="P99" s="143"/>
      <x:c r="Q99" s="143"/>
      <x:c r="R99" s="143"/>
      <x:c r="S99" s="143"/>
      <x:c r="T99" s="143"/>
      <x:c r="U99" s="143"/>
      <x:c r="V99" s="143"/>
      <x:c r="W99" s="143"/>
      <x:c r="X99" s="143"/>
      <x:c r="Y99" s="143"/>
      <x:c r="Z99" s="143"/>
    </x:row>
    <x:row r="100">
      <x:c r="A100" s="143"/>
      <x:c r="B100" s="143"/>
      <x:c r="C100" s="143"/>
      <x:c r="D100" s="143"/>
      <x:c r="E100" s="143"/>
      <x:c r="F100" s="143"/>
      <x:c r="G100" s="143"/>
      <x:c r="H100" s="143"/>
      <x:c r="I100" s="143"/>
      <x:c r="J100" s="143"/>
      <x:c r="K100" s="143"/>
      <x:c r="L100" s="143"/>
      <x:c r="M100" s="143"/>
      <x:c r="N100" s="143"/>
      <x:c r="O100" s="143"/>
      <x:c r="P100" s="143"/>
      <x:c r="Q100" s="143"/>
      <x:c r="R100" s="143"/>
      <x:c r="S100" s="143"/>
      <x:c r="T100" s="143"/>
      <x:c r="U100" s="143"/>
      <x:c r="V100" s="143"/>
      <x:c r="W100" s="143"/>
      <x:c r="X100" s="143"/>
      <x:c r="Y100" s="143"/>
      <x:c r="Z100" s="143"/>
    </x:row>
    <x:row r="101">
      <x:c r="A101" s="143"/>
      <x:c r="B101" s="143"/>
      <x:c r="C101" s="143"/>
      <x:c r="D101" s="143"/>
      <x:c r="E101" s="143"/>
      <x:c r="F101" s="143"/>
      <x:c r="G101" s="143"/>
      <x:c r="H101" s="143"/>
      <x:c r="I101" s="143"/>
      <x:c r="J101" s="143"/>
      <x:c r="K101" s="143"/>
      <x:c r="L101" s="143"/>
      <x:c r="M101" s="143"/>
      <x:c r="N101" s="143"/>
      <x:c r="O101" s="143"/>
      <x:c r="P101" s="143"/>
      <x:c r="Q101" s="143"/>
      <x:c r="R101" s="143"/>
      <x:c r="S101" s="143"/>
      <x:c r="T101" s="143"/>
      <x:c r="U101" s="143"/>
      <x:c r="V101" s="143"/>
      <x:c r="W101" s="143"/>
      <x:c r="X101" s="143"/>
      <x:c r="Y101" s="143"/>
      <x:c r="Z101" s="143"/>
    </x:row>
    <x:row r="102">
      <x:c r="A102" s="143"/>
      <x:c r="B102" s="143"/>
      <x:c r="C102" s="143"/>
      <x:c r="D102" s="143"/>
      <x:c r="E102" s="143"/>
      <x:c r="F102" s="143"/>
      <x:c r="G102" s="143"/>
      <x:c r="H102" s="143"/>
      <x:c r="I102" s="143"/>
      <x:c r="J102" s="143"/>
      <x:c r="K102" s="143"/>
      <x:c r="L102" s="143"/>
      <x:c r="M102" s="143"/>
      <x:c r="N102" s="143"/>
      <x:c r="O102" s="143"/>
      <x:c r="P102" s="143"/>
      <x:c r="Q102" s="143"/>
      <x:c r="R102" s="143"/>
      <x:c r="S102" s="143"/>
      <x:c r="T102" s="143"/>
      <x:c r="U102" s="143"/>
      <x:c r="V102" s="143"/>
      <x:c r="W102" s="143"/>
      <x:c r="X102" s="143"/>
      <x:c r="Y102" s="143"/>
      <x:c r="Z102" s="143"/>
    </x:row>
    <x:row r="103">
      <x:c r="A103" s="143"/>
      <x:c r="B103" s="143"/>
      <x:c r="C103" s="143"/>
      <x:c r="D103" s="143"/>
      <x:c r="E103" s="143"/>
      <x:c r="F103" s="143"/>
      <x:c r="G103" s="143"/>
      <x:c r="H103" s="143"/>
      <x:c r="I103" s="143"/>
      <x:c r="J103" s="143"/>
      <x:c r="K103" s="143"/>
      <x:c r="L103" s="143"/>
      <x:c r="M103" s="143"/>
      <x:c r="N103" s="143"/>
      <x:c r="O103" s="143"/>
      <x:c r="P103" s="143"/>
      <x:c r="Q103" s="143"/>
      <x:c r="R103" s="143"/>
      <x:c r="S103" s="143"/>
      <x:c r="T103" s="143"/>
      <x:c r="U103" s="143"/>
      <x:c r="V103" s="143"/>
      <x:c r="W103" s="143"/>
      <x:c r="X103" s="143"/>
      <x:c r="Y103" s="143"/>
      <x:c r="Z103" s="143"/>
    </x:row>
    <x:row r="104">
      <x:c r="A104" s="143"/>
      <x:c r="B104" s="143"/>
      <x:c r="C104" s="143"/>
      <x:c r="D104" s="143"/>
      <x:c r="E104" s="143"/>
      <x:c r="F104" s="143"/>
      <x:c r="G104" s="143"/>
      <x:c r="H104" s="143"/>
      <x:c r="I104" s="143"/>
      <x:c r="J104" s="143"/>
      <x:c r="K104" s="143"/>
      <x:c r="L104" s="143"/>
      <x:c r="M104" s="143"/>
      <x:c r="N104" s="143"/>
      <x:c r="O104" s="143"/>
      <x:c r="P104" s="143"/>
      <x:c r="Q104" s="143"/>
      <x:c r="R104" s="143"/>
      <x:c r="S104" s="143"/>
      <x:c r="T104" s="143"/>
      <x:c r="U104" s="143"/>
      <x:c r="V104" s="143"/>
      <x:c r="W104" s="143"/>
      <x:c r="X104" s="143"/>
      <x:c r="Y104" s="143"/>
      <x:c r="Z104" s="143"/>
    </x:row>
    <x:row r="105">
      <x:c r="A105" s="143"/>
      <x:c r="B105" s="143"/>
      <x:c r="C105" s="143"/>
      <x:c r="D105" s="143"/>
      <x:c r="E105" s="143"/>
      <x:c r="F105" s="143"/>
      <x:c r="G105" s="143"/>
      <x:c r="H105" s="143"/>
      <x:c r="I105" s="143"/>
      <x:c r="J105" s="143"/>
      <x:c r="K105" s="143"/>
      <x:c r="L105" s="143"/>
      <x:c r="M105" s="143"/>
      <x:c r="N105" s="143"/>
      <x:c r="O105" s="143"/>
      <x:c r="P105" s="143"/>
      <x:c r="Q105" s="143"/>
      <x:c r="R105" s="143"/>
      <x:c r="S105" s="143"/>
      <x:c r="T105" s="143"/>
      <x:c r="U105" s="143"/>
      <x:c r="V105" s="143"/>
      <x:c r="W105" s="143"/>
      <x:c r="X105" s="143"/>
      <x:c r="Y105" s="143"/>
      <x:c r="Z105" s="143"/>
    </x:row>
    <x:row r="106">
      <x:c r="A106" s="143"/>
      <x:c r="B106" s="143"/>
      <x:c r="C106" s="143"/>
      <x:c r="D106" s="143"/>
      <x:c r="E106" s="143"/>
      <x:c r="F106" s="143"/>
      <x:c r="G106" s="143"/>
      <x:c r="H106" s="143"/>
      <x:c r="I106" s="143"/>
      <x:c r="J106" s="143"/>
      <x:c r="K106" s="143"/>
      <x:c r="L106" s="143"/>
      <x:c r="M106" s="143"/>
      <x:c r="N106" s="143"/>
      <x:c r="O106" s="143"/>
      <x:c r="P106" s="143"/>
      <x:c r="Q106" s="143"/>
      <x:c r="R106" s="143"/>
      <x:c r="S106" s="143"/>
      <x:c r="T106" s="143"/>
      <x:c r="U106" s="143"/>
      <x:c r="V106" s="143"/>
      <x:c r="W106" s="143"/>
      <x:c r="X106" s="143"/>
      <x:c r="Y106" s="143"/>
      <x:c r="Z106" s="143"/>
    </x:row>
    <x:row r="107">
      <x:c r="A107" s="143"/>
      <x:c r="B107" s="143"/>
      <x:c r="C107" s="143"/>
      <x:c r="D107" s="143"/>
      <x:c r="E107" s="143"/>
      <x:c r="F107" s="143"/>
      <x:c r="G107" s="143"/>
      <x:c r="H107" s="143"/>
      <x:c r="I107" s="143"/>
      <x:c r="J107" s="143"/>
      <x:c r="K107" s="143"/>
      <x:c r="L107" s="143"/>
      <x:c r="M107" s="143"/>
      <x:c r="N107" s="143"/>
      <x:c r="O107" s="143"/>
      <x:c r="P107" s="143"/>
      <x:c r="Q107" s="143"/>
      <x:c r="R107" s="143"/>
      <x:c r="S107" s="143"/>
      <x:c r="T107" s="143"/>
      <x:c r="U107" s="143"/>
      <x:c r="V107" s="143"/>
      <x:c r="W107" s="143"/>
      <x:c r="X107" s="143"/>
      <x:c r="Y107" s="143"/>
      <x:c r="Z107" s="143"/>
    </x:row>
    <x:row r="108">
      <x:c r="A108" s="143"/>
      <x:c r="B108" s="143"/>
      <x:c r="C108" s="143"/>
      <x:c r="D108" s="143"/>
      <x:c r="E108" s="143"/>
      <x:c r="F108" s="143"/>
      <x:c r="G108" s="143"/>
      <x:c r="H108" s="143"/>
      <x:c r="I108" s="143"/>
      <x:c r="J108" s="143"/>
      <x:c r="K108" s="143"/>
      <x:c r="L108" s="143"/>
      <x:c r="M108" s="143"/>
      <x:c r="N108" s="143"/>
      <x:c r="O108" s="143"/>
      <x:c r="P108" s="143"/>
      <x:c r="Q108" s="143"/>
      <x:c r="R108" s="143"/>
      <x:c r="S108" s="143"/>
      <x:c r="T108" s="143"/>
      <x:c r="U108" s="143"/>
      <x:c r="V108" s="143"/>
      <x:c r="W108" s="143"/>
      <x:c r="X108" s="143"/>
      <x:c r="Y108" s="143"/>
      <x:c r="Z108" s="143"/>
    </x:row>
    <x:row r="109">
      <x:c r="A109" s="143"/>
      <x:c r="B109" s="143"/>
      <x:c r="C109" s="143"/>
      <x:c r="D109" s="143"/>
      <x:c r="E109" s="143"/>
      <x:c r="F109" s="143"/>
      <x:c r="G109" s="143"/>
      <x:c r="H109" s="143"/>
      <x:c r="I109" s="143"/>
      <x:c r="J109" s="143"/>
      <x:c r="K109" s="143"/>
      <x:c r="L109" s="143"/>
      <x:c r="M109" s="143"/>
      <x:c r="N109" s="143"/>
      <x:c r="O109" s="143"/>
      <x:c r="P109" s="143"/>
      <x:c r="Q109" s="143"/>
      <x:c r="R109" s="143"/>
      <x:c r="S109" s="143"/>
      <x:c r="T109" s="143"/>
      <x:c r="U109" s="143"/>
      <x:c r="V109" s="143"/>
      <x:c r="W109" s="143"/>
      <x:c r="X109" s="143"/>
      <x:c r="Y109" s="143"/>
      <x:c r="Z109" s="143"/>
    </x:row>
    <x:row r="110">
      <x:c r="A110" s="143"/>
      <x:c r="B110" s="143"/>
      <x:c r="C110" s="143"/>
      <x:c r="D110" s="143"/>
      <x:c r="E110" s="143"/>
      <x:c r="F110" s="143"/>
      <x:c r="G110" s="143"/>
      <x:c r="H110" s="143"/>
      <x:c r="I110" s="143"/>
      <x:c r="J110" s="143"/>
      <x:c r="K110" s="143"/>
      <x:c r="L110" s="143"/>
      <x:c r="M110" s="143"/>
      <x:c r="N110" s="143"/>
      <x:c r="O110" s="143"/>
      <x:c r="P110" s="143"/>
      <x:c r="Q110" s="143"/>
      <x:c r="R110" s="143"/>
      <x:c r="S110" s="143"/>
      <x:c r="T110" s="143"/>
      <x:c r="U110" s="143"/>
      <x:c r="V110" s="143"/>
      <x:c r="W110" s="143"/>
      <x:c r="X110" s="143"/>
      <x:c r="Y110" s="143"/>
      <x:c r="Z110" s="143"/>
    </x:row>
    <x:row r="111">
      <x:c r="A111" s="143"/>
      <x:c r="B111" s="143"/>
      <x:c r="C111" s="143"/>
      <x:c r="D111" s="143"/>
      <x:c r="E111" s="143"/>
      <x:c r="F111" s="143"/>
      <x:c r="G111" s="143"/>
      <x:c r="H111" s="143"/>
      <x:c r="I111" s="143"/>
      <x:c r="J111" s="143"/>
      <x:c r="K111" s="143"/>
      <x:c r="L111" s="143"/>
      <x:c r="M111" s="143"/>
      <x:c r="N111" s="143"/>
      <x:c r="O111" s="143"/>
      <x:c r="P111" s="143"/>
      <x:c r="Q111" s="143"/>
      <x:c r="R111" s="143"/>
      <x:c r="S111" s="143"/>
      <x:c r="T111" s="143"/>
      <x:c r="U111" s="143"/>
      <x:c r="V111" s="143"/>
      <x:c r="W111" s="143"/>
      <x:c r="X111" s="143"/>
      <x:c r="Y111" s="143"/>
      <x:c r="Z111" s="143"/>
    </x:row>
    <x:row r="112">
      <x:c r="A112" s="143"/>
      <x:c r="B112" s="143"/>
      <x:c r="C112" s="143"/>
      <x:c r="D112" s="143"/>
      <x:c r="E112" s="143"/>
      <x:c r="F112" s="143"/>
      <x:c r="G112" s="143"/>
      <x:c r="H112" s="143"/>
      <x:c r="I112" s="143"/>
      <x:c r="J112" s="143"/>
      <x:c r="K112" s="143"/>
      <x:c r="L112" s="143"/>
      <x:c r="M112" s="143"/>
      <x:c r="N112" s="143"/>
      <x:c r="O112" s="143"/>
      <x:c r="P112" s="143"/>
      <x:c r="Q112" s="143"/>
      <x:c r="R112" s="143"/>
      <x:c r="S112" s="143"/>
      <x:c r="T112" s="143"/>
      <x:c r="U112" s="143"/>
      <x:c r="V112" s="143"/>
      <x:c r="W112" s="143"/>
      <x:c r="X112" s="143"/>
      <x:c r="Y112" s="143"/>
      <x:c r="Z112" s="143"/>
    </x:row>
    <x:row r="113">
      <x:c r="A113" s="143"/>
      <x:c r="B113" s="143"/>
      <x:c r="C113" s="143"/>
      <x:c r="D113" s="143"/>
      <x:c r="E113" s="143"/>
      <x:c r="F113" s="143"/>
      <x:c r="G113" s="143"/>
      <x:c r="H113" s="143"/>
      <x:c r="I113" s="143"/>
      <x:c r="J113" s="143"/>
      <x:c r="K113" s="143"/>
      <x:c r="L113" s="143"/>
      <x:c r="M113" s="143"/>
      <x:c r="N113" s="143"/>
      <x:c r="O113" s="143"/>
      <x:c r="P113" s="143"/>
      <x:c r="Q113" s="143"/>
      <x:c r="R113" s="143"/>
      <x:c r="S113" s="143"/>
      <x:c r="T113" s="143"/>
      <x:c r="U113" s="143"/>
      <x:c r="V113" s="143"/>
      <x:c r="W113" s="143"/>
      <x:c r="X113" s="143"/>
      <x:c r="Y113" s="143"/>
      <x:c r="Z113" s="143"/>
    </x:row>
    <x:row r="114">
      <x:c r="A114" s="143"/>
      <x:c r="B114" s="143"/>
      <x:c r="C114" s="143"/>
      <x:c r="D114" s="143"/>
      <x:c r="E114" s="143"/>
      <x:c r="F114" s="143"/>
      <x:c r="G114" s="143"/>
      <x:c r="H114" s="143"/>
      <x:c r="I114" s="143"/>
      <x:c r="J114" s="143"/>
      <x:c r="K114" s="143"/>
      <x:c r="L114" s="143"/>
      <x:c r="M114" s="143"/>
      <x:c r="N114" s="143"/>
      <x:c r="O114" s="143"/>
      <x:c r="P114" s="143"/>
      <x:c r="Q114" s="143"/>
      <x:c r="R114" s="143"/>
      <x:c r="S114" s="143"/>
      <x:c r="T114" s="143"/>
      <x:c r="U114" s="143"/>
      <x:c r="V114" s="143"/>
      <x:c r="W114" s="143"/>
      <x:c r="X114" s="143"/>
      <x:c r="Y114" s="143"/>
      <x:c r="Z114" s="143"/>
    </x:row>
    <x:row r="115">
      <x:c r="A115" s="143"/>
      <x:c r="B115" s="143"/>
      <x:c r="C115" s="143"/>
      <x:c r="D115" s="143"/>
      <x:c r="E115" s="143"/>
      <x:c r="F115" s="143"/>
      <x:c r="G115" s="143"/>
      <x:c r="H115" s="143"/>
      <x:c r="I115" s="143"/>
      <x:c r="J115" s="143"/>
      <x:c r="K115" s="143"/>
      <x:c r="L115" s="143"/>
      <x:c r="M115" s="143"/>
      <x:c r="N115" s="143"/>
      <x:c r="O115" s="143"/>
      <x:c r="P115" s="143"/>
      <x:c r="Q115" s="143"/>
      <x:c r="R115" s="143"/>
      <x:c r="S115" s="143"/>
      <x:c r="T115" s="143"/>
      <x:c r="U115" s="143"/>
      <x:c r="V115" s="143"/>
      <x:c r="W115" s="143"/>
      <x:c r="X115" s="143"/>
      <x:c r="Y115" s="143"/>
      <x:c r="Z115" s="143"/>
    </x:row>
    <x:row r="116">
      <x:c r="A116" s="143"/>
      <x:c r="B116" s="143"/>
      <x:c r="C116" s="143"/>
      <x:c r="D116" s="143"/>
      <x:c r="E116" s="143"/>
      <x:c r="F116" s="143"/>
      <x:c r="G116" s="143"/>
      <x:c r="H116" s="143"/>
      <x:c r="I116" s="143"/>
      <x:c r="J116" s="143"/>
      <x:c r="K116" s="143"/>
      <x:c r="L116" s="143"/>
      <x:c r="M116" s="143"/>
      <x:c r="N116" s="143"/>
      <x:c r="O116" s="143"/>
      <x:c r="P116" s="143"/>
      <x:c r="Q116" s="143"/>
      <x:c r="R116" s="143"/>
      <x:c r="S116" s="143"/>
      <x:c r="T116" s="143"/>
      <x:c r="U116" s="143"/>
      <x:c r="V116" s="143"/>
      <x:c r="W116" s="143"/>
      <x:c r="X116" s="143"/>
      <x:c r="Y116" s="143"/>
      <x:c r="Z116" s="143"/>
    </x:row>
    <x:row r="117">
      <x:c r="A117" s="143"/>
      <x:c r="B117" s="143"/>
      <x:c r="C117" s="143"/>
      <x:c r="D117" s="143"/>
      <x:c r="E117" s="143"/>
      <x:c r="F117" s="143"/>
      <x:c r="G117" s="143"/>
      <x:c r="H117" s="143"/>
      <x:c r="I117" s="143"/>
      <x:c r="J117" s="143"/>
      <x:c r="K117" s="143"/>
      <x:c r="L117" s="143"/>
      <x:c r="M117" s="143"/>
      <x:c r="N117" s="143"/>
      <x:c r="O117" s="143"/>
      <x:c r="P117" s="143"/>
      <x:c r="Q117" s="143"/>
      <x:c r="R117" s="143"/>
      <x:c r="S117" s="143"/>
      <x:c r="T117" s="143"/>
      <x:c r="U117" s="143"/>
      <x:c r="V117" s="143"/>
      <x:c r="W117" s="143"/>
      <x:c r="X117" s="143"/>
      <x:c r="Y117" s="143"/>
      <x:c r="Z117" s="143"/>
    </x:row>
    <x:row r="118">
      <x:c r="A118" s="143"/>
      <x:c r="B118" s="143"/>
      <x:c r="C118" s="143"/>
      <x:c r="D118" s="143"/>
      <x:c r="E118" s="143"/>
      <x:c r="F118" s="143"/>
      <x:c r="G118" s="143"/>
      <x:c r="H118" s="143"/>
      <x:c r="I118" s="143"/>
      <x:c r="J118" s="143"/>
      <x:c r="K118" s="143"/>
      <x:c r="L118" s="143"/>
      <x:c r="M118" s="143"/>
      <x:c r="N118" s="143"/>
      <x:c r="O118" s="143"/>
      <x:c r="P118" s="143"/>
      <x:c r="Q118" s="143"/>
      <x:c r="R118" s="143"/>
      <x:c r="S118" s="143"/>
      <x:c r="T118" s="143"/>
      <x:c r="U118" s="143"/>
      <x:c r="V118" s="143"/>
      <x:c r="W118" s="143"/>
      <x:c r="X118" s="143"/>
      <x:c r="Y118" s="143"/>
      <x:c r="Z118" s="143"/>
    </x:row>
    <x:row r="119">
      <x:c r="A119" s="143"/>
      <x:c r="B119" s="143"/>
      <x:c r="C119" s="143"/>
      <x:c r="D119" s="143"/>
      <x:c r="E119" s="143"/>
      <x:c r="F119" s="143"/>
      <x:c r="G119" s="143"/>
      <x:c r="H119" s="143"/>
      <x:c r="I119" s="143"/>
      <x:c r="J119" s="143"/>
      <x:c r="K119" s="143"/>
      <x:c r="L119" s="143"/>
      <x:c r="M119" s="143"/>
      <x:c r="N119" s="143"/>
      <x:c r="O119" s="143"/>
      <x:c r="P119" s="143"/>
      <x:c r="Q119" s="143"/>
      <x:c r="R119" s="143"/>
      <x:c r="S119" s="143"/>
      <x:c r="T119" s="143"/>
      <x:c r="U119" s="143"/>
      <x:c r="V119" s="143"/>
      <x:c r="W119" s="143"/>
      <x:c r="X119" s="143"/>
      <x:c r="Y119" s="143"/>
      <x:c r="Z119" s="143"/>
    </x:row>
    <x:row r="120">
      <x:c r="A120" s="143"/>
      <x:c r="B120" s="143"/>
      <x:c r="C120" s="143"/>
      <x:c r="D120" s="143"/>
      <x:c r="E120" s="143"/>
      <x:c r="F120" s="143"/>
      <x:c r="G120" s="143"/>
      <x:c r="H120" s="143"/>
      <x:c r="I120" s="143"/>
      <x:c r="J120" s="143"/>
      <x:c r="K120" s="143"/>
      <x:c r="L120" s="143"/>
      <x:c r="M120" s="143"/>
      <x:c r="N120" s="143"/>
      <x:c r="O120" s="143"/>
      <x:c r="P120" s="143"/>
      <x:c r="Q120" s="143"/>
      <x:c r="R120" s="143"/>
      <x:c r="S120" s="143"/>
      <x:c r="T120" s="143"/>
      <x:c r="U120" s="143"/>
      <x:c r="V120" s="143"/>
      <x:c r="W120" s="143"/>
      <x:c r="X120" s="143"/>
      <x:c r="Y120" s="143"/>
      <x:c r="Z120" s="143"/>
    </x:row>
    <x:row r="121">
      <x:c r="A121" s="143"/>
      <x:c r="B121" s="143"/>
      <x:c r="C121" s="143"/>
      <x:c r="D121" s="143"/>
      <x:c r="E121" s="143"/>
      <x:c r="F121" s="143"/>
      <x:c r="G121" s="143"/>
      <x:c r="H121" s="143"/>
      <x:c r="I121" s="143"/>
      <x:c r="J121" s="143"/>
      <x:c r="K121" s="143"/>
      <x:c r="L121" s="143"/>
      <x:c r="M121" s="143"/>
      <x:c r="N121" s="143"/>
      <x:c r="O121" s="143"/>
      <x:c r="P121" s="143"/>
      <x:c r="Q121" s="143"/>
      <x:c r="R121" s="143"/>
      <x:c r="S121" s="143"/>
      <x:c r="T121" s="143"/>
      <x:c r="U121" s="143"/>
      <x:c r="V121" s="143"/>
      <x:c r="W121" s="143"/>
      <x:c r="X121" s="143"/>
      <x:c r="Y121" s="143"/>
      <x:c r="Z121" s="143"/>
    </x:row>
    <x:row r="122">
      <x:c r="A122" s="143"/>
      <x:c r="B122" s="143"/>
      <x:c r="C122" s="143"/>
      <x:c r="D122" s="143"/>
      <x:c r="E122" s="143"/>
      <x:c r="F122" s="143"/>
      <x:c r="G122" s="143"/>
      <x:c r="H122" s="143"/>
      <x:c r="I122" s="143"/>
      <x:c r="J122" s="143"/>
      <x:c r="K122" s="143"/>
      <x:c r="L122" s="143"/>
      <x:c r="M122" s="143"/>
      <x:c r="N122" s="143"/>
      <x:c r="O122" s="143"/>
      <x:c r="P122" s="143"/>
      <x:c r="Q122" s="143"/>
      <x:c r="R122" s="143"/>
      <x:c r="S122" s="143"/>
      <x:c r="T122" s="143"/>
      <x:c r="U122" s="143"/>
      <x:c r="V122" s="143"/>
      <x:c r="W122" s="143"/>
      <x:c r="X122" s="143"/>
      <x:c r="Y122" s="143"/>
      <x:c r="Z122" s="143"/>
    </x:row>
    <x:row r="123">
      <x:c r="A123" s="143"/>
      <x:c r="B123" s="143"/>
      <x:c r="C123" s="143"/>
      <x:c r="D123" s="143"/>
      <x:c r="E123" s="143"/>
      <x:c r="F123" s="143"/>
      <x:c r="G123" s="143"/>
      <x:c r="H123" s="143"/>
      <x:c r="I123" s="143"/>
      <x:c r="J123" s="143"/>
      <x:c r="K123" s="143"/>
      <x:c r="L123" s="143"/>
      <x:c r="M123" s="143"/>
      <x:c r="N123" s="143"/>
      <x:c r="O123" s="143"/>
      <x:c r="P123" s="143"/>
      <x:c r="Q123" s="143"/>
      <x:c r="R123" s="143"/>
      <x:c r="S123" s="143"/>
      <x:c r="T123" s="143"/>
      <x:c r="U123" s="143"/>
      <x:c r="V123" s="143"/>
      <x:c r="W123" s="143"/>
      <x:c r="X123" s="143"/>
      <x:c r="Y123" s="143"/>
      <x:c r="Z123" s="143"/>
    </x:row>
    <x:row r="124">
      <x:c r="A124" s="143"/>
      <x:c r="B124" s="143"/>
      <x:c r="C124" s="143"/>
      <x:c r="D124" s="143"/>
      <x:c r="E124" s="143"/>
      <x:c r="F124" s="143"/>
      <x:c r="G124" s="143"/>
      <x:c r="H124" s="143"/>
      <x:c r="I124" s="143"/>
      <x:c r="J124" s="143"/>
      <x:c r="K124" s="143"/>
      <x:c r="L124" s="143"/>
      <x:c r="M124" s="143"/>
      <x:c r="N124" s="143"/>
      <x:c r="O124" s="143"/>
      <x:c r="P124" s="143"/>
      <x:c r="Q124" s="143"/>
      <x:c r="R124" s="143"/>
      <x:c r="S124" s="143"/>
      <x:c r="T124" s="143"/>
      <x:c r="U124" s="143"/>
      <x:c r="V124" s="143"/>
      <x:c r="W124" s="143"/>
      <x:c r="X124" s="143"/>
      <x:c r="Y124" s="143"/>
      <x:c r="Z124" s="143"/>
    </x:row>
    <x:row r="125">
      <x:c r="A125" s="143"/>
      <x:c r="B125" s="143"/>
      <x:c r="C125" s="143"/>
      <x:c r="D125" s="143"/>
      <x:c r="E125" s="143"/>
      <x:c r="F125" s="143"/>
      <x:c r="G125" s="143"/>
      <x:c r="H125" s="143"/>
      <x:c r="I125" s="143"/>
      <x:c r="J125" s="143"/>
      <x:c r="K125" s="143"/>
      <x:c r="L125" s="143"/>
      <x:c r="M125" s="143"/>
      <x:c r="N125" s="143"/>
      <x:c r="O125" s="143"/>
      <x:c r="P125" s="143"/>
      <x:c r="Q125" s="143"/>
      <x:c r="R125" s="143"/>
      <x:c r="S125" s="143"/>
      <x:c r="T125" s="143"/>
      <x:c r="U125" s="143"/>
      <x:c r="V125" s="143"/>
      <x:c r="W125" s="143"/>
      <x:c r="X125" s="143"/>
      <x:c r="Y125" s="143"/>
      <x:c r="Z125" s="143"/>
    </x:row>
    <x:row r="126">
      <x:c r="A126" s="143"/>
      <x:c r="B126" s="143"/>
      <x:c r="C126" s="143"/>
      <x:c r="D126" s="143"/>
      <x:c r="E126" s="143"/>
      <x:c r="F126" s="143"/>
      <x:c r="G126" s="143"/>
      <x:c r="H126" s="143"/>
      <x:c r="I126" s="143"/>
      <x:c r="J126" s="143"/>
      <x:c r="K126" s="143"/>
      <x:c r="L126" s="143"/>
      <x:c r="M126" s="143"/>
      <x:c r="N126" s="143"/>
      <x:c r="O126" s="143"/>
      <x:c r="P126" s="143"/>
      <x:c r="Q126" s="143"/>
      <x:c r="R126" s="143"/>
      <x:c r="S126" s="143"/>
      <x:c r="T126" s="143"/>
      <x:c r="U126" s="143"/>
      <x:c r="V126" s="143"/>
      <x:c r="W126" s="143"/>
      <x:c r="X126" s="143"/>
      <x:c r="Y126" s="143"/>
      <x:c r="Z126" s="143"/>
    </x:row>
    <x:row r="127">
      <x:c r="A127" s="143"/>
      <x:c r="B127" s="143"/>
      <x:c r="C127" s="143"/>
      <x:c r="D127" s="143"/>
      <x:c r="E127" s="143"/>
      <x:c r="F127" s="143"/>
      <x:c r="G127" s="143"/>
      <x:c r="H127" s="143"/>
      <x:c r="I127" s="143"/>
      <x:c r="J127" s="143"/>
      <x:c r="K127" s="143"/>
      <x:c r="L127" s="143"/>
      <x:c r="M127" s="143"/>
      <x:c r="N127" s="143"/>
      <x:c r="O127" s="143"/>
      <x:c r="P127" s="143"/>
      <x:c r="Q127" s="143"/>
      <x:c r="R127" s="143"/>
      <x:c r="S127" s="143"/>
      <x:c r="T127" s="143"/>
      <x:c r="U127" s="143"/>
      <x:c r="V127" s="143"/>
      <x:c r="W127" s="143"/>
      <x:c r="X127" s="143"/>
      <x:c r="Y127" s="143"/>
      <x:c r="Z127" s="143"/>
    </x:row>
    <x:row r="128">
      <x:c r="A128" s="143"/>
      <x:c r="B128" s="143"/>
      <x:c r="C128" s="143"/>
      <x:c r="D128" s="143"/>
      <x:c r="E128" s="143"/>
      <x:c r="F128" s="143"/>
      <x:c r="G128" s="143"/>
      <x:c r="H128" s="143"/>
      <x:c r="I128" s="143"/>
      <x:c r="J128" s="143"/>
      <x:c r="K128" s="143"/>
      <x:c r="L128" s="143"/>
      <x:c r="M128" s="143"/>
      <x:c r="N128" s="143"/>
      <x:c r="O128" s="143"/>
      <x:c r="P128" s="143"/>
      <x:c r="Q128" s="143"/>
      <x:c r="R128" s="143"/>
      <x:c r="S128" s="143"/>
      <x:c r="T128" s="143"/>
      <x:c r="U128" s="143"/>
      <x:c r="V128" s="143"/>
      <x:c r="W128" s="143"/>
      <x:c r="X128" s="143"/>
      <x:c r="Y128" s="143"/>
      <x:c r="Z128" s="143"/>
    </x:row>
    <x:row r="129">
      <x:c r="A129" s="143"/>
      <x:c r="B129" s="143"/>
      <x:c r="C129" s="143"/>
      <x:c r="D129" s="143"/>
      <x:c r="E129" s="143"/>
      <x:c r="F129" s="143"/>
      <x:c r="G129" s="143"/>
      <x:c r="H129" s="143"/>
      <x:c r="I129" s="143"/>
      <x:c r="J129" s="143"/>
      <x:c r="K129" s="143"/>
      <x:c r="L129" s="143"/>
      <x:c r="M129" s="143"/>
      <x:c r="N129" s="143"/>
      <x:c r="O129" s="143"/>
      <x:c r="P129" s="143"/>
      <x:c r="Q129" s="143"/>
      <x:c r="R129" s="143"/>
      <x:c r="S129" s="143"/>
      <x:c r="T129" s="143"/>
      <x:c r="U129" s="143"/>
      <x:c r="V129" s="143"/>
      <x:c r="W129" s="143"/>
      <x:c r="X129" s="143"/>
      <x:c r="Y129" s="143"/>
      <x:c r="Z129" s="143"/>
    </x:row>
    <x:row r="130">
      <x:c r="A130" s="143"/>
      <x:c r="B130" s="143"/>
      <x:c r="C130" s="143"/>
      <x:c r="D130" s="143"/>
      <x:c r="E130" s="143"/>
      <x:c r="F130" s="143"/>
      <x:c r="G130" s="143"/>
      <x:c r="H130" s="143"/>
      <x:c r="I130" s="143"/>
      <x:c r="J130" s="143"/>
      <x:c r="K130" s="143"/>
      <x:c r="L130" s="143"/>
      <x:c r="M130" s="143"/>
      <x:c r="N130" s="143"/>
      <x:c r="O130" s="143"/>
      <x:c r="P130" s="143"/>
      <x:c r="Q130" s="143"/>
      <x:c r="R130" s="143"/>
      <x:c r="S130" s="143"/>
      <x:c r="T130" s="143"/>
      <x:c r="U130" s="143"/>
      <x:c r="V130" s="143"/>
      <x:c r="W130" s="143"/>
      <x:c r="X130" s="143"/>
      <x:c r="Y130" s="143"/>
      <x:c r="Z130" s="143"/>
    </x:row>
    <x:row r="131">
      <x:c r="A131" s="143"/>
      <x:c r="B131" s="143"/>
      <x:c r="C131" s="143"/>
      <x:c r="D131" s="143"/>
      <x:c r="E131" s="143"/>
      <x:c r="F131" s="143"/>
      <x:c r="G131" s="143"/>
      <x:c r="H131" s="143"/>
      <x:c r="I131" s="143"/>
      <x:c r="J131" s="143"/>
      <x:c r="K131" s="143"/>
      <x:c r="L131" s="143"/>
      <x:c r="M131" s="143"/>
      <x:c r="N131" s="143"/>
      <x:c r="O131" s="143"/>
      <x:c r="P131" s="143"/>
      <x:c r="Q131" s="143"/>
      <x:c r="R131" s="143"/>
      <x:c r="S131" s="143"/>
      <x:c r="T131" s="143"/>
      <x:c r="U131" s="143"/>
      <x:c r="V131" s="143"/>
      <x:c r="W131" s="143"/>
      <x:c r="X131" s="143"/>
      <x:c r="Y131" s="143"/>
      <x:c r="Z131" s="143"/>
    </x:row>
    <x:row r="132">
      <x:c r="A132" s="143"/>
      <x:c r="B132" s="143"/>
      <x:c r="C132" s="143"/>
      <x:c r="D132" s="143"/>
      <x:c r="E132" s="143"/>
      <x:c r="F132" s="143"/>
      <x:c r="G132" s="143"/>
      <x:c r="H132" s="143"/>
      <x:c r="I132" s="143"/>
      <x:c r="J132" s="143"/>
      <x:c r="K132" s="143"/>
      <x:c r="L132" s="143"/>
      <x:c r="M132" s="143"/>
      <x:c r="N132" s="143"/>
      <x:c r="O132" s="143"/>
      <x:c r="P132" s="143"/>
      <x:c r="Q132" s="143"/>
      <x:c r="R132" s="143"/>
      <x:c r="S132" s="143"/>
      <x:c r="T132" s="143"/>
      <x:c r="U132" s="143"/>
      <x:c r="V132" s="143"/>
      <x:c r="W132" s="143"/>
      <x:c r="X132" s="143"/>
      <x:c r="Y132" s="143"/>
      <x:c r="Z132" s="143"/>
    </x:row>
    <x:row r="133">
      <x:c r="A133" s="143"/>
      <x:c r="B133" s="143"/>
      <x:c r="C133" s="143"/>
      <x:c r="D133" s="143"/>
      <x:c r="E133" s="143"/>
      <x:c r="F133" s="143"/>
      <x:c r="G133" s="143"/>
      <x:c r="H133" s="143"/>
      <x:c r="I133" s="143"/>
      <x:c r="J133" s="143"/>
      <x:c r="K133" s="143"/>
      <x:c r="L133" s="143"/>
      <x:c r="M133" s="143"/>
      <x:c r="N133" s="143"/>
      <x:c r="O133" s="143"/>
      <x:c r="P133" s="143"/>
      <x:c r="Q133" s="143"/>
      <x:c r="R133" s="143"/>
      <x:c r="S133" s="143"/>
      <x:c r="T133" s="143"/>
      <x:c r="U133" s="143"/>
      <x:c r="V133" s="143"/>
      <x:c r="W133" s="143"/>
      <x:c r="X133" s="143"/>
      <x:c r="Y133" s="143"/>
      <x:c r="Z133" s="143"/>
    </x:row>
    <x:row r="134">
      <x:c r="A134" s="143"/>
      <x:c r="B134" s="143"/>
      <x:c r="C134" s="143"/>
      <x:c r="D134" s="143"/>
      <x:c r="E134" s="143"/>
      <x:c r="F134" s="143"/>
      <x:c r="G134" s="143"/>
      <x:c r="H134" s="143"/>
      <x:c r="I134" s="143"/>
      <x:c r="J134" s="143"/>
      <x:c r="K134" s="143"/>
      <x:c r="L134" s="143"/>
      <x:c r="M134" s="143"/>
      <x:c r="N134" s="143"/>
      <x:c r="O134" s="143"/>
      <x:c r="P134" s="143"/>
      <x:c r="Q134" s="143"/>
      <x:c r="R134" s="143"/>
      <x:c r="S134" s="143"/>
      <x:c r="T134" s="143"/>
      <x:c r="U134" s="143"/>
      <x:c r="V134" s="143"/>
      <x:c r="W134" s="143"/>
      <x:c r="X134" s="143"/>
      <x:c r="Y134" s="143"/>
      <x:c r="Z134" s="143"/>
    </x:row>
    <x:row r="135">
      <x:c r="A135" s="143"/>
      <x:c r="B135" s="143"/>
      <x:c r="C135" s="143"/>
      <x:c r="D135" s="143"/>
      <x:c r="E135" s="143"/>
      <x:c r="F135" s="143"/>
      <x:c r="G135" s="143"/>
      <x:c r="H135" s="143"/>
      <x:c r="I135" s="143"/>
      <x:c r="J135" s="143"/>
      <x:c r="K135" s="143"/>
      <x:c r="L135" s="143"/>
      <x:c r="M135" s="143"/>
      <x:c r="N135" s="143"/>
      <x:c r="O135" s="143"/>
      <x:c r="P135" s="143"/>
      <x:c r="Q135" s="143"/>
      <x:c r="R135" s="143"/>
      <x:c r="S135" s="143"/>
      <x:c r="T135" s="143"/>
      <x:c r="U135" s="143"/>
      <x:c r="V135" s="143"/>
      <x:c r="W135" s="143"/>
      <x:c r="X135" s="143"/>
      <x:c r="Y135" s="143"/>
      <x:c r="Z135" s="143"/>
    </x:row>
    <x:row r="136">
      <x:c r="A136" s="143"/>
      <x:c r="B136" s="143"/>
      <x:c r="C136" s="143"/>
      <x:c r="D136" s="143"/>
      <x:c r="E136" s="143"/>
      <x:c r="F136" s="143"/>
      <x:c r="G136" s="143"/>
      <x:c r="H136" s="143"/>
      <x:c r="I136" s="143"/>
      <x:c r="J136" s="143"/>
      <x:c r="K136" s="143"/>
      <x:c r="L136" s="143"/>
      <x:c r="M136" s="143"/>
      <x:c r="N136" s="143"/>
      <x:c r="O136" s="143"/>
      <x:c r="P136" s="143"/>
      <x:c r="Q136" s="143"/>
      <x:c r="R136" s="143"/>
      <x:c r="S136" s="143"/>
      <x:c r="T136" s="143"/>
      <x:c r="U136" s="143"/>
      <x:c r="V136" s="143"/>
      <x:c r="W136" s="143"/>
      <x:c r="X136" s="143"/>
      <x:c r="Y136" s="143"/>
      <x:c r="Z136" s="143"/>
    </x:row>
    <x:row r="137">
      <x:c r="A137" s="143"/>
      <x:c r="B137" s="143"/>
      <x:c r="C137" s="143"/>
      <x:c r="D137" s="143"/>
      <x:c r="E137" s="143"/>
      <x:c r="F137" s="143"/>
      <x:c r="G137" s="143"/>
      <x:c r="H137" s="143"/>
      <x:c r="I137" s="143"/>
      <x:c r="J137" s="143"/>
      <x:c r="K137" s="143"/>
      <x:c r="L137" s="143"/>
      <x:c r="M137" s="143"/>
      <x:c r="N137" s="143"/>
      <x:c r="O137" s="143"/>
      <x:c r="P137" s="143"/>
      <x:c r="Q137" s="143"/>
      <x:c r="R137" s="143"/>
      <x:c r="S137" s="143"/>
      <x:c r="T137" s="143"/>
      <x:c r="U137" s="143"/>
      <x:c r="V137" s="143"/>
      <x:c r="W137" s="143"/>
      <x:c r="X137" s="143"/>
      <x:c r="Y137" s="143"/>
      <x:c r="Z137" s="143"/>
    </x:row>
    <x:row r="138">
      <x:c r="A138" s="143"/>
      <x:c r="B138" s="143"/>
      <x:c r="C138" s="143"/>
      <x:c r="D138" s="143"/>
      <x:c r="E138" s="143"/>
      <x:c r="F138" s="143"/>
      <x:c r="G138" s="143"/>
      <x:c r="H138" s="143"/>
      <x:c r="I138" s="143"/>
      <x:c r="J138" s="143"/>
      <x:c r="K138" s="143"/>
      <x:c r="L138" s="143"/>
      <x:c r="M138" s="143"/>
      <x:c r="N138" s="143"/>
      <x:c r="O138" s="143"/>
      <x:c r="P138" s="143"/>
      <x:c r="Q138" s="143"/>
      <x:c r="R138" s="143"/>
      <x:c r="S138" s="143"/>
      <x:c r="T138" s="143"/>
      <x:c r="U138" s="143"/>
      <x:c r="V138" s="143"/>
      <x:c r="W138" s="143"/>
      <x:c r="X138" s="143"/>
      <x:c r="Y138" s="143"/>
      <x:c r="Z138" s="143"/>
    </x:row>
    <x:row r="139">
      <x:c r="A139" s="143"/>
      <x:c r="B139" s="143"/>
      <x:c r="C139" s="143"/>
      <x:c r="D139" s="143"/>
      <x:c r="E139" s="143"/>
      <x:c r="F139" s="143"/>
      <x:c r="G139" s="143"/>
      <x:c r="H139" s="143"/>
      <x:c r="I139" s="143"/>
      <x:c r="J139" s="143"/>
      <x:c r="K139" s="143"/>
      <x:c r="L139" s="143"/>
      <x:c r="M139" s="143"/>
      <x:c r="N139" s="143"/>
      <x:c r="O139" s="143"/>
      <x:c r="P139" s="143"/>
      <x:c r="Q139" s="143"/>
      <x:c r="R139" s="143"/>
      <x:c r="S139" s="143"/>
      <x:c r="T139" s="143"/>
      <x:c r="U139" s="143"/>
      <x:c r="V139" s="143"/>
      <x:c r="W139" s="143"/>
      <x:c r="X139" s="143"/>
      <x:c r="Y139" s="143"/>
      <x:c r="Z139" s="143"/>
    </x:row>
    <x:row r="140">
      <x:c r="A140" s="143"/>
      <x:c r="B140" s="143"/>
      <x:c r="C140" s="143"/>
      <x:c r="D140" s="143"/>
      <x:c r="E140" s="143"/>
      <x:c r="F140" s="143"/>
      <x:c r="G140" s="143"/>
      <x:c r="H140" s="143"/>
      <x:c r="I140" s="143"/>
      <x:c r="J140" s="143"/>
      <x:c r="K140" s="143"/>
      <x:c r="L140" s="143"/>
      <x:c r="M140" s="143"/>
      <x:c r="N140" s="143"/>
      <x:c r="O140" s="143"/>
      <x:c r="P140" s="143"/>
      <x:c r="Q140" s="143"/>
      <x:c r="R140" s="143"/>
      <x:c r="S140" s="143"/>
      <x:c r="T140" s="143"/>
      <x:c r="U140" s="143"/>
      <x:c r="V140" s="143"/>
      <x:c r="W140" s="143"/>
      <x:c r="X140" s="143"/>
      <x:c r="Y140" s="143"/>
      <x:c r="Z140" s="143"/>
    </x:row>
    <x:row r="141">
      <x:c r="A141" s="143"/>
      <x:c r="B141" s="143"/>
      <x:c r="C141" s="143"/>
      <x:c r="D141" s="143"/>
      <x:c r="E141" s="143"/>
      <x:c r="F141" s="143"/>
      <x:c r="G141" s="143"/>
      <x:c r="H141" s="143"/>
      <x:c r="I141" s="143"/>
      <x:c r="J141" s="143"/>
      <x:c r="K141" s="143"/>
      <x:c r="L141" s="143"/>
      <x:c r="M141" s="143"/>
      <x:c r="N141" s="143"/>
      <x:c r="O141" s="143"/>
      <x:c r="P141" s="143"/>
      <x:c r="Q141" s="143"/>
      <x:c r="R141" s="143"/>
      <x:c r="S141" s="143"/>
      <x:c r="T141" s="143"/>
      <x:c r="U141" s="143"/>
      <x:c r="V141" s="143"/>
      <x:c r="W141" s="143"/>
      <x:c r="X141" s="143"/>
      <x:c r="Y141" s="143"/>
      <x:c r="Z141" s="143"/>
    </x:row>
    <x:row r="142">
      <x:c r="A142" s="143"/>
      <x:c r="B142" s="143"/>
      <x:c r="C142" s="143"/>
      <x:c r="D142" s="143"/>
      <x:c r="E142" s="143"/>
      <x:c r="F142" s="143"/>
      <x:c r="G142" s="143"/>
      <x:c r="H142" s="143"/>
      <x:c r="I142" s="143"/>
      <x:c r="J142" s="143"/>
      <x:c r="K142" s="143"/>
      <x:c r="L142" s="143"/>
      <x:c r="M142" s="143"/>
      <x:c r="N142" s="143"/>
      <x:c r="O142" s="143"/>
      <x:c r="P142" s="143"/>
      <x:c r="Q142" s="143"/>
      <x:c r="R142" s="143"/>
      <x:c r="S142" s="143"/>
      <x:c r="T142" s="143"/>
      <x:c r="U142" s="143"/>
      <x:c r="V142" s="143"/>
      <x:c r="W142" s="143"/>
      <x:c r="X142" s="143"/>
      <x:c r="Y142" s="143"/>
      <x:c r="Z142" s="143"/>
    </x:row>
    <x:row r="143">
      <x:c r="A143" s="143"/>
      <x:c r="B143" s="143"/>
      <x:c r="C143" s="143"/>
      <x:c r="D143" s="143"/>
      <x:c r="E143" s="143"/>
      <x:c r="F143" s="143"/>
      <x:c r="G143" s="143"/>
      <x:c r="H143" s="143"/>
      <x:c r="I143" s="143"/>
      <x:c r="J143" s="143"/>
      <x:c r="K143" s="143"/>
      <x:c r="L143" s="143"/>
      <x:c r="M143" s="143"/>
      <x:c r="N143" s="143"/>
      <x:c r="O143" s="143"/>
      <x:c r="P143" s="143"/>
      <x:c r="Q143" s="143"/>
      <x:c r="R143" s="143"/>
      <x:c r="S143" s="143"/>
      <x:c r="T143" s="143"/>
      <x:c r="U143" s="143"/>
      <x:c r="V143" s="143"/>
      <x:c r="W143" s="143"/>
      <x:c r="X143" s="143"/>
      <x:c r="Y143" s="143"/>
      <x:c r="Z143" s="143"/>
    </x:row>
    <x:row r="144">
      <x:c r="A144" s="143"/>
      <x:c r="B144" s="143"/>
      <x:c r="C144" s="143"/>
      <x:c r="D144" s="143"/>
      <x:c r="E144" s="143"/>
      <x:c r="F144" s="143"/>
      <x:c r="G144" s="143"/>
      <x:c r="H144" s="143"/>
      <x:c r="I144" s="143"/>
      <x:c r="J144" s="143"/>
      <x:c r="K144" s="143"/>
      <x:c r="L144" s="143"/>
      <x:c r="M144" s="143"/>
      <x:c r="N144" s="143"/>
      <x:c r="O144" s="143"/>
      <x:c r="P144" s="143"/>
      <x:c r="Q144" s="143"/>
      <x:c r="R144" s="143"/>
      <x:c r="S144" s="143"/>
      <x:c r="T144" s="143"/>
      <x:c r="U144" s="143"/>
      <x:c r="V144" s="143"/>
      <x:c r="W144" s="143"/>
      <x:c r="X144" s="143"/>
      <x:c r="Y144" s="143"/>
      <x:c r="Z144" s="143"/>
    </x:row>
    <x:row r="145">
      <x:c r="A145" s="143"/>
      <x:c r="B145" s="143"/>
      <x:c r="C145" s="143"/>
      <x:c r="D145" s="143"/>
      <x:c r="E145" s="143"/>
      <x:c r="F145" s="143"/>
      <x:c r="G145" s="143"/>
      <x:c r="H145" s="143"/>
      <x:c r="I145" s="143"/>
      <x:c r="J145" s="143"/>
      <x:c r="K145" s="143"/>
      <x:c r="L145" s="143"/>
      <x:c r="M145" s="143"/>
      <x:c r="N145" s="143"/>
      <x:c r="O145" s="143"/>
      <x:c r="P145" s="143"/>
      <x:c r="Q145" s="143"/>
      <x:c r="R145" s="143"/>
      <x:c r="S145" s="143"/>
      <x:c r="T145" s="143"/>
      <x:c r="U145" s="143"/>
      <x:c r="V145" s="143"/>
      <x:c r="W145" s="143"/>
      <x:c r="X145" s="143"/>
      <x:c r="Y145" s="143"/>
      <x:c r="Z145" s="143"/>
    </x:row>
    <x:row r="146">
      <x:c r="A146" s="143"/>
      <x:c r="B146" s="143"/>
      <x:c r="C146" s="143"/>
      <x:c r="D146" s="143"/>
      <x:c r="E146" s="143"/>
      <x:c r="F146" s="143"/>
      <x:c r="G146" s="143"/>
      <x:c r="H146" s="143"/>
      <x:c r="I146" s="143"/>
      <x:c r="J146" s="143"/>
      <x:c r="K146" s="143"/>
      <x:c r="L146" s="143"/>
      <x:c r="M146" s="143"/>
      <x:c r="N146" s="143"/>
      <x:c r="O146" s="143"/>
      <x:c r="P146" s="143"/>
      <x:c r="Q146" s="143"/>
      <x:c r="R146" s="143"/>
      <x:c r="S146" s="143"/>
      <x:c r="T146" s="143"/>
      <x:c r="U146" s="143"/>
      <x:c r="V146" s="143"/>
      <x:c r="W146" s="143"/>
      <x:c r="X146" s="143"/>
      <x:c r="Y146" s="143"/>
      <x:c r="Z146" s="143"/>
    </x:row>
    <x:row r="147">
      <x:c r="A147" s="143"/>
      <x:c r="B147" s="143"/>
      <x:c r="C147" s="143"/>
      <x:c r="D147" s="143"/>
      <x:c r="E147" s="143"/>
      <x:c r="F147" s="143"/>
      <x:c r="G147" s="143"/>
      <x:c r="H147" s="143"/>
      <x:c r="I147" s="143"/>
      <x:c r="J147" s="143"/>
      <x:c r="K147" s="143"/>
      <x:c r="L147" s="143"/>
      <x:c r="M147" s="143"/>
      <x:c r="N147" s="143"/>
      <x:c r="O147" s="143"/>
      <x:c r="P147" s="143"/>
      <x:c r="Q147" s="143"/>
      <x:c r="R147" s="143"/>
      <x:c r="S147" s="143"/>
      <x:c r="T147" s="143"/>
      <x:c r="U147" s="143"/>
      <x:c r="V147" s="143"/>
      <x:c r="W147" s="143"/>
      <x:c r="X147" s="143"/>
      <x:c r="Y147" s="143"/>
      <x:c r="Z147" s="143"/>
    </x:row>
    <x:row r="148">
      <x:c r="A148" s="143"/>
      <x:c r="B148" s="143"/>
      <x:c r="C148" s="143"/>
      <x:c r="D148" s="143"/>
      <x:c r="E148" s="143"/>
      <x:c r="F148" s="143"/>
      <x:c r="G148" s="143"/>
      <x:c r="H148" s="143"/>
      <x:c r="I148" s="143"/>
      <x:c r="J148" s="143"/>
      <x:c r="K148" s="143"/>
      <x:c r="L148" s="143"/>
      <x:c r="M148" s="143"/>
      <x:c r="N148" s="143"/>
      <x:c r="O148" s="143"/>
      <x:c r="P148" s="143"/>
      <x:c r="Q148" s="143"/>
      <x:c r="R148" s="143"/>
      <x:c r="S148" s="143"/>
      <x:c r="T148" s="143"/>
      <x:c r="U148" s="143"/>
      <x:c r="V148" s="143"/>
      <x:c r="W148" s="143"/>
      <x:c r="X148" s="143"/>
      <x:c r="Y148" s="143"/>
      <x:c r="Z148" s="143"/>
    </x:row>
    <x:row r="149">
      <x:c r="A149" s="143"/>
      <x:c r="B149" s="143"/>
      <x:c r="C149" s="143"/>
      <x:c r="D149" s="143"/>
      <x:c r="E149" s="143"/>
      <x:c r="F149" s="143"/>
      <x:c r="G149" s="143"/>
      <x:c r="H149" s="143"/>
      <x:c r="I149" s="143"/>
      <x:c r="J149" s="143"/>
      <x:c r="K149" s="143"/>
      <x:c r="L149" s="143"/>
      <x:c r="M149" s="143"/>
      <x:c r="N149" s="143"/>
      <x:c r="O149" s="143"/>
      <x:c r="P149" s="143"/>
      <x:c r="Q149" s="143"/>
      <x:c r="R149" s="143"/>
      <x:c r="S149" s="143"/>
      <x:c r="T149" s="143"/>
      <x:c r="U149" s="143"/>
      <x:c r="V149" s="143"/>
      <x:c r="W149" s="143"/>
      <x:c r="X149" s="143"/>
      <x:c r="Y149" s="143"/>
      <x:c r="Z149" s="143"/>
    </x:row>
    <x:row r="150">
      <x:c r="A150" s="143"/>
      <x:c r="B150" s="143"/>
      <x:c r="C150" s="143"/>
      <x:c r="D150" s="143"/>
      <x:c r="E150" s="143"/>
      <x:c r="F150" s="143"/>
      <x:c r="G150" s="143"/>
      <x:c r="H150" s="143"/>
      <x:c r="I150" s="143"/>
      <x:c r="J150" s="143"/>
      <x:c r="K150" s="143"/>
      <x:c r="L150" s="143"/>
      <x:c r="M150" s="143"/>
      <x:c r="N150" s="143"/>
      <x:c r="O150" s="143"/>
      <x:c r="P150" s="143"/>
      <x:c r="Q150" s="143"/>
      <x:c r="R150" s="143"/>
      <x:c r="S150" s="143"/>
      <x:c r="T150" s="143"/>
      <x:c r="U150" s="143"/>
      <x:c r="V150" s="143"/>
      <x:c r="W150" s="143"/>
      <x:c r="X150" s="143"/>
      <x:c r="Y150" s="143"/>
      <x:c r="Z150" s="143"/>
    </x:row>
    <x:row r="151">
      <x:c r="A151" s="143"/>
      <x:c r="B151" s="143"/>
      <x:c r="C151" s="143"/>
      <x:c r="D151" s="143"/>
      <x:c r="E151" s="143"/>
      <x:c r="F151" s="143"/>
      <x:c r="G151" s="143"/>
      <x:c r="H151" s="143"/>
      <x:c r="I151" s="143"/>
      <x:c r="J151" s="143"/>
      <x:c r="K151" s="143"/>
      <x:c r="L151" s="143"/>
      <x:c r="M151" s="143"/>
      <x:c r="N151" s="143"/>
      <x:c r="O151" s="143"/>
      <x:c r="P151" s="143"/>
      <x:c r="Q151" s="143"/>
      <x:c r="R151" s="143"/>
      <x:c r="S151" s="143"/>
      <x:c r="T151" s="143"/>
      <x:c r="U151" s="143"/>
      <x:c r="V151" s="143"/>
      <x:c r="W151" s="143"/>
      <x:c r="X151" s="143"/>
      <x:c r="Y151" s="143"/>
      <x:c r="Z151" s="143"/>
    </x:row>
    <x:row r="152">
      <x:c r="A152" s="143"/>
      <x:c r="B152" s="143"/>
      <x:c r="C152" s="143"/>
      <x:c r="D152" s="143"/>
      <x:c r="E152" s="143"/>
      <x:c r="F152" s="143"/>
      <x:c r="G152" s="143"/>
      <x:c r="H152" s="143"/>
      <x:c r="I152" s="143"/>
      <x:c r="J152" s="143"/>
      <x:c r="K152" s="143"/>
      <x:c r="L152" s="143"/>
      <x:c r="M152" s="143"/>
      <x:c r="N152" s="143"/>
      <x:c r="O152" s="143"/>
      <x:c r="P152" s="143"/>
      <x:c r="Q152" s="143"/>
      <x:c r="R152" s="143"/>
      <x:c r="S152" s="143"/>
      <x:c r="T152" s="143"/>
      <x:c r="U152" s="143"/>
      <x:c r="V152" s="143"/>
      <x:c r="W152" s="143"/>
      <x:c r="X152" s="143"/>
      <x:c r="Y152" s="143"/>
      <x:c r="Z152" s="143"/>
    </x:row>
    <x:row r="153">
      <x:c r="A153" s="143"/>
      <x:c r="B153" s="143"/>
      <x:c r="C153" s="143"/>
      <x:c r="D153" s="143"/>
      <x:c r="E153" s="143"/>
      <x:c r="F153" s="143"/>
      <x:c r="G153" s="143"/>
      <x:c r="H153" s="143"/>
      <x:c r="I153" s="143"/>
      <x:c r="J153" s="143"/>
      <x:c r="K153" s="143"/>
      <x:c r="L153" s="143"/>
      <x:c r="M153" s="143"/>
      <x:c r="N153" s="143"/>
      <x:c r="O153" s="143"/>
      <x:c r="P153" s="143"/>
      <x:c r="Q153" s="143"/>
      <x:c r="R153" s="143"/>
      <x:c r="S153" s="143"/>
      <x:c r="T153" s="143"/>
      <x:c r="U153" s="143"/>
      <x:c r="V153" s="143"/>
      <x:c r="W153" s="143"/>
      <x:c r="X153" s="143"/>
      <x:c r="Y153" s="143"/>
      <x:c r="Z153" s="143"/>
    </x:row>
    <x:row r="154">
      <x:c r="A154" s="143"/>
      <x:c r="B154" s="143"/>
      <x:c r="C154" s="143"/>
      <x:c r="D154" s="143"/>
      <x:c r="E154" s="143"/>
      <x:c r="F154" s="143"/>
      <x:c r="G154" s="143"/>
      <x:c r="H154" s="143"/>
      <x:c r="I154" s="143"/>
      <x:c r="J154" s="143"/>
      <x:c r="K154" s="143"/>
      <x:c r="L154" s="143"/>
      <x:c r="M154" s="143"/>
      <x:c r="N154" s="143"/>
      <x:c r="O154" s="143"/>
      <x:c r="P154" s="143"/>
      <x:c r="Q154" s="143"/>
      <x:c r="R154" s="143"/>
      <x:c r="S154" s="143"/>
      <x:c r="T154" s="143"/>
      <x:c r="U154" s="143"/>
      <x:c r="V154" s="143"/>
      <x:c r="W154" s="143"/>
      <x:c r="X154" s="143"/>
      <x:c r="Y154" s="143"/>
      <x:c r="Z154" s="143"/>
    </x:row>
    <x:row r="155">
      <x:c r="A155" s="143"/>
      <x:c r="B155" s="143"/>
      <x:c r="C155" s="143"/>
      <x:c r="D155" s="143"/>
      <x:c r="E155" s="143"/>
      <x:c r="F155" s="143"/>
      <x:c r="G155" s="143"/>
      <x:c r="H155" s="143"/>
      <x:c r="I155" s="143"/>
      <x:c r="J155" s="143"/>
      <x:c r="K155" s="143"/>
      <x:c r="L155" s="143"/>
      <x:c r="M155" s="143"/>
      <x:c r="N155" s="143"/>
      <x:c r="O155" s="143"/>
      <x:c r="P155" s="143"/>
      <x:c r="Q155" s="143"/>
      <x:c r="R155" s="143"/>
      <x:c r="S155" s="143"/>
      <x:c r="T155" s="143"/>
      <x:c r="U155" s="143"/>
      <x:c r="V155" s="143"/>
      <x:c r="W155" s="143"/>
      <x:c r="X155" s="143"/>
      <x:c r="Y155" s="143"/>
      <x:c r="Z155" s="143"/>
    </x:row>
    <x:row r="156">
      <x:c r="A156" s="143"/>
      <x:c r="B156" s="143"/>
      <x:c r="C156" s="143"/>
      <x:c r="D156" s="143"/>
      <x:c r="E156" s="143"/>
      <x:c r="F156" s="143"/>
      <x:c r="G156" s="143"/>
      <x:c r="H156" s="143"/>
      <x:c r="I156" s="143"/>
      <x:c r="J156" s="143"/>
      <x:c r="K156" s="143"/>
      <x:c r="L156" s="143"/>
      <x:c r="M156" s="143"/>
      <x:c r="N156" s="143"/>
      <x:c r="O156" s="143"/>
      <x:c r="P156" s="143"/>
      <x:c r="Q156" s="143"/>
      <x:c r="R156" s="143"/>
      <x:c r="S156" s="143"/>
      <x:c r="T156" s="143"/>
      <x:c r="U156" s="143"/>
      <x:c r="V156" s="143"/>
      <x:c r="W156" s="143"/>
      <x:c r="X156" s="143"/>
      <x:c r="Y156" s="143"/>
      <x:c r="Z156" s="143"/>
    </x:row>
    <x:row r="157">
      <x:c r="A157" s="143"/>
      <x:c r="B157" s="143"/>
      <x:c r="C157" s="143"/>
      <x:c r="D157" s="143"/>
      <x:c r="E157" s="143"/>
      <x:c r="F157" s="143"/>
      <x:c r="G157" s="143"/>
      <x:c r="H157" s="143"/>
      <x:c r="I157" s="143"/>
      <x:c r="J157" s="143"/>
      <x:c r="K157" s="143"/>
      <x:c r="L157" s="143"/>
      <x:c r="M157" s="143"/>
      <x:c r="N157" s="143"/>
      <x:c r="O157" s="143"/>
      <x:c r="P157" s="143"/>
      <x:c r="Q157" s="143"/>
      <x:c r="R157" s="143"/>
      <x:c r="S157" s="143"/>
      <x:c r="T157" s="143"/>
      <x:c r="U157" s="143"/>
      <x:c r="V157" s="143"/>
      <x:c r="W157" s="143"/>
      <x:c r="X157" s="143"/>
      <x:c r="Y157" s="143"/>
      <x:c r="Z157" s="143"/>
    </x:row>
    <x:row r="158">
      <x:c r="A158" s="143"/>
      <x:c r="B158" s="143"/>
      <x:c r="C158" s="143"/>
      <x:c r="D158" s="143"/>
      <x:c r="E158" s="143"/>
      <x:c r="F158" s="143"/>
      <x:c r="G158" s="143"/>
      <x:c r="H158" s="143"/>
      <x:c r="I158" s="143"/>
      <x:c r="J158" s="143"/>
      <x:c r="K158" s="143"/>
      <x:c r="L158" s="143"/>
      <x:c r="M158" s="143"/>
      <x:c r="N158" s="143"/>
      <x:c r="O158" s="143"/>
      <x:c r="P158" s="143"/>
      <x:c r="Q158" s="143"/>
      <x:c r="R158" s="143"/>
      <x:c r="S158" s="143"/>
      <x:c r="T158" s="143"/>
      <x:c r="U158" s="143"/>
      <x:c r="V158" s="143"/>
      <x:c r="W158" s="143"/>
      <x:c r="X158" s="143"/>
      <x:c r="Y158" s="143"/>
      <x:c r="Z158" s="143"/>
    </x:row>
    <x:row r="159">
      <x:c r="A159" s="143"/>
      <x:c r="B159" s="143"/>
      <x:c r="C159" s="143"/>
      <x:c r="D159" s="143"/>
      <x:c r="E159" s="143"/>
      <x:c r="F159" s="143"/>
      <x:c r="G159" s="143"/>
      <x:c r="H159" s="143"/>
      <x:c r="I159" s="143"/>
      <x:c r="J159" s="143"/>
      <x:c r="K159" s="143"/>
      <x:c r="L159" s="143"/>
      <x:c r="M159" s="143"/>
      <x:c r="N159" s="143"/>
      <x:c r="O159" s="143"/>
      <x:c r="P159" s="143"/>
      <x:c r="Q159" s="143"/>
      <x:c r="R159" s="143"/>
      <x:c r="S159" s="143"/>
      <x:c r="T159" s="143"/>
      <x:c r="U159" s="143"/>
      <x:c r="V159" s="143"/>
      <x:c r="W159" s="143"/>
      <x:c r="X159" s="143"/>
      <x:c r="Y159" s="143"/>
      <x:c r="Z159" s="143"/>
    </x:row>
    <x:row r="160">
      <x:c r="A160" s="143"/>
      <x:c r="B160" s="143"/>
      <x:c r="C160" s="143"/>
      <x:c r="D160" s="143"/>
      <x:c r="E160" s="143"/>
      <x:c r="F160" s="143"/>
      <x:c r="G160" s="143"/>
      <x:c r="H160" s="143"/>
      <x:c r="I160" s="143"/>
      <x:c r="J160" s="143"/>
      <x:c r="K160" s="143"/>
      <x:c r="L160" s="143"/>
      <x:c r="M160" s="143"/>
      <x:c r="N160" s="143"/>
      <x:c r="O160" s="143"/>
      <x:c r="P160" s="143"/>
      <x:c r="Q160" s="143"/>
      <x:c r="R160" s="143"/>
      <x:c r="S160" s="143"/>
      <x:c r="T160" s="143"/>
      <x:c r="U160" s="143"/>
      <x:c r="V160" s="143"/>
      <x:c r="W160" s="143"/>
      <x:c r="X160" s="143"/>
      <x:c r="Y160" s="143"/>
      <x:c r="Z160" s="143"/>
    </x:row>
    <x:row r="161">
      <x:c r="A161" s="143"/>
      <x:c r="B161" s="143"/>
      <x:c r="C161" s="143"/>
      <x:c r="D161" s="143"/>
      <x:c r="E161" s="143"/>
      <x:c r="F161" s="143"/>
      <x:c r="G161" s="143"/>
      <x:c r="H161" s="143"/>
      <x:c r="I161" s="143"/>
      <x:c r="J161" s="143"/>
      <x:c r="K161" s="143"/>
      <x:c r="L161" s="143"/>
      <x:c r="M161" s="143"/>
      <x:c r="N161" s="143"/>
      <x:c r="O161" s="143"/>
      <x:c r="P161" s="143"/>
      <x:c r="Q161" s="143"/>
      <x:c r="R161" s="143"/>
      <x:c r="S161" s="143"/>
      <x:c r="T161" s="143"/>
      <x:c r="U161" s="143"/>
      <x:c r="V161" s="143"/>
      <x:c r="W161" s="143"/>
      <x:c r="X161" s="143"/>
      <x:c r="Y161" s="143"/>
      <x:c r="Z161" s="143"/>
    </x:row>
    <x:row r="162">
      <x:c r="A162" s="143"/>
      <x:c r="B162" s="143"/>
      <x:c r="C162" s="143"/>
      <x:c r="D162" s="143"/>
      <x:c r="E162" s="143"/>
      <x:c r="F162" s="143"/>
      <x:c r="G162" s="143"/>
      <x:c r="H162" s="143"/>
      <x:c r="I162" s="143"/>
      <x:c r="J162" s="143"/>
      <x:c r="K162" s="143"/>
      <x:c r="L162" s="143"/>
      <x:c r="M162" s="143"/>
      <x:c r="N162" s="143"/>
      <x:c r="O162" s="143"/>
      <x:c r="P162" s="143"/>
      <x:c r="Q162" s="143"/>
      <x:c r="R162" s="143"/>
      <x:c r="S162" s="143"/>
      <x:c r="T162" s="143"/>
      <x:c r="U162" s="143"/>
      <x:c r="V162" s="143"/>
      <x:c r="W162" s="143"/>
      <x:c r="X162" s="143"/>
      <x:c r="Y162" s="143"/>
      <x:c r="Z162" s="143"/>
    </x:row>
    <x:row r="163">
      <x:c r="A163" s="143"/>
      <x:c r="B163" s="143"/>
      <x:c r="C163" s="143"/>
      <x:c r="D163" s="143"/>
      <x:c r="E163" s="143"/>
      <x:c r="F163" s="143"/>
      <x:c r="G163" s="143"/>
      <x:c r="H163" s="143"/>
      <x:c r="I163" s="143"/>
      <x:c r="J163" s="143"/>
      <x:c r="K163" s="143"/>
      <x:c r="L163" s="143"/>
      <x:c r="M163" s="143"/>
      <x:c r="N163" s="143"/>
      <x:c r="O163" s="143"/>
      <x:c r="P163" s="143"/>
      <x:c r="Q163" s="143"/>
      <x:c r="R163" s="143"/>
      <x:c r="S163" s="143"/>
      <x:c r="T163" s="143"/>
      <x:c r="U163" s="143"/>
      <x:c r="V163" s="143"/>
      <x:c r="W163" s="143"/>
      <x:c r="X163" s="143"/>
      <x:c r="Y163" s="143"/>
      <x:c r="Z163" s="143"/>
    </x:row>
    <x:row r="164">
      <x:c r="A164" s="143"/>
      <x:c r="B164" s="143"/>
      <x:c r="C164" s="143"/>
      <x:c r="D164" s="143"/>
      <x:c r="E164" s="143"/>
      <x:c r="F164" s="143"/>
      <x:c r="G164" s="143"/>
      <x:c r="H164" s="143"/>
      <x:c r="I164" s="143"/>
      <x:c r="J164" s="143"/>
      <x:c r="K164" s="143"/>
      <x:c r="L164" s="143"/>
      <x:c r="M164" s="143"/>
      <x:c r="N164" s="143"/>
      <x:c r="O164" s="143"/>
      <x:c r="P164" s="143"/>
      <x:c r="Q164" s="143"/>
      <x:c r="R164" s="143"/>
      <x:c r="S164" s="143"/>
      <x:c r="T164" s="143"/>
      <x:c r="U164" s="143"/>
      <x:c r="V164" s="143"/>
      <x:c r="W164" s="143"/>
      <x:c r="X164" s="143"/>
      <x:c r="Y164" s="143"/>
      <x:c r="Z164" s="143"/>
    </x:row>
    <x:row r="165">
      <x:c r="A165" s="143"/>
      <x:c r="B165" s="143"/>
      <x:c r="C165" s="143"/>
      <x:c r="D165" s="143"/>
      <x:c r="E165" s="143"/>
      <x:c r="F165" s="143"/>
      <x:c r="G165" s="143"/>
      <x:c r="H165" s="143"/>
      <x:c r="I165" s="143"/>
      <x:c r="J165" s="143"/>
      <x:c r="K165" s="143"/>
      <x:c r="L165" s="143"/>
      <x:c r="M165" s="143"/>
      <x:c r="N165" s="143"/>
      <x:c r="O165" s="143"/>
      <x:c r="P165" s="143"/>
      <x:c r="Q165" s="143"/>
      <x:c r="R165" s="143"/>
      <x:c r="S165" s="143"/>
      <x:c r="T165" s="143"/>
      <x:c r="U165" s="143"/>
      <x:c r="V165" s="143"/>
      <x:c r="W165" s="143"/>
      <x:c r="X165" s="143"/>
      <x:c r="Y165" s="143"/>
      <x:c r="Z165" s="143"/>
    </x:row>
    <x:row r="166">
      <x:c r="A166" s="143"/>
      <x:c r="B166" s="143"/>
      <x:c r="C166" s="143"/>
      <x:c r="D166" s="143"/>
      <x:c r="E166" s="143"/>
      <x:c r="F166" s="143"/>
      <x:c r="G166" s="143"/>
      <x:c r="H166" s="143"/>
      <x:c r="I166" s="143"/>
      <x:c r="J166" s="143"/>
      <x:c r="K166" s="143"/>
      <x:c r="L166" s="143"/>
      <x:c r="M166" s="143"/>
      <x:c r="N166" s="143"/>
      <x:c r="O166" s="143"/>
      <x:c r="P166" s="143"/>
      <x:c r="Q166" s="143"/>
      <x:c r="R166" s="143"/>
      <x:c r="S166" s="143"/>
      <x:c r="T166" s="143"/>
      <x:c r="U166" s="143"/>
      <x:c r="V166" s="143"/>
      <x:c r="W166" s="143"/>
      <x:c r="X166" s="143"/>
      <x:c r="Y166" s="143"/>
      <x:c r="Z166" s="143"/>
    </x:row>
    <x:row r="167">
      <x:c r="A167" s="143"/>
      <x:c r="B167" s="143"/>
      <x:c r="C167" s="143"/>
      <x:c r="D167" s="143"/>
      <x:c r="E167" s="143"/>
      <x:c r="F167" s="143"/>
      <x:c r="G167" s="143"/>
      <x:c r="H167" s="143"/>
      <x:c r="I167" s="143"/>
      <x:c r="J167" s="143"/>
      <x:c r="K167" s="143"/>
      <x:c r="L167" s="143"/>
      <x:c r="M167" s="143"/>
      <x:c r="N167" s="143"/>
      <x:c r="O167" s="143"/>
      <x:c r="P167" s="143"/>
      <x:c r="Q167" s="143"/>
      <x:c r="R167" s="143"/>
      <x:c r="S167" s="143"/>
      <x:c r="T167" s="143"/>
      <x:c r="U167" s="143"/>
      <x:c r="V167" s="143"/>
      <x:c r="W167" s="143"/>
      <x:c r="X167" s="143"/>
      <x:c r="Y167" s="143"/>
      <x:c r="Z167" s="143"/>
    </x:row>
    <x:row r="168">
      <x:c r="A168" s="143"/>
      <x:c r="B168" s="143"/>
      <x:c r="C168" s="143"/>
      <x:c r="D168" s="143"/>
      <x:c r="E168" s="143"/>
      <x:c r="F168" s="143"/>
      <x:c r="G168" s="143"/>
      <x:c r="H168" s="143"/>
      <x:c r="I168" s="143"/>
      <x:c r="J168" s="143"/>
      <x:c r="K168" s="143"/>
      <x:c r="L168" s="143"/>
      <x:c r="M168" s="143"/>
      <x:c r="N168" s="143"/>
      <x:c r="O168" s="143"/>
      <x:c r="P168" s="143"/>
      <x:c r="Q168" s="143"/>
      <x:c r="R168" s="143"/>
      <x:c r="S168" s="143"/>
      <x:c r="T168" s="143"/>
      <x:c r="U168" s="143"/>
      <x:c r="V168" s="143"/>
      <x:c r="W168" s="143"/>
      <x:c r="X168" s="143"/>
      <x:c r="Y168" s="143"/>
      <x:c r="Z168" s="143"/>
    </x:row>
    <x:row r="169">
      <x:c r="A169" s="143"/>
      <x:c r="B169" s="143"/>
      <x:c r="C169" s="143"/>
      <x:c r="D169" s="143"/>
      <x:c r="E169" s="143"/>
      <x:c r="F169" s="143"/>
      <x:c r="G169" s="143"/>
      <x:c r="H169" s="143"/>
      <x:c r="I169" s="143"/>
      <x:c r="J169" s="143"/>
      <x:c r="K169" s="143"/>
      <x:c r="L169" s="143"/>
      <x:c r="M169" s="143"/>
      <x:c r="N169" s="143"/>
      <x:c r="O169" s="143"/>
      <x:c r="P169" s="143"/>
      <x:c r="Q169" s="143"/>
      <x:c r="R169" s="143"/>
      <x:c r="S169" s="143"/>
      <x:c r="T169" s="143"/>
      <x:c r="U169" s="143"/>
      <x:c r="V169" s="143"/>
      <x:c r="W169" s="143"/>
      <x:c r="X169" s="143"/>
      <x:c r="Y169" s="143"/>
      <x:c r="Z169" s="143"/>
    </x:row>
    <x:row r="170">
      <x:c r="A170" s="143"/>
      <x:c r="B170" s="143"/>
      <x:c r="C170" s="143"/>
      <x:c r="D170" s="143"/>
      <x:c r="E170" s="143"/>
      <x:c r="F170" s="143"/>
      <x:c r="G170" s="143"/>
      <x:c r="H170" s="143"/>
      <x:c r="I170" s="143"/>
      <x:c r="J170" s="143"/>
      <x:c r="K170" s="143"/>
      <x:c r="L170" s="143"/>
      <x:c r="M170" s="143"/>
      <x:c r="N170" s="143"/>
      <x:c r="O170" s="143"/>
      <x:c r="P170" s="143"/>
      <x:c r="Q170" s="143"/>
      <x:c r="R170" s="143"/>
      <x:c r="S170" s="143"/>
      <x:c r="T170" s="143"/>
      <x:c r="U170" s="143"/>
      <x:c r="V170" s="143"/>
      <x:c r="W170" s="143"/>
      <x:c r="X170" s="143"/>
      <x:c r="Y170" s="143"/>
      <x:c r="Z170" s="143"/>
    </x:row>
    <x:row r="171">
      <x:c r="A171" s="143"/>
      <x:c r="B171" s="143"/>
      <x:c r="C171" s="143"/>
      <x:c r="D171" s="143"/>
      <x:c r="E171" s="143"/>
      <x:c r="F171" s="143"/>
      <x:c r="G171" s="143"/>
      <x:c r="H171" s="143"/>
      <x:c r="I171" s="143"/>
      <x:c r="J171" s="143"/>
      <x:c r="K171" s="143"/>
      <x:c r="L171" s="143"/>
      <x:c r="M171" s="143"/>
      <x:c r="N171" s="143"/>
      <x:c r="O171" s="143"/>
      <x:c r="P171" s="143"/>
      <x:c r="Q171" s="143"/>
      <x:c r="R171" s="143"/>
      <x:c r="S171" s="143"/>
      <x:c r="T171" s="143"/>
      <x:c r="U171" s="143"/>
      <x:c r="V171" s="143"/>
      <x:c r="W171" s="143"/>
      <x:c r="X171" s="143"/>
      <x:c r="Y171" s="143"/>
      <x:c r="Z171" s="143"/>
    </x:row>
    <x:row r="172">
      <x:c r="A172" s="143"/>
      <x:c r="B172" s="143"/>
      <x:c r="C172" s="143"/>
      <x:c r="D172" s="143"/>
      <x:c r="E172" s="143"/>
      <x:c r="F172" s="143"/>
      <x:c r="G172" s="143"/>
      <x:c r="H172" s="143"/>
      <x:c r="I172" s="143"/>
      <x:c r="J172" s="143"/>
      <x:c r="K172" s="143"/>
      <x:c r="L172" s="143"/>
      <x:c r="M172" s="143"/>
      <x:c r="N172" s="143"/>
      <x:c r="O172" s="143"/>
      <x:c r="P172" s="143"/>
      <x:c r="Q172" s="143"/>
      <x:c r="R172" s="143"/>
      <x:c r="S172" s="143"/>
      <x:c r="T172" s="143"/>
      <x:c r="U172" s="143"/>
      <x:c r="V172" s="143"/>
      <x:c r="W172" s="143"/>
      <x:c r="X172" s="143"/>
      <x:c r="Y172" s="143"/>
      <x:c r="Z172" s="143"/>
    </x:row>
    <x:row r="173">
      <x:c r="A173" s="143"/>
      <x:c r="B173" s="143"/>
      <x:c r="C173" s="143"/>
      <x:c r="D173" s="143"/>
      <x:c r="E173" s="143"/>
      <x:c r="F173" s="143"/>
      <x:c r="G173" s="143"/>
      <x:c r="H173" s="143"/>
      <x:c r="I173" s="143"/>
      <x:c r="J173" s="143"/>
      <x:c r="K173" s="143"/>
      <x:c r="L173" s="143"/>
      <x:c r="M173" s="143"/>
      <x:c r="N173" s="143"/>
      <x:c r="O173" s="143"/>
      <x:c r="P173" s="143"/>
      <x:c r="Q173" s="143"/>
      <x:c r="R173" s="143"/>
      <x:c r="S173" s="143"/>
      <x:c r="T173" s="143"/>
      <x:c r="U173" s="143"/>
      <x:c r="V173" s="143"/>
      <x:c r="W173" s="143"/>
      <x:c r="X173" s="143"/>
      <x:c r="Y173" s="143"/>
      <x:c r="Z173" s="143"/>
    </x:row>
    <x:row r="174">
      <x:c r="A174" s="143"/>
      <x:c r="B174" s="143"/>
      <x:c r="C174" s="143"/>
      <x:c r="D174" s="143"/>
      <x:c r="E174" s="143"/>
      <x:c r="F174" s="143"/>
      <x:c r="G174" s="143"/>
      <x:c r="H174" s="143"/>
      <x:c r="I174" s="143"/>
      <x:c r="J174" s="143"/>
      <x:c r="K174" s="143"/>
      <x:c r="L174" s="143"/>
      <x:c r="M174" s="143"/>
      <x:c r="N174" s="143"/>
      <x:c r="O174" s="143"/>
      <x:c r="P174" s="143"/>
      <x:c r="Q174" s="143"/>
      <x:c r="R174" s="143"/>
      <x:c r="S174" s="143"/>
      <x:c r="T174" s="143"/>
      <x:c r="U174" s="143"/>
      <x:c r="V174" s="143"/>
      <x:c r="W174" s="143"/>
      <x:c r="X174" s="143"/>
      <x:c r="Y174" s="143"/>
      <x:c r="Z174" s="143"/>
    </x:row>
    <x:row r="175">
      <x:c r="A175" s="143"/>
      <x:c r="B175" s="143"/>
      <x:c r="C175" s="143"/>
      <x:c r="D175" s="143"/>
      <x:c r="E175" s="143"/>
      <x:c r="F175" s="143"/>
      <x:c r="G175" s="143"/>
      <x:c r="H175" s="143"/>
      <x:c r="I175" s="143"/>
      <x:c r="J175" s="143"/>
      <x:c r="K175" s="143"/>
      <x:c r="L175" s="143"/>
      <x:c r="M175" s="143"/>
      <x:c r="N175" s="143"/>
      <x:c r="O175" s="143"/>
      <x:c r="P175" s="143"/>
      <x:c r="Q175" s="143"/>
      <x:c r="R175" s="143"/>
      <x:c r="S175" s="143"/>
      <x:c r="T175" s="143"/>
      <x:c r="U175" s="143"/>
      <x:c r="V175" s="143"/>
      <x:c r="W175" s="143"/>
      <x:c r="X175" s="143"/>
      <x:c r="Y175" s="143"/>
      <x:c r="Z175" s="143"/>
    </x:row>
    <x:row r="176">
      <x:c r="A176" s="143"/>
      <x:c r="B176" s="143"/>
      <x:c r="C176" s="143"/>
      <x:c r="D176" s="143"/>
      <x:c r="E176" s="143"/>
      <x:c r="F176" s="143"/>
      <x:c r="G176" s="143"/>
      <x:c r="H176" s="143"/>
      <x:c r="I176" s="143"/>
      <x:c r="J176" s="143"/>
      <x:c r="K176" s="143"/>
      <x:c r="L176" s="143"/>
      <x:c r="M176" s="143"/>
      <x:c r="N176" s="143"/>
      <x:c r="O176" s="143"/>
      <x:c r="P176" s="143"/>
      <x:c r="Q176" s="143"/>
      <x:c r="R176" s="143"/>
      <x:c r="S176" s="143"/>
      <x:c r="T176" s="143"/>
      <x:c r="U176" s="143"/>
      <x:c r="V176" s="143"/>
      <x:c r="W176" s="143"/>
      <x:c r="X176" s="143"/>
      <x:c r="Y176" s="143"/>
      <x:c r="Z176" s="143"/>
    </x:row>
    <x:row r="177">
      <x:c r="A177" s="143"/>
      <x:c r="B177" s="143"/>
      <x:c r="C177" s="143"/>
      <x:c r="D177" s="143"/>
      <x:c r="E177" s="143"/>
      <x:c r="F177" s="143"/>
      <x:c r="G177" s="143"/>
      <x:c r="H177" s="143"/>
      <x:c r="I177" s="143"/>
      <x:c r="J177" s="143"/>
      <x:c r="K177" s="143"/>
      <x:c r="L177" s="143"/>
      <x:c r="M177" s="143"/>
      <x:c r="N177" s="143"/>
      <x:c r="O177" s="143"/>
      <x:c r="P177" s="143"/>
      <x:c r="Q177" s="143"/>
      <x:c r="R177" s="143"/>
      <x:c r="S177" s="143"/>
      <x:c r="T177" s="143"/>
      <x:c r="U177" s="143"/>
      <x:c r="V177" s="143"/>
      <x:c r="W177" s="143"/>
      <x:c r="X177" s="143"/>
      <x:c r="Y177" s="143"/>
      <x:c r="Z177" s="143"/>
    </x:row>
    <x:row r="178">
      <x:c r="A178" s="143"/>
      <x:c r="B178" s="143"/>
      <x:c r="C178" s="143"/>
      <x:c r="D178" s="143"/>
      <x:c r="E178" s="143"/>
      <x:c r="F178" s="143"/>
      <x:c r="G178" s="143"/>
      <x:c r="H178" s="143"/>
      <x:c r="I178" s="143"/>
      <x:c r="J178" s="143"/>
      <x:c r="K178" s="143"/>
      <x:c r="L178" s="143"/>
      <x:c r="M178" s="143"/>
      <x:c r="N178" s="143"/>
      <x:c r="O178" s="143"/>
      <x:c r="P178" s="143"/>
      <x:c r="Q178" s="143"/>
      <x:c r="R178" s="143"/>
      <x:c r="S178" s="143"/>
      <x:c r="T178" s="143"/>
      <x:c r="U178" s="143"/>
      <x:c r="V178" s="143"/>
      <x:c r="W178" s="143"/>
      <x:c r="X178" s="143"/>
      <x:c r="Y178" s="143"/>
      <x:c r="Z178" s="143"/>
    </x:row>
    <x:row r="179">
      <x:c r="A179" s="143"/>
      <x:c r="B179" s="143"/>
      <x:c r="C179" s="143"/>
      <x:c r="D179" s="143"/>
      <x:c r="E179" s="143"/>
      <x:c r="F179" s="143"/>
      <x:c r="G179" s="143"/>
      <x:c r="H179" s="143"/>
      <x:c r="I179" s="143"/>
      <x:c r="J179" s="143"/>
      <x:c r="K179" s="143"/>
      <x:c r="L179" s="143"/>
      <x:c r="M179" s="143"/>
      <x:c r="N179" s="143"/>
      <x:c r="O179" s="143"/>
      <x:c r="P179" s="143"/>
      <x:c r="Q179" s="143"/>
      <x:c r="R179" s="143"/>
      <x:c r="S179" s="143"/>
      <x:c r="T179" s="143"/>
      <x:c r="U179" s="143"/>
      <x:c r="V179" s="143"/>
      <x:c r="W179" s="143"/>
      <x:c r="X179" s="143"/>
      <x:c r="Y179" s="143"/>
      <x:c r="Z179" s="143"/>
    </x:row>
    <x:row r="180">
      <x:c r="A180" s="143"/>
      <x:c r="B180" s="143"/>
      <x:c r="C180" s="143"/>
      <x:c r="D180" s="143"/>
      <x:c r="E180" s="143"/>
      <x:c r="F180" s="143"/>
      <x:c r="G180" s="143"/>
      <x:c r="H180" s="143"/>
      <x:c r="I180" s="143"/>
      <x:c r="J180" s="143"/>
      <x:c r="K180" s="143"/>
      <x:c r="L180" s="143"/>
      <x:c r="M180" s="143"/>
      <x:c r="N180" s="143"/>
      <x:c r="O180" s="143"/>
      <x:c r="P180" s="143"/>
      <x:c r="Q180" s="143"/>
      <x:c r="R180" s="143"/>
      <x:c r="S180" s="143"/>
      <x:c r="T180" s="143"/>
      <x:c r="U180" s="143"/>
      <x:c r="V180" s="143"/>
      <x:c r="W180" s="143"/>
      <x:c r="X180" s="143"/>
      <x:c r="Y180" s="143"/>
      <x:c r="Z180" s="143"/>
    </x:row>
    <x:row r="181">
      <x:c r="A181" s="143"/>
      <x:c r="B181" s="143"/>
      <x:c r="C181" s="143"/>
      <x:c r="D181" s="143"/>
      <x:c r="E181" s="143"/>
      <x:c r="F181" s="143"/>
      <x:c r="G181" s="143"/>
      <x:c r="H181" s="143"/>
      <x:c r="I181" s="143"/>
      <x:c r="J181" s="143"/>
      <x:c r="K181" s="143"/>
      <x:c r="L181" s="143"/>
      <x:c r="M181" s="143"/>
      <x:c r="N181" s="143"/>
      <x:c r="O181" s="143"/>
      <x:c r="P181" s="143"/>
      <x:c r="Q181" s="143"/>
      <x:c r="R181" s="143"/>
      <x:c r="S181" s="143"/>
      <x:c r="T181" s="143"/>
      <x:c r="U181" s="143"/>
      <x:c r="V181" s="143"/>
      <x:c r="W181" s="143"/>
      <x:c r="X181" s="143"/>
      <x:c r="Y181" s="143"/>
      <x:c r="Z181" s="143"/>
    </x:row>
    <x:row r="182">
      <x:c r="A182" s="143"/>
      <x:c r="B182" s="143"/>
      <x:c r="C182" s="143"/>
      <x:c r="D182" s="143"/>
      <x:c r="E182" s="143"/>
      <x:c r="F182" s="143"/>
      <x:c r="G182" s="143"/>
      <x:c r="H182" s="143"/>
      <x:c r="I182" s="143"/>
      <x:c r="J182" s="143"/>
      <x:c r="K182" s="143"/>
      <x:c r="L182" s="143"/>
      <x:c r="M182" s="143"/>
      <x:c r="N182" s="143"/>
      <x:c r="O182" s="143"/>
      <x:c r="P182" s="143"/>
      <x:c r="Q182" s="143"/>
      <x:c r="R182" s="143"/>
      <x:c r="S182" s="143"/>
      <x:c r="T182" s="143"/>
      <x:c r="U182" s="143"/>
      <x:c r="V182" s="143"/>
      <x:c r="W182" s="143"/>
      <x:c r="X182" s="143"/>
      <x:c r="Y182" s="143"/>
      <x:c r="Z182" s="143"/>
    </x:row>
    <x:row r="183">
      <x:c r="A183" s="143"/>
      <x:c r="B183" s="143"/>
      <x:c r="C183" s="143"/>
      <x:c r="D183" s="143"/>
      <x:c r="E183" s="143"/>
      <x:c r="F183" s="143"/>
      <x:c r="G183" s="143"/>
      <x:c r="H183" s="143"/>
      <x:c r="I183" s="143"/>
      <x:c r="J183" s="143"/>
      <x:c r="K183" s="143"/>
      <x:c r="L183" s="143"/>
      <x:c r="M183" s="143"/>
      <x:c r="N183" s="143"/>
      <x:c r="O183" s="143"/>
      <x:c r="P183" s="143"/>
      <x:c r="Q183" s="143"/>
      <x:c r="R183" s="143"/>
      <x:c r="S183" s="143"/>
      <x:c r="T183" s="143"/>
      <x:c r="U183" s="143"/>
      <x:c r="V183" s="143"/>
      <x:c r="W183" s="143"/>
      <x:c r="X183" s="143"/>
      <x:c r="Y183" s="143"/>
      <x:c r="Z183" s="143"/>
    </x:row>
    <x:row r="184">
      <x:c r="A184" s="143"/>
      <x:c r="B184" s="143"/>
      <x:c r="C184" s="143"/>
      <x:c r="D184" s="143"/>
      <x:c r="E184" s="143"/>
      <x:c r="F184" s="143"/>
      <x:c r="G184" s="143"/>
      <x:c r="H184" s="143"/>
      <x:c r="I184" s="143"/>
      <x:c r="J184" s="143"/>
      <x:c r="K184" s="143"/>
      <x:c r="L184" s="143"/>
      <x:c r="M184" s="143"/>
      <x:c r="N184" s="143"/>
      <x:c r="O184" s="143"/>
      <x:c r="P184" s="143"/>
      <x:c r="Q184" s="143"/>
      <x:c r="R184" s="143"/>
      <x:c r="S184" s="143"/>
      <x:c r="T184" s="143"/>
      <x:c r="U184" s="143"/>
      <x:c r="V184" s="143"/>
      <x:c r="W184" s="143"/>
      <x:c r="X184" s="143"/>
      <x:c r="Y184" s="143"/>
      <x:c r="Z184" s="143"/>
    </x:row>
    <x:row r="185">
      <x:c r="A185" s="143"/>
      <x:c r="B185" s="143"/>
      <x:c r="C185" s="143"/>
      <x:c r="D185" s="143"/>
      <x:c r="E185" s="143"/>
      <x:c r="F185" s="143"/>
      <x:c r="G185" s="143"/>
      <x:c r="H185" s="143"/>
      <x:c r="I185" s="143"/>
      <x:c r="J185" s="143"/>
      <x:c r="K185" s="143"/>
      <x:c r="L185" s="143"/>
      <x:c r="M185" s="143"/>
      <x:c r="N185" s="143"/>
      <x:c r="O185" s="143"/>
      <x:c r="P185" s="143"/>
      <x:c r="Q185" s="143"/>
      <x:c r="R185" s="143"/>
      <x:c r="S185" s="143"/>
      <x:c r="T185" s="143"/>
      <x:c r="U185" s="143"/>
      <x:c r="V185" s="143"/>
      <x:c r="W185" s="143"/>
      <x:c r="X185" s="143"/>
      <x:c r="Y185" s="143"/>
      <x:c r="Z185" s="143"/>
    </x:row>
    <x:row r="186">
      <x:c r="A186" s="143"/>
      <x:c r="B186" s="143"/>
      <x:c r="C186" s="143"/>
      <x:c r="D186" s="143"/>
      <x:c r="E186" s="143"/>
      <x:c r="F186" s="143"/>
      <x:c r="G186" s="143"/>
      <x:c r="H186" s="143"/>
      <x:c r="I186" s="143"/>
      <x:c r="J186" s="143"/>
      <x:c r="K186" s="143"/>
      <x:c r="L186" s="143"/>
      <x:c r="M186" s="143"/>
      <x:c r="N186" s="143"/>
      <x:c r="O186" s="143"/>
      <x:c r="P186" s="143"/>
      <x:c r="Q186" s="143"/>
      <x:c r="R186" s="143"/>
      <x:c r="S186" s="143"/>
      <x:c r="T186" s="143"/>
      <x:c r="U186" s="143"/>
      <x:c r="V186" s="143"/>
      <x:c r="W186" s="143"/>
      <x:c r="X186" s="143"/>
      <x:c r="Y186" s="143"/>
      <x:c r="Z186" s="143"/>
    </x:row>
    <x:row r="187">
      <x:c r="A187" s="143"/>
      <x:c r="B187" s="143"/>
      <x:c r="C187" s="143"/>
      <x:c r="D187" s="143"/>
      <x:c r="E187" s="143"/>
      <x:c r="F187" s="143"/>
      <x:c r="G187" s="143"/>
      <x:c r="H187" s="143"/>
      <x:c r="I187" s="143"/>
      <x:c r="J187" s="143"/>
      <x:c r="K187" s="143"/>
      <x:c r="L187" s="143"/>
      <x:c r="M187" s="143"/>
      <x:c r="N187" s="143"/>
      <x:c r="O187" s="143"/>
      <x:c r="P187" s="143"/>
      <x:c r="Q187" s="143"/>
      <x:c r="R187" s="143"/>
      <x:c r="S187" s="143"/>
      <x:c r="T187" s="143"/>
      <x:c r="U187" s="143"/>
      <x:c r="V187" s="143"/>
      <x:c r="W187" s="143"/>
      <x:c r="X187" s="143"/>
      <x:c r="Y187" s="143"/>
      <x:c r="Z187" s="143"/>
    </x:row>
    <x:row r="188">
      <x:c r="A188" s="143"/>
      <x:c r="B188" s="143"/>
      <x:c r="C188" s="143"/>
      <x:c r="D188" s="143"/>
      <x:c r="E188" s="143"/>
      <x:c r="F188" s="143"/>
      <x:c r="G188" s="143"/>
      <x:c r="H188" s="143"/>
      <x:c r="I188" s="143"/>
      <x:c r="J188" s="143"/>
      <x:c r="K188" s="143"/>
      <x:c r="L188" s="143"/>
      <x:c r="M188" s="143"/>
      <x:c r="N188" s="143"/>
      <x:c r="O188" s="143"/>
      <x:c r="P188" s="143"/>
      <x:c r="Q188" s="143"/>
      <x:c r="R188" s="143"/>
      <x:c r="S188" s="143"/>
      <x:c r="T188" s="143"/>
      <x:c r="U188" s="143"/>
      <x:c r="V188" s="143"/>
      <x:c r="W188" s="143"/>
      <x:c r="X188" s="143"/>
      <x:c r="Y188" s="143"/>
      <x:c r="Z188" s="143"/>
    </x:row>
    <x:row r="189">
      <x:c r="A189" s="143"/>
      <x:c r="B189" s="143"/>
      <x:c r="C189" s="143"/>
      <x:c r="D189" s="143"/>
      <x:c r="E189" s="143"/>
      <x:c r="F189" s="143"/>
      <x:c r="G189" s="143"/>
      <x:c r="H189" s="143"/>
      <x:c r="I189" s="143"/>
      <x:c r="J189" s="143"/>
      <x:c r="K189" s="143"/>
      <x:c r="L189" s="143"/>
      <x:c r="M189" s="143"/>
      <x:c r="N189" s="143"/>
      <x:c r="O189" s="143"/>
      <x:c r="P189" s="143"/>
      <x:c r="Q189" s="143"/>
      <x:c r="R189" s="143"/>
      <x:c r="S189" s="143"/>
      <x:c r="T189" s="143"/>
      <x:c r="U189" s="143"/>
      <x:c r="V189" s="143"/>
      <x:c r="W189" s="143"/>
      <x:c r="X189" s="143"/>
      <x:c r="Y189" s="143"/>
      <x:c r="Z189" s="143"/>
    </x:row>
    <x:row r="190">
      <x:c r="A190" s="143"/>
      <x:c r="B190" s="143"/>
      <x:c r="C190" s="143"/>
      <x:c r="D190" s="143"/>
      <x:c r="E190" s="143"/>
      <x:c r="F190" s="143"/>
      <x:c r="G190" s="143"/>
      <x:c r="H190" s="143"/>
      <x:c r="I190" s="143"/>
      <x:c r="J190" s="143"/>
      <x:c r="K190" s="143"/>
      <x:c r="L190" s="143"/>
      <x:c r="M190" s="143"/>
      <x:c r="N190" s="143"/>
      <x:c r="O190" s="143"/>
      <x:c r="P190" s="143"/>
      <x:c r="Q190" s="143"/>
      <x:c r="R190" s="143"/>
      <x:c r="S190" s="143"/>
      <x:c r="T190" s="143"/>
      <x:c r="U190" s="143"/>
      <x:c r="V190" s="143"/>
      <x:c r="W190" s="143"/>
      <x:c r="X190" s="143"/>
      <x:c r="Y190" s="143"/>
      <x:c r="Z190" s="143"/>
    </x:row>
    <x:row r="191">
      <x:c r="A191" s="143"/>
      <x:c r="B191" s="143"/>
      <x:c r="C191" s="143"/>
      <x:c r="D191" s="143"/>
      <x:c r="E191" s="143"/>
      <x:c r="F191" s="143"/>
      <x:c r="G191" s="143"/>
      <x:c r="H191" s="143"/>
      <x:c r="I191" s="143"/>
      <x:c r="J191" s="143"/>
      <x:c r="K191" s="143"/>
      <x:c r="L191" s="143"/>
      <x:c r="M191" s="143"/>
      <x:c r="N191" s="143"/>
      <x:c r="O191" s="143"/>
      <x:c r="P191" s="143"/>
      <x:c r="Q191" s="143"/>
      <x:c r="R191" s="143"/>
      <x:c r="S191" s="143"/>
      <x:c r="T191" s="143"/>
      <x:c r="U191" s="143"/>
      <x:c r="V191" s="143"/>
      <x:c r="W191" s="143"/>
      <x:c r="X191" s="143"/>
      <x:c r="Y191" s="143"/>
      <x:c r="Z191" s="143"/>
    </x:row>
    <x:row r="192">
      <x:c r="A192" s="143"/>
      <x:c r="B192" s="143"/>
      <x:c r="C192" s="143"/>
      <x:c r="D192" s="143"/>
      <x:c r="E192" s="143"/>
      <x:c r="F192" s="143"/>
      <x:c r="G192" s="143"/>
      <x:c r="H192" s="143"/>
      <x:c r="I192" s="143"/>
      <x:c r="J192" s="143"/>
      <x:c r="K192" s="143"/>
      <x:c r="L192" s="143"/>
      <x:c r="M192" s="143"/>
      <x:c r="N192" s="143"/>
      <x:c r="O192" s="143"/>
      <x:c r="P192" s="143"/>
      <x:c r="Q192" s="143"/>
      <x:c r="R192" s="143"/>
      <x:c r="S192" s="143"/>
      <x:c r="T192" s="143"/>
      <x:c r="U192" s="143"/>
      <x:c r="V192" s="143"/>
      <x:c r="W192" s="143"/>
      <x:c r="X192" s="143"/>
      <x:c r="Y192" s="143"/>
      <x:c r="Z192" s="143"/>
    </x:row>
    <x:row r="193">
      <x:c r="A193" s="143"/>
      <x:c r="B193" s="143"/>
      <x:c r="C193" s="143"/>
      <x:c r="D193" s="143"/>
      <x:c r="E193" s="143"/>
      <x:c r="F193" s="143"/>
      <x:c r="G193" s="143"/>
      <x:c r="H193" s="143"/>
      <x:c r="I193" s="143"/>
      <x:c r="J193" s="143"/>
      <x:c r="K193" s="143"/>
      <x:c r="L193" s="143"/>
      <x:c r="M193" s="143"/>
      <x:c r="N193" s="143"/>
      <x:c r="O193" s="143"/>
      <x:c r="P193" s="143"/>
      <x:c r="Q193" s="143"/>
      <x:c r="R193" s="143"/>
      <x:c r="S193" s="143"/>
      <x:c r="T193" s="143"/>
      <x:c r="U193" s="143"/>
      <x:c r="V193" s="143"/>
      <x:c r="W193" s="143"/>
      <x:c r="X193" s="143"/>
      <x:c r="Y193" s="143"/>
      <x:c r="Z193" s="143"/>
    </x:row>
    <x:row r="194">
      <x:c r="A194" s="143"/>
      <x:c r="B194" s="143"/>
      <x:c r="C194" s="143"/>
      <x:c r="D194" s="143"/>
      <x:c r="E194" s="143"/>
      <x:c r="F194" s="143"/>
      <x:c r="G194" s="143"/>
      <x:c r="H194" s="143"/>
      <x:c r="I194" s="143"/>
      <x:c r="J194" s="143"/>
      <x:c r="K194" s="143"/>
      <x:c r="L194" s="143"/>
      <x:c r="M194" s="143"/>
      <x:c r="N194" s="143"/>
      <x:c r="O194" s="143"/>
      <x:c r="P194" s="143"/>
      <x:c r="Q194" s="143"/>
      <x:c r="R194" s="143"/>
      <x:c r="S194" s="143"/>
      <x:c r="T194" s="143"/>
      <x:c r="U194" s="143"/>
      <x:c r="V194" s="143"/>
      <x:c r="W194" s="143"/>
      <x:c r="X194" s="143"/>
      <x:c r="Y194" s="143"/>
      <x:c r="Z194" s="143"/>
    </x:row>
    <x:row r="195">
      <x:c r="A195" s="143"/>
      <x:c r="B195" s="143"/>
      <x:c r="C195" s="143"/>
      <x:c r="D195" s="143"/>
      <x:c r="E195" s="143"/>
      <x:c r="F195" s="143"/>
      <x:c r="G195" s="143"/>
      <x:c r="H195" s="143"/>
      <x:c r="I195" s="143"/>
      <x:c r="J195" s="143"/>
      <x:c r="K195" s="143"/>
      <x:c r="L195" s="143"/>
      <x:c r="M195" s="143"/>
      <x:c r="N195" s="143"/>
      <x:c r="O195" s="143"/>
      <x:c r="P195" s="143"/>
      <x:c r="Q195" s="143"/>
      <x:c r="R195" s="143"/>
      <x:c r="S195" s="143"/>
      <x:c r="T195" s="143"/>
      <x:c r="U195" s="143"/>
      <x:c r="V195" s="143"/>
      <x:c r="W195" s="143"/>
      <x:c r="X195" s="143"/>
      <x:c r="Y195" s="143"/>
      <x:c r="Z195" s="143"/>
    </x:row>
    <x:row r="196">
      <x:c r="A196" s="143"/>
      <x:c r="B196" s="143"/>
      <x:c r="C196" s="143"/>
      <x:c r="D196" s="143"/>
      <x:c r="E196" s="143"/>
      <x:c r="F196" s="143"/>
      <x:c r="G196" s="143"/>
      <x:c r="H196" s="143"/>
      <x:c r="I196" s="143"/>
      <x:c r="J196" s="143"/>
      <x:c r="K196" s="143"/>
      <x:c r="L196" s="143"/>
      <x:c r="M196" s="143"/>
      <x:c r="N196" s="143"/>
      <x:c r="O196" s="143"/>
      <x:c r="P196" s="143"/>
      <x:c r="Q196" s="143"/>
      <x:c r="R196" s="143"/>
      <x:c r="S196" s="143"/>
      <x:c r="T196" s="143"/>
      <x:c r="U196" s="143"/>
      <x:c r="V196" s="143"/>
      <x:c r="W196" s="143"/>
      <x:c r="X196" s="143"/>
      <x:c r="Y196" s="143"/>
      <x:c r="Z196" s="143"/>
    </x:row>
    <x:row r="197">
      <x:c r="A197" s="143"/>
      <x:c r="B197" s="143"/>
      <x:c r="C197" s="143"/>
      <x:c r="D197" s="143"/>
      <x:c r="E197" s="143"/>
      <x:c r="F197" s="143"/>
      <x:c r="G197" s="143"/>
      <x:c r="H197" s="143"/>
      <x:c r="I197" s="143"/>
      <x:c r="J197" s="143"/>
      <x:c r="K197" s="143"/>
      <x:c r="L197" s="143"/>
      <x:c r="M197" s="143"/>
      <x:c r="N197" s="143"/>
      <x:c r="O197" s="143"/>
      <x:c r="P197" s="143"/>
      <x:c r="Q197" s="143"/>
      <x:c r="R197" s="143"/>
      <x:c r="S197" s="143"/>
      <x:c r="T197" s="143"/>
      <x:c r="U197" s="143"/>
      <x:c r="V197" s="143"/>
      <x:c r="W197" s="143"/>
      <x:c r="X197" s="143"/>
      <x:c r="Y197" s="143"/>
      <x:c r="Z197" s="143"/>
    </x:row>
    <x:row r="198">
      <x:c r="A198" s="143"/>
      <x:c r="B198" s="143"/>
      <x:c r="C198" s="143"/>
      <x:c r="D198" s="143"/>
      <x:c r="E198" s="143"/>
      <x:c r="F198" s="143"/>
      <x:c r="G198" s="143"/>
      <x:c r="H198" s="143"/>
      <x:c r="I198" s="143"/>
      <x:c r="J198" s="143"/>
      <x:c r="K198" s="143"/>
      <x:c r="L198" s="143"/>
      <x:c r="M198" s="143"/>
      <x:c r="N198" s="143"/>
      <x:c r="O198" s="143"/>
      <x:c r="P198" s="143"/>
      <x:c r="Q198" s="143"/>
      <x:c r="R198" s="143"/>
      <x:c r="S198" s="143"/>
      <x:c r="T198" s="143"/>
      <x:c r="U198" s="143"/>
      <x:c r="V198" s="143"/>
      <x:c r="W198" s="143"/>
      <x:c r="X198" s="143"/>
      <x:c r="Y198" s="143"/>
      <x:c r="Z198" s="143"/>
    </x:row>
    <x:row r="199">
      <x:c r="A199" s="143"/>
      <x:c r="B199" s="143"/>
      <x:c r="C199" s="143"/>
      <x:c r="D199" s="143"/>
      <x:c r="E199" s="143"/>
      <x:c r="F199" s="143"/>
      <x:c r="G199" s="143"/>
      <x:c r="H199" s="143"/>
      <x:c r="I199" s="143"/>
      <x:c r="J199" s="143"/>
      <x:c r="K199" s="143"/>
      <x:c r="L199" s="143"/>
      <x:c r="M199" s="143"/>
      <x:c r="N199" s="143"/>
      <x:c r="O199" s="143"/>
      <x:c r="P199" s="143"/>
      <x:c r="Q199" s="143"/>
      <x:c r="R199" s="143"/>
      <x:c r="S199" s="143"/>
      <x:c r="T199" s="143"/>
      <x:c r="U199" s="143"/>
      <x:c r="V199" s="143"/>
      <x:c r="W199" s="143"/>
      <x:c r="X199" s="143"/>
      <x:c r="Y199" s="143"/>
      <x:c r="Z199" s="143"/>
    </x:row>
    <x:row r="200">
      <x:c r="A200" s="143"/>
      <x:c r="B200" s="143"/>
      <x:c r="C200" s="143"/>
      <x:c r="D200" s="143"/>
      <x:c r="E200" s="143"/>
      <x:c r="F200" s="143"/>
      <x:c r="G200" s="143"/>
      <x:c r="H200" s="143"/>
      <x:c r="I200" s="143"/>
      <x:c r="J200" s="143"/>
      <x:c r="K200" s="143"/>
      <x:c r="L200" s="143"/>
      <x:c r="M200" s="143"/>
      <x:c r="N200" s="143"/>
      <x:c r="O200" s="143"/>
      <x:c r="P200" s="143"/>
      <x:c r="Q200" s="143"/>
      <x:c r="R200" s="143"/>
      <x:c r="S200" s="143"/>
      <x:c r="T200" s="143"/>
      <x:c r="U200" s="143"/>
      <x:c r="V200" s="143"/>
      <x:c r="W200" s="143"/>
      <x:c r="X200" s="143"/>
      <x:c r="Y200" s="143"/>
      <x:c r="Z200" s="143"/>
    </x:row>
    <x:row r="201">
      <x:c r="A201" s="143"/>
      <x:c r="B201" s="143"/>
      <x:c r="C201" s="143"/>
      <x:c r="D201" s="143"/>
      <x:c r="E201" s="143"/>
      <x:c r="F201" s="143"/>
      <x:c r="G201" s="143"/>
      <x:c r="H201" s="143"/>
      <x:c r="I201" s="143"/>
      <x:c r="J201" s="143"/>
      <x:c r="K201" s="143"/>
      <x:c r="L201" s="143"/>
      <x:c r="M201" s="143"/>
      <x:c r="N201" s="143"/>
      <x:c r="O201" s="143"/>
      <x:c r="P201" s="143"/>
      <x:c r="Q201" s="143"/>
      <x:c r="R201" s="143"/>
      <x:c r="S201" s="143"/>
      <x:c r="T201" s="143"/>
      <x:c r="U201" s="143"/>
      <x:c r="V201" s="143"/>
      <x:c r="W201" s="143"/>
      <x:c r="X201" s="143"/>
      <x:c r="Y201" s="143"/>
      <x:c r="Z201" s="143"/>
    </x:row>
    <x:row r="202">
      <x:c r="A202" s="143"/>
      <x:c r="B202" s="143"/>
      <x:c r="C202" s="143"/>
      <x:c r="D202" s="143"/>
      <x:c r="E202" s="143"/>
      <x:c r="F202" s="143"/>
      <x:c r="G202" s="143"/>
      <x:c r="H202" s="143"/>
      <x:c r="I202" s="143"/>
      <x:c r="J202" s="143"/>
      <x:c r="K202" s="143"/>
      <x:c r="L202" s="143"/>
      <x:c r="M202" s="143"/>
      <x:c r="N202" s="143"/>
      <x:c r="O202" s="143"/>
      <x:c r="P202" s="143"/>
      <x:c r="Q202" s="143"/>
      <x:c r="R202" s="143"/>
      <x:c r="S202" s="143"/>
      <x:c r="T202" s="143"/>
      <x:c r="U202" s="143"/>
      <x:c r="V202" s="143"/>
      <x:c r="W202" s="143"/>
      <x:c r="X202" s="143"/>
      <x:c r="Y202" s="143"/>
      <x:c r="Z202" s="143"/>
    </x:row>
    <x:row r="203">
      <x:c r="A203" s="143"/>
      <x:c r="B203" s="143"/>
      <x:c r="C203" s="143"/>
      <x:c r="D203" s="143"/>
      <x:c r="E203" s="143"/>
      <x:c r="F203" s="143"/>
      <x:c r="G203" s="143"/>
      <x:c r="H203" s="143"/>
      <x:c r="I203" s="143"/>
      <x:c r="J203" s="143"/>
      <x:c r="K203" s="143"/>
      <x:c r="L203" s="143"/>
      <x:c r="M203" s="143"/>
      <x:c r="N203" s="143"/>
      <x:c r="O203" s="143"/>
      <x:c r="P203" s="143"/>
      <x:c r="Q203" s="143"/>
      <x:c r="R203" s="143"/>
      <x:c r="S203" s="143"/>
      <x:c r="T203" s="143"/>
      <x:c r="U203" s="143"/>
      <x:c r="V203" s="143"/>
      <x:c r="W203" s="143"/>
      <x:c r="X203" s="143"/>
      <x:c r="Y203" s="143"/>
      <x:c r="Z203" s="143"/>
    </x:row>
    <x:row r="204">
      <x:c r="A204" s="143"/>
      <x:c r="B204" s="143"/>
      <x:c r="C204" s="143"/>
      <x:c r="D204" s="143"/>
      <x:c r="E204" s="143"/>
      <x:c r="F204" s="143"/>
      <x:c r="G204" s="143"/>
      <x:c r="H204" s="143"/>
      <x:c r="I204" s="143"/>
      <x:c r="J204" s="143"/>
      <x:c r="K204" s="143"/>
      <x:c r="L204" s="143"/>
      <x:c r="M204" s="143"/>
      <x:c r="N204" s="143"/>
      <x:c r="O204" s="143"/>
      <x:c r="P204" s="143"/>
      <x:c r="Q204" s="143"/>
      <x:c r="R204" s="143"/>
      <x:c r="S204" s="143"/>
      <x:c r="T204" s="143"/>
      <x:c r="U204" s="143"/>
      <x:c r="V204" s="143"/>
      <x:c r="W204" s="143"/>
      <x:c r="X204" s="143"/>
      <x:c r="Y204" s="143"/>
      <x:c r="Z204" s="143"/>
    </x:row>
    <x:row r="205">
      <x:c r="A205" s="143"/>
      <x:c r="B205" s="143"/>
      <x:c r="C205" s="143"/>
      <x:c r="D205" s="143"/>
      <x:c r="E205" s="143"/>
      <x:c r="F205" s="143"/>
      <x:c r="G205" s="143"/>
      <x:c r="H205" s="143"/>
      <x:c r="I205" s="143"/>
      <x:c r="J205" s="143"/>
      <x:c r="K205" s="143"/>
      <x:c r="L205" s="143"/>
      <x:c r="M205" s="143"/>
      <x:c r="N205" s="143"/>
      <x:c r="O205" s="143"/>
      <x:c r="P205" s="143"/>
      <x:c r="Q205" s="143"/>
      <x:c r="R205" s="143"/>
      <x:c r="S205" s="143"/>
      <x:c r="T205" s="143"/>
      <x:c r="U205" s="143"/>
      <x:c r="V205" s="143"/>
      <x:c r="W205" s="143"/>
      <x:c r="X205" s="143"/>
      <x:c r="Y205" s="143"/>
      <x:c r="Z205" s="143"/>
    </x:row>
    <x:row r="206">
      <x:c r="A206" s="143"/>
      <x:c r="B206" s="143"/>
      <x:c r="C206" s="143"/>
      <x:c r="D206" s="143"/>
      <x:c r="E206" s="143"/>
      <x:c r="F206" s="143"/>
      <x:c r="G206" s="143"/>
      <x:c r="H206" s="143"/>
      <x:c r="I206" s="143"/>
      <x:c r="J206" s="143"/>
      <x:c r="K206" s="143"/>
      <x:c r="L206" s="143"/>
      <x:c r="M206" s="143"/>
      <x:c r="N206" s="143"/>
      <x:c r="O206" s="143"/>
      <x:c r="P206" s="143"/>
      <x:c r="Q206" s="143"/>
      <x:c r="R206" s="143"/>
      <x:c r="S206" s="143"/>
      <x:c r="T206" s="143"/>
      <x:c r="U206" s="143"/>
      <x:c r="V206" s="143"/>
      <x:c r="W206" s="143"/>
      <x:c r="X206" s="143"/>
      <x:c r="Y206" s="143"/>
      <x:c r="Z206" s="143"/>
    </x:row>
    <x:row r="207">
      <x:c r="A207" s="143"/>
      <x:c r="B207" s="143"/>
      <x:c r="C207" s="143"/>
      <x:c r="D207" s="143"/>
      <x:c r="E207" s="143"/>
      <x:c r="F207" s="143"/>
      <x:c r="G207" s="143"/>
      <x:c r="H207" s="143"/>
      <x:c r="I207" s="143"/>
      <x:c r="J207" s="143"/>
      <x:c r="K207" s="143"/>
      <x:c r="L207" s="143"/>
      <x:c r="M207" s="143"/>
      <x:c r="N207" s="143"/>
      <x:c r="O207" s="143"/>
      <x:c r="P207" s="143"/>
      <x:c r="Q207" s="143"/>
      <x:c r="R207" s="143"/>
      <x:c r="S207" s="143"/>
      <x:c r="T207" s="143"/>
      <x:c r="U207" s="143"/>
      <x:c r="V207" s="143"/>
      <x:c r="W207" s="143"/>
      <x:c r="X207" s="143"/>
      <x:c r="Y207" s="143"/>
      <x:c r="Z207" s="143"/>
    </x:row>
    <x:row r="208">
      <x:c r="A208" s="143"/>
      <x:c r="B208" s="143"/>
      <x:c r="C208" s="143"/>
      <x:c r="D208" s="143"/>
      <x:c r="E208" s="143"/>
      <x:c r="F208" s="143"/>
      <x:c r="G208" s="143"/>
      <x:c r="H208" s="143"/>
      <x:c r="I208" s="143"/>
      <x:c r="J208" s="143"/>
      <x:c r="K208" s="143"/>
      <x:c r="L208" s="143"/>
      <x:c r="M208" s="143"/>
      <x:c r="N208" s="143"/>
      <x:c r="O208" s="143"/>
      <x:c r="P208" s="143"/>
      <x:c r="Q208" s="143"/>
      <x:c r="R208" s="143"/>
      <x:c r="S208" s="143"/>
      <x:c r="T208" s="143"/>
      <x:c r="U208" s="143"/>
      <x:c r="V208" s="143"/>
      <x:c r="W208" s="143"/>
      <x:c r="X208" s="143"/>
      <x:c r="Y208" s="143"/>
      <x:c r="Z208" s="143"/>
    </x:row>
    <x:row r="209">
      <x:c r="A209" s="143"/>
      <x:c r="B209" s="143"/>
      <x:c r="C209" s="143"/>
      <x:c r="D209" s="143"/>
      <x:c r="E209" s="143"/>
      <x:c r="F209" s="143"/>
      <x:c r="G209" s="143"/>
      <x:c r="H209" s="143"/>
      <x:c r="I209" s="143"/>
      <x:c r="J209" s="143"/>
      <x:c r="K209" s="143"/>
      <x:c r="L209" s="143"/>
      <x:c r="M209" s="143"/>
      <x:c r="N209" s="143"/>
      <x:c r="O209" s="143"/>
      <x:c r="P209" s="143"/>
      <x:c r="Q209" s="143"/>
      <x:c r="R209" s="143"/>
      <x:c r="S209" s="143"/>
      <x:c r="T209" s="143"/>
      <x:c r="U209" s="143"/>
      <x:c r="V209" s="143"/>
      <x:c r="W209" s="143"/>
      <x:c r="X209" s="143"/>
      <x:c r="Y209" s="143"/>
      <x:c r="Z209" s="143"/>
    </x:row>
    <x:row r="210">
      <x:c r="A210" s="143"/>
      <x:c r="B210" s="143"/>
      <x:c r="C210" s="143"/>
      <x:c r="D210" s="143"/>
      <x:c r="E210" s="143"/>
      <x:c r="F210" s="143"/>
      <x:c r="G210" s="143"/>
      <x:c r="H210" s="143"/>
      <x:c r="I210" s="143"/>
      <x:c r="J210" s="143"/>
      <x:c r="K210" s="143"/>
      <x:c r="L210" s="143"/>
      <x:c r="M210" s="143"/>
      <x:c r="N210" s="143"/>
      <x:c r="O210" s="143"/>
      <x:c r="P210" s="143"/>
      <x:c r="Q210" s="143"/>
      <x:c r="R210" s="143"/>
      <x:c r="S210" s="143"/>
      <x:c r="T210" s="143"/>
      <x:c r="U210" s="143"/>
      <x:c r="V210" s="143"/>
      <x:c r="W210" s="143"/>
      <x:c r="X210" s="143"/>
      <x:c r="Y210" s="143"/>
      <x:c r="Z210" s="143"/>
    </x:row>
    <x:row r="211">
      <x:c r="A211" s="143"/>
      <x:c r="B211" s="143"/>
      <x:c r="C211" s="143"/>
      <x:c r="D211" s="143"/>
      <x:c r="E211" s="143"/>
      <x:c r="F211" s="143"/>
      <x:c r="G211" s="143"/>
      <x:c r="H211" s="143"/>
      <x:c r="I211" s="143"/>
      <x:c r="J211" s="143"/>
      <x:c r="K211" s="143"/>
      <x:c r="L211" s="143"/>
      <x:c r="M211" s="143"/>
      <x:c r="N211" s="143"/>
      <x:c r="O211" s="143"/>
      <x:c r="P211" s="143"/>
      <x:c r="Q211" s="143"/>
      <x:c r="R211" s="143"/>
      <x:c r="S211" s="143"/>
      <x:c r="T211" s="143"/>
      <x:c r="U211" s="143"/>
      <x:c r="V211" s="143"/>
      <x:c r="W211" s="143"/>
      <x:c r="X211" s="143"/>
      <x:c r="Y211" s="143"/>
      <x:c r="Z211" s="143"/>
    </x:row>
    <x:row r="212">
      <x:c r="A212" s="143"/>
      <x:c r="B212" s="143"/>
      <x:c r="C212" s="143"/>
      <x:c r="D212" s="143"/>
      <x:c r="E212" s="143"/>
      <x:c r="F212" s="143"/>
      <x:c r="G212" s="143"/>
      <x:c r="H212" s="143"/>
      <x:c r="I212" s="143"/>
      <x:c r="J212" s="143"/>
      <x:c r="K212" s="143"/>
      <x:c r="L212" s="143"/>
      <x:c r="M212" s="143"/>
      <x:c r="N212" s="143"/>
      <x:c r="O212" s="143"/>
      <x:c r="P212" s="143"/>
      <x:c r="Q212" s="143"/>
      <x:c r="R212" s="143"/>
      <x:c r="S212" s="143"/>
      <x:c r="T212" s="143"/>
      <x:c r="U212" s="143"/>
      <x:c r="V212" s="143"/>
      <x:c r="W212" s="143"/>
      <x:c r="X212" s="143"/>
      <x:c r="Y212" s="143"/>
      <x:c r="Z212" s="143"/>
    </x:row>
    <x:row r="213">
      <x:c r="A213" s="143"/>
      <x:c r="B213" s="143"/>
      <x:c r="C213" s="143"/>
      <x:c r="D213" s="143"/>
      <x:c r="E213" s="143"/>
      <x:c r="F213" s="143"/>
      <x:c r="G213" s="143"/>
      <x:c r="H213" s="143"/>
      <x:c r="I213" s="143"/>
      <x:c r="J213" s="143"/>
      <x:c r="K213" s="143"/>
      <x:c r="L213" s="143"/>
      <x:c r="M213" s="143"/>
      <x:c r="N213" s="143"/>
      <x:c r="O213" s="143"/>
      <x:c r="P213" s="143"/>
      <x:c r="Q213" s="143"/>
      <x:c r="R213" s="143"/>
      <x:c r="S213" s="143"/>
      <x:c r="T213" s="143"/>
      <x:c r="U213" s="143"/>
      <x:c r="V213" s="143"/>
      <x:c r="W213" s="143"/>
      <x:c r="X213" s="143"/>
      <x:c r="Y213" s="143"/>
      <x:c r="Z213" s="143"/>
    </x:row>
    <x:row r="214">
      <x:c r="A214" s="143"/>
      <x:c r="B214" s="143"/>
      <x:c r="C214" s="143"/>
      <x:c r="D214" s="143"/>
      <x:c r="E214" s="143"/>
      <x:c r="F214" s="143"/>
      <x:c r="G214" s="143"/>
      <x:c r="H214" s="143"/>
      <x:c r="I214" s="143"/>
      <x:c r="J214" s="143"/>
      <x:c r="K214" s="143"/>
      <x:c r="L214" s="143"/>
      <x:c r="M214" s="143"/>
      <x:c r="N214" s="143"/>
      <x:c r="O214" s="143"/>
      <x:c r="P214" s="143"/>
      <x:c r="Q214" s="143"/>
      <x:c r="R214" s="143"/>
      <x:c r="S214" s="143"/>
      <x:c r="T214" s="143"/>
      <x:c r="U214" s="143"/>
      <x:c r="V214" s="143"/>
      <x:c r="W214" s="143"/>
      <x:c r="X214" s="143"/>
      <x:c r="Y214" s="143"/>
      <x:c r="Z214" s="143"/>
    </x:row>
    <x:row r="215">
      <x:c r="A215" s="143"/>
      <x:c r="B215" s="143"/>
      <x:c r="C215" s="143"/>
      <x:c r="D215" s="143"/>
      <x:c r="E215" s="143"/>
      <x:c r="F215" s="143"/>
      <x:c r="G215" s="143"/>
      <x:c r="H215" s="143"/>
      <x:c r="I215" s="143"/>
      <x:c r="J215" s="143"/>
      <x:c r="K215" s="143"/>
      <x:c r="L215" s="143"/>
      <x:c r="M215" s="143"/>
      <x:c r="N215" s="143"/>
      <x:c r="O215" s="143"/>
      <x:c r="P215" s="143"/>
      <x:c r="Q215" s="143"/>
      <x:c r="R215" s="143"/>
      <x:c r="S215" s="143"/>
      <x:c r="T215" s="143"/>
      <x:c r="U215" s="143"/>
      <x:c r="V215" s="143"/>
      <x:c r="W215" s="143"/>
      <x:c r="X215" s="143"/>
      <x:c r="Y215" s="143"/>
      <x:c r="Z215" s="143"/>
    </x:row>
    <x:row r="216">
      <x:c r="A216" s="143"/>
      <x:c r="B216" s="143"/>
      <x:c r="C216" s="143"/>
      <x:c r="D216" s="143"/>
      <x:c r="E216" s="143"/>
      <x:c r="F216" s="143"/>
      <x:c r="G216" s="143"/>
      <x:c r="H216" s="143"/>
      <x:c r="I216" s="143"/>
      <x:c r="J216" s="143"/>
      <x:c r="K216" s="143"/>
      <x:c r="L216" s="143"/>
      <x:c r="M216" s="143"/>
      <x:c r="N216" s="143"/>
      <x:c r="O216" s="143"/>
      <x:c r="P216" s="143"/>
      <x:c r="Q216" s="143"/>
      <x:c r="R216" s="143"/>
      <x:c r="S216" s="143"/>
      <x:c r="T216" s="143"/>
      <x:c r="U216" s="143"/>
      <x:c r="V216" s="143"/>
      <x:c r="W216" s="143"/>
      <x:c r="X216" s="143"/>
      <x:c r="Y216" s="143"/>
      <x:c r="Z216" s="143"/>
    </x:row>
    <x:row r="217">
      <x:c r="A217" s="143"/>
      <x:c r="B217" s="143"/>
      <x:c r="C217" s="143"/>
      <x:c r="D217" s="143"/>
      <x:c r="E217" s="143"/>
      <x:c r="F217" s="143"/>
      <x:c r="G217" s="143"/>
      <x:c r="H217" s="143"/>
      <x:c r="I217" s="143"/>
      <x:c r="J217" s="143"/>
      <x:c r="K217" s="143"/>
      <x:c r="L217" s="143"/>
      <x:c r="M217" s="143"/>
      <x:c r="N217" s="143"/>
      <x:c r="O217" s="143"/>
      <x:c r="P217" s="143"/>
      <x:c r="Q217" s="143"/>
      <x:c r="R217" s="143"/>
      <x:c r="S217" s="143"/>
      <x:c r="T217" s="143"/>
      <x:c r="U217" s="143"/>
      <x:c r="V217" s="143"/>
      <x:c r="W217" s="143"/>
      <x:c r="X217" s="143"/>
      <x:c r="Y217" s="143"/>
      <x:c r="Z217" s="143"/>
    </x:row>
    <x:row r="218">
      <x:c r="A218" s="143"/>
      <x:c r="B218" s="143"/>
      <x:c r="C218" s="143"/>
      <x:c r="D218" s="143"/>
      <x:c r="E218" s="143"/>
      <x:c r="F218" s="143"/>
      <x:c r="G218" s="143"/>
      <x:c r="H218" s="143"/>
      <x:c r="I218" s="143"/>
      <x:c r="J218" s="143"/>
      <x:c r="K218" s="143"/>
      <x:c r="L218" s="143"/>
      <x:c r="M218" s="143"/>
      <x:c r="N218" s="143"/>
      <x:c r="O218" s="143"/>
      <x:c r="P218" s="143"/>
      <x:c r="Q218" s="143"/>
      <x:c r="R218" s="143"/>
      <x:c r="S218" s="143"/>
      <x:c r="T218" s="143"/>
      <x:c r="U218" s="143"/>
      <x:c r="V218" s="143"/>
      <x:c r="W218" s="143"/>
      <x:c r="X218" s="143"/>
      <x:c r="Y218" s="143"/>
      <x:c r="Z218" s="143"/>
    </x:row>
    <x:row r="219">
      <x:c r="A219" s="143"/>
      <x:c r="B219" s="143"/>
      <x:c r="C219" s="143"/>
      <x:c r="D219" s="143"/>
      <x:c r="E219" s="143"/>
      <x:c r="F219" s="143"/>
      <x:c r="G219" s="143"/>
      <x:c r="H219" s="143"/>
      <x:c r="I219" s="143"/>
      <x:c r="J219" s="143"/>
      <x:c r="K219" s="143"/>
      <x:c r="L219" s="143"/>
      <x:c r="M219" s="143"/>
      <x:c r="N219" s="143"/>
      <x:c r="O219" s="143"/>
      <x:c r="P219" s="143"/>
      <x:c r="Q219" s="143"/>
      <x:c r="R219" s="143"/>
      <x:c r="S219" s="143"/>
      <x:c r="T219" s="143"/>
      <x:c r="U219" s="143"/>
      <x:c r="V219" s="143"/>
      <x:c r="W219" s="143"/>
      <x:c r="X219" s="143"/>
      <x:c r="Y219" s="143"/>
      <x:c r="Z219" s="143"/>
    </x:row>
    <x:row r="220">
      <x:c r="A220" s="143"/>
      <x:c r="B220" s="143"/>
      <x:c r="C220" s="143"/>
      <x:c r="D220" s="143"/>
      <x:c r="E220" s="143"/>
      <x:c r="F220" s="143"/>
      <x:c r="G220" s="143"/>
      <x:c r="H220" s="143"/>
      <x:c r="I220" s="143"/>
      <x:c r="J220" s="143"/>
      <x:c r="K220" s="143"/>
      <x:c r="L220" s="143"/>
      <x:c r="M220" s="143"/>
      <x:c r="N220" s="143"/>
      <x:c r="O220" s="143"/>
      <x:c r="P220" s="143"/>
      <x:c r="Q220" s="143"/>
      <x:c r="R220" s="143"/>
      <x:c r="S220" s="143"/>
      <x:c r="T220" s="143"/>
      <x:c r="U220" s="143"/>
      <x:c r="V220" s="143"/>
      <x:c r="W220" s="143"/>
      <x:c r="X220" s="143"/>
      <x:c r="Y220" s="143"/>
      <x:c r="Z220" s="143"/>
    </x:row>
    <x:row r="221">
      <x:c r="A221" s="143"/>
      <x:c r="B221" s="143"/>
      <x:c r="C221" s="143"/>
      <x:c r="D221" s="143"/>
      <x:c r="E221" s="143"/>
      <x:c r="F221" s="143"/>
      <x:c r="G221" s="143"/>
      <x:c r="H221" s="143"/>
      <x:c r="I221" s="143"/>
      <x:c r="J221" s="143"/>
      <x:c r="K221" s="143"/>
      <x:c r="L221" s="143"/>
      <x:c r="M221" s="143"/>
      <x:c r="N221" s="143"/>
      <x:c r="O221" s="143"/>
      <x:c r="P221" s="143"/>
      <x:c r="Q221" s="143"/>
      <x:c r="R221" s="143"/>
      <x:c r="S221" s="143"/>
      <x:c r="T221" s="143"/>
      <x:c r="U221" s="143"/>
      <x:c r="V221" s="143"/>
      <x:c r="W221" s="143"/>
      <x:c r="X221" s="143"/>
      <x:c r="Y221" s="143"/>
      <x:c r="Z221" s="143"/>
    </x:row>
    <x:row r="222">
      <x:c r="A222" s="143"/>
      <x:c r="B222" s="143"/>
      <x:c r="C222" s="143"/>
      <x:c r="D222" s="143"/>
      <x:c r="E222" s="143"/>
      <x:c r="F222" s="143"/>
      <x:c r="G222" s="143"/>
      <x:c r="H222" s="143"/>
      <x:c r="I222" s="143"/>
      <x:c r="J222" s="143"/>
      <x:c r="K222" s="143"/>
      <x:c r="L222" s="143"/>
      <x:c r="M222" s="143"/>
      <x:c r="N222" s="143"/>
      <x:c r="O222" s="143"/>
      <x:c r="P222" s="143"/>
      <x:c r="Q222" s="143"/>
      <x:c r="R222" s="143"/>
      <x:c r="S222" s="143"/>
      <x:c r="T222" s="143"/>
      <x:c r="U222" s="143"/>
      <x:c r="V222" s="143"/>
      <x:c r="W222" s="143"/>
      <x:c r="X222" s="143"/>
      <x:c r="Y222" s="143"/>
      <x:c r="Z222" s="143"/>
    </x:row>
    <x:row r="223">
      <x:c r="A223" s="143"/>
      <x:c r="B223" s="143"/>
      <x:c r="C223" s="143"/>
      <x:c r="D223" s="143"/>
      <x:c r="E223" s="143"/>
      <x:c r="F223" s="143"/>
      <x:c r="G223" s="143"/>
      <x:c r="H223" s="143"/>
      <x:c r="I223" s="143"/>
      <x:c r="J223" s="143"/>
      <x:c r="K223" s="143"/>
      <x:c r="L223" s="143"/>
      <x:c r="M223" s="143"/>
      <x:c r="N223" s="143"/>
      <x:c r="O223" s="143"/>
      <x:c r="P223" s="143"/>
      <x:c r="Q223" s="143"/>
      <x:c r="R223" s="143"/>
      <x:c r="S223" s="143"/>
      <x:c r="T223" s="143"/>
      <x:c r="U223" s="143"/>
      <x:c r="V223" s="143"/>
      <x:c r="W223" s="143"/>
      <x:c r="X223" s="143"/>
      <x:c r="Y223" s="143"/>
      <x:c r="Z223" s="143"/>
    </x:row>
    <x:row r="224">
      <x:c r="A224" s="143"/>
      <x:c r="B224" s="143"/>
      <x:c r="C224" s="143"/>
      <x:c r="D224" s="143"/>
      <x:c r="E224" s="143"/>
      <x:c r="F224" s="143"/>
      <x:c r="G224" s="143"/>
      <x:c r="H224" s="143"/>
      <x:c r="I224" s="143"/>
      <x:c r="J224" s="143"/>
      <x:c r="K224" s="143"/>
      <x:c r="L224" s="143"/>
      <x:c r="M224" s="143"/>
      <x:c r="N224" s="143"/>
      <x:c r="O224" s="143"/>
      <x:c r="P224" s="143"/>
      <x:c r="Q224" s="143"/>
      <x:c r="R224" s="143"/>
      <x:c r="S224" s="143"/>
      <x:c r="T224" s="143"/>
      <x:c r="U224" s="143"/>
      <x:c r="V224" s="143"/>
      <x:c r="W224" s="143"/>
      <x:c r="X224" s="143"/>
      <x:c r="Y224" s="143"/>
      <x:c r="Z224" s="143"/>
    </x:row>
    <x:row r="225">
      <x:c r="A225" s="143"/>
      <x:c r="B225" s="143"/>
      <x:c r="C225" s="143"/>
      <x:c r="D225" s="143"/>
      <x:c r="E225" s="143"/>
      <x:c r="F225" s="143"/>
      <x:c r="G225" s="143"/>
      <x:c r="H225" s="143"/>
      <x:c r="I225" s="143"/>
      <x:c r="J225" s="143"/>
      <x:c r="K225" s="143"/>
      <x:c r="L225" s="143"/>
      <x:c r="M225" s="143"/>
      <x:c r="N225" s="143"/>
      <x:c r="O225" s="143"/>
      <x:c r="P225" s="143"/>
      <x:c r="Q225" s="143"/>
      <x:c r="R225" s="143"/>
      <x:c r="S225" s="143"/>
      <x:c r="T225" s="143"/>
      <x:c r="U225" s="143"/>
      <x:c r="V225" s="143"/>
      <x:c r="W225" s="143"/>
      <x:c r="X225" s="143"/>
      <x:c r="Y225" s="143"/>
      <x:c r="Z225" s="143"/>
    </x:row>
    <x:row r="226">
      <x:c r="A226" s="143"/>
      <x:c r="B226" s="143"/>
      <x:c r="C226" s="143"/>
      <x:c r="D226" s="143"/>
      <x:c r="E226" s="143"/>
      <x:c r="F226" s="143"/>
      <x:c r="G226" s="143"/>
      <x:c r="H226" s="143"/>
      <x:c r="I226" s="143"/>
      <x:c r="J226" s="143"/>
      <x:c r="K226" s="143"/>
      <x:c r="L226" s="143"/>
      <x:c r="M226" s="143"/>
      <x:c r="N226" s="143"/>
      <x:c r="O226" s="143"/>
      <x:c r="P226" s="143"/>
      <x:c r="Q226" s="143"/>
      <x:c r="R226" s="143"/>
      <x:c r="S226" s="143"/>
      <x:c r="T226" s="143"/>
      <x:c r="U226" s="143"/>
      <x:c r="V226" s="143"/>
      <x:c r="W226" s="143"/>
      <x:c r="X226" s="143"/>
      <x:c r="Y226" s="143"/>
      <x:c r="Z226" s="143"/>
    </x:row>
    <x:row r="227">
      <x:c r="A227" s="143"/>
      <x:c r="B227" s="143"/>
      <x:c r="C227" s="143"/>
      <x:c r="D227" s="143"/>
      <x:c r="E227" s="143"/>
      <x:c r="F227" s="143"/>
      <x:c r="G227" s="143"/>
      <x:c r="H227" s="143"/>
      <x:c r="I227" s="143"/>
      <x:c r="J227" s="143"/>
      <x:c r="K227" s="143"/>
      <x:c r="L227" s="143"/>
      <x:c r="M227" s="143"/>
      <x:c r="N227" s="143"/>
      <x:c r="O227" s="143"/>
      <x:c r="P227" s="143"/>
      <x:c r="Q227" s="143"/>
      <x:c r="R227" s="143"/>
      <x:c r="S227" s="143"/>
      <x:c r="T227" s="143"/>
      <x:c r="U227" s="143"/>
      <x:c r="V227" s="143"/>
      <x:c r="W227" s="143"/>
      <x:c r="X227" s="143"/>
      <x:c r="Y227" s="143"/>
      <x:c r="Z227" s="143"/>
    </x:row>
    <x:row r="228">
      <x:c r="A228" s="143"/>
      <x:c r="B228" s="143"/>
      <x:c r="C228" s="143"/>
      <x:c r="D228" s="143"/>
      <x:c r="E228" s="143"/>
      <x:c r="F228" s="143"/>
      <x:c r="G228" s="143"/>
      <x:c r="H228" s="143"/>
      <x:c r="I228" s="143"/>
      <x:c r="J228" s="143"/>
      <x:c r="K228" s="143"/>
      <x:c r="L228" s="143"/>
      <x:c r="M228" s="143"/>
      <x:c r="N228" s="143"/>
      <x:c r="O228" s="143"/>
      <x:c r="P228" s="143"/>
      <x:c r="Q228" s="143"/>
      <x:c r="R228" s="143"/>
      <x:c r="S228" s="143"/>
      <x:c r="T228" s="143"/>
      <x:c r="U228" s="143"/>
      <x:c r="V228" s="143"/>
      <x:c r="W228" s="143"/>
      <x:c r="X228" s="143"/>
      <x:c r="Y228" s="143"/>
      <x:c r="Z228" s="143"/>
    </x:row>
    <x:row r="229">
      <x:c r="A229" s="143"/>
      <x:c r="B229" s="143"/>
      <x:c r="C229" s="143"/>
      <x:c r="D229" s="143"/>
      <x:c r="E229" s="143"/>
      <x:c r="F229" s="143"/>
      <x:c r="G229" s="143"/>
      <x:c r="H229" s="143"/>
      <x:c r="I229" s="143"/>
      <x:c r="J229" s="143"/>
      <x:c r="K229" s="143"/>
      <x:c r="L229" s="143"/>
      <x:c r="M229" s="143"/>
      <x:c r="N229" s="143"/>
      <x:c r="O229" s="143"/>
      <x:c r="P229" s="143"/>
      <x:c r="Q229" s="143"/>
      <x:c r="R229" s="143"/>
      <x:c r="S229" s="143"/>
      <x:c r="T229" s="143"/>
      <x:c r="U229" s="143"/>
      <x:c r="V229" s="143"/>
      <x:c r="W229" s="143"/>
      <x:c r="X229" s="143"/>
      <x:c r="Y229" s="143"/>
      <x:c r="Z229" s="143"/>
    </x:row>
    <x:row r="230">
      <x:c r="A230" s="143"/>
      <x:c r="B230" s="143"/>
      <x:c r="C230" s="143"/>
      <x:c r="D230" s="143"/>
      <x:c r="E230" s="143"/>
      <x:c r="F230" s="143"/>
      <x:c r="G230" s="143"/>
      <x:c r="H230" s="143"/>
      <x:c r="I230" s="143"/>
      <x:c r="J230" s="143"/>
      <x:c r="K230" s="143"/>
      <x:c r="L230" s="143"/>
      <x:c r="M230" s="143"/>
      <x:c r="N230" s="143"/>
      <x:c r="O230" s="143"/>
      <x:c r="P230" s="143"/>
      <x:c r="Q230" s="143"/>
      <x:c r="R230" s="143"/>
      <x:c r="S230" s="143"/>
      <x:c r="T230" s="143"/>
      <x:c r="U230" s="143"/>
      <x:c r="V230" s="143"/>
      <x:c r="W230" s="143"/>
      <x:c r="X230" s="143"/>
      <x:c r="Y230" s="143"/>
      <x:c r="Z230" s="143"/>
    </x:row>
    <x:row r="231">
      <x:c r="A231" s="143"/>
      <x:c r="B231" s="143"/>
      <x:c r="C231" s="143"/>
      <x:c r="D231" s="143"/>
      <x:c r="E231" s="143"/>
      <x:c r="F231" s="143"/>
      <x:c r="G231" s="143"/>
      <x:c r="H231" s="143"/>
      <x:c r="I231" s="143"/>
      <x:c r="J231" s="143"/>
      <x:c r="K231" s="143"/>
      <x:c r="L231" s="143"/>
      <x:c r="M231" s="143"/>
      <x:c r="N231" s="143"/>
      <x:c r="O231" s="143"/>
      <x:c r="P231" s="143"/>
      <x:c r="Q231" s="143"/>
      <x:c r="R231" s="143"/>
      <x:c r="S231" s="143"/>
      <x:c r="T231" s="143"/>
      <x:c r="U231" s="143"/>
      <x:c r="V231" s="143"/>
      <x:c r="W231" s="143"/>
      <x:c r="X231" s="143"/>
      <x:c r="Y231" s="143"/>
      <x:c r="Z231" s="143"/>
    </x:row>
    <x:row r="232">
      <x:c r="A232" s="143"/>
      <x:c r="B232" s="143"/>
      <x:c r="C232" s="143"/>
      <x:c r="D232" s="143"/>
      <x:c r="E232" s="143"/>
      <x:c r="F232" s="143"/>
      <x:c r="G232" s="143"/>
      <x:c r="H232" s="143"/>
      <x:c r="I232" s="143"/>
      <x:c r="J232" s="143"/>
      <x:c r="K232" s="143"/>
      <x:c r="L232" s="143"/>
      <x:c r="M232" s="143"/>
      <x:c r="N232" s="143"/>
      <x:c r="O232" s="143"/>
      <x:c r="P232" s="143"/>
      <x:c r="Q232" s="143"/>
      <x:c r="R232" s="143"/>
      <x:c r="S232" s="143"/>
      <x:c r="T232" s="143"/>
      <x:c r="U232" s="143"/>
      <x:c r="V232" s="143"/>
      <x:c r="W232" s="143"/>
      <x:c r="X232" s="143"/>
      <x:c r="Y232" s="143"/>
      <x:c r="Z232" s="143"/>
    </x:row>
    <x:row r="233">
      <x:c r="A233" s="143"/>
      <x:c r="B233" s="143"/>
      <x:c r="C233" s="143"/>
      <x:c r="D233" s="143"/>
      <x:c r="E233" s="143"/>
      <x:c r="F233" s="143"/>
      <x:c r="G233" s="143"/>
      <x:c r="H233" s="143"/>
      <x:c r="I233" s="143"/>
      <x:c r="J233" s="143"/>
      <x:c r="K233" s="143"/>
      <x:c r="L233" s="143"/>
      <x:c r="M233" s="143"/>
      <x:c r="N233" s="143"/>
      <x:c r="O233" s="143"/>
      <x:c r="P233" s="143"/>
      <x:c r="Q233" s="143"/>
      <x:c r="R233" s="143"/>
      <x:c r="S233" s="143"/>
      <x:c r="T233" s="143"/>
      <x:c r="U233" s="143"/>
      <x:c r="V233" s="143"/>
      <x:c r="W233" s="143"/>
      <x:c r="X233" s="143"/>
      <x:c r="Y233" s="143"/>
      <x:c r="Z233" s="143"/>
    </x:row>
    <x:row r="234">
      <x:c r="A234" s="143"/>
      <x:c r="B234" s="143"/>
      <x:c r="C234" s="143"/>
      <x:c r="D234" s="143"/>
      <x:c r="E234" s="143"/>
      <x:c r="F234" s="143"/>
      <x:c r="G234" s="143"/>
      <x:c r="H234" s="143"/>
      <x:c r="I234" s="143"/>
      <x:c r="J234" s="143"/>
      <x:c r="K234" s="143"/>
      <x:c r="L234" s="143"/>
      <x:c r="M234" s="143"/>
      <x:c r="N234" s="143"/>
      <x:c r="O234" s="143"/>
      <x:c r="P234" s="143"/>
      <x:c r="Q234" s="143"/>
      <x:c r="R234" s="143"/>
      <x:c r="S234" s="143"/>
      <x:c r="T234" s="143"/>
      <x:c r="U234" s="143"/>
      <x:c r="V234" s="143"/>
      <x:c r="W234" s="143"/>
      <x:c r="X234" s="143"/>
      <x:c r="Y234" s="143"/>
      <x:c r="Z234" s="143"/>
    </x:row>
    <x:row r="235">
      <x:c r="A235" s="143"/>
      <x:c r="B235" s="143"/>
      <x:c r="C235" s="143"/>
      <x:c r="D235" s="143"/>
      <x:c r="E235" s="143"/>
      <x:c r="F235" s="143"/>
      <x:c r="G235" s="143"/>
      <x:c r="H235" s="143"/>
      <x:c r="I235" s="143"/>
      <x:c r="J235" s="143"/>
      <x:c r="K235" s="143"/>
      <x:c r="L235" s="143"/>
      <x:c r="M235" s="143"/>
      <x:c r="N235" s="143"/>
      <x:c r="O235" s="143"/>
      <x:c r="P235" s="143"/>
      <x:c r="Q235" s="143"/>
      <x:c r="R235" s="143"/>
      <x:c r="S235" s="143"/>
      <x:c r="T235" s="143"/>
      <x:c r="U235" s="143"/>
      <x:c r="V235" s="143"/>
      <x:c r="W235" s="143"/>
      <x:c r="X235" s="143"/>
      <x:c r="Y235" s="143"/>
      <x:c r="Z235" s="143"/>
    </x:row>
    <x:row r="236">
      <x:c r="A236" s="143"/>
      <x:c r="B236" s="143"/>
      <x:c r="C236" s="143"/>
      <x:c r="D236" s="143"/>
      <x:c r="E236" s="143"/>
      <x:c r="F236" s="143"/>
      <x:c r="G236" s="143"/>
      <x:c r="H236" s="143"/>
      <x:c r="I236" s="143"/>
      <x:c r="J236" s="143"/>
      <x:c r="K236" s="143"/>
      <x:c r="L236" s="143"/>
      <x:c r="M236" s="143"/>
      <x:c r="N236" s="143"/>
      <x:c r="O236" s="143"/>
      <x:c r="P236" s="143"/>
      <x:c r="Q236" s="143"/>
      <x:c r="R236" s="143"/>
      <x:c r="S236" s="143"/>
      <x:c r="T236" s="143"/>
      <x:c r="U236" s="143"/>
      <x:c r="V236" s="143"/>
      <x:c r="W236" s="143"/>
      <x:c r="X236" s="143"/>
      <x:c r="Y236" s="143"/>
      <x:c r="Z236" s="143"/>
    </x:row>
    <x:row r="237">
      <x:c r="A237" s="143"/>
      <x:c r="B237" s="143"/>
      <x:c r="C237" s="143"/>
      <x:c r="D237" s="143"/>
      <x:c r="E237" s="143"/>
      <x:c r="F237" s="143"/>
      <x:c r="G237" s="143"/>
      <x:c r="H237" s="143"/>
      <x:c r="I237" s="143"/>
      <x:c r="J237" s="143"/>
      <x:c r="K237" s="143"/>
      <x:c r="L237" s="143"/>
      <x:c r="M237" s="143"/>
      <x:c r="N237" s="143"/>
      <x:c r="O237" s="143"/>
      <x:c r="P237" s="143"/>
      <x:c r="Q237" s="143"/>
      <x:c r="R237" s="143"/>
      <x:c r="S237" s="143"/>
      <x:c r="T237" s="143"/>
      <x:c r="U237" s="143"/>
      <x:c r="V237" s="143"/>
      <x:c r="W237" s="143"/>
      <x:c r="X237" s="143"/>
      <x:c r="Y237" s="143"/>
      <x:c r="Z237" s="143"/>
    </x:row>
    <x:row r="238">
      <x:c r="A238" s="143"/>
      <x:c r="B238" s="143"/>
      <x:c r="C238" s="143"/>
      <x:c r="D238" s="143"/>
      <x:c r="E238" s="143"/>
      <x:c r="F238" s="143"/>
      <x:c r="G238" s="143"/>
      <x:c r="H238" s="143"/>
      <x:c r="I238" s="143"/>
      <x:c r="J238" s="143"/>
      <x:c r="K238" s="143"/>
      <x:c r="L238" s="143"/>
      <x:c r="M238" s="143"/>
      <x:c r="N238" s="143"/>
      <x:c r="O238" s="143"/>
      <x:c r="P238" s="143"/>
      <x:c r="Q238" s="143"/>
      <x:c r="R238" s="143"/>
      <x:c r="S238" s="143"/>
      <x:c r="T238" s="143"/>
      <x:c r="U238" s="143"/>
      <x:c r="V238" s="143"/>
      <x:c r="W238" s="143"/>
      <x:c r="X238" s="143"/>
      <x:c r="Y238" s="143"/>
      <x:c r="Z238" s="143"/>
    </x:row>
    <x:row r="239">
      <x:c r="A239" s="143"/>
      <x:c r="B239" s="143"/>
      <x:c r="C239" s="143"/>
      <x:c r="D239" s="143"/>
      <x:c r="E239" s="143"/>
      <x:c r="F239" s="143"/>
      <x:c r="G239" s="143"/>
      <x:c r="H239" s="143"/>
      <x:c r="I239" s="143"/>
      <x:c r="J239" s="143"/>
      <x:c r="K239" s="143"/>
      <x:c r="L239" s="143"/>
      <x:c r="M239" s="143"/>
      <x:c r="N239" s="143"/>
      <x:c r="O239" s="143"/>
      <x:c r="P239" s="143"/>
      <x:c r="Q239" s="143"/>
      <x:c r="R239" s="143"/>
      <x:c r="S239" s="143"/>
      <x:c r="T239" s="143"/>
      <x:c r="U239" s="143"/>
      <x:c r="V239" s="143"/>
      <x:c r="W239" s="143"/>
      <x:c r="X239" s="143"/>
      <x:c r="Y239" s="143"/>
      <x:c r="Z239" s="143"/>
    </x:row>
    <x:row r="240">
      <x:c r="A240" s="143"/>
      <x:c r="B240" s="143"/>
      <x:c r="C240" s="143"/>
      <x:c r="D240" s="143"/>
      <x:c r="E240" s="143"/>
      <x:c r="F240" s="143"/>
      <x:c r="G240" s="143"/>
      <x:c r="H240" s="143"/>
      <x:c r="I240" s="143"/>
      <x:c r="J240" s="143"/>
      <x:c r="K240" s="143"/>
      <x:c r="L240" s="143"/>
      <x:c r="M240" s="143"/>
      <x:c r="N240" s="143"/>
      <x:c r="O240" s="143"/>
      <x:c r="P240" s="143"/>
      <x:c r="Q240" s="143"/>
      <x:c r="R240" s="143"/>
      <x:c r="S240" s="143"/>
      <x:c r="T240" s="143"/>
      <x:c r="U240" s="143"/>
      <x:c r="V240" s="143"/>
      <x:c r="W240" s="143"/>
      <x:c r="X240" s="143"/>
      <x:c r="Y240" s="143"/>
      <x:c r="Z240" s="143"/>
    </x:row>
    <x:row r="241">
      <x:c r="A241" s="143"/>
      <x:c r="B241" s="143"/>
      <x:c r="C241" s="143"/>
      <x:c r="D241" s="143"/>
      <x:c r="E241" s="143"/>
      <x:c r="F241" s="143"/>
      <x:c r="G241" s="143"/>
      <x:c r="H241" s="143"/>
      <x:c r="I241" s="143"/>
      <x:c r="J241" s="143"/>
      <x:c r="K241" s="143"/>
      <x:c r="L241" s="143"/>
      <x:c r="M241" s="143"/>
      <x:c r="N241" s="143"/>
      <x:c r="O241" s="143"/>
      <x:c r="P241" s="143"/>
      <x:c r="Q241" s="143"/>
      <x:c r="R241" s="143"/>
      <x:c r="S241" s="143"/>
      <x:c r="T241" s="143"/>
      <x:c r="U241" s="143"/>
      <x:c r="V241" s="143"/>
      <x:c r="W241" s="143"/>
      <x:c r="X241" s="143"/>
      <x:c r="Y241" s="143"/>
      <x:c r="Z241" s="143"/>
    </x:row>
    <x:row r="242">
      <x:c r="A242" s="143"/>
      <x:c r="B242" s="143"/>
      <x:c r="C242" s="143"/>
      <x:c r="D242" s="143"/>
      <x:c r="E242" s="143"/>
      <x:c r="F242" s="143"/>
      <x:c r="G242" s="143"/>
      <x:c r="H242" s="143"/>
      <x:c r="I242" s="143"/>
      <x:c r="J242" s="143"/>
      <x:c r="K242" s="143"/>
      <x:c r="L242" s="143"/>
      <x:c r="M242" s="143"/>
      <x:c r="N242" s="143"/>
      <x:c r="O242" s="143"/>
      <x:c r="P242" s="143"/>
      <x:c r="Q242" s="143"/>
      <x:c r="R242" s="143"/>
      <x:c r="S242" s="143"/>
      <x:c r="T242" s="143"/>
      <x:c r="U242" s="143"/>
      <x:c r="V242" s="143"/>
      <x:c r="W242" s="143"/>
      <x:c r="X242" s="143"/>
      <x:c r="Y242" s="143"/>
      <x:c r="Z242" s="143"/>
    </x:row>
    <x:row r="243">
      <x:c r="A243" s="143"/>
      <x:c r="B243" s="143"/>
      <x:c r="C243" s="143"/>
      <x:c r="D243" s="143"/>
      <x:c r="E243" s="143"/>
      <x:c r="F243" s="143"/>
      <x:c r="G243" s="143"/>
      <x:c r="H243" s="143"/>
      <x:c r="I243" s="143"/>
      <x:c r="J243" s="143"/>
      <x:c r="K243" s="143"/>
      <x:c r="L243" s="143"/>
      <x:c r="M243" s="143"/>
      <x:c r="N243" s="143"/>
      <x:c r="O243" s="143"/>
      <x:c r="P243" s="143"/>
      <x:c r="Q243" s="143"/>
      <x:c r="R243" s="143"/>
      <x:c r="S243" s="143"/>
      <x:c r="T243" s="143"/>
      <x:c r="U243" s="143"/>
      <x:c r="V243" s="143"/>
      <x:c r="W243" s="143"/>
      <x:c r="X243" s="143"/>
      <x:c r="Y243" s="143"/>
      <x:c r="Z243" s="143"/>
    </x:row>
    <x:row r="244">
      <x:c r="A244" s="143"/>
      <x:c r="B244" s="143"/>
      <x:c r="C244" s="143"/>
      <x:c r="D244" s="143"/>
      <x:c r="E244" s="143"/>
      <x:c r="F244" s="143"/>
      <x:c r="G244" s="143"/>
      <x:c r="H244" s="143"/>
      <x:c r="I244" s="143"/>
      <x:c r="J244" s="143"/>
      <x:c r="K244" s="143"/>
      <x:c r="L244" s="143"/>
      <x:c r="M244" s="143"/>
      <x:c r="N244" s="143"/>
      <x:c r="O244" s="143"/>
      <x:c r="P244" s="143"/>
      <x:c r="Q244" s="143"/>
      <x:c r="R244" s="143"/>
      <x:c r="S244" s="143"/>
      <x:c r="T244" s="143"/>
      <x:c r="U244" s="143"/>
      <x:c r="V244" s="143"/>
      <x:c r="W244" s="143"/>
      <x:c r="X244" s="143"/>
      <x:c r="Y244" s="143"/>
      <x:c r="Z244" s="143"/>
    </x:row>
    <x:row r="245">
      <x:c r="A245" s="143"/>
      <x:c r="B245" s="143"/>
      <x:c r="C245" s="143"/>
      <x:c r="D245" s="143"/>
      <x:c r="E245" s="143"/>
      <x:c r="F245" s="143"/>
      <x:c r="G245" s="143"/>
      <x:c r="H245" s="143"/>
      <x:c r="I245" s="143"/>
      <x:c r="J245" s="143"/>
      <x:c r="K245" s="143"/>
      <x:c r="L245" s="143"/>
      <x:c r="M245" s="143"/>
      <x:c r="N245" s="143"/>
      <x:c r="O245" s="143"/>
      <x:c r="P245" s="143"/>
      <x:c r="Q245" s="143"/>
      <x:c r="R245" s="143"/>
      <x:c r="S245" s="143"/>
      <x:c r="T245" s="143"/>
      <x:c r="U245" s="143"/>
      <x:c r="V245" s="143"/>
      <x:c r="W245" s="143"/>
      <x:c r="X245" s="143"/>
      <x:c r="Y245" s="143"/>
      <x:c r="Z245" s="143"/>
    </x:row>
    <x:row r="246">
      <x:c r="A246" s="143"/>
      <x:c r="B246" s="143"/>
      <x:c r="C246" s="143"/>
      <x:c r="D246" s="143"/>
      <x:c r="E246" s="143"/>
      <x:c r="F246" s="143"/>
      <x:c r="G246" s="143"/>
      <x:c r="H246" s="143"/>
      <x:c r="I246" s="143"/>
      <x:c r="J246" s="143"/>
      <x:c r="K246" s="143"/>
      <x:c r="L246" s="143"/>
      <x:c r="M246" s="143"/>
      <x:c r="N246" s="143"/>
      <x:c r="O246" s="143"/>
      <x:c r="P246" s="143"/>
      <x:c r="Q246" s="143"/>
      <x:c r="R246" s="143"/>
      <x:c r="S246" s="143"/>
      <x:c r="T246" s="143"/>
      <x:c r="U246" s="143"/>
      <x:c r="V246" s="143"/>
      <x:c r="W246" s="143"/>
      <x:c r="X246" s="143"/>
      <x:c r="Y246" s="143"/>
      <x:c r="Z246" s="143"/>
    </x:row>
    <x:row r="247">
      <x:c r="A247" s="143"/>
      <x:c r="B247" s="143"/>
      <x:c r="C247" s="143"/>
      <x:c r="D247" s="143"/>
      <x:c r="E247" s="143"/>
      <x:c r="F247" s="143"/>
      <x:c r="G247" s="143"/>
      <x:c r="H247" s="143"/>
      <x:c r="I247" s="143"/>
      <x:c r="J247" s="143"/>
      <x:c r="K247" s="143"/>
      <x:c r="L247" s="143"/>
      <x:c r="M247" s="143"/>
      <x:c r="N247" s="143"/>
      <x:c r="O247" s="143"/>
      <x:c r="P247" s="143"/>
      <x:c r="Q247" s="143"/>
      <x:c r="R247" s="143"/>
      <x:c r="S247" s="143"/>
      <x:c r="T247" s="143"/>
      <x:c r="U247" s="143"/>
      <x:c r="V247" s="143"/>
      <x:c r="W247" s="143"/>
      <x:c r="X247" s="143"/>
      <x:c r="Y247" s="143"/>
      <x:c r="Z247" s="143"/>
    </x:row>
    <x:row r="248">
      <x:c r="A248" s="143"/>
      <x:c r="B248" s="143"/>
      <x:c r="C248" s="143"/>
      <x:c r="D248" s="143"/>
      <x:c r="E248" s="143"/>
      <x:c r="F248" s="143"/>
      <x:c r="G248" s="143"/>
      <x:c r="H248" s="143"/>
      <x:c r="I248" s="143"/>
      <x:c r="J248" s="143"/>
      <x:c r="K248" s="143"/>
      <x:c r="L248" s="143"/>
      <x:c r="M248" s="143"/>
      <x:c r="N248" s="143"/>
      <x:c r="O248" s="143"/>
      <x:c r="P248" s="143"/>
      <x:c r="Q248" s="143"/>
      <x:c r="R248" s="143"/>
      <x:c r="S248" s="143"/>
      <x:c r="T248" s="143"/>
      <x:c r="U248" s="143"/>
      <x:c r="V248" s="143"/>
      <x:c r="W248" s="143"/>
      <x:c r="X248" s="143"/>
      <x:c r="Y248" s="143"/>
      <x:c r="Z248" s="143"/>
    </x:row>
    <x:row r="249">
      <x:c r="A249" s="143"/>
      <x:c r="B249" s="143"/>
      <x:c r="C249" s="143"/>
      <x:c r="D249" s="143"/>
      <x:c r="E249" s="143"/>
      <x:c r="F249" s="143"/>
      <x:c r="G249" s="143"/>
      <x:c r="H249" s="143"/>
      <x:c r="I249" s="143"/>
      <x:c r="J249" s="143"/>
      <x:c r="K249" s="143"/>
      <x:c r="L249" s="143"/>
      <x:c r="M249" s="143"/>
      <x:c r="N249" s="143"/>
      <x:c r="O249" s="143"/>
      <x:c r="P249" s="143"/>
      <x:c r="Q249" s="143"/>
      <x:c r="R249" s="143"/>
      <x:c r="S249" s="143"/>
      <x:c r="T249" s="143"/>
      <x:c r="U249" s="143"/>
      <x:c r="V249" s="143"/>
      <x:c r="W249" s="143"/>
      <x:c r="X249" s="143"/>
      <x:c r="Y249" s="143"/>
      <x:c r="Z249" s="143"/>
    </x:row>
    <x:row r="250">
      <x:c r="A250" s="143"/>
      <x:c r="B250" s="143"/>
      <x:c r="C250" s="143"/>
      <x:c r="D250" s="143"/>
      <x:c r="E250" s="143"/>
      <x:c r="F250" s="143"/>
      <x:c r="G250" s="143"/>
      <x:c r="H250" s="143"/>
      <x:c r="I250" s="143"/>
      <x:c r="J250" s="143"/>
      <x:c r="K250" s="143"/>
      <x:c r="L250" s="143"/>
      <x:c r="M250" s="143"/>
      <x:c r="N250" s="143"/>
      <x:c r="O250" s="143"/>
      <x:c r="P250" s="143"/>
      <x:c r="Q250" s="143"/>
      <x:c r="R250" s="143"/>
      <x:c r="S250" s="143"/>
      <x:c r="T250" s="143"/>
      <x:c r="U250" s="143"/>
      <x:c r="V250" s="143"/>
      <x:c r="W250" s="143"/>
      <x:c r="X250" s="143"/>
      <x:c r="Y250" s="143"/>
      <x:c r="Z250" s="143"/>
    </x:row>
    <x:row r="251">
      <x:c r="A251" s="143"/>
      <x:c r="B251" s="143"/>
      <x:c r="C251" s="143"/>
      <x:c r="D251" s="143"/>
      <x:c r="E251" s="143"/>
      <x:c r="F251" s="143"/>
      <x:c r="G251" s="143"/>
      <x:c r="H251" s="143"/>
      <x:c r="I251" s="143"/>
      <x:c r="J251" s="143"/>
      <x:c r="K251" s="143"/>
      <x:c r="L251" s="143"/>
      <x:c r="M251" s="143"/>
      <x:c r="N251" s="143"/>
      <x:c r="O251" s="143"/>
      <x:c r="P251" s="143"/>
      <x:c r="Q251" s="143"/>
      <x:c r="R251" s="143"/>
      <x:c r="S251" s="143"/>
      <x:c r="T251" s="143"/>
      <x:c r="U251" s="143"/>
      <x:c r="V251" s="143"/>
      <x:c r="W251" s="143"/>
      <x:c r="X251" s="143"/>
      <x:c r="Y251" s="143"/>
      <x:c r="Z251" s="143"/>
    </x:row>
    <x:row r="252">
      <x:c r="A252" s="143"/>
      <x:c r="B252" s="143"/>
      <x:c r="C252" s="143"/>
      <x:c r="D252" s="143"/>
      <x:c r="E252" s="143"/>
      <x:c r="F252" s="143"/>
      <x:c r="G252" s="143"/>
      <x:c r="H252" s="143"/>
      <x:c r="I252" s="143"/>
      <x:c r="J252" s="143"/>
      <x:c r="K252" s="143"/>
      <x:c r="L252" s="143"/>
      <x:c r="M252" s="143"/>
      <x:c r="N252" s="143"/>
      <x:c r="O252" s="143"/>
      <x:c r="P252" s="143"/>
      <x:c r="Q252" s="143"/>
      <x:c r="R252" s="143"/>
      <x:c r="S252" s="143"/>
      <x:c r="T252" s="143"/>
      <x:c r="U252" s="143"/>
      <x:c r="V252" s="143"/>
      <x:c r="W252" s="143"/>
      <x:c r="X252" s="143"/>
      <x:c r="Y252" s="143"/>
      <x:c r="Z252" s="143"/>
    </x:row>
    <x:row r="253">
      <x:c r="A253" s="143"/>
      <x:c r="B253" s="143"/>
      <x:c r="C253" s="143"/>
      <x:c r="D253" s="143"/>
      <x:c r="E253" s="143"/>
      <x:c r="F253" s="143"/>
      <x:c r="G253" s="143"/>
      <x:c r="H253" s="143"/>
      <x:c r="I253" s="143"/>
      <x:c r="J253" s="143"/>
      <x:c r="K253" s="143"/>
      <x:c r="L253" s="143"/>
      <x:c r="M253" s="143"/>
      <x:c r="N253" s="143"/>
      <x:c r="O253" s="143"/>
      <x:c r="P253" s="143"/>
      <x:c r="Q253" s="143"/>
      <x:c r="R253" s="143"/>
      <x:c r="S253" s="143"/>
      <x:c r="T253" s="143"/>
      <x:c r="U253" s="143"/>
      <x:c r="V253" s="143"/>
      <x:c r="W253" s="143"/>
      <x:c r="X253" s="143"/>
      <x:c r="Y253" s="143"/>
      <x:c r="Z253" s="143"/>
    </x:row>
    <x:row r="254">
      <x:c r="A254" s="143"/>
      <x:c r="B254" s="143"/>
      <x:c r="C254" s="143"/>
      <x:c r="D254" s="143"/>
      <x:c r="E254" s="143"/>
      <x:c r="F254" s="143"/>
      <x:c r="G254" s="143"/>
      <x:c r="H254" s="143"/>
      <x:c r="I254" s="143"/>
      <x:c r="J254" s="143"/>
      <x:c r="K254" s="143"/>
      <x:c r="L254" s="143"/>
      <x:c r="M254" s="143"/>
      <x:c r="N254" s="143"/>
      <x:c r="O254" s="143"/>
      <x:c r="P254" s="143"/>
      <x:c r="Q254" s="143"/>
      <x:c r="R254" s="143"/>
      <x:c r="S254" s="143"/>
      <x:c r="T254" s="143"/>
      <x:c r="U254" s="143"/>
      <x:c r="V254" s="143"/>
      <x:c r="W254" s="143"/>
      <x:c r="X254" s="143"/>
      <x:c r="Y254" s="143"/>
      <x:c r="Z254" s="143"/>
    </x:row>
    <x:row r="255">
      <x:c r="A255" s="143"/>
      <x:c r="B255" s="143"/>
      <x:c r="C255" s="143"/>
      <x:c r="D255" s="143"/>
      <x:c r="E255" s="143"/>
      <x:c r="F255" s="143"/>
      <x:c r="G255" s="143"/>
      <x:c r="H255" s="143"/>
      <x:c r="I255" s="143"/>
      <x:c r="J255" s="143"/>
      <x:c r="K255" s="143"/>
      <x:c r="L255" s="143"/>
      <x:c r="M255" s="143"/>
      <x:c r="N255" s="143"/>
      <x:c r="O255" s="143"/>
      <x:c r="P255" s="143"/>
      <x:c r="Q255" s="143"/>
      <x:c r="R255" s="143"/>
      <x:c r="S255" s="143"/>
      <x:c r="T255" s="143"/>
      <x:c r="U255" s="143"/>
      <x:c r="V255" s="143"/>
      <x:c r="W255" s="143"/>
      <x:c r="X255" s="143"/>
      <x:c r="Y255" s="143"/>
      <x:c r="Z255" s="143"/>
    </x:row>
    <x:row r="256">
      <x:c r="A256" s="143"/>
      <x:c r="B256" s="143"/>
      <x:c r="C256" s="143"/>
      <x:c r="D256" s="143"/>
      <x:c r="E256" s="143"/>
      <x:c r="F256" s="143"/>
      <x:c r="G256" s="143"/>
      <x:c r="H256" s="143"/>
      <x:c r="I256" s="143"/>
      <x:c r="J256" s="143"/>
      <x:c r="K256" s="143"/>
      <x:c r="L256" s="143"/>
      <x:c r="M256" s="143"/>
      <x:c r="N256" s="143"/>
      <x:c r="O256" s="143"/>
      <x:c r="P256" s="143"/>
      <x:c r="Q256" s="143"/>
      <x:c r="R256" s="143"/>
      <x:c r="S256" s="143"/>
      <x:c r="T256" s="143"/>
      <x:c r="U256" s="143"/>
      <x:c r="V256" s="143"/>
      <x:c r="W256" s="143"/>
      <x:c r="X256" s="143"/>
      <x:c r="Y256" s="143"/>
      <x:c r="Z256" s="143"/>
    </x:row>
    <x:row r="257">
      <x:c r="A257" s="143"/>
      <x:c r="B257" s="143"/>
      <x:c r="C257" s="143"/>
      <x:c r="D257" s="143"/>
      <x:c r="E257" s="143"/>
      <x:c r="F257" s="143"/>
      <x:c r="G257" s="143"/>
      <x:c r="H257" s="143"/>
      <x:c r="I257" s="143"/>
      <x:c r="J257" s="143"/>
      <x:c r="K257" s="143"/>
      <x:c r="L257" s="143"/>
      <x:c r="M257" s="143"/>
      <x:c r="N257" s="143"/>
      <x:c r="O257" s="143"/>
      <x:c r="P257" s="143"/>
      <x:c r="Q257" s="143"/>
      <x:c r="R257" s="143"/>
      <x:c r="S257" s="143"/>
      <x:c r="T257" s="143"/>
      <x:c r="U257" s="143"/>
      <x:c r="V257" s="143"/>
      <x:c r="W257" s="143"/>
      <x:c r="X257" s="143"/>
      <x:c r="Y257" s="143"/>
      <x:c r="Z257" s="143"/>
    </x:row>
    <x:row r="258">
      <x:c r="A258" s="143"/>
      <x:c r="B258" s="143"/>
      <x:c r="C258" s="143"/>
      <x:c r="D258" s="143"/>
      <x:c r="E258" s="143"/>
      <x:c r="F258" s="143"/>
      <x:c r="G258" s="143"/>
      <x:c r="H258" s="143"/>
      <x:c r="I258" s="143"/>
      <x:c r="J258" s="143"/>
      <x:c r="K258" s="143"/>
      <x:c r="L258" s="143"/>
      <x:c r="M258" s="143"/>
      <x:c r="N258" s="143"/>
      <x:c r="O258" s="143"/>
      <x:c r="P258" s="143"/>
      <x:c r="Q258" s="143"/>
      <x:c r="R258" s="143"/>
      <x:c r="S258" s="143"/>
      <x:c r="T258" s="143"/>
      <x:c r="U258" s="143"/>
      <x:c r="V258" s="143"/>
      <x:c r="W258" s="143"/>
      <x:c r="X258" s="143"/>
      <x:c r="Y258" s="143"/>
      <x:c r="Z258" s="143"/>
    </x:row>
    <x:row r="259">
      <x:c r="A259" s="143"/>
      <x:c r="B259" s="143"/>
      <x:c r="C259" s="143"/>
      <x:c r="D259" s="143"/>
      <x:c r="E259" s="143"/>
      <x:c r="F259" s="143"/>
      <x:c r="G259" s="143"/>
      <x:c r="H259" s="143"/>
      <x:c r="I259" s="143"/>
      <x:c r="J259" s="143"/>
      <x:c r="K259" s="143"/>
      <x:c r="L259" s="143"/>
      <x:c r="M259" s="143"/>
      <x:c r="N259" s="143"/>
      <x:c r="O259" s="143"/>
      <x:c r="P259" s="143"/>
      <x:c r="Q259" s="143"/>
      <x:c r="R259" s="143"/>
      <x:c r="S259" s="143"/>
      <x:c r="T259" s="143"/>
      <x:c r="U259" s="143"/>
      <x:c r="V259" s="143"/>
      <x:c r="W259" s="143"/>
      <x:c r="X259" s="143"/>
      <x:c r="Y259" s="143"/>
      <x:c r="Z259" s="143"/>
    </x:row>
    <x:row r="260">
      <x:c r="A260" s="143"/>
      <x:c r="B260" s="143"/>
      <x:c r="C260" s="143"/>
      <x:c r="D260" s="143"/>
      <x:c r="E260" s="143"/>
      <x:c r="F260" s="143"/>
      <x:c r="G260" s="143"/>
      <x:c r="H260" s="143"/>
      <x:c r="I260" s="143"/>
      <x:c r="J260" s="143"/>
      <x:c r="K260" s="143"/>
      <x:c r="L260" s="143"/>
      <x:c r="M260" s="143"/>
      <x:c r="N260" s="143"/>
      <x:c r="O260" s="143"/>
      <x:c r="P260" s="143"/>
      <x:c r="Q260" s="143"/>
      <x:c r="R260" s="143"/>
      <x:c r="S260" s="143"/>
      <x:c r="T260" s="143"/>
      <x:c r="U260" s="143"/>
      <x:c r="V260" s="143"/>
      <x:c r="W260" s="143"/>
      <x:c r="X260" s="143"/>
      <x:c r="Y260" s="143"/>
      <x:c r="Z260" s="143"/>
    </x:row>
    <x:row r="261">
      <x:c r="A261" s="143"/>
      <x:c r="B261" s="143"/>
      <x:c r="C261" s="143"/>
      <x:c r="D261" s="143"/>
      <x:c r="E261" s="143"/>
      <x:c r="F261" s="143"/>
      <x:c r="G261" s="143"/>
      <x:c r="H261" s="143"/>
      <x:c r="I261" s="143"/>
      <x:c r="J261" s="143"/>
      <x:c r="K261" s="143"/>
      <x:c r="L261" s="143"/>
      <x:c r="M261" s="143"/>
      <x:c r="N261" s="143"/>
      <x:c r="O261" s="143"/>
      <x:c r="P261" s="143"/>
      <x:c r="Q261" s="143"/>
      <x:c r="R261" s="143"/>
      <x:c r="S261" s="143"/>
      <x:c r="T261" s="143"/>
      <x:c r="U261" s="143"/>
      <x:c r="V261" s="143"/>
      <x:c r="W261" s="143"/>
      <x:c r="X261" s="143"/>
      <x:c r="Y261" s="143"/>
      <x:c r="Z261" s="143"/>
    </x:row>
    <x:row r="262">
      <x:c r="A262" s="143"/>
      <x:c r="B262" s="143"/>
      <x:c r="C262" s="143"/>
      <x:c r="D262" s="143"/>
      <x:c r="E262" s="143"/>
      <x:c r="F262" s="143"/>
      <x:c r="G262" s="143"/>
      <x:c r="H262" s="143"/>
      <x:c r="I262" s="143"/>
      <x:c r="J262" s="143"/>
      <x:c r="K262" s="143"/>
      <x:c r="L262" s="143"/>
      <x:c r="M262" s="143"/>
      <x:c r="N262" s="143"/>
      <x:c r="O262" s="143"/>
      <x:c r="P262" s="143"/>
      <x:c r="Q262" s="143"/>
      <x:c r="R262" s="143"/>
      <x:c r="S262" s="143"/>
      <x:c r="T262" s="143"/>
      <x:c r="U262" s="143"/>
      <x:c r="V262" s="143"/>
      <x:c r="W262" s="143"/>
      <x:c r="X262" s="143"/>
      <x:c r="Y262" s="143"/>
      <x:c r="Z262" s="143"/>
    </x:row>
    <x:row r="263">
      <x:c r="A263" s="143"/>
      <x:c r="B263" s="143"/>
      <x:c r="C263" s="143"/>
      <x:c r="D263" s="143"/>
      <x:c r="E263" s="143"/>
      <x:c r="F263" s="143"/>
      <x:c r="G263" s="143"/>
      <x:c r="H263" s="143"/>
      <x:c r="I263" s="143"/>
      <x:c r="J263" s="143"/>
      <x:c r="K263" s="143"/>
      <x:c r="L263" s="143"/>
      <x:c r="M263" s="143"/>
      <x:c r="N263" s="143"/>
      <x:c r="O263" s="143"/>
      <x:c r="P263" s="143"/>
      <x:c r="Q263" s="143"/>
      <x:c r="R263" s="143"/>
      <x:c r="S263" s="143"/>
      <x:c r="T263" s="143"/>
      <x:c r="U263" s="143"/>
      <x:c r="V263" s="143"/>
      <x:c r="W263" s="143"/>
      <x:c r="X263" s="143"/>
      <x:c r="Y263" s="143"/>
      <x:c r="Z263" s="143"/>
    </x:row>
    <x:row r="264">
      <x:c r="A264" s="143"/>
      <x:c r="B264" s="143"/>
      <x:c r="C264" s="143"/>
      <x:c r="D264" s="143"/>
      <x:c r="E264" s="143"/>
      <x:c r="F264" s="143"/>
      <x:c r="G264" s="143"/>
      <x:c r="H264" s="143"/>
      <x:c r="I264" s="143"/>
      <x:c r="J264" s="143"/>
      <x:c r="K264" s="143"/>
      <x:c r="L264" s="143"/>
      <x:c r="M264" s="143"/>
      <x:c r="N264" s="143"/>
      <x:c r="O264" s="143"/>
      <x:c r="P264" s="143"/>
      <x:c r="Q264" s="143"/>
      <x:c r="R264" s="143"/>
      <x:c r="S264" s="143"/>
      <x:c r="T264" s="143"/>
      <x:c r="U264" s="143"/>
      <x:c r="V264" s="143"/>
      <x:c r="W264" s="143"/>
      <x:c r="X264" s="143"/>
      <x:c r="Y264" s="143"/>
      <x:c r="Z264" s="143"/>
    </x:row>
    <x:row r="265">
      <x:c r="A265" s="143"/>
      <x:c r="B265" s="143"/>
      <x:c r="C265" s="143"/>
      <x:c r="D265" s="143"/>
      <x:c r="E265" s="143"/>
      <x:c r="F265" s="143"/>
      <x:c r="G265" s="143"/>
      <x:c r="H265" s="143"/>
      <x:c r="I265" s="143"/>
      <x:c r="J265" s="143"/>
      <x:c r="K265" s="143"/>
      <x:c r="L265" s="143"/>
      <x:c r="M265" s="143"/>
      <x:c r="N265" s="143"/>
      <x:c r="O265" s="143"/>
      <x:c r="P265" s="143"/>
      <x:c r="Q265" s="143"/>
      <x:c r="R265" s="143"/>
      <x:c r="S265" s="143"/>
      <x:c r="T265" s="143"/>
      <x:c r="U265" s="143"/>
      <x:c r="V265" s="143"/>
      <x:c r="W265" s="143"/>
      <x:c r="X265" s="143"/>
      <x:c r="Y265" s="143"/>
      <x:c r="Z265" s="143"/>
    </x:row>
    <x:row r="266">
      <x:c r="A266" s="143"/>
      <x:c r="B266" s="143"/>
      <x:c r="C266" s="143"/>
      <x:c r="D266" s="143"/>
      <x:c r="E266" s="143"/>
      <x:c r="F266" s="143"/>
      <x:c r="G266" s="143"/>
      <x:c r="H266" s="143"/>
      <x:c r="I266" s="143"/>
      <x:c r="J266" s="143"/>
      <x:c r="K266" s="143"/>
      <x:c r="L266" s="143"/>
      <x:c r="M266" s="143"/>
      <x:c r="N266" s="143"/>
      <x:c r="O266" s="143"/>
      <x:c r="P266" s="143"/>
      <x:c r="Q266" s="143"/>
      <x:c r="R266" s="143"/>
      <x:c r="S266" s="143"/>
      <x:c r="T266" s="143"/>
      <x:c r="U266" s="143"/>
      <x:c r="V266" s="143"/>
      <x:c r="W266" s="143"/>
      <x:c r="X266" s="143"/>
      <x:c r="Y266" s="143"/>
      <x:c r="Z266" s="143"/>
    </x:row>
    <x:row r="267">
      <x:c r="A267" s="143"/>
      <x:c r="B267" s="143"/>
      <x:c r="C267" s="143"/>
      <x:c r="D267" s="143"/>
      <x:c r="E267" s="143"/>
      <x:c r="F267" s="143"/>
      <x:c r="G267" s="143"/>
      <x:c r="H267" s="143"/>
      <x:c r="I267" s="143"/>
      <x:c r="J267" s="143"/>
      <x:c r="K267" s="143"/>
      <x:c r="L267" s="143"/>
      <x:c r="M267" s="143"/>
      <x:c r="N267" s="143"/>
      <x:c r="O267" s="143"/>
      <x:c r="P267" s="143"/>
      <x:c r="Q267" s="143"/>
      <x:c r="R267" s="143"/>
      <x:c r="S267" s="143"/>
      <x:c r="T267" s="143"/>
      <x:c r="U267" s="143"/>
      <x:c r="V267" s="143"/>
      <x:c r="W267" s="143"/>
      <x:c r="X267" s="143"/>
      <x:c r="Y267" s="143"/>
      <x:c r="Z267" s="143"/>
    </x:row>
    <x:row r="268">
      <x:c r="A268" s="143"/>
      <x:c r="B268" s="143"/>
      <x:c r="C268" s="143"/>
      <x:c r="D268" s="143"/>
      <x:c r="E268" s="143"/>
      <x:c r="F268" s="143"/>
      <x:c r="G268" s="143"/>
      <x:c r="H268" s="143"/>
      <x:c r="I268" s="143"/>
      <x:c r="J268" s="143"/>
      <x:c r="K268" s="143"/>
      <x:c r="L268" s="143"/>
      <x:c r="M268" s="143"/>
      <x:c r="N268" s="143"/>
      <x:c r="O268" s="143"/>
      <x:c r="P268" s="143"/>
      <x:c r="Q268" s="143"/>
      <x:c r="R268" s="143"/>
      <x:c r="S268" s="143"/>
      <x:c r="T268" s="143"/>
      <x:c r="U268" s="143"/>
      <x:c r="V268" s="143"/>
      <x:c r="W268" s="143"/>
      <x:c r="X268" s="143"/>
      <x:c r="Y268" s="143"/>
      <x:c r="Z268" s="143"/>
    </x:row>
    <x:row r="269">
      <x:c r="A269" s="143"/>
      <x:c r="B269" s="143"/>
      <x:c r="C269" s="143"/>
      <x:c r="D269" s="143"/>
      <x:c r="E269" s="143"/>
      <x:c r="F269" s="143"/>
      <x:c r="G269" s="143"/>
      <x:c r="H269" s="143"/>
      <x:c r="I269" s="143"/>
      <x:c r="J269" s="143"/>
      <x:c r="K269" s="143"/>
      <x:c r="L269" s="143"/>
      <x:c r="M269" s="143"/>
      <x:c r="N269" s="143"/>
      <x:c r="O269" s="143"/>
      <x:c r="P269" s="143"/>
      <x:c r="Q269" s="143"/>
      <x:c r="R269" s="143"/>
      <x:c r="S269" s="143"/>
      <x:c r="T269" s="143"/>
      <x:c r="U269" s="143"/>
      <x:c r="V269" s="143"/>
      <x:c r="W269" s="143"/>
      <x:c r="X269" s="143"/>
      <x:c r="Y269" s="143"/>
      <x:c r="Z269" s="143"/>
    </x:row>
    <x:row r="270">
      <x:c r="A270" s="143"/>
      <x:c r="B270" s="143"/>
      <x:c r="C270" s="143"/>
      <x:c r="D270" s="143"/>
      <x:c r="E270" s="143"/>
      <x:c r="F270" s="143"/>
      <x:c r="G270" s="143"/>
      <x:c r="H270" s="143"/>
      <x:c r="I270" s="143"/>
      <x:c r="J270" s="143"/>
      <x:c r="K270" s="143"/>
      <x:c r="L270" s="143"/>
      <x:c r="M270" s="143"/>
      <x:c r="N270" s="143"/>
      <x:c r="O270" s="143"/>
      <x:c r="P270" s="143"/>
      <x:c r="Q270" s="143"/>
      <x:c r="R270" s="143"/>
      <x:c r="S270" s="143"/>
      <x:c r="T270" s="143"/>
      <x:c r="U270" s="143"/>
      <x:c r="V270" s="143"/>
      <x:c r="W270" s="143"/>
      <x:c r="X270" s="143"/>
      <x:c r="Y270" s="143"/>
      <x:c r="Z270" s="143"/>
    </x:row>
    <x:row r="271">
      <x:c r="A271" s="143"/>
      <x:c r="B271" s="143"/>
      <x:c r="C271" s="143"/>
      <x:c r="D271" s="143"/>
      <x:c r="E271" s="143"/>
      <x:c r="F271" s="143"/>
      <x:c r="G271" s="143"/>
      <x:c r="H271" s="143"/>
      <x:c r="I271" s="143"/>
      <x:c r="J271" s="143"/>
      <x:c r="K271" s="143"/>
      <x:c r="L271" s="143"/>
      <x:c r="M271" s="143"/>
      <x:c r="N271" s="143"/>
      <x:c r="O271" s="143"/>
      <x:c r="P271" s="143"/>
      <x:c r="Q271" s="143"/>
      <x:c r="R271" s="143"/>
      <x:c r="S271" s="143"/>
      <x:c r="T271" s="143"/>
      <x:c r="U271" s="143"/>
      <x:c r="V271" s="143"/>
      <x:c r="W271" s="143"/>
      <x:c r="X271" s="143"/>
      <x:c r="Y271" s="143"/>
      <x:c r="Z271" s="143"/>
    </x:row>
    <x:row r="272">
      <x:c r="A272" s="143"/>
      <x:c r="B272" s="143"/>
      <x:c r="C272" s="143"/>
      <x:c r="D272" s="143"/>
      <x:c r="E272" s="143"/>
      <x:c r="F272" s="143"/>
      <x:c r="G272" s="143"/>
      <x:c r="H272" s="143"/>
      <x:c r="I272" s="143"/>
      <x:c r="J272" s="143"/>
      <x:c r="K272" s="143"/>
      <x:c r="L272" s="143"/>
      <x:c r="M272" s="143"/>
      <x:c r="N272" s="143"/>
      <x:c r="O272" s="143"/>
      <x:c r="P272" s="143"/>
      <x:c r="Q272" s="143"/>
      <x:c r="R272" s="143"/>
      <x:c r="S272" s="143"/>
      <x:c r="T272" s="143"/>
      <x:c r="U272" s="143"/>
      <x:c r="V272" s="143"/>
      <x:c r="W272" s="143"/>
      <x:c r="X272" s="143"/>
      <x:c r="Y272" s="143"/>
      <x:c r="Z272" s="143"/>
    </x:row>
    <x:row r="273">
      <x:c r="A273" s="143"/>
      <x:c r="B273" s="143"/>
      <x:c r="C273" s="143"/>
      <x:c r="D273" s="143"/>
      <x:c r="E273" s="143"/>
      <x:c r="F273" s="143"/>
      <x:c r="G273" s="143"/>
      <x:c r="H273" s="143"/>
      <x:c r="I273" s="143"/>
      <x:c r="J273" s="143"/>
      <x:c r="K273" s="143"/>
      <x:c r="L273" s="143"/>
      <x:c r="M273" s="143"/>
      <x:c r="N273" s="143"/>
      <x:c r="O273" s="143"/>
      <x:c r="P273" s="143"/>
      <x:c r="Q273" s="143"/>
      <x:c r="R273" s="143"/>
      <x:c r="S273" s="143"/>
      <x:c r="T273" s="143"/>
      <x:c r="U273" s="143"/>
      <x:c r="V273" s="143"/>
      <x:c r="W273" s="143"/>
      <x:c r="X273" s="143"/>
      <x:c r="Y273" s="143"/>
      <x:c r="Z273" s="143"/>
    </x:row>
    <x:row r="274">
      <x:c r="A274" s="143"/>
      <x:c r="B274" s="143"/>
      <x:c r="C274" s="143"/>
      <x:c r="D274" s="143"/>
      <x:c r="E274" s="143"/>
      <x:c r="F274" s="143"/>
      <x:c r="G274" s="143"/>
      <x:c r="H274" s="143"/>
      <x:c r="I274" s="143"/>
      <x:c r="J274" s="143"/>
      <x:c r="K274" s="143"/>
      <x:c r="L274" s="143"/>
      <x:c r="M274" s="143"/>
      <x:c r="N274" s="143"/>
      <x:c r="O274" s="143"/>
      <x:c r="P274" s="143"/>
      <x:c r="Q274" s="143"/>
      <x:c r="R274" s="143"/>
      <x:c r="S274" s="143"/>
      <x:c r="T274" s="143"/>
      <x:c r="U274" s="143"/>
      <x:c r="V274" s="143"/>
      <x:c r="W274" s="143"/>
      <x:c r="X274" s="143"/>
      <x:c r="Y274" s="143"/>
      <x:c r="Z274" s="143"/>
    </x:row>
    <x:row r="275">
      <x:c r="A275" s="143"/>
      <x:c r="B275" s="143"/>
      <x:c r="C275" s="143"/>
      <x:c r="D275" s="143"/>
      <x:c r="E275" s="143"/>
      <x:c r="F275" s="143"/>
      <x:c r="G275" s="143"/>
      <x:c r="H275" s="143"/>
      <x:c r="I275" s="143"/>
      <x:c r="J275" s="143"/>
      <x:c r="K275" s="143"/>
      <x:c r="L275" s="143"/>
      <x:c r="M275" s="143"/>
      <x:c r="N275" s="143"/>
      <x:c r="O275" s="143"/>
      <x:c r="P275" s="143"/>
      <x:c r="Q275" s="143"/>
      <x:c r="R275" s="143"/>
      <x:c r="S275" s="143"/>
      <x:c r="T275" s="143"/>
      <x:c r="U275" s="143"/>
      <x:c r="V275" s="143"/>
      <x:c r="W275" s="143"/>
      <x:c r="X275" s="143"/>
      <x:c r="Y275" s="143"/>
      <x:c r="Z275" s="143"/>
    </x:row>
    <x:row r="276">
      <x:c r="A276" s="143"/>
      <x:c r="B276" s="143"/>
      <x:c r="C276" s="143"/>
      <x:c r="D276" s="143"/>
      <x:c r="E276" s="143"/>
      <x:c r="F276" s="143"/>
      <x:c r="G276" s="143"/>
      <x:c r="H276" s="143"/>
      <x:c r="I276" s="143"/>
      <x:c r="J276" s="143"/>
      <x:c r="K276" s="143"/>
      <x:c r="L276" s="143"/>
      <x:c r="M276" s="143"/>
      <x:c r="N276" s="143"/>
      <x:c r="O276" s="143"/>
      <x:c r="P276" s="143"/>
      <x:c r="Q276" s="143"/>
      <x:c r="R276" s="143"/>
      <x:c r="S276" s="143"/>
      <x:c r="T276" s="143"/>
      <x:c r="U276" s="143"/>
      <x:c r="V276" s="143"/>
      <x:c r="W276" s="143"/>
      <x:c r="X276" s="143"/>
      <x:c r="Y276" s="143"/>
      <x:c r="Z276" s="143"/>
    </x:row>
    <x:row r="277">
      <x:c r="A277" s="143"/>
      <x:c r="B277" s="143"/>
      <x:c r="C277" s="143"/>
      <x:c r="D277" s="143"/>
      <x:c r="E277" s="143"/>
      <x:c r="F277" s="143"/>
      <x:c r="G277" s="143"/>
      <x:c r="H277" s="143"/>
      <x:c r="I277" s="143"/>
      <x:c r="J277" s="143"/>
      <x:c r="K277" s="143"/>
      <x:c r="L277" s="143"/>
      <x:c r="M277" s="143"/>
      <x:c r="N277" s="143"/>
      <x:c r="O277" s="143"/>
      <x:c r="P277" s="143"/>
      <x:c r="Q277" s="143"/>
      <x:c r="R277" s="143"/>
      <x:c r="S277" s="143"/>
      <x:c r="T277" s="143"/>
      <x:c r="U277" s="143"/>
      <x:c r="V277" s="143"/>
      <x:c r="W277" s="143"/>
      <x:c r="X277" s="143"/>
      <x:c r="Y277" s="143"/>
      <x:c r="Z277" s="143"/>
    </x:row>
    <x:row r="278">
      <x:c r="A278" s="143"/>
      <x:c r="B278" s="143"/>
      <x:c r="C278" s="143"/>
      <x:c r="D278" s="143"/>
      <x:c r="E278" s="143"/>
      <x:c r="F278" s="143"/>
      <x:c r="G278" s="143"/>
      <x:c r="H278" s="143"/>
      <x:c r="I278" s="143"/>
      <x:c r="J278" s="143"/>
      <x:c r="K278" s="143"/>
      <x:c r="L278" s="143"/>
      <x:c r="M278" s="143"/>
      <x:c r="N278" s="143"/>
      <x:c r="O278" s="143"/>
      <x:c r="P278" s="143"/>
      <x:c r="Q278" s="143"/>
      <x:c r="R278" s="143"/>
      <x:c r="S278" s="143"/>
      <x:c r="T278" s="143"/>
      <x:c r="U278" s="143"/>
      <x:c r="V278" s="143"/>
      <x:c r="W278" s="143"/>
      <x:c r="X278" s="143"/>
      <x:c r="Y278" s="143"/>
      <x:c r="Z278" s="143"/>
    </x:row>
    <x:row r="279">
      <x:c r="A279" s="143"/>
      <x:c r="B279" s="143"/>
      <x:c r="C279" s="143"/>
      <x:c r="D279" s="143"/>
      <x:c r="E279" s="143"/>
      <x:c r="F279" s="143"/>
      <x:c r="G279" s="143"/>
      <x:c r="H279" s="143"/>
      <x:c r="I279" s="143"/>
      <x:c r="J279" s="143"/>
      <x:c r="K279" s="143"/>
      <x:c r="L279" s="143"/>
      <x:c r="M279" s="143"/>
      <x:c r="N279" s="143"/>
      <x:c r="O279" s="143"/>
      <x:c r="P279" s="143"/>
      <x:c r="Q279" s="143"/>
      <x:c r="R279" s="143"/>
      <x:c r="S279" s="143"/>
      <x:c r="T279" s="143"/>
      <x:c r="U279" s="143"/>
      <x:c r="V279" s="143"/>
      <x:c r="W279" s="143"/>
      <x:c r="X279" s="143"/>
      <x:c r="Y279" s="143"/>
      <x:c r="Z279" s="143"/>
    </x:row>
    <x:row r="280">
      <x:c r="A280" s="143"/>
      <x:c r="B280" s="143"/>
      <x:c r="C280" s="143"/>
      <x:c r="D280" s="143"/>
      <x:c r="E280" s="143"/>
      <x:c r="F280" s="143"/>
      <x:c r="G280" s="143"/>
      <x:c r="H280" s="143"/>
      <x:c r="I280" s="143"/>
      <x:c r="J280" s="143"/>
      <x:c r="K280" s="143"/>
      <x:c r="L280" s="143"/>
      <x:c r="M280" s="143"/>
      <x:c r="N280" s="143"/>
      <x:c r="O280" s="143"/>
      <x:c r="P280" s="143"/>
      <x:c r="Q280" s="143"/>
      <x:c r="R280" s="143"/>
      <x:c r="S280" s="143"/>
      <x:c r="T280" s="143"/>
      <x:c r="U280" s="143"/>
      <x:c r="V280" s="143"/>
      <x:c r="W280" s="143"/>
      <x:c r="X280" s="143"/>
      <x:c r="Y280" s="143"/>
      <x:c r="Z280" s="143"/>
    </x:row>
    <x:row r="281">
      <x:c r="A281" s="143"/>
      <x:c r="B281" s="143"/>
      <x:c r="C281" s="143"/>
      <x:c r="D281" s="143"/>
      <x:c r="E281" s="143"/>
      <x:c r="F281" s="143"/>
      <x:c r="G281" s="143"/>
      <x:c r="H281" s="143"/>
      <x:c r="I281" s="143"/>
      <x:c r="J281" s="143"/>
      <x:c r="K281" s="143"/>
      <x:c r="L281" s="143"/>
      <x:c r="M281" s="143"/>
      <x:c r="N281" s="143"/>
      <x:c r="O281" s="143"/>
      <x:c r="P281" s="143"/>
      <x:c r="Q281" s="143"/>
      <x:c r="R281" s="143"/>
      <x:c r="S281" s="143"/>
      <x:c r="T281" s="143"/>
      <x:c r="U281" s="143"/>
      <x:c r="V281" s="143"/>
      <x:c r="W281" s="143"/>
      <x:c r="X281" s="143"/>
      <x:c r="Y281" s="143"/>
      <x:c r="Z281" s="143"/>
    </x:row>
    <x:row r="282">
      <x:c r="A282" s="143"/>
      <x:c r="B282" s="143"/>
      <x:c r="C282" s="143"/>
      <x:c r="D282" s="143"/>
      <x:c r="E282" s="143"/>
      <x:c r="F282" s="143"/>
      <x:c r="G282" s="143"/>
      <x:c r="H282" s="143"/>
      <x:c r="I282" s="143"/>
      <x:c r="J282" s="143"/>
      <x:c r="K282" s="143"/>
      <x:c r="L282" s="143"/>
      <x:c r="M282" s="143"/>
      <x:c r="N282" s="143"/>
      <x:c r="O282" s="143"/>
      <x:c r="P282" s="143"/>
      <x:c r="Q282" s="143"/>
      <x:c r="R282" s="143"/>
      <x:c r="S282" s="143"/>
      <x:c r="T282" s="143"/>
      <x:c r="U282" s="143"/>
      <x:c r="V282" s="143"/>
      <x:c r="W282" s="143"/>
      <x:c r="X282" s="143"/>
      <x:c r="Y282" s="143"/>
      <x:c r="Z282" s="143"/>
    </x:row>
    <x:row r="283">
      <x:c r="A283" s="143"/>
      <x:c r="B283" s="143"/>
      <x:c r="C283" s="143"/>
      <x:c r="D283" s="143"/>
      <x:c r="E283" s="143"/>
      <x:c r="F283" s="143"/>
      <x:c r="G283" s="143"/>
      <x:c r="H283" s="143"/>
      <x:c r="I283" s="143"/>
      <x:c r="J283" s="143"/>
      <x:c r="K283" s="143"/>
      <x:c r="L283" s="143"/>
      <x:c r="M283" s="143"/>
      <x:c r="N283" s="143"/>
      <x:c r="O283" s="143"/>
      <x:c r="P283" s="143"/>
      <x:c r="Q283" s="143"/>
      <x:c r="R283" s="143"/>
      <x:c r="S283" s="143"/>
      <x:c r="T283" s="143"/>
      <x:c r="U283" s="143"/>
      <x:c r="V283" s="143"/>
      <x:c r="W283" s="143"/>
      <x:c r="X283" s="143"/>
      <x:c r="Y283" s="143"/>
      <x:c r="Z283" s="143"/>
    </x:row>
    <x:row r="284">
      <x:c r="A284" s="143"/>
      <x:c r="B284" s="143"/>
      <x:c r="C284" s="143"/>
      <x:c r="D284" s="143"/>
      <x:c r="E284" s="143"/>
      <x:c r="F284" s="143"/>
      <x:c r="G284" s="143"/>
      <x:c r="H284" s="143"/>
      <x:c r="I284" s="143"/>
      <x:c r="J284" s="143"/>
      <x:c r="K284" s="143"/>
      <x:c r="L284" s="143"/>
      <x:c r="M284" s="143"/>
      <x:c r="N284" s="143"/>
      <x:c r="O284" s="143"/>
      <x:c r="P284" s="143"/>
      <x:c r="Q284" s="143"/>
      <x:c r="R284" s="143"/>
      <x:c r="S284" s="143"/>
      <x:c r="T284" s="143"/>
      <x:c r="U284" s="143"/>
      <x:c r="V284" s="143"/>
      <x:c r="W284" s="143"/>
      <x:c r="X284" s="143"/>
      <x:c r="Y284" s="143"/>
      <x:c r="Z284" s="143"/>
    </x:row>
    <x:row r="285">
      <x:c r="A285" s="143"/>
      <x:c r="B285" s="143"/>
      <x:c r="C285" s="143"/>
      <x:c r="D285" s="143"/>
      <x:c r="E285" s="143"/>
      <x:c r="F285" s="143"/>
      <x:c r="G285" s="143"/>
      <x:c r="H285" s="143"/>
      <x:c r="I285" s="143"/>
      <x:c r="J285" s="143"/>
      <x:c r="K285" s="143"/>
      <x:c r="L285" s="143"/>
      <x:c r="M285" s="143"/>
      <x:c r="N285" s="143"/>
      <x:c r="O285" s="143"/>
      <x:c r="P285" s="143"/>
      <x:c r="Q285" s="143"/>
      <x:c r="R285" s="143"/>
      <x:c r="S285" s="143"/>
      <x:c r="T285" s="143"/>
      <x:c r="U285" s="143"/>
      <x:c r="V285" s="143"/>
      <x:c r="W285" s="143"/>
      <x:c r="X285" s="143"/>
      <x:c r="Y285" s="143"/>
      <x:c r="Z285" s="143"/>
    </x:row>
    <x:row r="286">
      <x:c r="A286" s="143"/>
      <x:c r="B286" s="143"/>
      <x:c r="C286" s="143"/>
      <x:c r="D286" s="143"/>
      <x:c r="E286" s="143"/>
      <x:c r="F286" s="143"/>
      <x:c r="G286" s="143"/>
      <x:c r="H286" s="143"/>
      <x:c r="I286" s="143"/>
      <x:c r="J286" s="143"/>
      <x:c r="K286" s="143"/>
      <x:c r="L286" s="143"/>
      <x:c r="M286" s="143"/>
      <x:c r="N286" s="143"/>
      <x:c r="O286" s="143"/>
      <x:c r="P286" s="143"/>
      <x:c r="Q286" s="143"/>
      <x:c r="R286" s="143"/>
      <x:c r="S286" s="143"/>
      <x:c r="T286" s="143"/>
      <x:c r="U286" s="143"/>
      <x:c r="V286" s="143"/>
      <x:c r="W286" s="143"/>
      <x:c r="X286" s="143"/>
      <x:c r="Y286" s="143"/>
      <x:c r="Z286" s="143"/>
    </x:row>
    <x:row r="287">
      <x:c r="A287" s="143"/>
      <x:c r="B287" s="143"/>
      <x:c r="C287" s="143"/>
      <x:c r="D287" s="143"/>
      <x:c r="E287" s="143"/>
      <x:c r="F287" s="143"/>
      <x:c r="G287" s="143"/>
      <x:c r="H287" s="143"/>
      <x:c r="I287" s="143"/>
      <x:c r="J287" s="143"/>
      <x:c r="K287" s="143"/>
      <x:c r="L287" s="143"/>
      <x:c r="M287" s="143"/>
      <x:c r="N287" s="143"/>
      <x:c r="O287" s="143"/>
      <x:c r="P287" s="143"/>
      <x:c r="Q287" s="143"/>
      <x:c r="R287" s="143"/>
      <x:c r="S287" s="143"/>
      <x:c r="T287" s="143"/>
      <x:c r="U287" s="143"/>
      <x:c r="V287" s="143"/>
      <x:c r="W287" s="143"/>
      <x:c r="X287" s="143"/>
      <x:c r="Y287" s="143"/>
      <x:c r="Z287" s="143"/>
    </x:row>
    <x:row r="288">
      <x:c r="A288" s="143"/>
      <x:c r="B288" s="143"/>
      <x:c r="C288" s="143"/>
      <x:c r="D288" s="143"/>
      <x:c r="E288" s="143"/>
      <x:c r="F288" s="143"/>
      <x:c r="G288" s="143"/>
      <x:c r="H288" s="143"/>
      <x:c r="I288" s="143"/>
      <x:c r="J288" s="143"/>
      <x:c r="K288" s="143"/>
      <x:c r="L288" s="143"/>
      <x:c r="M288" s="143"/>
      <x:c r="N288" s="143"/>
      <x:c r="O288" s="143"/>
      <x:c r="P288" s="143"/>
      <x:c r="Q288" s="143"/>
      <x:c r="R288" s="143"/>
      <x:c r="S288" s="143"/>
      <x:c r="T288" s="143"/>
      <x:c r="U288" s="143"/>
      <x:c r="V288" s="143"/>
      <x:c r="W288" s="143"/>
      <x:c r="X288" s="143"/>
      <x:c r="Y288" s="143"/>
      <x:c r="Z288" s="143"/>
    </x:row>
    <x:row r="289">
      <x:c r="A289" s="143"/>
      <x:c r="B289" s="143"/>
      <x:c r="C289" s="143"/>
      <x:c r="D289" s="143"/>
      <x:c r="E289" s="143"/>
      <x:c r="F289" s="143"/>
      <x:c r="G289" s="143"/>
      <x:c r="H289" s="143"/>
      <x:c r="I289" s="143"/>
      <x:c r="J289" s="143"/>
      <x:c r="K289" s="143"/>
      <x:c r="L289" s="143"/>
      <x:c r="M289" s="143"/>
      <x:c r="N289" s="143"/>
      <x:c r="O289" s="143"/>
      <x:c r="P289" s="143"/>
      <x:c r="Q289" s="143"/>
      <x:c r="R289" s="143"/>
      <x:c r="S289" s="143"/>
      <x:c r="T289" s="143"/>
      <x:c r="U289" s="143"/>
      <x:c r="V289" s="143"/>
      <x:c r="W289" s="143"/>
      <x:c r="X289" s="143"/>
      <x:c r="Y289" s="143"/>
      <x:c r="Z289" s="143"/>
    </x:row>
    <x:row r="290">
      <x:c r="A290" s="143"/>
      <x:c r="B290" s="143"/>
      <x:c r="C290" s="143"/>
      <x:c r="D290" s="143"/>
      <x:c r="E290" s="143"/>
      <x:c r="F290" s="143"/>
      <x:c r="G290" s="143"/>
      <x:c r="H290" s="143"/>
      <x:c r="I290" s="143"/>
      <x:c r="J290" s="143"/>
      <x:c r="K290" s="143"/>
      <x:c r="L290" s="143"/>
      <x:c r="M290" s="143"/>
      <x:c r="N290" s="143"/>
      <x:c r="O290" s="143"/>
      <x:c r="P290" s="143"/>
      <x:c r="Q290" s="143"/>
      <x:c r="R290" s="143"/>
      <x:c r="S290" s="143"/>
      <x:c r="T290" s="143"/>
      <x:c r="U290" s="143"/>
      <x:c r="V290" s="143"/>
      <x:c r="W290" s="143"/>
      <x:c r="X290" s="143"/>
      <x:c r="Y290" s="143"/>
      <x:c r="Z290" s="143"/>
    </x:row>
    <x:row r="291">
      <x:c r="A291" s="143"/>
      <x:c r="B291" s="143"/>
      <x:c r="C291" s="143"/>
      <x:c r="D291" s="143"/>
      <x:c r="E291" s="143"/>
      <x:c r="F291" s="143"/>
      <x:c r="G291" s="143"/>
      <x:c r="H291" s="143"/>
      <x:c r="I291" s="143"/>
      <x:c r="J291" s="143"/>
      <x:c r="K291" s="143"/>
      <x:c r="L291" s="143"/>
      <x:c r="M291" s="143"/>
      <x:c r="N291" s="143"/>
      <x:c r="O291" s="143"/>
      <x:c r="P291" s="143"/>
      <x:c r="Q291" s="143"/>
      <x:c r="R291" s="143"/>
      <x:c r="S291" s="143"/>
      <x:c r="T291" s="143"/>
      <x:c r="U291" s="143"/>
      <x:c r="V291" s="143"/>
      <x:c r="W291" s="143"/>
      <x:c r="X291" s="143"/>
      <x:c r="Y291" s="143"/>
      <x:c r="Z291" s="143"/>
    </x:row>
    <x:row r="292">
      <x:c r="A292" s="143"/>
      <x:c r="B292" s="143"/>
      <x:c r="C292" s="143"/>
      <x:c r="D292" s="143"/>
      <x:c r="E292" s="143"/>
      <x:c r="F292" s="143"/>
      <x:c r="G292" s="143"/>
      <x:c r="H292" s="143"/>
      <x:c r="I292" s="143"/>
      <x:c r="J292" s="143"/>
      <x:c r="K292" s="143"/>
      <x:c r="L292" s="143"/>
      <x:c r="M292" s="143"/>
      <x:c r="N292" s="143"/>
      <x:c r="O292" s="143"/>
      <x:c r="P292" s="143"/>
      <x:c r="Q292" s="143"/>
      <x:c r="R292" s="143"/>
      <x:c r="S292" s="143"/>
      <x:c r="T292" s="143"/>
      <x:c r="U292" s="143"/>
      <x:c r="V292" s="143"/>
      <x:c r="W292" s="143"/>
      <x:c r="X292" s="143"/>
      <x:c r="Y292" s="143"/>
      <x:c r="Z292" s="143"/>
    </x:row>
    <x:row r="293">
      <x:c r="A293" s="143"/>
      <x:c r="B293" s="143"/>
      <x:c r="C293" s="143"/>
      <x:c r="D293" s="143"/>
      <x:c r="E293" s="143"/>
      <x:c r="F293" s="143"/>
      <x:c r="G293" s="143"/>
      <x:c r="H293" s="143"/>
      <x:c r="I293" s="143"/>
      <x:c r="J293" s="143"/>
      <x:c r="K293" s="143"/>
      <x:c r="L293" s="143"/>
      <x:c r="M293" s="143"/>
      <x:c r="N293" s="143"/>
      <x:c r="O293" s="143"/>
      <x:c r="P293" s="143"/>
      <x:c r="Q293" s="143"/>
      <x:c r="R293" s="143"/>
      <x:c r="S293" s="143"/>
      <x:c r="T293" s="143"/>
      <x:c r="U293" s="143"/>
      <x:c r="V293" s="143"/>
      <x:c r="W293" s="143"/>
      <x:c r="X293" s="143"/>
      <x:c r="Y293" s="143"/>
      <x:c r="Z293" s="143"/>
    </x:row>
    <x:row r="294">
      <x:c r="A294" s="143"/>
      <x:c r="B294" s="143"/>
      <x:c r="C294" s="143"/>
      <x:c r="D294" s="143"/>
      <x:c r="E294" s="143"/>
      <x:c r="F294" s="143"/>
      <x:c r="G294" s="143"/>
      <x:c r="H294" s="143"/>
      <x:c r="I294" s="143"/>
      <x:c r="J294" s="143"/>
      <x:c r="K294" s="143"/>
      <x:c r="L294" s="143"/>
      <x:c r="M294" s="143"/>
      <x:c r="N294" s="143"/>
      <x:c r="O294" s="143"/>
      <x:c r="P294" s="143"/>
      <x:c r="Q294" s="143"/>
      <x:c r="R294" s="143"/>
      <x:c r="S294" s="143"/>
      <x:c r="T294" s="143"/>
      <x:c r="U294" s="143"/>
      <x:c r="V294" s="143"/>
      <x:c r="W294" s="143"/>
      <x:c r="X294" s="143"/>
      <x:c r="Y294" s="143"/>
      <x:c r="Z294" s="143"/>
    </x:row>
    <x:row r="295">
      <x:c r="A295" s="143"/>
      <x:c r="B295" s="143"/>
      <x:c r="C295" s="143"/>
      <x:c r="D295" s="143"/>
      <x:c r="E295" s="143"/>
      <x:c r="F295" s="143"/>
      <x:c r="G295" s="143"/>
      <x:c r="H295" s="143"/>
      <x:c r="I295" s="143"/>
      <x:c r="J295" s="143"/>
      <x:c r="K295" s="143"/>
      <x:c r="L295" s="143"/>
      <x:c r="M295" s="143"/>
      <x:c r="N295" s="143"/>
      <x:c r="O295" s="143"/>
      <x:c r="P295" s="143"/>
      <x:c r="Q295" s="143"/>
      <x:c r="R295" s="143"/>
      <x:c r="S295" s="143"/>
      <x:c r="T295" s="143"/>
      <x:c r="U295" s="143"/>
      <x:c r="V295" s="143"/>
      <x:c r="W295" s="143"/>
      <x:c r="X295" s="143"/>
      <x:c r="Y295" s="143"/>
      <x:c r="Z295" s="143"/>
    </x:row>
    <x:row r="296">
      <x:c r="A296" s="143"/>
      <x:c r="B296" s="143"/>
      <x:c r="C296" s="143"/>
      <x:c r="D296" s="143"/>
      <x:c r="E296" s="143"/>
      <x:c r="F296" s="143"/>
      <x:c r="G296" s="143"/>
      <x:c r="H296" s="143"/>
      <x:c r="I296" s="143"/>
      <x:c r="J296" s="143"/>
      <x:c r="K296" s="143"/>
      <x:c r="L296" s="143"/>
      <x:c r="M296" s="143"/>
      <x:c r="N296" s="143"/>
      <x:c r="O296" s="143"/>
      <x:c r="P296" s="143"/>
      <x:c r="Q296" s="143"/>
      <x:c r="R296" s="143"/>
      <x:c r="S296" s="143"/>
      <x:c r="T296" s="143"/>
      <x:c r="U296" s="143"/>
      <x:c r="V296" s="143"/>
      <x:c r="W296" s="143"/>
      <x:c r="X296" s="143"/>
      <x:c r="Y296" s="143"/>
      <x:c r="Z296" s="143"/>
    </x:row>
    <x:row r="297">
      <x:c r="A297" s="143"/>
      <x:c r="B297" s="143"/>
      <x:c r="C297" s="143"/>
      <x:c r="D297" s="143"/>
      <x:c r="E297" s="143"/>
      <x:c r="F297" s="143"/>
      <x:c r="G297" s="143"/>
      <x:c r="H297" s="143"/>
      <x:c r="I297" s="143"/>
      <x:c r="J297" s="143"/>
      <x:c r="K297" s="143"/>
      <x:c r="L297" s="143"/>
      <x:c r="M297" s="143"/>
      <x:c r="N297" s="143"/>
      <x:c r="O297" s="143"/>
      <x:c r="P297" s="143"/>
      <x:c r="Q297" s="143"/>
      <x:c r="R297" s="143"/>
      <x:c r="S297" s="143"/>
      <x:c r="T297" s="143"/>
      <x:c r="U297" s="143"/>
      <x:c r="V297" s="143"/>
      <x:c r="W297" s="143"/>
      <x:c r="X297" s="143"/>
      <x:c r="Y297" s="143"/>
      <x:c r="Z297" s="143"/>
    </x:row>
    <x:row r="298">
      <x:c r="A298" s="143"/>
      <x:c r="B298" s="143"/>
      <x:c r="C298" s="143"/>
      <x:c r="D298" s="143"/>
      <x:c r="E298" s="143"/>
      <x:c r="F298" s="143"/>
      <x:c r="G298" s="143"/>
      <x:c r="H298" s="143"/>
      <x:c r="I298" s="143"/>
      <x:c r="J298" s="143"/>
      <x:c r="K298" s="143"/>
      <x:c r="L298" s="143"/>
      <x:c r="M298" s="143"/>
      <x:c r="N298" s="143"/>
      <x:c r="O298" s="143"/>
      <x:c r="P298" s="143"/>
      <x:c r="Q298" s="143"/>
      <x:c r="R298" s="143"/>
      <x:c r="S298" s="143"/>
      <x:c r="T298" s="143"/>
      <x:c r="U298" s="143"/>
      <x:c r="V298" s="143"/>
      <x:c r="W298" s="143"/>
      <x:c r="X298" s="143"/>
      <x:c r="Y298" s="143"/>
      <x:c r="Z298" s="143"/>
    </x:row>
    <x:row r="299">
      <x:c r="A299" s="143"/>
      <x:c r="B299" s="143"/>
      <x:c r="C299" s="143"/>
      <x:c r="D299" s="143"/>
      <x:c r="E299" s="143"/>
      <x:c r="F299" s="143"/>
      <x:c r="G299" s="143"/>
      <x:c r="H299" s="143"/>
      <x:c r="I299" s="143"/>
      <x:c r="J299" s="143"/>
      <x:c r="K299" s="143"/>
      <x:c r="L299" s="143"/>
      <x:c r="M299" s="143"/>
      <x:c r="N299" s="143"/>
      <x:c r="O299" s="143"/>
      <x:c r="P299" s="143"/>
      <x:c r="Q299" s="143"/>
      <x:c r="R299" s="143"/>
      <x:c r="S299" s="143"/>
      <x:c r="T299" s="143"/>
      <x:c r="U299" s="143"/>
      <x:c r="V299" s="143"/>
      <x:c r="W299" s="143"/>
      <x:c r="X299" s="143"/>
      <x:c r="Y299" s="143"/>
      <x:c r="Z299" s="143"/>
    </x:row>
    <x:row r="300">
      <x:c r="A300" s="143"/>
      <x:c r="B300" s="143"/>
      <x:c r="C300" s="143"/>
      <x:c r="D300" s="143"/>
      <x:c r="E300" s="143"/>
      <x:c r="F300" s="143"/>
      <x:c r="G300" s="143"/>
      <x:c r="H300" s="143"/>
      <x:c r="I300" s="143"/>
      <x:c r="J300" s="143"/>
      <x:c r="K300" s="143"/>
      <x:c r="L300" s="143"/>
      <x:c r="M300" s="143"/>
      <x:c r="N300" s="143"/>
      <x:c r="O300" s="143"/>
      <x:c r="P300" s="143"/>
      <x:c r="Q300" s="143"/>
      <x:c r="R300" s="143"/>
      <x:c r="S300" s="143"/>
      <x:c r="T300" s="143"/>
      <x:c r="U300" s="143"/>
      <x:c r="V300" s="143"/>
      <x:c r="W300" s="143"/>
      <x:c r="X300" s="143"/>
      <x:c r="Y300" s="143"/>
      <x:c r="Z300" s="143"/>
    </x:row>
  </x:sheetData>
  <x:conditionalFormatting sqref="K2:K11">
    <x:cfRule type="expression" dxfId="0" priority="1">
      <x:formula>K2&lt;0</x:formula>
    </x:cfRule>
    <x:cfRule type="expression" dxfId="1" priority="2">
      <x:formula>K2&gt;=0</x:formula>
    </x:cfRule>
  </x:conditionalFormatting>
  <x:conditionalFormatting sqref="N2:N11">
    <x:cfRule type="expression" dxfId="2" priority="3">
      <x:formula>N2="Critique"</x:formula>
    </x:cfRule>
    <x:cfRule type="expression" dxfId="3" priority="4">
      <x:formula>N2="À surveiller"</x:formula>
    </x:cfRule>
  </x:conditionalFormatting>
  <x:dataValidations count="1">
    <x:dataValidation type="list" sqref="N2:N11">
      <x:formula1>Listes!$A$2:$A$5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afd631be665e439c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46" hidden="0" customWidth="1"/>
  </x:cols>
  <x:sheetData>
    <x:row r="1" ht="28" customHeight="1">
      <x:c r="A1" s="177" t="str">
        <x:v>SCÉNARIOS DE CASH-FLOW — PRUDENT, CENTRAL, AMBITIEUX</x:v>
      </x:c>
      <x:c r="B1" s="195" t="str">
        <x:v>SCÉNARIOS DE CASH-FLOW — PRUDENT, CENTRAL, AMBITIEUX</x:v>
      </x:c>
      <x:c r="C1" s="196" t="str">
        <x:v>SCÉNARIOS DE CASH-FLOW — PRUDENT, CENTRAL, AMBITIEUX</x:v>
      </x:c>
      <x:c r="D1" s="196" t="str">
        <x:v>SCÉNARIOS DE CASH-FLOW — PRUDENT, CENTRAL, AMBITIEUX</x:v>
      </x:c>
      <x:c r="E1" s="196" t="str">
        <x:v>SCÉNARIOS DE CASH-FLOW — PRUDENT, CENTRAL, AMBITIEUX</x:v>
      </x:c>
      <x:c r="F1" s="196" t="str">
        <x:v>SCÉNARIOS DE CASH-FLOW — PRUDENT, CENTRAL, AMBITIEUX</x:v>
      </x:c>
      <x:c r="G1" s="196" t="str">
        <x:v>SCÉNARIOS DE CASH-FLOW — PRUDENT, CENTRAL, AMBITIEUX</x:v>
      </x:c>
      <x:c r="H1" s="177" t="str">
        <x:v>SCÉNARIOS DE CASH-FLOW — PRUDENT, CENTRAL, AMBITIEUX</x:v>
      </x:c>
      <x:c r="I1" s="143"/>
      <x:c r="J1" s="143"/>
      <x:c r="K1" s="143"/>
      <x:c r="L1" s="143"/>
      <x:c r="M1" s="143"/>
      <x:c r="N1" s="143"/>
      <x:c r="O1" s="143"/>
      <x:c r="P1" s="143"/>
      <x:c r="Q1" s="143"/>
      <x:c r="R1" s="143"/>
      <x:c r="S1" s="143"/>
      <x:c r="T1" s="143"/>
      <x:c r="U1" s="143"/>
      <x:c r="V1" s="143"/>
      <x:c r="W1" s="143"/>
      <x:c r="X1" s="143"/>
      <x:c r="Y1" s="143"/>
      <x:c r="Z1" s="143"/>
    </x:row>
    <x:row r="2">
      <x:c r="A2" s="143" t="str">
        <x:v>Prudent</x:v>
      </x:c>
      <x:c r="B2" s="143" t="n">
        <x:v>0.09</x:v>
      </x:c>
      <x:c r="C2" s="143" t="n">
        <x:v>1550</x:v>
      </x:c>
      <x:c r="D2" s="143" t="n">
        <x:v>250</x:v>
      </x:c>
      <x:c r="E2" s="143" t="n">
        <x:v>4200</x:v>
      </x:c>
      <x:c r="F2" s="143" t="n">
        <x:f>(C2*12*(1-B2))-(D2*12)-'Hypothèses'!$B$13-(C2*12*(1-B2)*'Hypothèses'!$B$14)-E2-SUMIFS('Emprunt'!$B:$B,'Emprunt'!$A:$A,"&gt;0",'Emprunt'!$A:$A,"&lt;=12")</x:f>
        <x:v>-12607.051437254495</x:v>
      </x:c>
      <x:c r="G2" s="143" t="n">
        <x:f>(C2*12*(1+'Hypothèses'!$B$15)^4*(1-B2))-(D2*12*(1+'Hypothèses'!$B$16)^4)-'Hypothèses'!$B$13*(1+'Hypothèses'!$B$16)^4-(C2*12*(1+'Hypothèses'!$B$15)^4*(1-B2)*'Hypothèses'!$B$14)-E2*(1+'Hypothèses'!$B$16)^4-SUMIFS('Emprunt'!$B:$B,'Emprunt'!$A:$A,"&gt;48",'Emprunt'!$A:$A,"&lt;=60")</x:f>
        <x:v>-12369.703693092075</x:v>
      </x:c>
      <x:c r="H2" s="143" t="str">
        <x:v>Lecture défensive : loyers plus bas, charges plus lourdes</x:v>
      </x:c>
      <x:c r="I2" s="143"/>
      <x:c r="J2" s="143"/>
      <x:c r="K2" s="143"/>
      <x:c r="L2" s="143"/>
      <x:c r="M2" s="143"/>
      <x:c r="N2" s="143"/>
      <x:c r="O2" s="143"/>
      <x:c r="P2" s="143"/>
      <x:c r="Q2" s="143"/>
      <x:c r="R2" s="143"/>
      <x:c r="S2" s="143"/>
      <x:c r="T2" s="143"/>
      <x:c r="U2" s="143"/>
      <x:c r="V2" s="143"/>
      <x:c r="W2" s="143"/>
      <x:c r="X2" s="143"/>
      <x:c r="Y2" s="143"/>
      <x:c r="Z2" s="143"/>
    </x:row>
    <x:row r="3">
      <x:c r="A3" s="143" t="str">
        <x:v>Central</x:v>
      </x:c>
      <x:c r="B3" s="143" t="n">
        <x:v>0.05</x:v>
      </x:c>
      <x:c r="C3" s="143" t="n">
        <x:v>1650</x:v>
      </x:c>
      <x:c r="D3" s="143" t="n">
        <x:v>210</x:v>
      </x:c>
      <x:c r="E3" s="143" t="n">
        <x:v>2500</x:v>
      </x:c>
      <x:c r="F3" s="143" t="n">
        <x:f>(C3*12*(1-B3))-(D3*12)-'Hypothèses'!$B$13-(C3*12*(1-B3)*'Hypothèses'!$B$14)-E3-SUMIFS('Emprunt'!$B:$B,'Emprunt'!$A:$A,"&gt;0",'Emprunt'!$A:$A,"&lt;=12")</x:f>
        <x:v>-8656.091437254496</x:v>
      </x:c>
      <x:c r="G3" s="143" t="n">
        <x:f>(C3*12*(1+'Hypothèses'!$B$15)^4*(1-B3))-(D3*12*(1+'Hypothèses'!$B$16)^4)-'Hypothèses'!$B$13*(1+'Hypothèses'!$B$16)^4-(C3*12*(1+'Hypothèses'!$B$15)^4*(1-B3)*'Hypothèses'!$B$14)-E3*(1+'Hypothèses'!$B$16)^4-SUMIFS('Emprunt'!$B:$B,'Emprunt'!$A:$A,"&gt;48",'Emprunt'!$A:$A,"&lt;=60")</x:f>
        <x:v>-8061.438226426399</x:v>
      </x:c>
      <x:c r="H3" s="143" t="str">
        <x:v>Hypothèse de référence pour pilotage courant</x:v>
      </x:c>
      <x:c r="I3" s="143"/>
      <x:c r="J3" s="143"/>
      <x:c r="K3" s="143"/>
      <x:c r="L3" s="143"/>
      <x:c r="M3" s="143"/>
      <x:c r="N3" s="143"/>
      <x:c r="O3" s="143"/>
      <x:c r="P3" s="143"/>
      <x:c r="Q3" s="143"/>
      <x:c r="R3" s="143"/>
      <x:c r="S3" s="143"/>
      <x:c r="T3" s="143"/>
      <x:c r="U3" s="143"/>
      <x:c r="V3" s="143"/>
      <x:c r="W3" s="143"/>
      <x:c r="X3" s="143"/>
      <x:c r="Y3" s="143"/>
      <x:c r="Z3" s="143"/>
    </x:row>
    <x:row r="4">
      <x:c r="A4" s="143" t="str">
        <x:v>Ambitieux</x:v>
      </x:c>
      <x:c r="B4" s="143" t="n">
        <x:v>0.025</x:v>
      </x:c>
      <x:c r="C4" s="143" t="n">
        <x:v>1770</x:v>
      </x:c>
      <x:c r="D4" s="143" t="n">
        <x:v>185</x:v>
      </x:c>
      <x:c r="E4" s="143" t="n">
        <x:v>1600</x:v>
      </x:c>
      <x:c r="F4" s="143" t="n">
        <x:f>(C4*12*(1-B4))-(D4*12)-'Hypothèses'!$B$13-(C4*12*(1-B4)*'Hypothèses'!$B$14)-E4-SUMIFS('Emprunt'!$B:$B,'Emprunt'!$A:$A,"&gt;0",'Emprunt'!$A:$A,"&lt;=12")</x:f>
        <x:v>-5671.031437254496</x:v>
      </x:c>
      <x:c r="G4" s="143" t="n">
        <x:f>(C4*12*(1+'Hypothèses'!$B$15)^4*(1-B4))-(D4*12*(1+'Hypothèses'!$B$16)^4)-'Hypothèses'!$B$13*(1+'Hypothèses'!$B$16)^4-(C4*12*(1+'Hypothèses'!$B$15)^4*(1-B4)*'Hypothèses'!$B$14)-E4*(1+'Hypothèses'!$B$16)^4-SUMIFS('Emprunt'!$B:$B,'Emprunt'!$A:$A,"&gt;48",'Emprunt'!$A:$A,"&lt;=60")</x:f>
        <x:v>-4819.766451768257</x:v>
      </x:c>
      <x:c r="H4" s="143" t="str">
        <x:v>Lecture favorable : vacance faible, loyers optimisés</x:v>
      </x:c>
      <x:c r="I4" s="143"/>
      <x:c r="J4" s="143"/>
      <x:c r="K4" s="143"/>
      <x:c r="L4" s="143"/>
      <x:c r="M4" s="143"/>
      <x:c r="N4" s="143"/>
      <x:c r="O4" s="143"/>
      <x:c r="P4" s="143"/>
      <x:c r="Q4" s="143"/>
      <x:c r="R4" s="143"/>
      <x:c r="S4" s="143"/>
      <x:c r="T4" s="143"/>
      <x:c r="U4" s="143"/>
      <x:c r="V4" s="143"/>
      <x:c r="W4" s="143"/>
      <x:c r="X4" s="143"/>
      <x:c r="Y4" s="143"/>
      <x:c r="Z4" s="143"/>
    </x:row>
    <x:row r="5">
      <x:c r="A5" s="143"/>
      <x:c r="B5" s="143"/>
      <x:c r="C5" s="143"/>
      <x:c r="D5" s="143"/>
      <x:c r="E5" s="143"/>
      <x:c r="F5" s="143"/>
      <x:c r="G5" s="143"/>
      <x:c r="H5" s="143"/>
      <x:c r="I5" s="143"/>
      <x:c r="J5" s="143"/>
      <x:c r="K5" s="143"/>
      <x:c r="L5" s="143"/>
      <x:c r="M5" s="143"/>
      <x:c r="N5" s="143"/>
      <x:c r="O5" s="143"/>
      <x:c r="P5" s="143"/>
      <x:c r="Q5" s="143"/>
      <x:c r="R5" s="143"/>
      <x:c r="S5" s="143"/>
      <x:c r="T5" s="143"/>
      <x:c r="U5" s="143"/>
      <x:c r="V5" s="143"/>
      <x:c r="W5" s="143"/>
      <x:c r="X5" s="143"/>
      <x:c r="Y5" s="143"/>
      <x:c r="Z5" s="143"/>
    </x:row>
    <x:row r="6">
      <x:c r="A6" s="143"/>
      <x:c r="B6" s="143"/>
      <x:c r="C6" s="143"/>
      <x:c r="D6" s="143"/>
      <x:c r="E6" s="143"/>
      <x:c r="F6" s="143"/>
      <x:c r="G6" s="143"/>
      <x:c r="H6" s="143"/>
      <x:c r="I6" s="143"/>
      <x:c r="J6" s="143"/>
      <x:c r="K6" s="143"/>
      <x:c r="L6" s="143"/>
      <x:c r="M6" s="143"/>
      <x:c r="N6" s="143"/>
      <x:c r="O6" s="143"/>
      <x:c r="P6" s="143"/>
      <x:c r="Q6" s="143"/>
      <x:c r="R6" s="143"/>
      <x:c r="S6" s="143"/>
      <x:c r="T6" s="143"/>
      <x:c r="U6" s="143"/>
      <x:c r="V6" s="143"/>
      <x:c r="W6" s="143"/>
      <x:c r="X6" s="143"/>
      <x:c r="Y6" s="143"/>
      <x:c r="Z6" s="143"/>
    </x:row>
    <x:row r="7">
      <x:c r="A7" s="143"/>
      <x:c r="B7" s="143"/>
      <x:c r="C7" s="143"/>
      <x:c r="D7" s="143"/>
      <x:c r="E7" s="143"/>
      <x:c r="F7" s="143"/>
      <x:c r="G7" s="143"/>
      <x:c r="H7" s="143"/>
      <x:c r="I7" s="143"/>
      <x:c r="J7" s="143"/>
      <x:c r="K7" s="143"/>
      <x:c r="L7" s="143"/>
      <x:c r="M7" s="143"/>
      <x:c r="N7" s="143"/>
      <x:c r="O7" s="143"/>
      <x:c r="P7" s="143"/>
      <x:c r="Q7" s="143"/>
      <x:c r="R7" s="143"/>
      <x:c r="S7" s="143"/>
      <x:c r="T7" s="143"/>
      <x:c r="U7" s="143"/>
      <x:c r="V7" s="143"/>
      <x:c r="W7" s="143"/>
      <x:c r="X7" s="143"/>
      <x:c r="Y7" s="143"/>
      <x:c r="Z7" s="143"/>
    </x:row>
    <x:row r="8">
      <x:c r="A8" s="143"/>
      <x:c r="B8" s="143"/>
      <x:c r="C8" s="143"/>
      <x:c r="D8" s="143"/>
      <x:c r="E8" s="143"/>
      <x:c r="F8" s="143"/>
      <x:c r="G8" s="143"/>
      <x:c r="H8" s="143"/>
      <x:c r="I8" s="143"/>
      <x:c r="J8" s="143"/>
      <x:c r="K8" s="143"/>
      <x:c r="L8" s="143"/>
      <x:c r="M8" s="143"/>
      <x:c r="N8" s="143"/>
      <x:c r="O8" s="143"/>
      <x:c r="P8" s="143"/>
      <x:c r="Q8" s="143"/>
      <x:c r="R8" s="143"/>
      <x:c r="S8" s="143"/>
      <x:c r="T8" s="143"/>
      <x:c r="U8" s="143"/>
      <x:c r="V8" s="143"/>
      <x:c r="W8" s="143"/>
      <x:c r="X8" s="143"/>
      <x:c r="Y8" s="143"/>
      <x:c r="Z8" s="143"/>
    </x:row>
    <x:row r="9">
      <x:c r="A9" s="143"/>
      <x:c r="B9" s="143"/>
      <x:c r="C9" s="143"/>
      <x:c r="D9" s="143"/>
      <x:c r="E9" s="143"/>
      <x:c r="F9" s="143"/>
      <x:c r="G9" s="143"/>
      <x:c r="H9" s="143"/>
      <x:c r="I9" s="143"/>
      <x:c r="J9" s="143"/>
      <x:c r="K9" s="143"/>
      <x:c r="L9" s="143"/>
      <x:c r="M9" s="143"/>
      <x:c r="N9" s="143"/>
      <x:c r="O9" s="143"/>
      <x:c r="P9" s="143"/>
      <x:c r="Q9" s="143"/>
      <x:c r="R9" s="143"/>
      <x:c r="S9" s="143"/>
      <x:c r="T9" s="143"/>
      <x:c r="U9" s="143"/>
      <x:c r="V9" s="143"/>
      <x:c r="W9" s="143"/>
      <x:c r="X9" s="143"/>
      <x:c r="Y9" s="143"/>
      <x:c r="Z9" s="143"/>
    </x:row>
    <x:row r="10">
      <x:c r="A10" s="143"/>
      <x:c r="B10" s="143"/>
      <x:c r="C10" s="143"/>
      <x:c r="D10" s="143"/>
      <x:c r="E10" s="143"/>
      <x:c r="F10" s="143"/>
      <x:c r="G10" s="143"/>
      <x:c r="H10" s="143"/>
      <x:c r="I10" s="143"/>
      <x:c r="J10" s="143"/>
      <x:c r="K10" s="143"/>
      <x:c r="L10" s="143"/>
      <x:c r="M10" s="143"/>
      <x:c r="N10" s="143"/>
      <x:c r="O10" s="143"/>
      <x:c r="P10" s="143"/>
      <x:c r="Q10" s="143"/>
      <x:c r="R10" s="143"/>
      <x:c r="S10" s="143"/>
      <x:c r="T10" s="143"/>
      <x:c r="U10" s="143"/>
      <x:c r="V10" s="143"/>
      <x:c r="W10" s="143"/>
      <x:c r="X10" s="143"/>
      <x:c r="Y10" s="143"/>
      <x:c r="Z10" s="143"/>
    </x:row>
    <x:row r="11">
      <x:c r="A11" s="143"/>
      <x:c r="B11" s="143"/>
      <x:c r="C11" s="143"/>
      <x:c r="D11" s="143"/>
      <x:c r="E11" s="143"/>
      <x:c r="F11" s="143"/>
      <x:c r="G11" s="143"/>
      <x:c r="H11" s="143"/>
      <x:c r="I11" s="143"/>
      <x:c r="J11" s="143"/>
      <x:c r="K11" s="143"/>
      <x:c r="L11" s="143"/>
      <x:c r="M11" s="143"/>
      <x:c r="N11" s="143"/>
      <x:c r="O11" s="143"/>
      <x:c r="P11" s="143"/>
      <x:c r="Q11" s="143"/>
      <x:c r="R11" s="143"/>
      <x:c r="S11" s="143"/>
      <x:c r="T11" s="143"/>
      <x:c r="U11" s="143"/>
      <x:c r="V11" s="143"/>
      <x:c r="W11" s="143"/>
      <x:c r="X11" s="143"/>
      <x:c r="Y11" s="143"/>
      <x:c r="Z11" s="143"/>
    </x:row>
    <x:row r="12">
      <x:c r="A12" s="143"/>
      <x:c r="B12" s="143"/>
      <x:c r="C12" s="143"/>
      <x:c r="D12" s="143"/>
      <x:c r="E12" s="143"/>
      <x:c r="F12" s="143"/>
      <x:c r="G12" s="143"/>
      <x:c r="H12" s="143"/>
      <x:c r="I12" s="143"/>
      <x:c r="J12" s="143"/>
      <x:c r="K12" s="143"/>
      <x:c r="L12" s="143"/>
      <x:c r="M12" s="143"/>
      <x:c r="N12" s="143"/>
      <x:c r="O12" s="143"/>
      <x:c r="P12" s="143"/>
      <x:c r="Q12" s="143"/>
      <x:c r="R12" s="143"/>
      <x:c r="S12" s="143"/>
      <x:c r="T12" s="143"/>
      <x:c r="U12" s="143"/>
      <x:c r="V12" s="143"/>
      <x:c r="W12" s="143"/>
      <x:c r="X12" s="143"/>
      <x:c r="Y12" s="143"/>
      <x:c r="Z12" s="143"/>
    </x:row>
    <x:row r="13">
      <x:c r="A13" s="143"/>
      <x:c r="B13" s="143"/>
      <x:c r="C13" s="143"/>
      <x:c r="D13" s="143"/>
      <x:c r="E13" s="143"/>
      <x:c r="F13" s="143"/>
      <x:c r="G13" s="143"/>
      <x:c r="H13" s="143"/>
      <x:c r="I13" s="143"/>
      <x:c r="J13" s="143"/>
      <x:c r="K13" s="143"/>
      <x:c r="L13" s="143"/>
      <x:c r="M13" s="143"/>
      <x:c r="N13" s="143"/>
      <x:c r="O13" s="143"/>
      <x:c r="P13" s="143"/>
      <x:c r="Q13" s="143"/>
      <x:c r="R13" s="143"/>
      <x:c r="S13" s="143"/>
      <x:c r="T13" s="143"/>
      <x:c r="U13" s="143"/>
      <x:c r="V13" s="143"/>
      <x:c r="W13" s="143"/>
      <x:c r="X13" s="143"/>
      <x:c r="Y13" s="143"/>
      <x:c r="Z13" s="143"/>
    </x:row>
    <x:row r="14">
      <x:c r="A14" s="143"/>
      <x:c r="B14" s="143"/>
      <x:c r="C14" s="143"/>
      <x:c r="D14" s="143"/>
      <x:c r="E14" s="143"/>
      <x:c r="F14" s="143"/>
      <x:c r="G14" s="143"/>
      <x:c r="H14" s="143"/>
      <x:c r="I14" s="143"/>
      <x:c r="J14" s="143"/>
      <x:c r="K14" s="143"/>
      <x:c r="L14" s="143"/>
      <x:c r="M14" s="143"/>
      <x:c r="N14" s="143"/>
      <x:c r="O14" s="143"/>
      <x:c r="P14" s="143"/>
      <x:c r="Q14" s="143"/>
      <x:c r="R14" s="143"/>
      <x:c r="S14" s="143"/>
      <x:c r="T14" s="143"/>
      <x:c r="U14" s="143"/>
      <x:c r="V14" s="143"/>
      <x:c r="W14" s="143"/>
      <x:c r="X14" s="143"/>
      <x:c r="Y14" s="143"/>
      <x:c r="Z14" s="143"/>
    </x:row>
    <x:row r="15">
      <x:c r="A15" s="143"/>
      <x:c r="B15" s="143"/>
      <x:c r="C15" s="143"/>
      <x:c r="D15" s="143"/>
      <x:c r="E15" s="143"/>
      <x:c r="F15" s="143"/>
      <x:c r="G15" s="143"/>
      <x:c r="H15" s="143"/>
      <x:c r="I15" s="143"/>
      <x:c r="J15" s="143"/>
      <x:c r="K15" s="143"/>
      <x:c r="L15" s="143"/>
      <x:c r="M15" s="143"/>
      <x:c r="N15" s="143"/>
      <x:c r="O15" s="143"/>
      <x:c r="P15" s="143"/>
      <x:c r="Q15" s="143"/>
      <x:c r="R15" s="143"/>
      <x:c r="S15" s="143"/>
      <x:c r="T15" s="143"/>
      <x:c r="U15" s="143"/>
      <x:c r="V15" s="143"/>
      <x:c r="W15" s="143"/>
      <x:c r="X15" s="143"/>
      <x:c r="Y15" s="143"/>
      <x:c r="Z15" s="143"/>
    </x:row>
    <x:row r="16">
      <x:c r="A16" s="143"/>
      <x:c r="B16" s="143"/>
      <x:c r="C16" s="143"/>
      <x:c r="D16" s="143"/>
      <x:c r="E16" s="143"/>
      <x:c r="F16" s="143"/>
      <x:c r="G16" s="143"/>
      <x:c r="H16" s="143"/>
      <x:c r="I16" s="143"/>
      <x:c r="J16" s="143"/>
      <x:c r="K16" s="143"/>
      <x:c r="L16" s="143"/>
      <x:c r="M16" s="143"/>
      <x:c r="N16" s="143"/>
      <x:c r="O16" s="143"/>
      <x:c r="P16" s="143"/>
      <x:c r="Q16" s="143"/>
      <x:c r="R16" s="143"/>
      <x:c r="S16" s="143"/>
      <x:c r="T16" s="143"/>
      <x:c r="U16" s="143"/>
      <x:c r="V16" s="143"/>
      <x:c r="W16" s="143"/>
      <x:c r="X16" s="143"/>
      <x:c r="Y16" s="143"/>
      <x:c r="Z16" s="143"/>
    </x:row>
    <x:row r="17">
      <x:c r="A17" s="143"/>
      <x:c r="B17" s="143"/>
      <x:c r="C17" s="143"/>
      <x:c r="D17" s="143"/>
      <x:c r="E17" s="143"/>
      <x:c r="F17" s="143"/>
      <x:c r="G17" s="143"/>
      <x:c r="H17" s="143"/>
      <x:c r="I17" s="143"/>
      <x:c r="J17" s="143"/>
      <x:c r="K17" s="143"/>
      <x:c r="L17" s="143"/>
      <x:c r="M17" s="143"/>
      <x:c r="N17" s="143"/>
      <x:c r="O17" s="143"/>
      <x:c r="P17" s="143"/>
      <x:c r="Q17" s="143"/>
      <x:c r="R17" s="143"/>
      <x:c r="S17" s="143"/>
      <x:c r="T17" s="143"/>
      <x:c r="U17" s="143"/>
      <x:c r="V17" s="143"/>
      <x:c r="W17" s="143"/>
      <x:c r="X17" s="143"/>
      <x:c r="Y17" s="143"/>
      <x:c r="Z17" s="143"/>
    </x:row>
    <x:row r="18">
      <x:c r="A18" s="143"/>
      <x:c r="B18" s="143"/>
      <x:c r="C18" s="143"/>
      <x:c r="D18" s="143"/>
      <x:c r="E18" s="143"/>
      <x:c r="F18" s="143"/>
      <x:c r="G18" s="143"/>
      <x:c r="H18" s="143"/>
      <x:c r="I18" s="143"/>
      <x:c r="J18" s="143"/>
      <x:c r="K18" s="143"/>
      <x:c r="L18" s="143"/>
      <x:c r="M18" s="143"/>
      <x:c r="N18" s="143"/>
      <x:c r="O18" s="143"/>
      <x:c r="P18" s="143"/>
      <x:c r="Q18" s="143"/>
      <x:c r="R18" s="143"/>
      <x:c r="S18" s="143"/>
      <x:c r="T18" s="143"/>
      <x:c r="U18" s="143"/>
      <x:c r="V18" s="143"/>
      <x:c r="W18" s="143"/>
      <x:c r="X18" s="143"/>
      <x:c r="Y18" s="143"/>
      <x:c r="Z18" s="143"/>
    </x:row>
    <x:row r="19">
      <x:c r="A19" s="143"/>
      <x:c r="B19" s="143"/>
      <x:c r="C19" s="143"/>
      <x:c r="D19" s="143"/>
      <x:c r="E19" s="143"/>
      <x:c r="F19" s="143"/>
      <x:c r="G19" s="143"/>
      <x:c r="H19" s="143"/>
      <x:c r="I19" s="143"/>
      <x:c r="J19" s="143"/>
      <x:c r="K19" s="143"/>
      <x:c r="L19" s="143"/>
      <x:c r="M19" s="143"/>
      <x:c r="N19" s="143"/>
      <x:c r="O19" s="143"/>
      <x:c r="P19" s="143"/>
      <x:c r="Q19" s="143"/>
      <x:c r="R19" s="143"/>
      <x:c r="S19" s="143"/>
      <x:c r="T19" s="143"/>
      <x:c r="U19" s="143"/>
      <x:c r="V19" s="143"/>
      <x:c r="W19" s="143"/>
      <x:c r="X19" s="143"/>
      <x:c r="Y19" s="143"/>
      <x:c r="Z19" s="143"/>
    </x:row>
    <x:row r="20">
      <x:c r="A20" s="143"/>
      <x:c r="B20" s="143"/>
      <x:c r="C20" s="143"/>
      <x:c r="D20" s="143"/>
      <x:c r="E20" s="143"/>
      <x:c r="F20" s="143"/>
      <x:c r="G20" s="143"/>
      <x:c r="H20" s="143"/>
      <x:c r="I20" s="143"/>
      <x:c r="J20" s="143"/>
      <x:c r="K20" s="143"/>
      <x:c r="L20" s="143"/>
      <x:c r="M20" s="143"/>
      <x:c r="N20" s="143"/>
      <x:c r="O20" s="143"/>
      <x:c r="P20" s="143"/>
      <x:c r="Q20" s="143"/>
      <x:c r="R20" s="143"/>
      <x:c r="S20" s="143"/>
      <x:c r="T20" s="143"/>
      <x:c r="U20" s="143"/>
      <x:c r="V20" s="143"/>
      <x:c r="W20" s="143"/>
      <x:c r="X20" s="143"/>
      <x:c r="Y20" s="143"/>
      <x:c r="Z20" s="143"/>
    </x:row>
    <x:row r="21">
      <x:c r="A21" s="143"/>
      <x:c r="B21" s="143"/>
      <x:c r="C21" s="143"/>
      <x:c r="D21" s="143"/>
      <x:c r="E21" s="143"/>
      <x:c r="F21" s="143"/>
      <x:c r="G21" s="143"/>
      <x:c r="H21" s="143"/>
      <x:c r="I21" s="143"/>
      <x:c r="J21" s="143"/>
      <x:c r="K21" s="143"/>
      <x:c r="L21" s="143"/>
      <x:c r="M21" s="143"/>
      <x:c r="N21" s="143"/>
      <x:c r="O21" s="143"/>
      <x:c r="P21" s="143"/>
      <x:c r="Q21" s="143"/>
      <x:c r="R21" s="143"/>
      <x:c r="S21" s="143"/>
      <x:c r="T21" s="143"/>
      <x:c r="U21" s="143"/>
      <x:c r="V21" s="143"/>
      <x:c r="W21" s="143"/>
      <x:c r="X21" s="143"/>
      <x:c r="Y21" s="143"/>
      <x:c r="Z21" s="143"/>
    </x:row>
    <x:row r="22">
      <x:c r="A22" s="143"/>
      <x:c r="B22" s="143"/>
      <x:c r="C22" s="143"/>
      <x:c r="D22" s="143"/>
      <x:c r="E22" s="143"/>
      <x:c r="F22" s="143"/>
      <x:c r="G22" s="143"/>
      <x:c r="H22" s="143"/>
      <x:c r="I22" s="143"/>
      <x:c r="J22" s="143"/>
      <x:c r="K22" s="143"/>
      <x:c r="L22" s="143"/>
      <x:c r="M22" s="143"/>
      <x:c r="N22" s="143"/>
      <x:c r="O22" s="143"/>
      <x:c r="P22" s="143"/>
      <x:c r="Q22" s="143"/>
      <x:c r="R22" s="143"/>
      <x:c r="S22" s="143"/>
      <x:c r="T22" s="143"/>
      <x:c r="U22" s="143"/>
      <x:c r="V22" s="143"/>
      <x:c r="W22" s="143"/>
      <x:c r="X22" s="143"/>
      <x:c r="Y22" s="143"/>
      <x:c r="Z22" s="143"/>
    </x:row>
    <x:row r="23">
      <x:c r="A23" s="143"/>
      <x:c r="B23" s="143"/>
      <x:c r="C23" s="143"/>
      <x:c r="D23" s="143"/>
      <x:c r="E23" s="143"/>
      <x:c r="F23" s="143"/>
      <x:c r="G23" s="143"/>
      <x:c r="H23" s="143"/>
      <x:c r="I23" s="143"/>
      <x:c r="J23" s="143"/>
      <x:c r="K23" s="143"/>
      <x:c r="L23" s="143"/>
      <x:c r="M23" s="143"/>
      <x:c r="N23" s="143"/>
      <x:c r="O23" s="143"/>
      <x:c r="P23" s="143"/>
      <x:c r="Q23" s="143"/>
      <x:c r="R23" s="143"/>
      <x:c r="S23" s="143"/>
      <x:c r="T23" s="143"/>
      <x:c r="U23" s="143"/>
      <x:c r="V23" s="143"/>
      <x:c r="W23" s="143"/>
      <x:c r="X23" s="143"/>
      <x:c r="Y23" s="143"/>
      <x:c r="Z23" s="143"/>
    </x:row>
    <x:row r="24">
      <x:c r="A24" s="143"/>
      <x:c r="B24" s="143"/>
      <x:c r="C24" s="143"/>
      <x:c r="D24" s="143"/>
      <x:c r="E24" s="143"/>
      <x:c r="F24" s="143"/>
      <x:c r="G24" s="143"/>
      <x:c r="H24" s="143"/>
      <x:c r="I24" s="143"/>
      <x:c r="J24" s="143"/>
      <x:c r="K24" s="143"/>
      <x:c r="L24" s="143"/>
      <x:c r="M24" s="143"/>
      <x:c r="N24" s="143"/>
      <x:c r="O24" s="143"/>
      <x:c r="P24" s="143"/>
      <x:c r="Q24" s="143"/>
      <x:c r="R24" s="143"/>
      <x:c r="S24" s="143"/>
      <x:c r="T24" s="143"/>
      <x:c r="U24" s="143"/>
      <x:c r="V24" s="143"/>
      <x:c r="W24" s="143"/>
      <x:c r="X24" s="143"/>
      <x:c r="Y24" s="143"/>
      <x:c r="Z24" s="143"/>
    </x:row>
    <x:row r="25">
      <x:c r="A25" s="143"/>
      <x:c r="B25" s="143"/>
      <x:c r="C25" s="143"/>
      <x:c r="D25" s="143"/>
      <x:c r="E25" s="143"/>
      <x:c r="F25" s="143"/>
      <x:c r="G25" s="143"/>
      <x:c r="H25" s="143"/>
      <x:c r="I25" s="143"/>
      <x:c r="J25" s="143"/>
      <x:c r="K25" s="143"/>
      <x:c r="L25" s="143"/>
      <x:c r="M25" s="143"/>
      <x:c r="N25" s="143"/>
      <x:c r="O25" s="143"/>
      <x:c r="P25" s="143"/>
      <x:c r="Q25" s="143"/>
      <x:c r="R25" s="143"/>
      <x:c r="S25" s="143"/>
      <x:c r="T25" s="143"/>
      <x:c r="U25" s="143"/>
      <x:c r="V25" s="143"/>
      <x:c r="W25" s="143"/>
      <x:c r="X25" s="143"/>
      <x:c r="Y25" s="143"/>
      <x:c r="Z25" s="143"/>
    </x:row>
    <x:row r="26">
      <x:c r="A26" s="143"/>
      <x:c r="B26" s="143"/>
      <x:c r="C26" s="143"/>
      <x:c r="D26" s="143"/>
      <x:c r="E26" s="143"/>
      <x:c r="F26" s="143"/>
      <x:c r="G26" s="143"/>
      <x:c r="H26" s="143"/>
      <x:c r="I26" s="143"/>
      <x:c r="J26" s="143"/>
      <x:c r="K26" s="143"/>
      <x:c r="L26" s="143"/>
      <x:c r="M26" s="143"/>
      <x:c r="N26" s="143"/>
      <x:c r="O26" s="143"/>
      <x:c r="P26" s="143"/>
      <x:c r="Q26" s="143"/>
      <x:c r="R26" s="143"/>
      <x:c r="S26" s="143"/>
      <x:c r="T26" s="143"/>
      <x:c r="U26" s="143"/>
      <x:c r="V26" s="143"/>
      <x:c r="W26" s="143"/>
      <x:c r="X26" s="143"/>
      <x:c r="Y26" s="143"/>
      <x:c r="Z26" s="143"/>
    </x:row>
    <x:row r="27">
      <x:c r="A27" s="143"/>
      <x:c r="B27" s="143"/>
      <x:c r="C27" s="143"/>
      <x:c r="D27" s="143"/>
      <x:c r="E27" s="143"/>
      <x:c r="F27" s="143"/>
      <x:c r="G27" s="143"/>
      <x:c r="H27" s="143"/>
      <x:c r="I27" s="143"/>
      <x:c r="J27" s="143"/>
      <x:c r="K27" s="143"/>
      <x:c r="L27" s="143"/>
      <x:c r="M27" s="143"/>
      <x:c r="N27" s="143"/>
      <x:c r="O27" s="143"/>
      <x:c r="P27" s="143"/>
      <x:c r="Q27" s="143"/>
      <x:c r="R27" s="143"/>
      <x:c r="S27" s="143"/>
      <x:c r="T27" s="143"/>
      <x:c r="U27" s="143"/>
      <x:c r="V27" s="143"/>
      <x:c r="W27" s="143"/>
      <x:c r="X27" s="143"/>
      <x:c r="Y27" s="143"/>
      <x:c r="Z27" s="143"/>
    </x:row>
    <x:row r="28">
      <x:c r="A28" s="143"/>
      <x:c r="B28" s="143"/>
      <x:c r="C28" s="143"/>
      <x:c r="D28" s="143"/>
      <x:c r="E28" s="143"/>
      <x:c r="F28" s="143"/>
      <x:c r="G28" s="143"/>
      <x:c r="H28" s="143"/>
      <x:c r="I28" s="143"/>
      <x:c r="J28" s="143"/>
      <x:c r="K28" s="143"/>
      <x:c r="L28" s="143"/>
      <x:c r="M28" s="143"/>
      <x:c r="N28" s="143"/>
      <x:c r="O28" s="143"/>
      <x:c r="P28" s="143"/>
      <x:c r="Q28" s="143"/>
      <x:c r="R28" s="143"/>
      <x:c r="S28" s="143"/>
      <x:c r="T28" s="143"/>
      <x:c r="U28" s="143"/>
      <x:c r="V28" s="143"/>
      <x:c r="W28" s="143"/>
      <x:c r="X28" s="143"/>
      <x:c r="Y28" s="143"/>
      <x:c r="Z28" s="143"/>
    </x:row>
    <x:row r="29">
      <x:c r="A29" s="143"/>
      <x:c r="B29" s="143"/>
      <x:c r="C29" s="143"/>
      <x:c r="D29" s="143"/>
      <x:c r="E29" s="143"/>
      <x:c r="F29" s="143"/>
      <x:c r="G29" s="143"/>
      <x:c r="H29" s="143"/>
      <x:c r="I29" s="143"/>
      <x:c r="J29" s="143"/>
      <x:c r="K29" s="143"/>
      <x:c r="L29" s="143"/>
      <x:c r="M29" s="143"/>
      <x:c r="N29" s="143"/>
      <x:c r="O29" s="143"/>
      <x:c r="P29" s="143"/>
      <x:c r="Q29" s="143"/>
      <x:c r="R29" s="143"/>
      <x:c r="S29" s="143"/>
      <x:c r="T29" s="143"/>
      <x:c r="U29" s="143"/>
      <x:c r="V29" s="143"/>
      <x:c r="W29" s="143"/>
      <x:c r="X29" s="143"/>
      <x:c r="Y29" s="143"/>
      <x:c r="Z29" s="143"/>
    </x:row>
    <x:row r="30">
      <x:c r="A30" s="143"/>
      <x:c r="B30" s="143"/>
      <x:c r="C30" s="143"/>
      <x:c r="D30" s="143"/>
      <x:c r="E30" s="143"/>
      <x:c r="F30" s="143"/>
      <x:c r="G30" s="143"/>
      <x:c r="H30" s="143"/>
      <x:c r="I30" s="143"/>
      <x:c r="J30" s="143"/>
      <x:c r="K30" s="143"/>
      <x:c r="L30" s="143"/>
      <x:c r="M30" s="143"/>
      <x:c r="N30" s="143"/>
      <x:c r="O30" s="143"/>
      <x:c r="P30" s="143"/>
      <x:c r="Q30" s="143"/>
      <x:c r="R30" s="143"/>
      <x:c r="S30" s="143"/>
      <x:c r="T30" s="143"/>
      <x:c r="U30" s="143"/>
      <x:c r="V30" s="143"/>
      <x:c r="W30" s="143"/>
      <x:c r="X30" s="143"/>
      <x:c r="Y30" s="143"/>
      <x:c r="Z30" s="143"/>
    </x:row>
    <x:row r="31">
      <x:c r="A31" s="143"/>
      <x:c r="B31" s="143"/>
      <x:c r="C31" s="143"/>
      <x:c r="D31" s="143"/>
      <x:c r="E31" s="143"/>
      <x:c r="F31" s="143"/>
      <x:c r="G31" s="143"/>
      <x:c r="H31" s="143"/>
      <x:c r="I31" s="143"/>
      <x:c r="J31" s="143"/>
      <x:c r="K31" s="143"/>
      <x:c r="L31" s="143"/>
      <x:c r="M31" s="143"/>
      <x:c r="N31" s="143"/>
      <x:c r="O31" s="143"/>
      <x:c r="P31" s="143"/>
      <x:c r="Q31" s="143"/>
      <x:c r="R31" s="143"/>
      <x:c r="S31" s="143"/>
      <x:c r="T31" s="143"/>
      <x:c r="U31" s="143"/>
      <x:c r="V31" s="143"/>
      <x:c r="W31" s="143"/>
      <x:c r="X31" s="143"/>
      <x:c r="Y31" s="143"/>
      <x:c r="Z31" s="143"/>
    </x:row>
    <x:row r="32">
      <x:c r="A32" s="143"/>
      <x:c r="B32" s="143"/>
      <x:c r="C32" s="143"/>
      <x:c r="D32" s="143"/>
      <x:c r="E32" s="143"/>
      <x:c r="F32" s="143"/>
      <x:c r="G32" s="143"/>
      <x:c r="H32" s="143"/>
      <x:c r="I32" s="143"/>
      <x:c r="J32" s="143"/>
      <x:c r="K32" s="143"/>
      <x:c r="L32" s="143"/>
      <x:c r="M32" s="143"/>
      <x:c r="N32" s="143"/>
      <x:c r="O32" s="143"/>
      <x:c r="P32" s="143"/>
      <x:c r="Q32" s="143"/>
      <x:c r="R32" s="143"/>
      <x:c r="S32" s="143"/>
      <x:c r="T32" s="143"/>
      <x:c r="U32" s="143"/>
      <x:c r="V32" s="143"/>
      <x:c r="W32" s="143"/>
      <x:c r="X32" s="143"/>
      <x:c r="Y32" s="143"/>
      <x:c r="Z32" s="143"/>
    </x:row>
    <x:row r="33">
      <x:c r="A33" s="143"/>
      <x:c r="B33" s="143"/>
      <x:c r="C33" s="143"/>
      <x:c r="D33" s="143"/>
      <x:c r="E33" s="143"/>
      <x:c r="F33" s="143"/>
      <x:c r="G33" s="143"/>
      <x:c r="H33" s="143"/>
      <x:c r="I33" s="143"/>
      <x:c r="J33" s="143"/>
      <x:c r="K33" s="143"/>
      <x:c r="L33" s="143"/>
      <x:c r="M33" s="143"/>
      <x:c r="N33" s="143"/>
      <x:c r="O33" s="143"/>
      <x:c r="P33" s="143"/>
      <x:c r="Q33" s="143"/>
      <x:c r="R33" s="143"/>
      <x:c r="S33" s="143"/>
      <x:c r="T33" s="143"/>
      <x:c r="U33" s="143"/>
      <x:c r="V33" s="143"/>
      <x:c r="W33" s="143"/>
      <x:c r="X33" s="143"/>
      <x:c r="Y33" s="143"/>
      <x:c r="Z33" s="143"/>
    </x:row>
    <x:row r="34">
      <x:c r="A34" s="143"/>
      <x:c r="B34" s="143"/>
      <x:c r="C34" s="143"/>
      <x:c r="D34" s="143"/>
      <x:c r="E34" s="143"/>
      <x:c r="F34" s="143"/>
      <x:c r="G34" s="143"/>
      <x:c r="H34" s="143"/>
      <x:c r="I34" s="143"/>
      <x:c r="J34" s="143"/>
      <x:c r="K34" s="143"/>
      <x:c r="L34" s="143"/>
      <x:c r="M34" s="143"/>
      <x:c r="N34" s="143"/>
      <x:c r="O34" s="143"/>
      <x:c r="P34" s="143"/>
      <x:c r="Q34" s="143"/>
      <x:c r="R34" s="143"/>
      <x:c r="S34" s="143"/>
      <x:c r="T34" s="143"/>
      <x:c r="U34" s="143"/>
      <x:c r="V34" s="143"/>
      <x:c r="W34" s="143"/>
      <x:c r="X34" s="143"/>
      <x:c r="Y34" s="143"/>
      <x:c r="Z34" s="143"/>
    </x:row>
    <x:row r="35">
      <x:c r="A35" s="143"/>
      <x:c r="B35" s="143"/>
      <x:c r="C35" s="143"/>
      <x:c r="D35" s="143"/>
      <x:c r="E35" s="143"/>
      <x:c r="F35" s="143"/>
      <x:c r="G35" s="143"/>
      <x:c r="H35" s="143"/>
      <x:c r="I35" s="143"/>
      <x:c r="J35" s="143"/>
      <x:c r="K35" s="143"/>
      <x:c r="L35" s="143"/>
      <x:c r="M35" s="143"/>
      <x:c r="N35" s="143"/>
      <x:c r="O35" s="143"/>
      <x:c r="P35" s="143"/>
      <x:c r="Q35" s="143"/>
      <x:c r="R35" s="143"/>
      <x:c r="S35" s="143"/>
      <x:c r="T35" s="143"/>
      <x:c r="U35" s="143"/>
      <x:c r="V35" s="143"/>
      <x:c r="W35" s="143"/>
      <x:c r="X35" s="143"/>
      <x:c r="Y35" s="143"/>
      <x:c r="Z35" s="143"/>
    </x:row>
    <x:row r="36">
      <x:c r="A36" s="143"/>
      <x:c r="B36" s="143"/>
      <x:c r="C36" s="143"/>
      <x:c r="D36" s="143"/>
      <x:c r="E36" s="143"/>
      <x:c r="F36" s="143"/>
      <x:c r="G36" s="143"/>
      <x:c r="H36" s="143"/>
      <x:c r="I36" s="143"/>
      <x:c r="J36" s="143"/>
      <x:c r="K36" s="143"/>
      <x:c r="L36" s="143"/>
      <x:c r="M36" s="143"/>
      <x:c r="N36" s="143"/>
      <x:c r="O36" s="143"/>
      <x:c r="P36" s="143"/>
      <x:c r="Q36" s="143"/>
      <x:c r="R36" s="143"/>
      <x:c r="S36" s="143"/>
      <x:c r="T36" s="143"/>
      <x:c r="U36" s="143"/>
      <x:c r="V36" s="143"/>
      <x:c r="W36" s="143"/>
      <x:c r="X36" s="143"/>
      <x:c r="Y36" s="143"/>
      <x:c r="Z36" s="143"/>
    </x:row>
    <x:row r="37">
      <x:c r="A37" s="143"/>
      <x:c r="B37" s="143"/>
      <x:c r="C37" s="143"/>
      <x:c r="D37" s="143"/>
      <x:c r="E37" s="143"/>
      <x:c r="F37" s="143"/>
      <x:c r="G37" s="143"/>
      <x:c r="H37" s="143"/>
      <x:c r="I37" s="143"/>
      <x:c r="J37" s="143"/>
      <x:c r="K37" s="143"/>
      <x:c r="L37" s="143"/>
      <x:c r="M37" s="143"/>
      <x:c r="N37" s="143"/>
      <x:c r="O37" s="143"/>
      <x:c r="P37" s="143"/>
      <x:c r="Q37" s="143"/>
      <x:c r="R37" s="143"/>
      <x:c r="S37" s="143"/>
      <x:c r="T37" s="143"/>
      <x:c r="U37" s="143"/>
      <x:c r="V37" s="143"/>
      <x:c r="W37" s="143"/>
      <x:c r="X37" s="143"/>
      <x:c r="Y37" s="143"/>
      <x:c r="Z37" s="143"/>
    </x:row>
    <x:row r="38">
      <x:c r="A38" s="143"/>
      <x:c r="B38" s="143"/>
      <x:c r="C38" s="143"/>
      <x:c r="D38" s="143"/>
      <x:c r="E38" s="143"/>
      <x:c r="F38" s="143"/>
      <x:c r="G38" s="143"/>
      <x:c r="H38" s="143"/>
      <x:c r="I38" s="143"/>
      <x:c r="J38" s="143"/>
      <x:c r="K38" s="143"/>
      <x:c r="L38" s="143"/>
      <x:c r="M38" s="143"/>
      <x:c r="N38" s="143"/>
      <x:c r="O38" s="143"/>
      <x:c r="P38" s="143"/>
      <x:c r="Q38" s="143"/>
      <x:c r="R38" s="143"/>
      <x:c r="S38" s="143"/>
      <x:c r="T38" s="143"/>
      <x:c r="U38" s="143"/>
      <x:c r="V38" s="143"/>
      <x:c r="W38" s="143"/>
      <x:c r="X38" s="143"/>
      <x:c r="Y38" s="143"/>
      <x:c r="Z38" s="143"/>
    </x:row>
    <x:row r="39">
      <x:c r="A39" s="143"/>
      <x:c r="B39" s="143"/>
      <x:c r="C39" s="143"/>
      <x:c r="D39" s="143"/>
      <x:c r="E39" s="143"/>
      <x:c r="F39" s="143"/>
      <x:c r="G39" s="143"/>
      <x:c r="H39" s="143"/>
      <x:c r="I39" s="143"/>
      <x:c r="J39" s="143"/>
      <x:c r="K39" s="143"/>
      <x:c r="L39" s="143"/>
      <x:c r="M39" s="143"/>
      <x:c r="N39" s="143"/>
      <x:c r="O39" s="143"/>
      <x:c r="P39" s="143"/>
      <x:c r="Q39" s="143"/>
      <x:c r="R39" s="143"/>
      <x:c r="S39" s="143"/>
      <x:c r="T39" s="143"/>
      <x:c r="U39" s="143"/>
      <x:c r="V39" s="143"/>
      <x:c r="W39" s="143"/>
      <x:c r="X39" s="143"/>
      <x:c r="Y39" s="143"/>
      <x:c r="Z39" s="143"/>
    </x:row>
    <x:row r="40">
      <x:c r="A40" s="143"/>
      <x:c r="B40" s="143"/>
      <x:c r="C40" s="143"/>
      <x:c r="D40" s="143"/>
      <x:c r="E40" s="143"/>
      <x:c r="F40" s="143"/>
      <x:c r="G40" s="143"/>
      <x:c r="H40" s="143"/>
      <x:c r="I40" s="143"/>
      <x:c r="J40" s="143"/>
      <x:c r="K40" s="143"/>
      <x:c r="L40" s="143"/>
      <x:c r="M40" s="143"/>
      <x:c r="N40" s="143"/>
      <x:c r="O40" s="143"/>
      <x:c r="P40" s="143"/>
      <x:c r="Q40" s="143"/>
      <x:c r="R40" s="143"/>
      <x:c r="S40" s="143"/>
      <x:c r="T40" s="143"/>
      <x:c r="U40" s="143"/>
      <x:c r="V40" s="143"/>
      <x:c r="W40" s="143"/>
      <x:c r="X40" s="143"/>
      <x:c r="Y40" s="143"/>
      <x:c r="Z40" s="143"/>
    </x:row>
    <x:row r="41">
      <x:c r="A41" s="143"/>
      <x:c r="B41" s="143"/>
      <x:c r="C41" s="143"/>
      <x:c r="D41" s="143"/>
      <x:c r="E41" s="143"/>
      <x:c r="F41" s="143"/>
      <x:c r="G41" s="143"/>
      <x:c r="H41" s="143"/>
      <x:c r="I41" s="143"/>
      <x:c r="J41" s="143"/>
      <x:c r="K41" s="143"/>
      <x:c r="L41" s="143"/>
      <x:c r="M41" s="143"/>
      <x:c r="N41" s="143"/>
      <x:c r="O41" s="143"/>
      <x:c r="P41" s="143"/>
      <x:c r="Q41" s="143"/>
      <x:c r="R41" s="143"/>
      <x:c r="S41" s="143"/>
      <x:c r="T41" s="143"/>
      <x:c r="U41" s="143"/>
      <x:c r="V41" s="143"/>
      <x:c r="W41" s="143"/>
      <x:c r="X41" s="143"/>
      <x:c r="Y41" s="143"/>
      <x:c r="Z41" s="143"/>
    </x:row>
    <x:row r="42">
      <x:c r="A42" s="143"/>
      <x:c r="B42" s="143"/>
      <x:c r="C42" s="143"/>
      <x:c r="D42" s="143"/>
      <x:c r="E42" s="143"/>
      <x:c r="F42" s="143"/>
      <x:c r="G42" s="143"/>
      <x:c r="H42" s="143"/>
      <x:c r="I42" s="143"/>
      <x:c r="J42" s="143"/>
      <x:c r="K42" s="143"/>
      <x:c r="L42" s="143"/>
      <x:c r="M42" s="143"/>
      <x:c r="N42" s="143"/>
      <x:c r="O42" s="143"/>
      <x:c r="P42" s="143"/>
      <x:c r="Q42" s="143"/>
      <x:c r="R42" s="143"/>
      <x:c r="S42" s="143"/>
      <x:c r="T42" s="143"/>
      <x:c r="U42" s="143"/>
      <x:c r="V42" s="143"/>
      <x:c r="W42" s="143"/>
      <x:c r="X42" s="143"/>
      <x:c r="Y42" s="143"/>
      <x:c r="Z42" s="143"/>
    </x:row>
    <x:row r="43">
      <x:c r="A43" s="143"/>
      <x:c r="B43" s="143"/>
      <x:c r="C43" s="143"/>
      <x:c r="D43" s="143"/>
      <x:c r="E43" s="143"/>
      <x:c r="F43" s="143"/>
      <x:c r="G43" s="143"/>
      <x:c r="H43" s="143"/>
      <x:c r="I43" s="143"/>
      <x:c r="J43" s="143"/>
      <x:c r="K43" s="143"/>
      <x:c r="L43" s="143"/>
      <x:c r="M43" s="143"/>
      <x:c r="N43" s="143"/>
      <x:c r="O43" s="143"/>
      <x:c r="P43" s="143"/>
      <x:c r="Q43" s="143"/>
      <x:c r="R43" s="143"/>
      <x:c r="S43" s="143"/>
      <x:c r="T43" s="143"/>
      <x:c r="U43" s="143"/>
      <x:c r="V43" s="143"/>
      <x:c r="W43" s="143"/>
      <x:c r="X43" s="143"/>
      <x:c r="Y43" s="143"/>
      <x:c r="Z43" s="143"/>
    </x:row>
    <x:row r="44">
      <x:c r="A44" s="143"/>
      <x:c r="B44" s="143"/>
      <x:c r="C44" s="143"/>
      <x:c r="D44" s="143"/>
      <x:c r="E44" s="143"/>
      <x:c r="F44" s="143"/>
      <x:c r="G44" s="143"/>
      <x:c r="H44" s="143"/>
      <x:c r="I44" s="143"/>
      <x:c r="J44" s="143"/>
      <x:c r="K44" s="143"/>
      <x:c r="L44" s="143"/>
      <x:c r="M44" s="143"/>
      <x:c r="N44" s="143"/>
      <x:c r="O44" s="143"/>
      <x:c r="P44" s="143"/>
      <x:c r="Q44" s="143"/>
      <x:c r="R44" s="143"/>
      <x:c r="S44" s="143"/>
      <x:c r="T44" s="143"/>
      <x:c r="U44" s="143"/>
      <x:c r="V44" s="143"/>
      <x:c r="W44" s="143"/>
      <x:c r="X44" s="143"/>
      <x:c r="Y44" s="143"/>
      <x:c r="Z44" s="143"/>
    </x:row>
    <x:row r="45">
      <x:c r="A45" s="143"/>
      <x:c r="B45" s="143"/>
      <x:c r="C45" s="143"/>
      <x:c r="D45" s="143"/>
      <x:c r="E45" s="143"/>
      <x:c r="F45" s="143"/>
      <x:c r="G45" s="143"/>
      <x:c r="H45" s="143"/>
      <x:c r="I45" s="143"/>
      <x:c r="J45" s="143"/>
      <x:c r="K45" s="143"/>
      <x:c r="L45" s="143"/>
      <x:c r="M45" s="143"/>
      <x:c r="N45" s="143"/>
      <x:c r="O45" s="143"/>
      <x:c r="P45" s="143"/>
      <x:c r="Q45" s="143"/>
      <x:c r="R45" s="143"/>
      <x:c r="S45" s="143"/>
      <x:c r="T45" s="143"/>
      <x:c r="U45" s="143"/>
      <x:c r="V45" s="143"/>
      <x:c r="W45" s="143"/>
      <x:c r="X45" s="143"/>
      <x:c r="Y45" s="143"/>
      <x:c r="Z45" s="143"/>
    </x:row>
    <x:row r="46">
      <x:c r="A46" s="143"/>
      <x:c r="B46" s="143"/>
      <x:c r="C46" s="143"/>
      <x:c r="D46" s="143"/>
      <x:c r="E46" s="143"/>
      <x:c r="F46" s="143"/>
      <x:c r="G46" s="143"/>
      <x:c r="H46" s="143"/>
      <x:c r="I46" s="143"/>
      <x:c r="J46" s="143"/>
      <x:c r="K46" s="143"/>
      <x:c r="L46" s="143"/>
      <x:c r="M46" s="143"/>
      <x:c r="N46" s="143"/>
      <x:c r="O46" s="143"/>
      <x:c r="P46" s="143"/>
      <x:c r="Q46" s="143"/>
      <x:c r="R46" s="143"/>
      <x:c r="S46" s="143"/>
      <x:c r="T46" s="143"/>
      <x:c r="U46" s="143"/>
      <x:c r="V46" s="143"/>
      <x:c r="W46" s="143"/>
      <x:c r="X46" s="143"/>
      <x:c r="Y46" s="143"/>
      <x:c r="Z46" s="143"/>
    </x:row>
    <x:row r="47">
      <x:c r="A47" s="143"/>
      <x:c r="B47" s="143"/>
      <x:c r="C47" s="143"/>
      <x:c r="D47" s="143"/>
      <x:c r="E47" s="143"/>
      <x:c r="F47" s="143"/>
      <x:c r="G47" s="143"/>
      <x:c r="H47" s="143"/>
      <x:c r="I47" s="143"/>
      <x:c r="J47" s="143"/>
      <x:c r="K47" s="143"/>
      <x:c r="L47" s="143"/>
      <x:c r="M47" s="143"/>
      <x:c r="N47" s="143"/>
      <x:c r="O47" s="143"/>
      <x:c r="P47" s="143"/>
      <x:c r="Q47" s="143"/>
      <x:c r="R47" s="143"/>
      <x:c r="S47" s="143"/>
      <x:c r="T47" s="143"/>
      <x:c r="U47" s="143"/>
      <x:c r="V47" s="143"/>
      <x:c r="W47" s="143"/>
      <x:c r="X47" s="143"/>
      <x:c r="Y47" s="143"/>
      <x:c r="Z47" s="143"/>
    </x:row>
    <x:row r="48">
      <x:c r="A48" s="143"/>
      <x:c r="B48" s="143"/>
      <x:c r="C48" s="143"/>
      <x:c r="D48" s="143"/>
      <x:c r="E48" s="143"/>
      <x:c r="F48" s="143"/>
      <x:c r="G48" s="143"/>
      <x:c r="H48" s="143"/>
      <x:c r="I48" s="143"/>
      <x:c r="J48" s="143"/>
      <x:c r="K48" s="143"/>
      <x:c r="L48" s="143"/>
      <x:c r="M48" s="143"/>
      <x:c r="N48" s="143"/>
      <x:c r="O48" s="143"/>
      <x:c r="P48" s="143"/>
      <x:c r="Q48" s="143"/>
      <x:c r="R48" s="143"/>
      <x:c r="S48" s="143"/>
      <x:c r="T48" s="143"/>
      <x:c r="U48" s="143"/>
      <x:c r="V48" s="143"/>
      <x:c r="W48" s="143"/>
      <x:c r="X48" s="143"/>
      <x:c r="Y48" s="143"/>
      <x:c r="Z48" s="143"/>
    </x:row>
    <x:row r="49">
      <x:c r="A49" s="143"/>
      <x:c r="B49" s="143"/>
      <x:c r="C49" s="143"/>
      <x:c r="D49" s="143"/>
      <x:c r="E49" s="143"/>
      <x:c r="F49" s="143"/>
      <x:c r="G49" s="143"/>
      <x:c r="H49" s="143"/>
      <x:c r="I49" s="143"/>
      <x:c r="J49" s="143"/>
      <x:c r="K49" s="143"/>
      <x:c r="L49" s="143"/>
      <x:c r="M49" s="143"/>
      <x:c r="N49" s="143"/>
      <x:c r="O49" s="143"/>
      <x:c r="P49" s="143"/>
      <x:c r="Q49" s="143"/>
      <x:c r="R49" s="143"/>
      <x:c r="S49" s="143"/>
      <x:c r="T49" s="143"/>
      <x:c r="U49" s="143"/>
      <x:c r="V49" s="143"/>
      <x:c r="W49" s="143"/>
      <x:c r="X49" s="143"/>
      <x:c r="Y49" s="143"/>
      <x:c r="Z49" s="143"/>
    </x:row>
    <x:row r="50">
      <x:c r="A50" s="143"/>
      <x:c r="B50" s="143"/>
      <x:c r="C50" s="143"/>
      <x:c r="D50" s="143"/>
      <x:c r="E50" s="143"/>
      <x:c r="F50" s="143"/>
      <x:c r="G50" s="143"/>
      <x:c r="H50" s="143"/>
      <x:c r="I50" s="143"/>
      <x:c r="J50" s="143"/>
      <x:c r="K50" s="143"/>
      <x:c r="L50" s="143"/>
      <x:c r="M50" s="143"/>
      <x:c r="N50" s="143"/>
      <x:c r="O50" s="143"/>
      <x:c r="P50" s="143"/>
      <x:c r="Q50" s="143"/>
      <x:c r="R50" s="143"/>
      <x:c r="S50" s="143"/>
      <x:c r="T50" s="143"/>
      <x:c r="U50" s="143"/>
      <x:c r="V50" s="143"/>
      <x:c r="W50" s="143"/>
      <x:c r="X50" s="143"/>
      <x:c r="Y50" s="143"/>
      <x:c r="Z50" s="143"/>
    </x:row>
    <x:row r="51">
      <x:c r="A51" s="143"/>
      <x:c r="B51" s="143"/>
      <x:c r="C51" s="143"/>
      <x:c r="D51" s="143"/>
      <x:c r="E51" s="143"/>
      <x:c r="F51" s="143"/>
      <x:c r="G51" s="143"/>
      <x:c r="H51" s="143"/>
      <x:c r="I51" s="143"/>
      <x:c r="J51" s="143"/>
      <x:c r="K51" s="143"/>
      <x:c r="L51" s="143"/>
      <x:c r="M51" s="143"/>
      <x:c r="N51" s="143"/>
      <x:c r="O51" s="143"/>
      <x:c r="P51" s="143"/>
      <x:c r="Q51" s="143"/>
      <x:c r="R51" s="143"/>
      <x:c r="S51" s="143"/>
      <x:c r="T51" s="143"/>
      <x:c r="U51" s="143"/>
      <x:c r="V51" s="143"/>
      <x:c r="W51" s="143"/>
      <x:c r="X51" s="143"/>
      <x:c r="Y51" s="143"/>
      <x:c r="Z51" s="143"/>
    </x:row>
    <x:row r="52">
      <x:c r="A52" s="143"/>
      <x:c r="B52" s="143"/>
      <x:c r="C52" s="143"/>
      <x:c r="D52" s="143"/>
      <x:c r="E52" s="143"/>
      <x:c r="F52" s="143"/>
      <x:c r="G52" s="143"/>
      <x:c r="H52" s="143"/>
      <x:c r="I52" s="143"/>
      <x:c r="J52" s="143"/>
      <x:c r="K52" s="143"/>
      <x:c r="L52" s="143"/>
      <x:c r="M52" s="143"/>
      <x:c r="N52" s="143"/>
      <x:c r="O52" s="143"/>
      <x:c r="P52" s="143"/>
      <x:c r="Q52" s="143"/>
      <x:c r="R52" s="143"/>
      <x:c r="S52" s="143"/>
      <x:c r="T52" s="143"/>
      <x:c r="U52" s="143"/>
      <x:c r="V52" s="143"/>
      <x:c r="W52" s="143"/>
      <x:c r="X52" s="143"/>
      <x:c r="Y52" s="143"/>
      <x:c r="Z52" s="143"/>
    </x:row>
    <x:row r="53">
      <x:c r="A53" s="143"/>
      <x:c r="B53" s="143"/>
      <x:c r="C53" s="143"/>
      <x:c r="D53" s="143"/>
      <x:c r="E53" s="143"/>
      <x:c r="F53" s="143"/>
      <x:c r="G53" s="143"/>
      <x:c r="H53" s="143"/>
      <x:c r="I53" s="143"/>
      <x:c r="J53" s="143"/>
      <x:c r="K53" s="143"/>
      <x:c r="L53" s="143"/>
      <x:c r="M53" s="143"/>
      <x:c r="N53" s="143"/>
      <x:c r="O53" s="143"/>
      <x:c r="P53" s="143"/>
      <x:c r="Q53" s="143"/>
      <x:c r="R53" s="143"/>
      <x:c r="S53" s="143"/>
      <x:c r="T53" s="143"/>
      <x:c r="U53" s="143"/>
      <x:c r="V53" s="143"/>
      <x:c r="W53" s="143"/>
      <x:c r="X53" s="143"/>
      <x:c r="Y53" s="143"/>
      <x:c r="Z53" s="143"/>
    </x:row>
    <x:row r="54">
      <x:c r="A54" s="143"/>
      <x:c r="B54" s="143"/>
      <x:c r="C54" s="143"/>
      <x:c r="D54" s="143"/>
      <x:c r="E54" s="143"/>
      <x:c r="F54" s="143"/>
      <x:c r="G54" s="143"/>
      <x:c r="H54" s="143"/>
      <x:c r="I54" s="143"/>
      <x:c r="J54" s="143"/>
      <x:c r="K54" s="143"/>
      <x:c r="L54" s="143"/>
      <x:c r="M54" s="143"/>
      <x:c r="N54" s="143"/>
      <x:c r="O54" s="143"/>
      <x:c r="P54" s="143"/>
      <x:c r="Q54" s="143"/>
      <x:c r="R54" s="143"/>
      <x:c r="S54" s="143"/>
      <x:c r="T54" s="143"/>
      <x:c r="U54" s="143"/>
      <x:c r="V54" s="143"/>
      <x:c r="W54" s="143"/>
      <x:c r="X54" s="143"/>
      <x:c r="Y54" s="143"/>
      <x:c r="Z54" s="143"/>
    </x:row>
    <x:row r="55">
      <x:c r="A55" s="143"/>
      <x:c r="B55" s="143"/>
      <x:c r="C55" s="143"/>
      <x:c r="D55" s="143"/>
      <x:c r="E55" s="143"/>
      <x:c r="F55" s="143"/>
      <x:c r="G55" s="143"/>
      <x:c r="H55" s="143"/>
      <x:c r="I55" s="143"/>
      <x:c r="J55" s="143"/>
      <x:c r="K55" s="143"/>
      <x:c r="L55" s="143"/>
      <x:c r="M55" s="143"/>
      <x:c r="N55" s="143"/>
      <x:c r="O55" s="143"/>
      <x:c r="P55" s="143"/>
      <x:c r="Q55" s="143"/>
      <x:c r="R55" s="143"/>
      <x:c r="S55" s="143"/>
      <x:c r="T55" s="143"/>
      <x:c r="U55" s="143"/>
      <x:c r="V55" s="143"/>
      <x:c r="W55" s="143"/>
      <x:c r="X55" s="143"/>
      <x:c r="Y55" s="143"/>
      <x:c r="Z55" s="143"/>
    </x:row>
    <x:row r="56">
      <x:c r="A56" s="143"/>
      <x:c r="B56" s="143"/>
      <x:c r="C56" s="143"/>
      <x:c r="D56" s="143"/>
      <x:c r="E56" s="143"/>
      <x:c r="F56" s="143"/>
      <x:c r="G56" s="143"/>
      <x:c r="H56" s="143"/>
      <x:c r="I56" s="143"/>
      <x:c r="J56" s="143"/>
      <x:c r="K56" s="143"/>
      <x:c r="L56" s="143"/>
      <x:c r="M56" s="143"/>
      <x:c r="N56" s="143"/>
      <x:c r="O56" s="143"/>
      <x:c r="P56" s="143"/>
      <x:c r="Q56" s="143"/>
      <x:c r="R56" s="143"/>
      <x:c r="S56" s="143"/>
      <x:c r="T56" s="143"/>
      <x:c r="U56" s="143"/>
      <x:c r="V56" s="143"/>
      <x:c r="W56" s="143"/>
      <x:c r="X56" s="143"/>
      <x:c r="Y56" s="143"/>
      <x:c r="Z56" s="143"/>
    </x:row>
    <x:row r="57">
      <x:c r="A57" s="143"/>
      <x:c r="B57" s="143"/>
      <x:c r="C57" s="143"/>
      <x:c r="D57" s="143"/>
      <x:c r="E57" s="143"/>
      <x:c r="F57" s="143"/>
      <x:c r="G57" s="143"/>
      <x:c r="H57" s="143"/>
      <x:c r="I57" s="143"/>
      <x:c r="J57" s="143"/>
      <x:c r="K57" s="143"/>
      <x:c r="L57" s="143"/>
      <x:c r="M57" s="143"/>
      <x:c r="N57" s="143"/>
      <x:c r="O57" s="143"/>
      <x:c r="P57" s="143"/>
      <x:c r="Q57" s="143"/>
      <x:c r="R57" s="143"/>
      <x:c r="S57" s="143"/>
      <x:c r="T57" s="143"/>
      <x:c r="U57" s="143"/>
      <x:c r="V57" s="143"/>
      <x:c r="W57" s="143"/>
      <x:c r="X57" s="143"/>
      <x:c r="Y57" s="143"/>
      <x:c r="Z57" s="143"/>
    </x:row>
    <x:row r="58">
      <x:c r="A58" s="143"/>
      <x:c r="B58" s="143"/>
      <x:c r="C58" s="143"/>
      <x:c r="D58" s="143"/>
      <x:c r="E58" s="143"/>
      <x:c r="F58" s="143"/>
      <x:c r="G58" s="143"/>
      <x:c r="H58" s="143"/>
      <x:c r="I58" s="143"/>
      <x:c r="J58" s="143"/>
      <x:c r="K58" s="143"/>
      <x:c r="L58" s="143"/>
      <x:c r="M58" s="143"/>
      <x:c r="N58" s="143"/>
      <x:c r="O58" s="143"/>
      <x:c r="P58" s="143"/>
      <x:c r="Q58" s="143"/>
      <x:c r="R58" s="143"/>
      <x:c r="S58" s="143"/>
      <x:c r="T58" s="143"/>
      <x:c r="U58" s="143"/>
      <x:c r="V58" s="143"/>
      <x:c r="W58" s="143"/>
      <x:c r="X58" s="143"/>
      <x:c r="Y58" s="143"/>
      <x:c r="Z58" s="143"/>
    </x:row>
    <x:row r="59">
      <x:c r="A59" s="143"/>
      <x:c r="B59" s="143"/>
      <x:c r="C59" s="143"/>
      <x:c r="D59" s="143"/>
      <x:c r="E59" s="143"/>
      <x:c r="F59" s="143"/>
      <x:c r="G59" s="143"/>
      <x:c r="H59" s="143"/>
      <x:c r="I59" s="143"/>
      <x:c r="J59" s="143"/>
      <x:c r="K59" s="143"/>
      <x:c r="L59" s="143"/>
      <x:c r="M59" s="143"/>
      <x:c r="N59" s="143"/>
      <x:c r="O59" s="143"/>
      <x:c r="P59" s="143"/>
      <x:c r="Q59" s="143"/>
      <x:c r="R59" s="143"/>
      <x:c r="S59" s="143"/>
      <x:c r="T59" s="143"/>
      <x:c r="U59" s="143"/>
      <x:c r="V59" s="143"/>
      <x:c r="W59" s="143"/>
      <x:c r="X59" s="143"/>
      <x:c r="Y59" s="143"/>
      <x:c r="Z59" s="143"/>
    </x:row>
    <x:row r="60">
      <x:c r="A60" s="143"/>
      <x:c r="B60" s="143"/>
      <x:c r="C60" s="143"/>
      <x:c r="D60" s="143"/>
      <x:c r="E60" s="143"/>
      <x:c r="F60" s="143"/>
      <x:c r="G60" s="143"/>
      <x:c r="H60" s="143"/>
      <x:c r="I60" s="143"/>
      <x:c r="J60" s="143"/>
      <x:c r="K60" s="143"/>
      <x:c r="L60" s="143"/>
      <x:c r="M60" s="143"/>
      <x:c r="N60" s="143"/>
      <x:c r="O60" s="143"/>
      <x:c r="P60" s="143"/>
      <x:c r="Q60" s="143"/>
      <x:c r="R60" s="143"/>
      <x:c r="S60" s="143"/>
      <x:c r="T60" s="143"/>
      <x:c r="U60" s="143"/>
      <x:c r="V60" s="143"/>
      <x:c r="W60" s="143"/>
      <x:c r="X60" s="143"/>
      <x:c r="Y60" s="143"/>
      <x:c r="Z60" s="143"/>
    </x:row>
    <x:row r="61">
      <x:c r="A61" s="143"/>
      <x:c r="B61" s="143"/>
      <x:c r="C61" s="143"/>
      <x:c r="D61" s="143"/>
      <x:c r="E61" s="143"/>
      <x:c r="F61" s="143"/>
      <x:c r="G61" s="143"/>
      <x:c r="H61" s="143"/>
      <x:c r="I61" s="143"/>
      <x:c r="J61" s="143"/>
      <x:c r="K61" s="143"/>
      <x:c r="L61" s="143"/>
      <x:c r="M61" s="143"/>
      <x:c r="N61" s="143"/>
      <x:c r="O61" s="143"/>
      <x:c r="P61" s="143"/>
      <x:c r="Q61" s="143"/>
      <x:c r="R61" s="143"/>
      <x:c r="S61" s="143"/>
      <x:c r="T61" s="143"/>
      <x:c r="U61" s="143"/>
      <x:c r="V61" s="143"/>
      <x:c r="W61" s="143"/>
      <x:c r="X61" s="143"/>
      <x:c r="Y61" s="143"/>
      <x:c r="Z61" s="143"/>
    </x:row>
    <x:row r="62">
      <x:c r="A62" s="143"/>
      <x:c r="B62" s="143"/>
      <x:c r="C62" s="143"/>
      <x:c r="D62" s="143"/>
      <x:c r="E62" s="143"/>
      <x:c r="F62" s="143"/>
      <x:c r="G62" s="143"/>
      <x:c r="H62" s="143"/>
      <x:c r="I62" s="143"/>
      <x:c r="J62" s="143"/>
      <x:c r="K62" s="143"/>
      <x:c r="L62" s="143"/>
      <x:c r="M62" s="143"/>
      <x:c r="N62" s="143"/>
      <x:c r="O62" s="143"/>
      <x:c r="P62" s="143"/>
      <x:c r="Q62" s="143"/>
      <x:c r="R62" s="143"/>
      <x:c r="S62" s="143"/>
      <x:c r="T62" s="143"/>
      <x:c r="U62" s="143"/>
      <x:c r="V62" s="143"/>
      <x:c r="W62" s="143"/>
      <x:c r="X62" s="143"/>
      <x:c r="Y62" s="143"/>
      <x:c r="Z62" s="143"/>
    </x:row>
    <x:row r="63">
      <x:c r="A63" s="143"/>
      <x:c r="B63" s="143"/>
      <x:c r="C63" s="143"/>
      <x:c r="D63" s="143"/>
      <x:c r="E63" s="143"/>
      <x:c r="F63" s="143"/>
      <x:c r="G63" s="143"/>
      <x:c r="H63" s="143"/>
      <x:c r="I63" s="143"/>
      <x:c r="J63" s="143"/>
      <x:c r="K63" s="143"/>
      <x:c r="L63" s="143"/>
      <x:c r="M63" s="143"/>
      <x:c r="N63" s="143"/>
      <x:c r="O63" s="143"/>
      <x:c r="P63" s="143"/>
      <x:c r="Q63" s="143"/>
      <x:c r="R63" s="143"/>
      <x:c r="S63" s="143"/>
      <x:c r="T63" s="143"/>
      <x:c r="U63" s="143"/>
      <x:c r="V63" s="143"/>
      <x:c r="W63" s="143"/>
      <x:c r="X63" s="143"/>
      <x:c r="Y63" s="143"/>
      <x:c r="Z63" s="143"/>
    </x:row>
    <x:row r="64">
      <x:c r="A64" s="143"/>
      <x:c r="B64" s="143"/>
      <x:c r="C64" s="143"/>
      <x:c r="D64" s="143"/>
      <x:c r="E64" s="143"/>
      <x:c r="F64" s="143"/>
      <x:c r="G64" s="143"/>
      <x:c r="H64" s="143"/>
      <x:c r="I64" s="143"/>
      <x:c r="J64" s="143"/>
      <x:c r="K64" s="143"/>
      <x:c r="L64" s="143"/>
      <x:c r="M64" s="143"/>
      <x:c r="N64" s="143"/>
      <x:c r="O64" s="143"/>
      <x:c r="P64" s="143"/>
      <x:c r="Q64" s="143"/>
      <x:c r="R64" s="143"/>
      <x:c r="S64" s="143"/>
      <x:c r="T64" s="143"/>
      <x:c r="U64" s="143"/>
      <x:c r="V64" s="143"/>
      <x:c r="W64" s="143"/>
      <x:c r="X64" s="143"/>
      <x:c r="Y64" s="143"/>
      <x:c r="Z64" s="143"/>
    </x:row>
    <x:row r="65">
      <x:c r="A65" s="143"/>
      <x:c r="B65" s="143"/>
      <x:c r="C65" s="143"/>
      <x:c r="D65" s="143"/>
      <x:c r="E65" s="143"/>
      <x:c r="F65" s="143"/>
      <x:c r="G65" s="143"/>
      <x:c r="H65" s="143"/>
      <x:c r="I65" s="143"/>
      <x:c r="J65" s="143"/>
      <x:c r="K65" s="143"/>
      <x:c r="L65" s="143"/>
      <x:c r="M65" s="143"/>
      <x:c r="N65" s="143"/>
      <x:c r="O65" s="143"/>
      <x:c r="P65" s="143"/>
      <x:c r="Q65" s="143"/>
      <x:c r="R65" s="143"/>
      <x:c r="S65" s="143"/>
      <x:c r="T65" s="143"/>
      <x:c r="U65" s="143"/>
      <x:c r="V65" s="143"/>
      <x:c r="W65" s="143"/>
      <x:c r="X65" s="143"/>
      <x:c r="Y65" s="143"/>
      <x:c r="Z65" s="143"/>
    </x:row>
    <x:row r="66">
      <x:c r="A66" s="143"/>
      <x:c r="B66" s="143"/>
      <x:c r="C66" s="143"/>
      <x:c r="D66" s="143"/>
      <x:c r="E66" s="143"/>
      <x:c r="F66" s="143"/>
      <x:c r="G66" s="143"/>
      <x:c r="H66" s="143"/>
      <x:c r="I66" s="143"/>
      <x:c r="J66" s="143"/>
      <x:c r="K66" s="143"/>
      <x:c r="L66" s="143"/>
      <x:c r="M66" s="143"/>
      <x:c r="N66" s="143"/>
      <x:c r="O66" s="143"/>
      <x:c r="P66" s="143"/>
      <x:c r="Q66" s="143"/>
      <x:c r="R66" s="143"/>
      <x:c r="S66" s="143"/>
      <x:c r="T66" s="143"/>
      <x:c r="U66" s="143"/>
      <x:c r="V66" s="143"/>
      <x:c r="W66" s="143"/>
      <x:c r="X66" s="143"/>
      <x:c r="Y66" s="143"/>
      <x:c r="Z66" s="143"/>
    </x:row>
    <x:row r="67">
      <x:c r="A67" s="143"/>
      <x:c r="B67" s="143"/>
      <x:c r="C67" s="143"/>
      <x:c r="D67" s="143"/>
      <x:c r="E67" s="143"/>
      <x:c r="F67" s="143"/>
      <x:c r="G67" s="143"/>
      <x:c r="H67" s="143"/>
      <x:c r="I67" s="143"/>
      <x:c r="J67" s="143"/>
      <x:c r="K67" s="143"/>
      <x:c r="L67" s="143"/>
      <x:c r="M67" s="143"/>
      <x:c r="N67" s="143"/>
      <x:c r="O67" s="143"/>
      <x:c r="P67" s="143"/>
      <x:c r="Q67" s="143"/>
      <x:c r="R67" s="143"/>
      <x:c r="S67" s="143"/>
      <x:c r="T67" s="143"/>
      <x:c r="U67" s="143"/>
      <x:c r="V67" s="143"/>
      <x:c r="W67" s="143"/>
      <x:c r="X67" s="143"/>
      <x:c r="Y67" s="143"/>
      <x:c r="Z67" s="143"/>
    </x:row>
    <x:row r="68">
      <x:c r="A68" s="143"/>
      <x:c r="B68" s="143"/>
      <x:c r="C68" s="143"/>
      <x:c r="D68" s="143"/>
      <x:c r="E68" s="143"/>
      <x:c r="F68" s="143"/>
      <x:c r="G68" s="143"/>
      <x:c r="H68" s="143"/>
      <x:c r="I68" s="143"/>
      <x:c r="J68" s="143"/>
      <x:c r="K68" s="143"/>
      <x:c r="L68" s="143"/>
      <x:c r="M68" s="143"/>
      <x:c r="N68" s="143"/>
      <x:c r="O68" s="143"/>
      <x:c r="P68" s="143"/>
      <x:c r="Q68" s="143"/>
      <x:c r="R68" s="143"/>
      <x:c r="S68" s="143"/>
      <x:c r="T68" s="143"/>
      <x:c r="U68" s="143"/>
      <x:c r="V68" s="143"/>
      <x:c r="W68" s="143"/>
      <x:c r="X68" s="143"/>
      <x:c r="Y68" s="143"/>
      <x:c r="Z68" s="143"/>
    </x:row>
    <x:row r="69">
      <x:c r="A69" s="143"/>
      <x:c r="B69" s="143"/>
      <x:c r="C69" s="143"/>
      <x:c r="D69" s="143"/>
      <x:c r="E69" s="143"/>
      <x:c r="F69" s="143"/>
      <x:c r="G69" s="143"/>
      <x:c r="H69" s="143"/>
      <x:c r="I69" s="143"/>
      <x:c r="J69" s="143"/>
      <x:c r="K69" s="143"/>
      <x:c r="L69" s="143"/>
      <x:c r="M69" s="143"/>
      <x:c r="N69" s="143"/>
      <x:c r="O69" s="143"/>
      <x:c r="P69" s="143"/>
      <x:c r="Q69" s="143"/>
      <x:c r="R69" s="143"/>
      <x:c r="S69" s="143"/>
      <x:c r="T69" s="143"/>
      <x:c r="U69" s="143"/>
      <x:c r="V69" s="143"/>
      <x:c r="W69" s="143"/>
      <x:c r="X69" s="143"/>
      <x:c r="Y69" s="143"/>
      <x:c r="Z69" s="143"/>
    </x:row>
    <x:row r="70">
      <x:c r="A70" s="143"/>
      <x:c r="B70" s="143"/>
      <x:c r="C70" s="143"/>
      <x:c r="D70" s="143"/>
      <x:c r="E70" s="143"/>
      <x:c r="F70" s="143"/>
      <x:c r="G70" s="143"/>
      <x:c r="H70" s="143"/>
      <x:c r="I70" s="143"/>
      <x:c r="J70" s="143"/>
      <x:c r="K70" s="143"/>
      <x:c r="L70" s="143"/>
      <x:c r="M70" s="143"/>
      <x:c r="N70" s="143"/>
      <x:c r="O70" s="143"/>
      <x:c r="P70" s="143"/>
      <x:c r="Q70" s="143"/>
      <x:c r="R70" s="143"/>
      <x:c r="S70" s="143"/>
      <x:c r="T70" s="143"/>
      <x:c r="U70" s="143"/>
      <x:c r="V70" s="143"/>
      <x:c r="W70" s="143"/>
      <x:c r="X70" s="143"/>
      <x:c r="Y70" s="143"/>
      <x:c r="Z70" s="143"/>
    </x:row>
    <x:row r="71">
      <x:c r="A71" s="143"/>
      <x:c r="B71" s="143"/>
      <x:c r="C71" s="143"/>
      <x:c r="D71" s="143"/>
      <x:c r="E71" s="143"/>
      <x:c r="F71" s="143"/>
      <x:c r="G71" s="143"/>
      <x:c r="H71" s="143"/>
      <x:c r="I71" s="143"/>
      <x:c r="J71" s="143"/>
      <x:c r="K71" s="143"/>
      <x:c r="L71" s="143"/>
      <x:c r="M71" s="143"/>
      <x:c r="N71" s="143"/>
      <x:c r="O71" s="143"/>
      <x:c r="P71" s="143"/>
      <x:c r="Q71" s="143"/>
      <x:c r="R71" s="143"/>
      <x:c r="S71" s="143"/>
      <x:c r="T71" s="143"/>
      <x:c r="U71" s="143"/>
      <x:c r="V71" s="143"/>
      <x:c r="W71" s="143"/>
      <x:c r="X71" s="143"/>
      <x:c r="Y71" s="143"/>
      <x:c r="Z71" s="143"/>
    </x:row>
    <x:row r="72">
      <x:c r="A72" s="143"/>
      <x:c r="B72" s="143"/>
      <x:c r="C72" s="143"/>
      <x:c r="D72" s="143"/>
      <x:c r="E72" s="143"/>
      <x:c r="F72" s="143"/>
      <x:c r="G72" s="143"/>
      <x:c r="H72" s="143"/>
      <x:c r="I72" s="143"/>
      <x:c r="J72" s="143"/>
      <x:c r="K72" s="143"/>
      <x:c r="L72" s="143"/>
      <x:c r="M72" s="143"/>
      <x:c r="N72" s="143"/>
      <x:c r="O72" s="143"/>
      <x:c r="P72" s="143"/>
      <x:c r="Q72" s="143"/>
      <x:c r="R72" s="143"/>
      <x:c r="S72" s="143"/>
      <x:c r="T72" s="143"/>
      <x:c r="U72" s="143"/>
      <x:c r="V72" s="143"/>
      <x:c r="W72" s="143"/>
      <x:c r="X72" s="143"/>
      <x:c r="Y72" s="143"/>
      <x:c r="Z72" s="143"/>
    </x:row>
    <x:row r="73">
      <x:c r="A73" s="143"/>
      <x:c r="B73" s="143"/>
      <x:c r="C73" s="143"/>
      <x:c r="D73" s="143"/>
      <x:c r="E73" s="143"/>
      <x:c r="F73" s="143"/>
      <x:c r="G73" s="143"/>
      <x:c r="H73" s="143"/>
      <x:c r="I73" s="143"/>
      <x:c r="J73" s="143"/>
      <x:c r="K73" s="143"/>
      <x:c r="L73" s="143"/>
      <x:c r="M73" s="143"/>
      <x:c r="N73" s="143"/>
      <x:c r="O73" s="143"/>
      <x:c r="P73" s="143"/>
      <x:c r="Q73" s="143"/>
      <x:c r="R73" s="143"/>
      <x:c r="S73" s="143"/>
      <x:c r="T73" s="143"/>
      <x:c r="U73" s="143"/>
      <x:c r="V73" s="143"/>
      <x:c r="W73" s="143"/>
      <x:c r="X73" s="143"/>
      <x:c r="Y73" s="143"/>
      <x:c r="Z73" s="143"/>
    </x:row>
    <x:row r="74">
      <x:c r="A74" s="143"/>
      <x:c r="B74" s="143"/>
      <x:c r="C74" s="143"/>
      <x:c r="D74" s="143"/>
      <x:c r="E74" s="143"/>
      <x:c r="F74" s="143"/>
      <x:c r="G74" s="143"/>
      <x:c r="H74" s="143"/>
      <x:c r="I74" s="143"/>
      <x:c r="J74" s="143"/>
      <x:c r="K74" s="143"/>
      <x:c r="L74" s="143"/>
      <x:c r="M74" s="143"/>
      <x:c r="N74" s="143"/>
      <x:c r="O74" s="143"/>
      <x:c r="P74" s="143"/>
      <x:c r="Q74" s="143"/>
      <x:c r="R74" s="143"/>
      <x:c r="S74" s="143"/>
      <x:c r="T74" s="143"/>
      <x:c r="U74" s="143"/>
      <x:c r="V74" s="143"/>
      <x:c r="W74" s="143"/>
      <x:c r="X74" s="143"/>
      <x:c r="Y74" s="143"/>
      <x:c r="Z74" s="143"/>
    </x:row>
    <x:row r="75">
      <x:c r="A75" s="143"/>
      <x:c r="B75" s="143"/>
      <x:c r="C75" s="143"/>
      <x:c r="D75" s="143"/>
      <x:c r="E75" s="143"/>
      <x:c r="F75" s="143"/>
      <x:c r="G75" s="143"/>
      <x:c r="H75" s="143"/>
      <x:c r="I75" s="143"/>
      <x:c r="J75" s="143"/>
      <x:c r="K75" s="143"/>
      <x:c r="L75" s="143"/>
      <x:c r="M75" s="143"/>
      <x:c r="N75" s="143"/>
      <x:c r="O75" s="143"/>
      <x:c r="P75" s="143"/>
      <x:c r="Q75" s="143"/>
      <x:c r="R75" s="143"/>
      <x:c r="S75" s="143"/>
      <x:c r="T75" s="143"/>
      <x:c r="U75" s="143"/>
      <x:c r="V75" s="143"/>
      <x:c r="W75" s="143"/>
      <x:c r="X75" s="143"/>
      <x:c r="Y75" s="143"/>
      <x:c r="Z75" s="143"/>
    </x:row>
    <x:row r="76">
      <x:c r="A76" s="143"/>
      <x:c r="B76" s="143"/>
      <x:c r="C76" s="143"/>
      <x:c r="D76" s="143"/>
      <x:c r="E76" s="143"/>
      <x:c r="F76" s="143"/>
      <x:c r="G76" s="143"/>
      <x:c r="H76" s="143"/>
      <x:c r="I76" s="143"/>
      <x:c r="J76" s="143"/>
      <x:c r="K76" s="143"/>
      <x:c r="L76" s="143"/>
      <x:c r="M76" s="143"/>
      <x:c r="N76" s="143"/>
      <x:c r="O76" s="143"/>
      <x:c r="P76" s="143"/>
      <x:c r="Q76" s="143"/>
      <x:c r="R76" s="143"/>
      <x:c r="S76" s="143"/>
      <x:c r="T76" s="143"/>
      <x:c r="U76" s="143"/>
      <x:c r="V76" s="143"/>
      <x:c r="W76" s="143"/>
      <x:c r="X76" s="143"/>
      <x:c r="Y76" s="143"/>
      <x:c r="Z76" s="143"/>
    </x:row>
    <x:row r="77">
      <x:c r="A77" s="143"/>
      <x:c r="B77" s="143"/>
      <x:c r="C77" s="143"/>
      <x:c r="D77" s="143"/>
      <x:c r="E77" s="143"/>
      <x:c r="F77" s="143"/>
      <x:c r="G77" s="143"/>
      <x:c r="H77" s="143"/>
      <x:c r="I77" s="143"/>
      <x:c r="J77" s="143"/>
      <x:c r="K77" s="143"/>
      <x:c r="L77" s="143"/>
      <x:c r="M77" s="143"/>
      <x:c r="N77" s="143"/>
      <x:c r="O77" s="143"/>
      <x:c r="P77" s="143"/>
      <x:c r="Q77" s="143"/>
      <x:c r="R77" s="143"/>
      <x:c r="S77" s="143"/>
      <x:c r="T77" s="143"/>
      <x:c r="U77" s="143"/>
      <x:c r="V77" s="143"/>
      <x:c r="W77" s="143"/>
      <x:c r="X77" s="143"/>
      <x:c r="Y77" s="143"/>
      <x:c r="Z77" s="143"/>
    </x:row>
    <x:row r="78">
      <x:c r="A78" s="143"/>
      <x:c r="B78" s="143"/>
      <x:c r="C78" s="143"/>
      <x:c r="D78" s="143"/>
      <x:c r="E78" s="143"/>
      <x:c r="F78" s="143"/>
      <x:c r="G78" s="143"/>
      <x:c r="H78" s="143"/>
      <x:c r="I78" s="143"/>
      <x:c r="J78" s="143"/>
      <x:c r="K78" s="143"/>
      <x:c r="L78" s="143"/>
      <x:c r="M78" s="143"/>
      <x:c r="N78" s="143"/>
      <x:c r="O78" s="143"/>
      <x:c r="P78" s="143"/>
      <x:c r="Q78" s="143"/>
      <x:c r="R78" s="143"/>
      <x:c r="S78" s="143"/>
      <x:c r="T78" s="143"/>
      <x:c r="U78" s="143"/>
      <x:c r="V78" s="143"/>
      <x:c r="W78" s="143"/>
      <x:c r="X78" s="143"/>
      <x:c r="Y78" s="143"/>
      <x:c r="Z78" s="143"/>
    </x:row>
    <x:row r="79">
      <x:c r="A79" s="143"/>
      <x:c r="B79" s="143"/>
      <x:c r="C79" s="143"/>
      <x:c r="D79" s="143"/>
      <x:c r="E79" s="143"/>
      <x:c r="F79" s="143"/>
      <x:c r="G79" s="143"/>
      <x:c r="H79" s="143"/>
      <x:c r="I79" s="143"/>
      <x:c r="J79" s="143"/>
      <x:c r="K79" s="143"/>
      <x:c r="L79" s="143"/>
      <x:c r="M79" s="143"/>
      <x:c r="N79" s="143"/>
      <x:c r="O79" s="143"/>
      <x:c r="P79" s="143"/>
      <x:c r="Q79" s="143"/>
      <x:c r="R79" s="143"/>
      <x:c r="S79" s="143"/>
      <x:c r="T79" s="143"/>
      <x:c r="U79" s="143"/>
      <x:c r="V79" s="143"/>
      <x:c r="W79" s="143"/>
      <x:c r="X79" s="143"/>
      <x:c r="Y79" s="143"/>
      <x:c r="Z79" s="143"/>
    </x:row>
    <x:row r="80">
      <x:c r="A80" s="143"/>
      <x:c r="B80" s="143"/>
      <x:c r="C80" s="143"/>
      <x:c r="D80" s="143"/>
      <x:c r="E80" s="143"/>
      <x:c r="F80" s="143"/>
      <x:c r="G80" s="143"/>
      <x:c r="H80" s="143"/>
      <x:c r="I80" s="143"/>
      <x:c r="J80" s="143"/>
      <x:c r="K80" s="143"/>
      <x:c r="L80" s="143"/>
      <x:c r="M80" s="143"/>
      <x:c r="N80" s="143"/>
      <x:c r="O80" s="143"/>
      <x:c r="P80" s="143"/>
      <x:c r="Q80" s="143"/>
      <x:c r="R80" s="143"/>
      <x:c r="S80" s="143"/>
      <x:c r="T80" s="143"/>
      <x:c r="U80" s="143"/>
      <x:c r="V80" s="143"/>
      <x:c r="W80" s="143"/>
      <x:c r="X80" s="143"/>
      <x:c r="Y80" s="143"/>
      <x:c r="Z80" s="143"/>
    </x:row>
    <x:row r="81">
      <x:c r="A81" s="143"/>
      <x:c r="B81" s="143"/>
      <x:c r="C81" s="143"/>
      <x:c r="D81" s="143"/>
      <x:c r="E81" s="143"/>
      <x:c r="F81" s="143"/>
      <x:c r="G81" s="143"/>
      <x:c r="H81" s="143"/>
      <x:c r="I81" s="143"/>
      <x:c r="J81" s="143"/>
      <x:c r="K81" s="143"/>
      <x:c r="L81" s="143"/>
      <x:c r="M81" s="143"/>
      <x:c r="N81" s="143"/>
      <x:c r="O81" s="143"/>
      <x:c r="P81" s="143"/>
      <x:c r="Q81" s="143"/>
      <x:c r="R81" s="143"/>
      <x:c r="S81" s="143"/>
      <x:c r="T81" s="143"/>
      <x:c r="U81" s="143"/>
      <x:c r="V81" s="143"/>
      <x:c r="W81" s="143"/>
      <x:c r="X81" s="143"/>
      <x:c r="Y81" s="143"/>
      <x:c r="Z81" s="143"/>
    </x:row>
    <x:row r="82">
      <x:c r="A82" s="143"/>
      <x:c r="B82" s="143"/>
      <x:c r="C82" s="143"/>
      <x:c r="D82" s="143"/>
      <x:c r="E82" s="143"/>
      <x:c r="F82" s="143"/>
      <x:c r="G82" s="143"/>
      <x:c r="H82" s="143"/>
      <x:c r="I82" s="143"/>
      <x:c r="J82" s="143"/>
      <x:c r="K82" s="143"/>
      <x:c r="L82" s="143"/>
      <x:c r="M82" s="143"/>
      <x:c r="N82" s="143"/>
      <x:c r="O82" s="143"/>
      <x:c r="P82" s="143"/>
      <x:c r="Q82" s="143"/>
      <x:c r="R82" s="143"/>
      <x:c r="S82" s="143"/>
      <x:c r="T82" s="143"/>
      <x:c r="U82" s="143"/>
      <x:c r="V82" s="143"/>
      <x:c r="W82" s="143"/>
      <x:c r="X82" s="143"/>
      <x:c r="Y82" s="143"/>
      <x:c r="Z82" s="143"/>
    </x:row>
    <x:row r="83">
      <x:c r="A83" s="143"/>
      <x:c r="B83" s="143"/>
      <x:c r="C83" s="143"/>
      <x:c r="D83" s="143"/>
      <x:c r="E83" s="143"/>
      <x:c r="F83" s="143"/>
      <x:c r="G83" s="143"/>
      <x:c r="H83" s="143"/>
      <x:c r="I83" s="143"/>
      <x:c r="J83" s="143"/>
      <x:c r="K83" s="143"/>
      <x:c r="L83" s="143"/>
      <x:c r="M83" s="143"/>
      <x:c r="N83" s="143"/>
      <x:c r="O83" s="143"/>
      <x:c r="P83" s="143"/>
      <x:c r="Q83" s="143"/>
      <x:c r="R83" s="143"/>
      <x:c r="S83" s="143"/>
      <x:c r="T83" s="143"/>
      <x:c r="U83" s="143"/>
      <x:c r="V83" s="143"/>
      <x:c r="W83" s="143"/>
      <x:c r="X83" s="143"/>
      <x:c r="Y83" s="143"/>
      <x:c r="Z83" s="143"/>
    </x:row>
    <x:row r="84">
      <x:c r="A84" s="143"/>
      <x:c r="B84" s="143"/>
      <x:c r="C84" s="143"/>
      <x:c r="D84" s="143"/>
      <x:c r="E84" s="143"/>
      <x:c r="F84" s="143"/>
      <x:c r="G84" s="143"/>
      <x:c r="H84" s="143"/>
      <x:c r="I84" s="143"/>
      <x:c r="J84" s="143"/>
      <x:c r="K84" s="143"/>
      <x:c r="L84" s="143"/>
      <x:c r="M84" s="143"/>
      <x:c r="N84" s="143"/>
      <x:c r="O84" s="143"/>
      <x:c r="P84" s="143"/>
      <x:c r="Q84" s="143"/>
      <x:c r="R84" s="143"/>
      <x:c r="S84" s="143"/>
      <x:c r="T84" s="143"/>
      <x:c r="U84" s="143"/>
      <x:c r="V84" s="143"/>
      <x:c r="W84" s="143"/>
      <x:c r="X84" s="143"/>
      <x:c r="Y84" s="143"/>
      <x:c r="Z84" s="143"/>
    </x:row>
    <x:row r="85">
      <x:c r="A85" s="143"/>
      <x:c r="B85" s="143"/>
      <x:c r="C85" s="143"/>
      <x:c r="D85" s="143"/>
      <x:c r="E85" s="143"/>
      <x:c r="F85" s="143"/>
      <x:c r="G85" s="143"/>
      <x:c r="H85" s="143"/>
      <x:c r="I85" s="143"/>
      <x:c r="J85" s="143"/>
      <x:c r="K85" s="143"/>
      <x:c r="L85" s="143"/>
      <x:c r="M85" s="143"/>
      <x:c r="N85" s="143"/>
      <x:c r="O85" s="143"/>
      <x:c r="P85" s="143"/>
      <x:c r="Q85" s="143"/>
      <x:c r="R85" s="143"/>
      <x:c r="S85" s="143"/>
      <x:c r="T85" s="143"/>
      <x:c r="U85" s="143"/>
      <x:c r="V85" s="143"/>
      <x:c r="W85" s="143"/>
      <x:c r="X85" s="143"/>
      <x:c r="Y85" s="143"/>
      <x:c r="Z85" s="143"/>
    </x:row>
    <x:row r="86">
      <x:c r="A86" s="143"/>
      <x:c r="B86" s="143"/>
      <x:c r="C86" s="143"/>
      <x:c r="D86" s="143"/>
      <x:c r="E86" s="143"/>
      <x:c r="F86" s="143"/>
      <x:c r="G86" s="143"/>
      <x:c r="H86" s="143"/>
      <x:c r="I86" s="143"/>
      <x:c r="J86" s="143"/>
      <x:c r="K86" s="143"/>
      <x:c r="L86" s="143"/>
      <x:c r="M86" s="143"/>
      <x:c r="N86" s="143"/>
      <x:c r="O86" s="143"/>
      <x:c r="P86" s="143"/>
      <x:c r="Q86" s="143"/>
      <x:c r="R86" s="143"/>
      <x:c r="S86" s="143"/>
      <x:c r="T86" s="143"/>
      <x:c r="U86" s="143"/>
      <x:c r="V86" s="143"/>
      <x:c r="W86" s="143"/>
      <x:c r="X86" s="143"/>
      <x:c r="Y86" s="143"/>
      <x:c r="Z86" s="143"/>
    </x:row>
    <x:row r="87">
      <x:c r="A87" s="143"/>
      <x:c r="B87" s="143"/>
      <x:c r="C87" s="143"/>
      <x:c r="D87" s="143"/>
      <x:c r="E87" s="143"/>
      <x:c r="F87" s="143"/>
      <x:c r="G87" s="143"/>
      <x:c r="H87" s="143"/>
      <x:c r="I87" s="143"/>
      <x:c r="J87" s="143"/>
      <x:c r="K87" s="143"/>
      <x:c r="L87" s="143"/>
      <x:c r="M87" s="143"/>
      <x:c r="N87" s="143"/>
      <x:c r="O87" s="143"/>
      <x:c r="P87" s="143"/>
      <x:c r="Q87" s="143"/>
      <x:c r="R87" s="143"/>
      <x:c r="S87" s="143"/>
      <x:c r="T87" s="143"/>
      <x:c r="U87" s="143"/>
      <x:c r="V87" s="143"/>
      <x:c r="W87" s="143"/>
      <x:c r="X87" s="143"/>
      <x:c r="Y87" s="143"/>
      <x:c r="Z87" s="143"/>
    </x:row>
    <x:row r="88">
      <x:c r="A88" s="143"/>
      <x:c r="B88" s="143"/>
      <x:c r="C88" s="143"/>
      <x:c r="D88" s="143"/>
      <x:c r="E88" s="143"/>
      <x:c r="F88" s="143"/>
      <x:c r="G88" s="143"/>
      <x:c r="H88" s="143"/>
      <x:c r="I88" s="143"/>
      <x:c r="J88" s="143"/>
      <x:c r="K88" s="143"/>
      <x:c r="L88" s="143"/>
      <x:c r="M88" s="143"/>
      <x:c r="N88" s="143"/>
      <x:c r="O88" s="143"/>
      <x:c r="P88" s="143"/>
      <x:c r="Q88" s="143"/>
      <x:c r="R88" s="143"/>
      <x:c r="S88" s="143"/>
      <x:c r="T88" s="143"/>
      <x:c r="U88" s="143"/>
      <x:c r="V88" s="143"/>
      <x:c r="W88" s="143"/>
      <x:c r="X88" s="143"/>
      <x:c r="Y88" s="143"/>
      <x:c r="Z88" s="143"/>
    </x:row>
    <x:row r="89">
      <x:c r="A89" s="143"/>
      <x:c r="B89" s="143"/>
      <x:c r="C89" s="143"/>
      <x:c r="D89" s="143"/>
      <x:c r="E89" s="143"/>
      <x:c r="F89" s="143"/>
      <x:c r="G89" s="143"/>
      <x:c r="H89" s="143"/>
      <x:c r="I89" s="143"/>
      <x:c r="J89" s="143"/>
      <x:c r="K89" s="143"/>
      <x:c r="L89" s="143"/>
      <x:c r="M89" s="143"/>
      <x:c r="N89" s="143"/>
      <x:c r="O89" s="143"/>
      <x:c r="P89" s="143"/>
      <x:c r="Q89" s="143"/>
      <x:c r="R89" s="143"/>
      <x:c r="S89" s="143"/>
      <x:c r="T89" s="143"/>
      <x:c r="U89" s="143"/>
      <x:c r="V89" s="143"/>
      <x:c r="W89" s="143"/>
      <x:c r="X89" s="143"/>
      <x:c r="Y89" s="143"/>
      <x:c r="Z89" s="143"/>
    </x:row>
    <x:row r="90">
      <x:c r="A90" s="143"/>
      <x:c r="B90" s="143"/>
      <x:c r="C90" s="143"/>
      <x:c r="D90" s="143"/>
      <x:c r="E90" s="143"/>
      <x:c r="F90" s="143"/>
      <x:c r="G90" s="143"/>
      <x:c r="H90" s="143"/>
      <x:c r="I90" s="143"/>
      <x:c r="J90" s="143"/>
      <x:c r="K90" s="143"/>
      <x:c r="L90" s="143"/>
      <x:c r="M90" s="143"/>
      <x:c r="N90" s="143"/>
      <x:c r="O90" s="143"/>
      <x:c r="P90" s="143"/>
      <x:c r="Q90" s="143"/>
      <x:c r="R90" s="143"/>
      <x:c r="S90" s="143"/>
      <x:c r="T90" s="143"/>
      <x:c r="U90" s="143"/>
      <x:c r="V90" s="143"/>
      <x:c r="W90" s="143"/>
      <x:c r="X90" s="143"/>
      <x:c r="Y90" s="143"/>
      <x:c r="Z90" s="143"/>
    </x:row>
    <x:row r="91">
      <x:c r="A91" s="143"/>
      <x:c r="B91" s="143"/>
      <x:c r="C91" s="143"/>
      <x:c r="D91" s="143"/>
      <x:c r="E91" s="143"/>
      <x:c r="F91" s="143"/>
      <x:c r="G91" s="143"/>
      <x:c r="H91" s="143"/>
      <x:c r="I91" s="143"/>
      <x:c r="J91" s="143"/>
      <x:c r="K91" s="143"/>
      <x:c r="L91" s="143"/>
      <x:c r="M91" s="143"/>
      <x:c r="N91" s="143"/>
      <x:c r="O91" s="143"/>
      <x:c r="P91" s="143"/>
      <x:c r="Q91" s="143"/>
      <x:c r="R91" s="143"/>
      <x:c r="S91" s="143"/>
      <x:c r="T91" s="143"/>
      <x:c r="U91" s="143"/>
      <x:c r="V91" s="143"/>
      <x:c r="W91" s="143"/>
      <x:c r="X91" s="143"/>
      <x:c r="Y91" s="143"/>
      <x:c r="Z91" s="143"/>
    </x:row>
    <x:row r="92">
      <x:c r="A92" s="143"/>
      <x:c r="B92" s="143"/>
      <x:c r="C92" s="143"/>
      <x:c r="D92" s="143"/>
      <x:c r="E92" s="143"/>
      <x:c r="F92" s="143"/>
      <x:c r="G92" s="143"/>
      <x:c r="H92" s="143"/>
      <x:c r="I92" s="143"/>
      <x:c r="J92" s="143"/>
      <x:c r="K92" s="143"/>
      <x:c r="L92" s="143"/>
      <x:c r="M92" s="143"/>
      <x:c r="N92" s="143"/>
      <x:c r="O92" s="143"/>
      <x:c r="P92" s="143"/>
      <x:c r="Q92" s="143"/>
      <x:c r="R92" s="143"/>
      <x:c r="S92" s="143"/>
      <x:c r="T92" s="143"/>
      <x:c r="U92" s="143"/>
      <x:c r="V92" s="143"/>
      <x:c r="W92" s="143"/>
      <x:c r="X92" s="143"/>
      <x:c r="Y92" s="143"/>
      <x:c r="Z92" s="143"/>
    </x:row>
    <x:row r="93">
      <x:c r="A93" s="143"/>
      <x:c r="B93" s="143"/>
      <x:c r="C93" s="143"/>
      <x:c r="D93" s="143"/>
      <x:c r="E93" s="143"/>
      <x:c r="F93" s="143"/>
      <x:c r="G93" s="143"/>
      <x:c r="H93" s="143"/>
      <x:c r="I93" s="143"/>
      <x:c r="J93" s="143"/>
      <x:c r="K93" s="143"/>
      <x:c r="L93" s="143"/>
      <x:c r="M93" s="143"/>
      <x:c r="N93" s="143"/>
      <x:c r="O93" s="143"/>
      <x:c r="P93" s="143"/>
      <x:c r="Q93" s="143"/>
      <x:c r="R93" s="143"/>
      <x:c r="S93" s="143"/>
      <x:c r="T93" s="143"/>
      <x:c r="U93" s="143"/>
      <x:c r="V93" s="143"/>
      <x:c r="W93" s="143"/>
      <x:c r="X93" s="143"/>
      <x:c r="Y93" s="143"/>
      <x:c r="Z93" s="143"/>
    </x:row>
    <x:row r="94">
      <x:c r="A94" s="143"/>
      <x:c r="B94" s="143"/>
      <x:c r="C94" s="143"/>
      <x:c r="D94" s="143"/>
      <x:c r="E94" s="143"/>
      <x:c r="F94" s="143"/>
      <x:c r="G94" s="143"/>
      <x:c r="H94" s="143"/>
      <x:c r="I94" s="143"/>
      <x:c r="J94" s="143"/>
      <x:c r="K94" s="143"/>
      <x:c r="L94" s="143"/>
      <x:c r="M94" s="143"/>
      <x:c r="N94" s="143"/>
      <x:c r="O94" s="143"/>
      <x:c r="P94" s="143"/>
      <x:c r="Q94" s="143"/>
      <x:c r="R94" s="143"/>
      <x:c r="S94" s="143"/>
      <x:c r="T94" s="143"/>
      <x:c r="U94" s="143"/>
      <x:c r="V94" s="143"/>
      <x:c r="W94" s="143"/>
      <x:c r="X94" s="143"/>
      <x:c r="Y94" s="143"/>
      <x:c r="Z94" s="143"/>
    </x:row>
    <x:row r="95">
      <x:c r="A95" s="143"/>
      <x:c r="B95" s="143"/>
      <x:c r="C95" s="143"/>
      <x:c r="D95" s="143"/>
      <x:c r="E95" s="143"/>
      <x:c r="F95" s="143"/>
      <x:c r="G95" s="143"/>
      <x:c r="H95" s="143"/>
      <x:c r="I95" s="143"/>
      <x:c r="J95" s="143"/>
      <x:c r="K95" s="143"/>
      <x:c r="L95" s="143"/>
      <x:c r="M95" s="143"/>
      <x:c r="N95" s="143"/>
      <x:c r="O95" s="143"/>
      <x:c r="P95" s="143"/>
      <x:c r="Q95" s="143"/>
      <x:c r="R95" s="143"/>
      <x:c r="S95" s="143"/>
      <x:c r="T95" s="143"/>
      <x:c r="U95" s="143"/>
      <x:c r="V95" s="143"/>
      <x:c r="W95" s="143"/>
      <x:c r="X95" s="143"/>
      <x:c r="Y95" s="143"/>
      <x:c r="Z95" s="143"/>
    </x:row>
    <x:row r="96">
      <x:c r="A96" s="143"/>
      <x:c r="B96" s="143"/>
      <x:c r="C96" s="143"/>
      <x:c r="D96" s="143"/>
      <x:c r="E96" s="143"/>
      <x:c r="F96" s="143"/>
      <x:c r="G96" s="143"/>
      <x:c r="H96" s="143"/>
      <x:c r="I96" s="143"/>
      <x:c r="J96" s="143"/>
      <x:c r="K96" s="143"/>
      <x:c r="L96" s="143"/>
      <x:c r="M96" s="143"/>
      <x:c r="N96" s="143"/>
      <x:c r="O96" s="143"/>
      <x:c r="P96" s="143"/>
      <x:c r="Q96" s="143"/>
      <x:c r="R96" s="143"/>
      <x:c r="S96" s="143"/>
      <x:c r="T96" s="143"/>
      <x:c r="U96" s="143"/>
      <x:c r="V96" s="143"/>
      <x:c r="W96" s="143"/>
      <x:c r="X96" s="143"/>
      <x:c r="Y96" s="143"/>
      <x:c r="Z96" s="143"/>
    </x:row>
    <x:row r="97">
      <x:c r="A97" s="143"/>
      <x:c r="B97" s="143"/>
      <x:c r="C97" s="143"/>
      <x:c r="D97" s="143"/>
      <x:c r="E97" s="143"/>
      <x:c r="F97" s="143"/>
      <x:c r="G97" s="143"/>
      <x:c r="H97" s="143"/>
      <x:c r="I97" s="143"/>
      <x:c r="J97" s="143"/>
      <x:c r="K97" s="143"/>
      <x:c r="L97" s="143"/>
      <x:c r="M97" s="143"/>
      <x:c r="N97" s="143"/>
      <x:c r="O97" s="143"/>
      <x:c r="P97" s="143"/>
      <x:c r="Q97" s="143"/>
      <x:c r="R97" s="143"/>
      <x:c r="S97" s="143"/>
      <x:c r="T97" s="143"/>
      <x:c r="U97" s="143"/>
      <x:c r="V97" s="143"/>
      <x:c r="W97" s="143"/>
      <x:c r="X97" s="143"/>
      <x:c r="Y97" s="143"/>
      <x:c r="Z97" s="143"/>
    </x:row>
    <x:row r="98">
      <x:c r="A98" s="143"/>
      <x:c r="B98" s="143"/>
      <x:c r="C98" s="143"/>
      <x:c r="D98" s="143"/>
      <x:c r="E98" s="143"/>
      <x:c r="F98" s="143"/>
      <x:c r="G98" s="143"/>
      <x:c r="H98" s="143"/>
      <x:c r="I98" s="143"/>
      <x:c r="J98" s="143"/>
      <x:c r="K98" s="143"/>
      <x:c r="L98" s="143"/>
      <x:c r="M98" s="143"/>
      <x:c r="N98" s="143"/>
      <x:c r="O98" s="143"/>
      <x:c r="P98" s="143"/>
      <x:c r="Q98" s="143"/>
      <x:c r="R98" s="143"/>
      <x:c r="S98" s="143"/>
      <x:c r="T98" s="143"/>
      <x:c r="U98" s="143"/>
      <x:c r="V98" s="143"/>
      <x:c r="W98" s="143"/>
      <x:c r="X98" s="143"/>
      <x:c r="Y98" s="143"/>
      <x:c r="Z98" s="143"/>
    </x:row>
    <x:row r="99">
      <x:c r="A99" s="143"/>
      <x:c r="B99" s="143"/>
      <x:c r="C99" s="143"/>
      <x:c r="D99" s="143"/>
      <x:c r="E99" s="143"/>
      <x:c r="F99" s="143"/>
      <x:c r="G99" s="143"/>
      <x:c r="H99" s="143"/>
      <x:c r="I99" s="143"/>
      <x:c r="J99" s="143"/>
      <x:c r="K99" s="143"/>
      <x:c r="L99" s="143"/>
      <x:c r="M99" s="143"/>
      <x:c r="N99" s="143"/>
      <x:c r="O99" s="143"/>
      <x:c r="P99" s="143"/>
      <x:c r="Q99" s="143"/>
      <x:c r="R99" s="143"/>
      <x:c r="S99" s="143"/>
      <x:c r="T99" s="143"/>
      <x:c r="U99" s="143"/>
      <x:c r="V99" s="143"/>
      <x:c r="W99" s="143"/>
      <x:c r="X99" s="143"/>
      <x:c r="Y99" s="143"/>
      <x:c r="Z99" s="143"/>
    </x:row>
    <x:row r="100">
      <x:c r="A100" s="143"/>
      <x:c r="B100" s="143"/>
      <x:c r="C100" s="143"/>
      <x:c r="D100" s="143"/>
      <x:c r="E100" s="143"/>
      <x:c r="F100" s="143"/>
      <x:c r="G100" s="143"/>
      <x:c r="H100" s="143"/>
      <x:c r="I100" s="143"/>
      <x:c r="J100" s="143"/>
      <x:c r="K100" s="143"/>
      <x:c r="L100" s="143"/>
      <x:c r="M100" s="143"/>
      <x:c r="N100" s="143"/>
      <x:c r="O100" s="143"/>
      <x:c r="P100" s="143"/>
      <x:c r="Q100" s="143"/>
      <x:c r="R100" s="143"/>
      <x:c r="S100" s="143"/>
      <x:c r="T100" s="143"/>
      <x:c r="U100" s="143"/>
      <x:c r="V100" s="143"/>
      <x:c r="W100" s="143"/>
      <x:c r="X100" s="143"/>
      <x:c r="Y100" s="143"/>
      <x:c r="Z100" s="143"/>
    </x:row>
    <x:row r="101">
      <x:c r="A101" s="143"/>
      <x:c r="B101" s="143"/>
      <x:c r="C101" s="143"/>
      <x:c r="D101" s="143"/>
      <x:c r="E101" s="143"/>
      <x:c r="F101" s="143"/>
      <x:c r="G101" s="143"/>
      <x:c r="H101" s="143"/>
      <x:c r="I101" s="143"/>
      <x:c r="J101" s="143"/>
      <x:c r="K101" s="143"/>
      <x:c r="L101" s="143"/>
      <x:c r="M101" s="143"/>
      <x:c r="N101" s="143"/>
      <x:c r="O101" s="143"/>
      <x:c r="P101" s="143"/>
      <x:c r="Q101" s="143"/>
      <x:c r="R101" s="143"/>
      <x:c r="S101" s="143"/>
      <x:c r="T101" s="143"/>
      <x:c r="U101" s="143"/>
      <x:c r="V101" s="143"/>
      <x:c r="W101" s="143"/>
      <x:c r="X101" s="143"/>
      <x:c r="Y101" s="143"/>
      <x:c r="Z101" s="143"/>
    </x:row>
    <x:row r="102">
      <x:c r="A102" s="143"/>
      <x:c r="B102" s="143"/>
      <x:c r="C102" s="143"/>
      <x:c r="D102" s="143"/>
      <x:c r="E102" s="143"/>
      <x:c r="F102" s="143"/>
      <x:c r="G102" s="143"/>
      <x:c r="H102" s="143"/>
      <x:c r="I102" s="143"/>
      <x:c r="J102" s="143"/>
      <x:c r="K102" s="143"/>
      <x:c r="L102" s="143"/>
      <x:c r="M102" s="143"/>
      <x:c r="N102" s="143"/>
      <x:c r="O102" s="143"/>
      <x:c r="P102" s="143"/>
      <x:c r="Q102" s="143"/>
      <x:c r="R102" s="143"/>
      <x:c r="S102" s="143"/>
      <x:c r="T102" s="143"/>
      <x:c r="U102" s="143"/>
      <x:c r="V102" s="143"/>
      <x:c r="W102" s="143"/>
      <x:c r="X102" s="143"/>
      <x:c r="Y102" s="143"/>
      <x:c r="Z102" s="143"/>
    </x:row>
    <x:row r="103">
      <x:c r="A103" s="143"/>
      <x:c r="B103" s="143"/>
      <x:c r="C103" s="143"/>
      <x:c r="D103" s="143"/>
      <x:c r="E103" s="143"/>
      <x:c r="F103" s="143"/>
      <x:c r="G103" s="143"/>
      <x:c r="H103" s="143"/>
      <x:c r="I103" s="143"/>
      <x:c r="J103" s="143"/>
      <x:c r="K103" s="143"/>
      <x:c r="L103" s="143"/>
      <x:c r="M103" s="143"/>
      <x:c r="N103" s="143"/>
      <x:c r="O103" s="143"/>
      <x:c r="P103" s="143"/>
      <x:c r="Q103" s="143"/>
      <x:c r="R103" s="143"/>
      <x:c r="S103" s="143"/>
      <x:c r="T103" s="143"/>
      <x:c r="U103" s="143"/>
      <x:c r="V103" s="143"/>
      <x:c r="W103" s="143"/>
      <x:c r="X103" s="143"/>
      <x:c r="Y103" s="143"/>
      <x:c r="Z103" s="143"/>
    </x:row>
    <x:row r="104">
      <x:c r="A104" s="143"/>
      <x:c r="B104" s="143"/>
      <x:c r="C104" s="143"/>
      <x:c r="D104" s="143"/>
      <x:c r="E104" s="143"/>
      <x:c r="F104" s="143"/>
      <x:c r="G104" s="143"/>
      <x:c r="H104" s="143"/>
      <x:c r="I104" s="143"/>
      <x:c r="J104" s="143"/>
      <x:c r="K104" s="143"/>
      <x:c r="L104" s="143"/>
      <x:c r="M104" s="143"/>
      <x:c r="N104" s="143"/>
      <x:c r="O104" s="143"/>
      <x:c r="P104" s="143"/>
      <x:c r="Q104" s="143"/>
      <x:c r="R104" s="143"/>
      <x:c r="S104" s="143"/>
      <x:c r="T104" s="143"/>
      <x:c r="U104" s="143"/>
      <x:c r="V104" s="143"/>
      <x:c r="W104" s="143"/>
      <x:c r="X104" s="143"/>
      <x:c r="Y104" s="143"/>
      <x:c r="Z104" s="143"/>
    </x:row>
    <x:row r="105">
      <x:c r="A105" s="143"/>
      <x:c r="B105" s="143"/>
      <x:c r="C105" s="143"/>
      <x:c r="D105" s="143"/>
      <x:c r="E105" s="143"/>
      <x:c r="F105" s="143"/>
      <x:c r="G105" s="143"/>
      <x:c r="H105" s="143"/>
      <x:c r="I105" s="143"/>
      <x:c r="J105" s="143"/>
      <x:c r="K105" s="143"/>
      <x:c r="L105" s="143"/>
      <x:c r="M105" s="143"/>
      <x:c r="N105" s="143"/>
      <x:c r="O105" s="143"/>
      <x:c r="P105" s="143"/>
      <x:c r="Q105" s="143"/>
      <x:c r="R105" s="143"/>
      <x:c r="S105" s="143"/>
      <x:c r="T105" s="143"/>
      <x:c r="U105" s="143"/>
      <x:c r="V105" s="143"/>
      <x:c r="W105" s="143"/>
      <x:c r="X105" s="143"/>
      <x:c r="Y105" s="143"/>
      <x:c r="Z105" s="143"/>
    </x:row>
    <x:row r="106">
      <x:c r="A106" s="143"/>
      <x:c r="B106" s="143"/>
      <x:c r="C106" s="143"/>
      <x:c r="D106" s="143"/>
      <x:c r="E106" s="143"/>
      <x:c r="F106" s="143"/>
      <x:c r="G106" s="143"/>
      <x:c r="H106" s="143"/>
      <x:c r="I106" s="143"/>
      <x:c r="J106" s="143"/>
      <x:c r="K106" s="143"/>
      <x:c r="L106" s="143"/>
      <x:c r="M106" s="143"/>
      <x:c r="N106" s="143"/>
      <x:c r="O106" s="143"/>
      <x:c r="P106" s="143"/>
      <x:c r="Q106" s="143"/>
      <x:c r="R106" s="143"/>
      <x:c r="S106" s="143"/>
      <x:c r="T106" s="143"/>
      <x:c r="U106" s="143"/>
      <x:c r="V106" s="143"/>
      <x:c r="W106" s="143"/>
      <x:c r="X106" s="143"/>
      <x:c r="Y106" s="143"/>
      <x:c r="Z106" s="143"/>
    </x:row>
    <x:row r="107">
      <x:c r="A107" s="143"/>
      <x:c r="B107" s="143"/>
      <x:c r="C107" s="143"/>
      <x:c r="D107" s="143"/>
      <x:c r="E107" s="143"/>
      <x:c r="F107" s="143"/>
      <x:c r="G107" s="143"/>
      <x:c r="H107" s="143"/>
      <x:c r="I107" s="143"/>
      <x:c r="J107" s="143"/>
      <x:c r="K107" s="143"/>
      <x:c r="L107" s="143"/>
      <x:c r="M107" s="143"/>
      <x:c r="N107" s="143"/>
      <x:c r="O107" s="143"/>
      <x:c r="P107" s="143"/>
      <x:c r="Q107" s="143"/>
      <x:c r="R107" s="143"/>
      <x:c r="S107" s="143"/>
      <x:c r="T107" s="143"/>
      <x:c r="U107" s="143"/>
      <x:c r="V107" s="143"/>
      <x:c r="W107" s="143"/>
      <x:c r="X107" s="143"/>
      <x:c r="Y107" s="143"/>
      <x:c r="Z107" s="143"/>
    </x:row>
    <x:row r="108">
      <x:c r="A108" s="143"/>
      <x:c r="B108" s="143"/>
      <x:c r="C108" s="143"/>
      <x:c r="D108" s="143"/>
      <x:c r="E108" s="143"/>
      <x:c r="F108" s="143"/>
      <x:c r="G108" s="143"/>
      <x:c r="H108" s="143"/>
      <x:c r="I108" s="143"/>
      <x:c r="J108" s="143"/>
      <x:c r="K108" s="143"/>
      <x:c r="L108" s="143"/>
      <x:c r="M108" s="143"/>
      <x:c r="N108" s="143"/>
      <x:c r="O108" s="143"/>
      <x:c r="P108" s="143"/>
      <x:c r="Q108" s="143"/>
      <x:c r="R108" s="143"/>
      <x:c r="S108" s="143"/>
      <x:c r="T108" s="143"/>
      <x:c r="U108" s="143"/>
      <x:c r="V108" s="143"/>
      <x:c r="W108" s="143"/>
      <x:c r="X108" s="143"/>
      <x:c r="Y108" s="143"/>
      <x:c r="Z108" s="143"/>
    </x:row>
    <x:row r="109">
      <x:c r="A109" s="143"/>
      <x:c r="B109" s="143"/>
      <x:c r="C109" s="143"/>
      <x:c r="D109" s="143"/>
      <x:c r="E109" s="143"/>
      <x:c r="F109" s="143"/>
      <x:c r="G109" s="143"/>
      <x:c r="H109" s="143"/>
      <x:c r="I109" s="143"/>
      <x:c r="J109" s="143"/>
      <x:c r="K109" s="143"/>
      <x:c r="L109" s="143"/>
      <x:c r="M109" s="143"/>
      <x:c r="N109" s="143"/>
      <x:c r="O109" s="143"/>
      <x:c r="P109" s="143"/>
      <x:c r="Q109" s="143"/>
      <x:c r="R109" s="143"/>
      <x:c r="S109" s="143"/>
      <x:c r="T109" s="143"/>
      <x:c r="U109" s="143"/>
      <x:c r="V109" s="143"/>
      <x:c r="W109" s="143"/>
      <x:c r="X109" s="143"/>
      <x:c r="Y109" s="143"/>
      <x:c r="Z109" s="143"/>
    </x:row>
    <x:row r="110">
      <x:c r="A110" s="143"/>
      <x:c r="B110" s="143"/>
      <x:c r="C110" s="143"/>
      <x:c r="D110" s="143"/>
      <x:c r="E110" s="143"/>
      <x:c r="F110" s="143"/>
      <x:c r="G110" s="143"/>
      <x:c r="H110" s="143"/>
      <x:c r="I110" s="143"/>
      <x:c r="J110" s="143"/>
      <x:c r="K110" s="143"/>
      <x:c r="L110" s="143"/>
      <x:c r="M110" s="143"/>
      <x:c r="N110" s="143"/>
      <x:c r="O110" s="143"/>
      <x:c r="P110" s="143"/>
      <x:c r="Q110" s="143"/>
      <x:c r="R110" s="143"/>
      <x:c r="S110" s="143"/>
      <x:c r="T110" s="143"/>
      <x:c r="U110" s="143"/>
      <x:c r="V110" s="143"/>
      <x:c r="W110" s="143"/>
      <x:c r="X110" s="143"/>
      <x:c r="Y110" s="143"/>
      <x:c r="Z110" s="143"/>
    </x:row>
    <x:row r="111">
      <x:c r="A111" s="143"/>
      <x:c r="B111" s="143"/>
      <x:c r="C111" s="143"/>
      <x:c r="D111" s="143"/>
      <x:c r="E111" s="143"/>
      <x:c r="F111" s="143"/>
      <x:c r="G111" s="143"/>
      <x:c r="H111" s="143"/>
      <x:c r="I111" s="143"/>
      <x:c r="J111" s="143"/>
      <x:c r="K111" s="143"/>
      <x:c r="L111" s="143"/>
      <x:c r="M111" s="143"/>
      <x:c r="N111" s="143"/>
      <x:c r="O111" s="143"/>
      <x:c r="P111" s="143"/>
      <x:c r="Q111" s="143"/>
      <x:c r="R111" s="143"/>
      <x:c r="S111" s="143"/>
      <x:c r="T111" s="143"/>
      <x:c r="U111" s="143"/>
      <x:c r="V111" s="143"/>
      <x:c r="W111" s="143"/>
      <x:c r="X111" s="143"/>
      <x:c r="Y111" s="143"/>
      <x:c r="Z111" s="143"/>
    </x:row>
    <x:row r="112">
      <x:c r="A112" s="143"/>
      <x:c r="B112" s="143"/>
      <x:c r="C112" s="143"/>
      <x:c r="D112" s="143"/>
      <x:c r="E112" s="143"/>
      <x:c r="F112" s="143"/>
      <x:c r="G112" s="143"/>
      <x:c r="H112" s="143"/>
      <x:c r="I112" s="143"/>
      <x:c r="J112" s="143"/>
      <x:c r="K112" s="143"/>
      <x:c r="L112" s="143"/>
      <x:c r="M112" s="143"/>
      <x:c r="N112" s="143"/>
      <x:c r="O112" s="143"/>
      <x:c r="P112" s="143"/>
      <x:c r="Q112" s="143"/>
      <x:c r="R112" s="143"/>
      <x:c r="S112" s="143"/>
      <x:c r="T112" s="143"/>
      <x:c r="U112" s="143"/>
      <x:c r="V112" s="143"/>
      <x:c r="W112" s="143"/>
      <x:c r="X112" s="143"/>
      <x:c r="Y112" s="143"/>
      <x:c r="Z112" s="143"/>
    </x:row>
    <x:row r="113">
      <x:c r="A113" s="143"/>
      <x:c r="B113" s="143"/>
      <x:c r="C113" s="143"/>
      <x:c r="D113" s="143"/>
      <x:c r="E113" s="143"/>
      <x:c r="F113" s="143"/>
      <x:c r="G113" s="143"/>
      <x:c r="H113" s="143"/>
      <x:c r="I113" s="143"/>
      <x:c r="J113" s="143"/>
      <x:c r="K113" s="143"/>
      <x:c r="L113" s="143"/>
      <x:c r="M113" s="143"/>
      <x:c r="N113" s="143"/>
      <x:c r="O113" s="143"/>
      <x:c r="P113" s="143"/>
      <x:c r="Q113" s="143"/>
      <x:c r="R113" s="143"/>
      <x:c r="S113" s="143"/>
      <x:c r="T113" s="143"/>
      <x:c r="U113" s="143"/>
      <x:c r="V113" s="143"/>
      <x:c r="W113" s="143"/>
      <x:c r="X113" s="143"/>
      <x:c r="Y113" s="143"/>
      <x:c r="Z113" s="143"/>
    </x:row>
    <x:row r="114">
      <x:c r="A114" s="143"/>
      <x:c r="B114" s="143"/>
      <x:c r="C114" s="143"/>
      <x:c r="D114" s="143"/>
      <x:c r="E114" s="143"/>
      <x:c r="F114" s="143"/>
      <x:c r="G114" s="143"/>
      <x:c r="H114" s="143"/>
      <x:c r="I114" s="143"/>
      <x:c r="J114" s="143"/>
      <x:c r="K114" s="143"/>
      <x:c r="L114" s="143"/>
      <x:c r="M114" s="143"/>
      <x:c r="N114" s="143"/>
      <x:c r="O114" s="143"/>
      <x:c r="P114" s="143"/>
      <x:c r="Q114" s="143"/>
      <x:c r="R114" s="143"/>
      <x:c r="S114" s="143"/>
      <x:c r="T114" s="143"/>
      <x:c r="U114" s="143"/>
      <x:c r="V114" s="143"/>
      <x:c r="W114" s="143"/>
      <x:c r="X114" s="143"/>
      <x:c r="Y114" s="143"/>
      <x:c r="Z114" s="143"/>
    </x:row>
    <x:row r="115">
      <x:c r="A115" s="143"/>
      <x:c r="B115" s="143"/>
      <x:c r="C115" s="143"/>
      <x:c r="D115" s="143"/>
      <x:c r="E115" s="143"/>
      <x:c r="F115" s="143"/>
      <x:c r="G115" s="143"/>
      <x:c r="H115" s="143"/>
      <x:c r="I115" s="143"/>
      <x:c r="J115" s="143"/>
      <x:c r="K115" s="143"/>
      <x:c r="L115" s="143"/>
      <x:c r="M115" s="143"/>
      <x:c r="N115" s="143"/>
      <x:c r="O115" s="143"/>
      <x:c r="P115" s="143"/>
      <x:c r="Q115" s="143"/>
      <x:c r="R115" s="143"/>
      <x:c r="S115" s="143"/>
      <x:c r="T115" s="143"/>
      <x:c r="U115" s="143"/>
      <x:c r="V115" s="143"/>
      <x:c r="W115" s="143"/>
      <x:c r="X115" s="143"/>
      <x:c r="Y115" s="143"/>
      <x:c r="Z115" s="143"/>
    </x:row>
    <x:row r="116">
      <x:c r="A116" s="143"/>
      <x:c r="B116" s="143"/>
      <x:c r="C116" s="143"/>
      <x:c r="D116" s="143"/>
      <x:c r="E116" s="143"/>
      <x:c r="F116" s="143"/>
      <x:c r="G116" s="143"/>
      <x:c r="H116" s="143"/>
      <x:c r="I116" s="143"/>
      <x:c r="J116" s="143"/>
      <x:c r="K116" s="143"/>
      <x:c r="L116" s="143"/>
      <x:c r="M116" s="143"/>
      <x:c r="N116" s="143"/>
      <x:c r="O116" s="143"/>
      <x:c r="P116" s="143"/>
      <x:c r="Q116" s="143"/>
      <x:c r="R116" s="143"/>
      <x:c r="S116" s="143"/>
      <x:c r="T116" s="143"/>
      <x:c r="U116" s="143"/>
      <x:c r="V116" s="143"/>
      <x:c r="W116" s="143"/>
      <x:c r="X116" s="143"/>
      <x:c r="Y116" s="143"/>
      <x:c r="Z116" s="143"/>
    </x:row>
    <x:row r="117">
      <x:c r="A117" s="143"/>
      <x:c r="B117" s="143"/>
      <x:c r="C117" s="143"/>
      <x:c r="D117" s="143"/>
      <x:c r="E117" s="143"/>
      <x:c r="F117" s="143"/>
      <x:c r="G117" s="143"/>
      <x:c r="H117" s="143"/>
      <x:c r="I117" s="143"/>
      <x:c r="J117" s="143"/>
      <x:c r="K117" s="143"/>
      <x:c r="L117" s="143"/>
      <x:c r="M117" s="143"/>
      <x:c r="N117" s="143"/>
      <x:c r="O117" s="143"/>
      <x:c r="P117" s="143"/>
      <x:c r="Q117" s="143"/>
      <x:c r="R117" s="143"/>
      <x:c r="S117" s="143"/>
      <x:c r="T117" s="143"/>
      <x:c r="U117" s="143"/>
      <x:c r="V117" s="143"/>
      <x:c r="W117" s="143"/>
      <x:c r="X117" s="143"/>
      <x:c r="Y117" s="143"/>
      <x:c r="Z117" s="143"/>
    </x:row>
    <x:row r="118">
      <x:c r="A118" s="143"/>
      <x:c r="B118" s="143"/>
      <x:c r="C118" s="143"/>
      <x:c r="D118" s="143"/>
      <x:c r="E118" s="143"/>
      <x:c r="F118" s="143"/>
      <x:c r="G118" s="143"/>
      <x:c r="H118" s="143"/>
      <x:c r="I118" s="143"/>
      <x:c r="J118" s="143"/>
      <x:c r="K118" s="143"/>
      <x:c r="L118" s="143"/>
      <x:c r="M118" s="143"/>
      <x:c r="N118" s="143"/>
      <x:c r="O118" s="143"/>
      <x:c r="P118" s="143"/>
      <x:c r="Q118" s="143"/>
      <x:c r="R118" s="143"/>
      <x:c r="S118" s="143"/>
      <x:c r="T118" s="143"/>
      <x:c r="U118" s="143"/>
      <x:c r="V118" s="143"/>
      <x:c r="W118" s="143"/>
      <x:c r="X118" s="143"/>
      <x:c r="Y118" s="143"/>
      <x:c r="Z118" s="143"/>
    </x:row>
    <x:row r="119">
      <x:c r="A119" s="143"/>
      <x:c r="B119" s="143"/>
      <x:c r="C119" s="143"/>
      <x:c r="D119" s="143"/>
      <x:c r="E119" s="143"/>
      <x:c r="F119" s="143"/>
      <x:c r="G119" s="143"/>
      <x:c r="H119" s="143"/>
      <x:c r="I119" s="143"/>
      <x:c r="J119" s="143"/>
      <x:c r="K119" s="143"/>
      <x:c r="L119" s="143"/>
      <x:c r="M119" s="143"/>
      <x:c r="N119" s="143"/>
      <x:c r="O119" s="143"/>
      <x:c r="P119" s="143"/>
      <x:c r="Q119" s="143"/>
      <x:c r="R119" s="143"/>
      <x:c r="S119" s="143"/>
      <x:c r="T119" s="143"/>
      <x:c r="U119" s="143"/>
      <x:c r="V119" s="143"/>
      <x:c r="W119" s="143"/>
      <x:c r="X119" s="143"/>
      <x:c r="Y119" s="143"/>
      <x:c r="Z119" s="143"/>
    </x:row>
    <x:row r="120">
      <x:c r="A120" s="143"/>
      <x:c r="B120" s="143"/>
      <x:c r="C120" s="143"/>
      <x:c r="D120" s="143"/>
      <x:c r="E120" s="143"/>
      <x:c r="F120" s="143"/>
      <x:c r="G120" s="143"/>
      <x:c r="H120" s="143"/>
      <x:c r="I120" s="143"/>
      <x:c r="J120" s="143"/>
      <x:c r="K120" s="143"/>
      <x:c r="L120" s="143"/>
      <x:c r="M120" s="143"/>
      <x:c r="N120" s="143"/>
      <x:c r="O120" s="143"/>
      <x:c r="P120" s="143"/>
      <x:c r="Q120" s="143"/>
      <x:c r="R120" s="143"/>
      <x:c r="S120" s="143"/>
      <x:c r="T120" s="143"/>
      <x:c r="U120" s="143"/>
      <x:c r="V120" s="143"/>
      <x:c r="W120" s="143"/>
      <x:c r="X120" s="143"/>
      <x:c r="Y120" s="143"/>
      <x:c r="Z120" s="143"/>
    </x:row>
    <x:row r="121">
      <x:c r="A121" s="143"/>
      <x:c r="B121" s="143"/>
      <x:c r="C121" s="143"/>
      <x:c r="D121" s="143"/>
      <x:c r="E121" s="143"/>
      <x:c r="F121" s="143"/>
      <x:c r="G121" s="143"/>
      <x:c r="H121" s="143"/>
      <x:c r="I121" s="143"/>
      <x:c r="J121" s="143"/>
      <x:c r="K121" s="143"/>
      <x:c r="L121" s="143"/>
      <x:c r="M121" s="143"/>
      <x:c r="N121" s="143"/>
      <x:c r="O121" s="143"/>
      <x:c r="P121" s="143"/>
      <x:c r="Q121" s="143"/>
      <x:c r="R121" s="143"/>
      <x:c r="S121" s="143"/>
      <x:c r="T121" s="143"/>
      <x:c r="U121" s="143"/>
      <x:c r="V121" s="143"/>
      <x:c r="W121" s="143"/>
      <x:c r="X121" s="143"/>
      <x:c r="Y121" s="143"/>
      <x:c r="Z121" s="143"/>
    </x:row>
    <x:row r="122">
      <x:c r="A122" s="143"/>
      <x:c r="B122" s="143"/>
      <x:c r="C122" s="143"/>
      <x:c r="D122" s="143"/>
      <x:c r="E122" s="143"/>
      <x:c r="F122" s="143"/>
      <x:c r="G122" s="143"/>
      <x:c r="H122" s="143"/>
      <x:c r="I122" s="143"/>
      <x:c r="J122" s="143"/>
      <x:c r="K122" s="143"/>
      <x:c r="L122" s="143"/>
      <x:c r="M122" s="143"/>
      <x:c r="N122" s="143"/>
      <x:c r="O122" s="143"/>
      <x:c r="P122" s="143"/>
      <x:c r="Q122" s="143"/>
      <x:c r="R122" s="143"/>
      <x:c r="S122" s="143"/>
      <x:c r="T122" s="143"/>
      <x:c r="U122" s="143"/>
      <x:c r="V122" s="143"/>
      <x:c r="W122" s="143"/>
      <x:c r="X122" s="143"/>
      <x:c r="Y122" s="143"/>
      <x:c r="Z122" s="143"/>
    </x:row>
    <x:row r="123">
      <x:c r="A123" s="143"/>
      <x:c r="B123" s="143"/>
      <x:c r="C123" s="143"/>
      <x:c r="D123" s="143"/>
      <x:c r="E123" s="143"/>
      <x:c r="F123" s="143"/>
      <x:c r="G123" s="143"/>
      <x:c r="H123" s="143"/>
      <x:c r="I123" s="143"/>
      <x:c r="J123" s="143"/>
      <x:c r="K123" s="143"/>
      <x:c r="L123" s="143"/>
      <x:c r="M123" s="143"/>
      <x:c r="N123" s="143"/>
      <x:c r="O123" s="143"/>
      <x:c r="P123" s="143"/>
      <x:c r="Q123" s="143"/>
      <x:c r="R123" s="143"/>
      <x:c r="S123" s="143"/>
      <x:c r="T123" s="143"/>
      <x:c r="U123" s="143"/>
      <x:c r="V123" s="143"/>
      <x:c r="W123" s="143"/>
      <x:c r="X123" s="143"/>
      <x:c r="Y123" s="143"/>
      <x:c r="Z123" s="143"/>
    </x:row>
    <x:row r="124">
      <x:c r="A124" s="143"/>
      <x:c r="B124" s="143"/>
      <x:c r="C124" s="143"/>
      <x:c r="D124" s="143"/>
      <x:c r="E124" s="143"/>
      <x:c r="F124" s="143"/>
      <x:c r="G124" s="143"/>
      <x:c r="H124" s="143"/>
      <x:c r="I124" s="143"/>
      <x:c r="J124" s="143"/>
      <x:c r="K124" s="143"/>
      <x:c r="L124" s="143"/>
      <x:c r="M124" s="143"/>
      <x:c r="N124" s="143"/>
      <x:c r="O124" s="143"/>
      <x:c r="P124" s="143"/>
      <x:c r="Q124" s="143"/>
      <x:c r="R124" s="143"/>
      <x:c r="S124" s="143"/>
      <x:c r="T124" s="143"/>
      <x:c r="U124" s="143"/>
      <x:c r="V124" s="143"/>
      <x:c r="W124" s="143"/>
      <x:c r="X124" s="143"/>
      <x:c r="Y124" s="143"/>
      <x:c r="Z124" s="143"/>
    </x:row>
    <x:row r="125">
      <x:c r="A125" s="143"/>
      <x:c r="B125" s="143"/>
      <x:c r="C125" s="143"/>
      <x:c r="D125" s="143"/>
      <x:c r="E125" s="143"/>
      <x:c r="F125" s="143"/>
      <x:c r="G125" s="143"/>
      <x:c r="H125" s="143"/>
      <x:c r="I125" s="143"/>
      <x:c r="J125" s="143"/>
      <x:c r="K125" s="143"/>
      <x:c r="L125" s="143"/>
      <x:c r="M125" s="143"/>
      <x:c r="N125" s="143"/>
      <x:c r="O125" s="143"/>
      <x:c r="P125" s="143"/>
      <x:c r="Q125" s="143"/>
      <x:c r="R125" s="143"/>
      <x:c r="S125" s="143"/>
      <x:c r="T125" s="143"/>
      <x:c r="U125" s="143"/>
      <x:c r="V125" s="143"/>
      <x:c r="W125" s="143"/>
      <x:c r="X125" s="143"/>
      <x:c r="Y125" s="143"/>
      <x:c r="Z125" s="143"/>
    </x:row>
    <x:row r="126">
      <x:c r="A126" s="143"/>
      <x:c r="B126" s="143"/>
      <x:c r="C126" s="143"/>
      <x:c r="D126" s="143"/>
      <x:c r="E126" s="143"/>
      <x:c r="F126" s="143"/>
      <x:c r="G126" s="143"/>
      <x:c r="H126" s="143"/>
      <x:c r="I126" s="143"/>
      <x:c r="J126" s="143"/>
      <x:c r="K126" s="143"/>
      <x:c r="L126" s="143"/>
      <x:c r="M126" s="143"/>
      <x:c r="N126" s="143"/>
      <x:c r="O126" s="143"/>
      <x:c r="P126" s="143"/>
      <x:c r="Q126" s="143"/>
      <x:c r="R126" s="143"/>
      <x:c r="S126" s="143"/>
      <x:c r="T126" s="143"/>
      <x:c r="U126" s="143"/>
      <x:c r="V126" s="143"/>
      <x:c r="W126" s="143"/>
      <x:c r="X126" s="143"/>
      <x:c r="Y126" s="143"/>
      <x:c r="Z126" s="143"/>
    </x:row>
    <x:row r="127">
      <x:c r="A127" s="143"/>
      <x:c r="B127" s="143"/>
      <x:c r="C127" s="143"/>
      <x:c r="D127" s="143"/>
      <x:c r="E127" s="143"/>
      <x:c r="F127" s="143"/>
      <x:c r="G127" s="143"/>
      <x:c r="H127" s="143"/>
      <x:c r="I127" s="143"/>
      <x:c r="J127" s="143"/>
      <x:c r="K127" s="143"/>
      <x:c r="L127" s="143"/>
      <x:c r="M127" s="143"/>
      <x:c r="N127" s="143"/>
      <x:c r="O127" s="143"/>
      <x:c r="P127" s="143"/>
      <x:c r="Q127" s="143"/>
      <x:c r="R127" s="143"/>
      <x:c r="S127" s="143"/>
      <x:c r="T127" s="143"/>
      <x:c r="U127" s="143"/>
      <x:c r="V127" s="143"/>
      <x:c r="W127" s="143"/>
      <x:c r="X127" s="143"/>
      <x:c r="Y127" s="143"/>
      <x:c r="Z127" s="143"/>
    </x:row>
    <x:row r="128">
      <x:c r="A128" s="143"/>
      <x:c r="B128" s="143"/>
      <x:c r="C128" s="143"/>
      <x:c r="D128" s="143"/>
      <x:c r="E128" s="143"/>
      <x:c r="F128" s="143"/>
      <x:c r="G128" s="143"/>
      <x:c r="H128" s="143"/>
      <x:c r="I128" s="143"/>
      <x:c r="J128" s="143"/>
      <x:c r="K128" s="143"/>
      <x:c r="L128" s="143"/>
      <x:c r="M128" s="143"/>
      <x:c r="N128" s="143"/>
      <x:c r="O128" s="143"/>
      <x:c r="P128" s="143"/>
      <x:c r="Q128" s="143"/>
      <x:c r="R128" s="143"/>
      <x:c r="S128" s="143"/>
      <x:c r="T128" s="143"/>
      <x:c r="U128" s="143"/>
      <x:c r="V128" s="143"/>
      <x:c r="W128" s="143"/>
      <x:c r="X128" s="143"/>
      <x:c r="Y128" s="143"/>
      <x:c r="Z128" s="143"/>
    </x:row>
    <x:row r="129">
      <x:c r="A129" s="143"/>
      <x:c r="B129" s="143"/>
      <x:c r="C129" s="143"/>
      <x:c r="D129" s="143"/>
      <x:c r="E129" s="143"/>
      <x:c r="F129" s="143"/>
      <x:c r="G129" s="143"/>
      <x:c r="H129" s="143"/>
      <x:c r="I129" s="143"/>
      <x:c r="J129" s="143"/>
      <x:c r="K129" s="143"/>
      <x:c r="L129" s="143"/>
      <x:c r="M129" s="143"/>
      <x:c r="N129" s="143"/>
      <x:c r="O129" s="143"/>
      <x:c r="P129" s="143"/>
      <x:c r="Q129" s="143"/>
      <x:c r="R129" s="143"/>
      <x:c r="S129" s="143"/>
      <x:c r="T129" s="143"/>
      <x:c r="U129" s="143"/>
      <x:c r="V129" s="143"/>
      <x:c r="W129" s="143"/>
      <x:c r="X129" s="143"/>
      <x:c r="Y129" s="143"/>
      <x:c r="Z129" s="143"/>
    </x:row>
    <x:row r="130">
      <x:c r="A130" s="143"/>
      <x:c r="B130" s="143"/>
      <x:c r="C130" s="143"/>
      <x:c r="D130" s="143"/>
      <x:c r="E130" s="143"/>
      <x:c r="F130" s="143"/>
      <x:c r="G130" s="143"/>
      <x:c r="H130" s="143"/>
      <x:c r="I130" s="143"/>
      <x:c r="J130" s="143"/>
      <x:c r="K130" s="143"/>
      <x:c r="L130" s="143"/>
      <x:c r="M130" s="143"/>
      <x:c r="N130" s="143"/>
      <x:c r="O130" s="143"/>
      <x:c r="P130" s="143"/>
      <x:c r="Q130" s="143"/>
      <x:c r="R130" s="143"/>
      <x:c r="S130" s="143"/>
      <x:c r="T130" s="143"/>
      <x:c r="U130" s="143"/>
      <x:c r="V130" s="143"/>
      <x:c r="W130" s="143"/>
      <x:c r="X130" s="143"/>
      <x:c r="Y130" s="143"/>
      <x:c r="Z130" s="143"/>
    </x:row>
    <x:row r="131">
      <x:c r="A131" s="143"/>
      <x:c r="B131" s="143"/>
      <x:c r="C131" s="143"/>
      <x:c r="D131" s="143"/>
      <x:c r="E131" s="143"/>
      <x:c r="F131" s="143"/>
      <x:c r="G131" s="143"/>
      <x:c r="H131" s="143"/>
      <x:c r="I131" s="143"/>
      <x:c r="J131" s="143"/>
      <x:c r="K131" s="143"/>
      <x:c r="L131" s="143"/>
      <x:c r="M131" s="143"/>
      <x:c r="N131" s="143"/>
      <x:c r="O131" s="143"/>
      <x:c r="P131" s="143"/>
      <x:c r="Q131" s="143"/>
      <x:c r="R131" s="143"/>
      <x:c r="S131" s="143"/>
      <x:c r="T131" s="143"/>
      <x:c r="U131" s="143"/>
      <x:c r="V131" s="143"/>
      <x:c r="W131" s="143"/>
      <x:c r="X131" s="143"/>
      <x:c r="Y131" s="143"/>
      <x:c r="Z131" s="143"/>
    </x:row>
    <x:row r="132">
      <x:c r="A132" s="143"/>
      <x:c r="B132" s="143"/>
      <x:c r="C132" s="143"/>
      <x:c r="D132" s="143"/>
      <x:c r="E132" s="143"/>
      <x:c r="F132" s="143"/>
      <x:c r="G132" s="143"/>
      <x:c r="H132" s="143"/>
      <x:c r="I132" s="143"/>
      <x:c r="J132" s="143"/>
      <x:c r="K132" s="143"/>
      <x:c r="L132" s="143"/>
      <x:c r="M132" s="143"/>
      <x:c r="N132" s="143"/>
      <x:c r="O132" s="143"/>
      <x:c r="P132" s="143"/>
      <x:c r="Q132" s="143"/>
      <x:c r="R132" s="143"/>
      <x:c r="S132" s="143"/>
      <x:c r="T132" s="143"/>
      <x:c r="U132" s="143"/>
      <x:c r="V132" s="143"/>
      <x:c r="W132" s="143"/>
      <x:c r="X132" s="143"/>
      <x:c r="Y132" s="143"/>
      <x:c r="Z132" s="143"/>
    </x:row>
    <x:row r="133">
      <x:c r="A133" s="143"/>
      <x:c r="B133" s="143"/>
      <x:c r="C133" s="143"/>
      <x:c r="D133" s="143"/>
      <x:c r="E133" s="143"/>
      <x:c r="F133" s="143"/>
      <x:c r="G133" s="143"/>
      <x:c r="H133" s="143"/>
      <x:c r="I133" s="143"/>
      <x:c r="J133" s="143"/>
      <x:c r="K133" s="143"/>
      <x:c r="L133" s="143"/>
      <x:c r="M133" s="143"/>
      <x:c r="N133" s="143"/>
      <x:c r="O133" s="143"/>
      <x:c r="P133" s="143"/>
      <x:c r="Q133" s="143"/>
      <x:c r="R133" s="143"/>
      <x:c r="S133" s="143"/>
      <x:c r="T133" s="143"/>
      <x:c r="U133" s="143"/>
      <x:c r="V133" s="143"/>
      <x:c r="W133" s="143"/>
      <x:c r="X133" s="143"/>
      <x:c r="Y133" s="143"/>
      <x:c r="Z133" s="143"/>
    </x:row>
    <x:row r="134">
      <x:c r="A134" s="143"/>
      <x:c r="B134" s="143"/>
      <x:c r="C134" s="143"/>
      <x:c r="D134" s="143"/>
      <x:c r="E134" s="143"/>
      <x:c r="F134" s="143"/>
      <x:c r="G134" s="143"/>
      <x:c r="H134" s="143"/>
      <x:c r="I134" s="143"/>
      <x:c r="J134" s="143"/>
      <x:c r="K134" s="143"/>
      <x:c r="L134" s="143"/>
      <x:c r="M134" s="143"/>
      <x:c r="N134" s="143"/>
      <x:c r="O134" s="143"/>
      <x:c r="P134" s="143"/>
      <x:c r="Q134" s="143"/>
      <x:c r="R134" s="143"/>
      <x:c r="S134" s="143"/>
      <x:c r="T134" s="143"/>
      <x:c r="U134" s="143"/>
      <x:c r="V134" s="143"/>
      <x:c r="W134" s="143"/>
      <x:c r="X134" s="143"/>
      <x:c r="Y134" s="143"/>
      <x:c r="Z134" s="143"/>
    </x:row>
    <x:row r="135">
      <x:c r="A135" s="143"/>
      <x:c r="B135" s="143"/>
      <x:c r="C135" s="143"/>
      <x:c r="D135" s="143"/>
      <x:c r="E135" s="143"/>
      <x:c r="F135" s="143"/>
      <x:c r="G135" s="143"/>
      <x:c r="H135" s="143"/>
      <x:c r="I135" s="143"/>
      <x:c r="J135" s="143"/>
      <x:c r="K135" s="143"/>
      <x:c r="L135" s="143"/>
      <x:c r="M135" s="143"/>
      <x:c r="N135" s="143"/>
      <x:c r="O135" s="143"/>
      <x:c r="P135" s="143"/>
      <x:c r="Q135" s="143"/>
      <x:c r="R135" s="143"/>
      <x:c r="S135" s="143"/>
      <x:c r="T135" s="143"/>
      <x:c r="U135" s="143"/>
      <x:c r="V135" s="143"/>
      <x:c r="W135" s="143"/>
      <x:c r="X135" s="143"/>
      <x:c r="Y135" s="143"/>
      <x:c r="Z135" s="143"/>
    </x:row>
    <x:row r="136">
      <x:c r="A136" s="143"/>
      <x:c r="B136" s="143"/>
      <x:c r="C136" s="143"/>
      <x:c r="D136" s="143"/>
      <x:c r="E136" s="143"/>
      <x:c r="F136" s="143"/>
      <x:c r="G136" s="143"/>
      <x:c r="H136" s="143"/>
      <x:c r="I136" s="143"/>
      <x:c r="J136" s="143"/>
      <x:c r="K136" s="143"/>
      <x:c r="L136" s="143"/>
      <x:c r="M136" s="143"/>
      <x:c r="N136" s="143"/>
      <x:c r="O136" s="143"/>
      <x:c r="P136" s="143"/>
      <x:c r="Q136" s="143"/>
      <x:c r="R136" s="143"/>
      <x:c r="S136" s="143"/>
      <x:c r="T136" s="143"/>
      <x:c r="U136" s="143"/>
      <x:c r="V136" s="143"/>
      <x:c r="W136" s="143"/>
      <x:c r="X136" s="143"/>
      <x:c r="Y136" s="143"/>
      <x:c r="Z136" s="143"/>
    </x:row>
    <x:row r="137">
      <x:c r="A137" s="143"/>
      <x:c r="B137" s="143"/>
      <x:c r="C137" s="143"/>
      <x:c r="D137" s="143"/>
      <x:c r="E137" s="143"/>
      <x:c r="F137" s="143"/>
      <x:c r="G137" s="143"/>
      <x:c r="H137" s="143"/>
      <x:c r="I137" s="143"/>
      <x:c r="J137" s="143"/>
      <x:c r="K137" s="143"/>
      <x:c r="L137" s="143"/>
      <x:c r="M137" s="143"/>
      <x:c r="N137" s="143"/>
      <x:c r="O137" s="143"/>
      <x:c r="P137" s="143"/>
      <x:c r="Q137" s="143"/>
      <x:c r="R137" s="143"/>
      <x:c r="S137" s="143"/>
      <x:c r="T137" s="143"/>
      <x:c r="U137" s="143"/>
      <x:c r="V137" s="143"/>
      <x:c r="W137" s="143"/>
      <x:c r="X137" s="143"/>
      <x:c r="Y137" s="143"/>
      <x:c r="Z137" s="143"/>
    </x:row>
    <x:row r="138">
      <x:c r="A138" s="143"/>
      <x:c r="B138" s="143"/>
      <x:c r="C138" s="143"/>
      <x:c r="D138" s="143"/>
      <x:c r="E138" s="143"/>
      <x:c r="F138" s="143"/>
      <x:c r="G138" s="143"/>
      <x:c r="H138" s="143"/>
      <x:c r="I138" s="143"/>
      <x:c r="J138" s="143"/>
      <x:c r="K138" s="143"/>
      <x:c r="L138" s="143"/>
      <x:c r="M138" s="143"/>
      <x:c r="N138" s="143"/>
      <x:c r="O138" s="143"/>
      <x:c r="P138" s="143"/>
      <x:c r="Q138" s="143"/>
      <x:c r="R138" s="143"/>
      <x:c r="S138" s="143"/>
      <x:c r="T138" s="143"/>
      <x:c r="U138" s="143"/>
      <x:c r="V138" s="143"/>
      <x:c r="W138" s="143"/>
      <x:c r="X138" s="143"/>
      <x:c r="Y138" s="143"/>
      <x:c r="Z138" s="143"/>
    </x:row>
    <x:row r="139">
      <x:c r="A139" s="143"/>
      <x:c r="B139" s="143"/>
      <x:c r="C139" s="143"/>
      <x:c r="D139" s="143"/>
      <x:c r="E139" s="143"/>
      <x:c r="F139" s="143"/>
      <x:c r="G139" s="143"/>
      <x:c r="H139" s="143"/>
      <x:c r="I139" s="143"/>
      <x:c r="J139" s="143"/>
      <x:c r="K139" s="143"/>
      <x:c r="L139" s="143"/>
      <x:c r="M139" s="143"/>
      <x:c r="N139" s="143"/>
      <x:c r="O139" s="143"/>
      <x:c r="P139" s="143"/>
      <x:c r="Q139" s="143"/>
      <x:c r="R139" s="143"/>
      <x:c r="S139" s="143"/>
      <x:c r="T139" s="143"/>
      <x:c r="U139" s="143"/>
      <x:c r="V139" s="143"/>
      <x:c r="W139" s="143"/>
      <x:c r="X139" s="143"/>
      <x:c r="Y139" s="143"/>
      <x:c r="Z139" s="143"/>
    </x:row>
    <x:row r="140">
      <x:c r="A140" s="143"/>
      <x:c r="B140" s="143"/>
      <x:c r="C140" s="143"/>
      <x:c r="D140" s="143"/>
      <x:c r="E140" s="143"/>
      <x:c r="F140" s="143"/>
      <x:c r="G140" s="143"/>
      <x:c r="H140" s="143"/>
      <x:c r="I140" s="143"/>
      <x:c r="J140" s="143"/>
      <x:c r="K140" s="143"/>
      <x:c r="L140" s="143"/>
      <x:c r="M140" s="143"/>
      <x:c r="N140" s="143"/>
      <x:c r="O140" s="143"/>
      <x:c r="P140" s="143"/>
      <x:c r="Q140" s="143"/>
      <x:c r="R140" s="143"/>
      <x:c r="S140" s="143"/>
      <x:c r="T140" s="143"/>
      <x:c r="U140" s="143"/>
      <x:c r="V140" s="143"/>
      <x:c r="W140" s="143"/>
      <x:c r="X140" s="143"/>
      <x:c r="Y140" s="143"/>
      <x:c r="Z140" s="143"/>
    </x:row>
    <x:row r="141">
      <x:c r="A141" s="143"/>
      <x:c r="B141" s="143"/>
      <x:c r="C141" s="143"/>
      <x:c r="D141" s="143"/>
      <x:c r="E141" s="143"/>
      <x:c r="F141" s="143"/>
      <x:c r="G141" s="143"/>
      <x:c r="H141" s="143"/>
      <x:c r="I141" s="143"/>
      <x:c r="J141" s="143"/>
      <x:c r="K141" s="143"/>
      <x:c r="L141" s="143"/>
      <x:c r="M141" s="143"/>
      <x:c r="N141" s="143"/>
      <x:c r="O141" s="143"/>
      <x:c r="P141" s="143"/>
      <x:c r="Q141" s="143"/>
      <x:c r="R141" s="143"/>
      <x:c r="S141" s="143"/>
      <x:c r="T141" s="143"/>
      <x:c r="U141" s="143"/>
      <x:c r="V141" s="143"/>
      <x:c r="W141" s="143"/>
      <x:c r="X141" s="143"/>
      <x:c r="Y141" s="143"/>
      <x:c r="Z141" s="143"/>
    </x:row>
    <x:row r="142">
      <x:c r="A142" s="143"/>
      <x:c r="B142" s="143"/>
      <x:c r="C142" s="143"/>
      <x:c r="D142" s="143"/>
      <x:c r="E142" s="143"/>
      <x:c r="F142" s="143"/>
      <x:c r="G142" s="143"/>
      <x:c r="H142" s="143"/>
      <x:c r="I142" s="143"/>
      <x:c r="J142" s="143"/>
      <x:c r="K142" s="143"/>
      <x:c r="L142" s="143"/>
      <x:c r="M142" s="143"/>
      <x:c r="N142" s="143"/>
      <x:c r="O142" s="143"/>
      <x:c r="P142" s="143"/>
      <x:c r="Q142" s="143"/>
      <x:c r="R142" s="143"/>
      <x:c r="S142" s="143"/>
      <x:c r="T142" s="143"/>
      <x:c r="U142" s="143"/>
      <x:c r="V142" s="143"/>
      <x:c r="W142" s="143"/>
      <x:c r="X142" s="143"/>
      <x:c r="Y142" s="143"/>
      <x:c r="Z142" s="143"/>
    </x:row>
    <x:row r="143">
      <x:c r="A143" s="143"/>
      <x:c r="B143" s="143"/>
      <x:c r="C143" s="143"/>
      <x:c r="D143" s="143"/>
      <x:c r="E143" s="143"/>
      <x:c r="F143" s="143"/>
      <x:c r="G143" s="143"/>
      <x:c r="H143" s="143"/>
      <x:c r="I143" s="143"/>
      <x:c r="J143" s="143"/>
      <x:c r="K143" s="143"/>
      <x:c r="L143" s="143"/>
      <x:c r="M143" s="143"/>
      <x:c r="N143" s="143"/>
      <x:c r="O143" s="143"/>
      <x:c r="P143" s="143"/>
      <x:c r="Q143" s="143"/>
      <x:c r="R143" s="143"/>
      <x:c r="S143" s="143"/>
      <x:c r="T143" s="143"/>
      <x:c r="U143" s="143"/>
      <x:c r="V143" s="143"/>
      <x:c r="W143" s="143"/>
      <x:c r="X143" s="143"/>
      <x:c r="Y143" s="143"/>
      <x:c r="Z143" s="143"/>
    </x:row>
    <x:row r="144">
      <x:c r="A144" s="143"/>
      <x:c r="B144" s="143"/>
      <x:c r="C144" s="143"/>
      <x:c r="D144" s="143"/>
      <x:c r="E144" s="143"/>
      <x:c r="F144" s="143"/>
      <x:c r="G144" s="143"/>
      <x:c r="H144" s="143"/>
      <x:c r="I144" s="143"/>
      <x:c r="J144" s="143"/>
      <x:c r="K144" s="143"/>
      <x:c r="L144" s="143"/>
      <x:c r="M144" s="143"/>
      <x:c r="N144" s="143"/>
      <x:c r="O144" s="143"/>
      <x:c r="P144" s="143"/>
      <x:c r="Q144" s="143"/>
      <x:c r="R144" s="143"/>
      <x:c r="S144" s="143"/>
      <x:c r="T144" s="143"/>
      <x:c r="U144" s="143"/>
      <x:c r="V144" s="143"/>
      <x:c r="W144" s="143"/>
      <x:c r="X144" s="143"/>
      <x:c r="Y144" s="143"/>
      <x:c r="Z144" s="143"/>
    </x:row>
    <x:row r="145">
      <x:c r="A145" s="143"/>
      <x:c r="B145" s="143"/>
      <x:c r="C145" s="143"/>
      <x:c r="D145" s="143"/>
      <x:c r="E145" s="143"/>
      <x:c r="F145" s="143"/>
      <x:c r="G145" s="143"/>
      <x:c r="H145" s="143"/>
      <x:c r="I145" s="143"/>
      <x:c r="J145" s="143"/>
      <x:c r="K145" s="143"/>
      <x:c r="L145" s="143"/>
      <x:c r="M145" s="143"/>
      <x:c r="N145" s="143"/>
      <x:c r="O145" s="143"/>
      <x:c r="P145" s="143"/>
      <x:c r="Q145" s="143"/>
      <x:c r="R145" s="143"/>
      <x:c r="S145" s="143"/>
      <x:c r="T145" s="143"/>
      <x:c r="U145" s="143"/>
      <x:c r="V145" s="143"/>
      <x:c r="W145" s="143"/>
      <x:c r="X145" s="143"/>
      <x:c r="Y145" s="143"/>
      <x:c r="Z145" s="143"/>
    </x:row>
    <x:row r="146">
      <x:c r="A146" s="143"/>
      <x:c r="B146" s="143"/>
      <x:c r="C146" s="143"/>
      <x:c r="D146" s="143"/>
      <x:c r="E146" s="143"/>
      <x:c r="F146" s="143"/>
      <x:c r="G146" s="143"/>
      <x:c r="H146" s="143"/>
      <x:c r="I146" s="143"/>
      <x:c r="J146" s="143"/>
      <x:c r="K146" s="143"/>
      <x:c r="L146" s="143"/>
      <x:c r="M146" s="143"/>
      <x:c r="N146" s="143"/>
      <x:c r="O146" s="143"/>
      <x:c r="P146" s="143"/>
      <x:c r="Q146" s="143"/>
      <x:c r="R146" s="143"/>
      <x:c r="S146" s="143"/>
      <x:c r="T146" s="143"/>
      <x:c r="U146" s="143"/>
      <x:c r="V146" s="143"/>
      <x:c r="W146" s="143"/>
      <x:c r="X146" s="143"/>
      <x:c r="Y146" s="143"/>
      <x:c r="Z146" s="143"/>
    </x:row>
    <x:row r="147">
      <x:c r="A147" s="143"/>
      <x:c r="B147" s="143"/>
      <x:c r="C147" s="143"/>
      <x:c r="D147" s="143"/>
      <x:c r="E147" s="143"/>
      <x:c r="F147" s="143"/>
      <x:c r="G147" s="143"/>
      <x:c r="H147" s="143"/>
      <x:c r="I147" s="143"/>
      <x:c r="J147" s="143"/>
      <x:c r="K147" s="143"/>
      <x:c r="L147" s="143"/>
      <x:c r="M147" s="143"/>
      <x:c r="N147" s="143"/>
      <x:c r="O147" s="143"/>
      <x:c r="P147" s="143"/>
      <x:c r="Q147" s="143"/>
      <x:c r="R147" s="143"/>
      <x:c r="S147" s="143"/>
      <x:c r="T147" s="143"/>
      <x:c r="U147" s="143"/>
      <x:c r="V147" s="143"/>
      <x:c r="W147" s="143"/>
      <x:c r="X147" s="143"/>
      <x:c r="Y147" s="143"/>
      <x:c r="Z147" s="143"/>
    </x:row>
    <x:row r="148">
      <x:c r="A148" s="143"/>
      <x:c r="B148" s="143"/>
      <x:c r="C148" s="143"/>
      <x:c r="D148" s="143"/>
      <x:c r="E148" s="143"/>
      <x:c r="F148" s="143"/>
      <x:c r="G148" s="143"/>
      <x:c r="H148" s="143"/>
      <x:c r="I148" s="143"/>
      <x:c r="J148" s="143"/>
      <x:c r="K148" s="143"/>
      <x:c r="L148" s="143"/>
      <x:c r="M148" s="143"/>
      <x:c r="N148" s="143"/>
      <x:c r="O148" s="143"/>
      <x:c r="P148" s="143"/>
      <x:c r="Q148" s="143"/>
      <x:c r="R148" s="143"/>
      <x:c r="S148" s="143"/>
      <x:c r="T148" s="143"/>
      <x:c r="U148" s="143"/>
      <x:c r="V148" s="143"/>
      <x:c r="W148" s="143"/>
      <x:c r="X148" s="143"/>
      <x:c r="Y148" s="143"/>
      <x:c r="Z148" s="143"/>
    </x:row>
    <x:row r="149">
      <x:c r="A149" s="143"/>
      <x:c r="B149" s="143"/>
      <x:c r="C149" s="143"/>
      <x:c r="D149" s="143"/>
      <x:c r="E149" s="143"/>
      <x:c r="F149" s="143"/>
      <x:c r="G149" s="143"/>
      <x:c r="H149" s="143"/>
      <x:c r="I149" s="143"/>
      <x:c r="J149" s="143"/>
      <x:c r="K149" s="143"/>
      <x:c r="L149" s="143"/>
      <x:c r="M149" s="143"/>
      <x:c r="N149" s="143"/>
      <x:c r="O149" s="143"/>
      <x:c r="P149" s="143"/>
      <x:c r="Q149" s="143"/>
      <x:c r="R149" s="143"/>
      <x:c r="S149" s="143"/>
      <x:c r="T149" s="143"/>
      <x:c r="U149" s="143"/>
      <x:c r="V149" s="143"/>
      <x:c r="W149" s="143"/>
      <x:c r="X149" s="143"/>
      <x:c r="Y149" s="143"/>
      <x:c r="Z149" s="143"/>
    </x:row>
    <x:row r="150">
      <x:c r="A150" s="143"/>
      <x:c r="B150" s="143"/>
      <x:c r="C150" s="143"/>
      <x:c r="D150" s="143"/>
      <x:c r="E150" s="143"/>
      <x:c r="F150" s="143"/>
      <x:c r="G150" s="143"/>
      <x:c r="H150" s="143"/>
      <x:c r="I150" s="143"/>
      <x:c r="J150" s="143"/>
      <x:c r="K150" s="143"/>
      <x:c r="L150" s="143"/>
      <x:c r="M150" s="143"/>
      <x:c r="N150" s="143"/>
      <x:c r="O150" s="143"/>
      <x:c r="P150" s="143"/>
      <x:c r="Q150" s="143"/>
      <x:c r="R150" s="143"/>
      <x:c r="S150" s="143"/>
      <x:c r="T150" s="143"/>
      <x:c r="U150" s="143"/>
      <x:c r="V150" s="143"/>
      <x:c r="W150" s="143"/>
      <x:c r="X150" s="143"/>
      <x:c r="Y150" s="143"/>
      <x:c r="Z150" s="143"/>
    </x:row>
    <x:row r="151">
      <x:c r="A151" s="143"/>
      <x:c r="B151" s="143"/>
      <x:c r="C151" s="143"/>
      <x:c r="D151" s="143"/>
      <x:c r="E151" s="143"/>
      <x:c r="F151" s="143"/>
      <x:c r="G151" s="143"/>
      <x:c r="H151" s="143"/>
      <x:c r="I151" s="143"/>
      <x:c r="J151" s="143"/>
      <x:c r="K151" s="143"/>
      <x:c r="L151" s="143"/>
      <x:c r="M151" s="143"/>
      <x:c r="N151" s="143"/>
      <x:c r="O151" s="143"/>
      <x:c r="P151" s="143"/>
      <x:c r="Q151" s="143"/>
      <x:c r="R151" s="143"/>
      <x:c r="S151" s="143"/>
      <x:c r="T151" s="143"/>
      <x:c r="U151" s="143"/>
      <x:c r="V151" s="143"/>
      <x:c r="W151" s="143"/>
      <x:c r="X151" s="143"/>
      <x:c r="Y151" s="143"/>
      <x:c r="Z151" s="143"/>
    </x:row>
    <x:row r="152">
      <x:c r="A152" s="143"/>
      <x:c r="B152" s="143"/>
      <x:c r="C152" s="143"/>
      <x:c r="D152" s="143"/>
      <x:c r="E152" s="143"/>
      <x:c r="F152" s="143"/>
      <x:c r="G152" s="143"/>
      <x:c r="H152" s="143"/>
      <x:c r="I152" s="143"/>
      <x:c r="J152" s="143"/>
      <x:c r="K152" s="143"/>
      <x:c r="L152" s="143"/>
      <x:c r="M152" s="143"/>
      <x:c r="N152" s="143"/>
      <x:c r="O152" s="143"/>
      <x:c r="P152" s="143"/>
      <x:c r="Q152" s="143"/>
      <x:c r="R152" s="143"/>
      <x:c r="S152" s="143"/>
      <x:c r="T152" s="143"/>
      <x:c r="U152" s="143"/>
      <x:c r="V152" s="143"/>
      <x:c r="W152" s="143"/>
      <x:c r="X152" s="143"/>
      <x:c r="Y152" s="143"/>
      <x:c r="Z152" s="143"/>
    </x:row>
    <x:row r="153">
      <x:c r="A153" s="143"/>
      <x:c r="B153" s="143"/>
      <x:c r="C153" s="143"/>
      <x:c r="D153" s="143"/>
      <x:c r="E153" s="143"/>
      <x:c r="F153" s="143"/>
      <x:c r="G153" s="143"/>
      <x:c r="H153" s="143"/>
      <x:c r="I153" s="143"/>
      <x:c r="J153" s="143"/>
      <x:c r="K153" s="143"/>
      <x:c r="L153" s="143"/>
      <x:c r="M153" s="143"/>
      <x:c r="N153" s="143"/>
      <x:c r="O153" s="143"/>
      <x:c r="P153" s="143"/>
      <x:c r="Q153" s="143"/>
      <x:c r="R153" s="143"/>
      <x:c r="S153" s="143"/>
      <x:c r="T153" s="143"/>
      <x:c r="U153" s="143"/>
      <x:c r="V153" s="143"/>
      <x:c r="W153" s="143"/>
      <x:c r="X153" s="143"/>
      <x:c r="Y153" s="143"/>
      <x:c r="Z153" s="143"/>
    </x:row>
    <x:row r="154">
      <x:c r="A154" s="143"/>
      <x:c r="B154" s="143"/>
      <x:c r="C154" s="143"/>
      <x:c r="D154" s="143"/>
      <x:c r="E154" s="143"/>
      <x:c r="F154" s="143"/>
      <x:c r="G154" s="143"/>
      <x:c r="H154" s="143"/>
      <x:c r="I154" s="143"/>
      <x:c r="J154" s="143"/>
      <x:c r="K154" s="143"/>
      <x:c r="L154" s="143"/>
      <x:c r="M154" s="143"/>
      <x:c r="N154" s="143"/>
      <x:c r="O154" s="143"/>
      <x:c r="P154" s="143"/>
      <x:c r="Q154" s="143"/>
      <x:c r="R154" s="143"/>
      <x:c r="S154" s="143"/>
      <x:c r="T154" s="143"/>
      <x:c r="U154" s="143"/>
      <x:c r="V154" s="143"/>
      <x:c r="W154" s="143"/>
      <x:c r="X154" s="143"/>
      <x:c r="Y154" s="143"/>
      <x:c r="Z154" s="143"/>
    </x:row>
    <x:row r="155">
      <x:c r="A155" s="143"/>
      <x:c r="B155" s="143"/>
      <x:c r="C155" s="143"/>
      <x:c r="D155" s="143"/>
      <x:c r="E155" s="143"/>
      <x:c r="F155" s="143"/>
      <x:c r="G155" s="143"/>
      <x:c r="H155" s="143"/>
      <x:c r="I155" s="143"/>
      <x:c r="J155" s="143"/>
      <x:c r="K155" s="143"/>
      <x:c r="L155" s="143"/>
      <x:c r="M155" s="143"/>
      <x:c r="N155" s="143"/>
      <x:c r="O155" s="143"/>
      <x:c r="P155" s="143"/>
      <x:c r="Q155" s="143"/>
      <x:c r="R155" s="143"/>
      <x:c r="S155" s="143"/>
      <x:c r="T155" s="143"/>
      <x:c r="U155" s="143"/>
      <x:c r="V155" s="143"/>
      <x:c r="W155" s="143"/>
      <x:c r="X155" s="143"/>
      <x:c r="Y155" s="143"/>
      <x:c r="Z155" s="143"/>
    </x:row>
    <x:row r="156">
      <x:c r="A156" s="143"/>
      <x:c r="B156" s="143"/>
      <x:c r="C156" s="143"/>
      <x:c r="D156" s="143"/>
      <x:c r="E156" s="143"/>
      <x:c r="F156" s="143"/>
      <x:c r="G156" s="143"/>
      <x:c r="H156" s="143"/>
      <x:c r="I156" s="143"/>
      <x:c r="J156" s="143"/>
      <x:c r="K156" s="143"/>
      <x:c r="L156" s="143"/>
      <x:c r="M156" s="143"/>
      <x:c r="N156" s="143"/>
      <x:c r="O156" s="143"/>
      <x:c r="P156" s="143"/>
      <x:c r="Q156" s="143"/>
      <x:c r="R156" s="143"/>
      <x:c r="S156" s="143"/>
      <x:c r="T156" s="143"/>
      <x:c r="U156" s="143"/>
      <x:c r="V156" s="143"/>
      <x:c r="W156" s="143"/>
      <x:c r="X156" s="143"/>
      <x:c r="Y156" s="143"/>
      <x:c r="Z156" s="143"/>
    </x:row>
    <x:row r="157">
      <x:c r="A157" s="143"/>
      <x:c r="B157" s="143"/>
      <x:c r="C157" s="143"/>
      <x:c r="D157" s="143"/>
      <x:c r="E157" s="143"/>
      <x:c r="F157" s="143"/>
      <x:c r="G157" s="143"/>
      <x:c r="H157" s="143"/>
      <x:c r="I157" s="143"/>
      <x:c r="J157" s="143"/>
      <x:c r="K157" s="143"/>
      <x:c r="L157" s="143"/>
      <x:c r="M157" s="143"/>
      <x:c r="N157" s="143"/>
      <x:c r="O157" s="143"/>
      <x:c r="P157" s="143"/>
      <x:c r="Q157" s="143"/>
      <x:c r="R157" s="143"/>
      <x:c r="S157" s="143"/>
      <x:c r="T157" s="143"/>
      <x:c r="U157" s="143"/>
      <x:c r="V157" s="143"/>
      <x:c r="W157" s="143"/>
      <x:c r="X157" s="143"/>
      <x:c r="Y157" s="143"/>
      <x:c r="Z157" s="143"/>
    </x:row>
    <x:row r="158">
      <x:c r="A158" s="143"/>
      <x:c r="B158" s="143"/>
      <x:c r="C158" s="143"/>
      <x:c r="D158" s="143"/>
      <x:c r="E158" s="143"/>
      <x:c r="F158" s="143"/>
      <x:c r="G158" s="143"/>
      <x:c r="H158" s="143"/>
      <x:c r="I158" s="143"/>
      <x:c r="J158" s="143"/>
      <x:c r="K158" s="143"/>
      <x:c r="L158" s="143"/>
      <x:c r="M158" s="143"/>
      <x:c r="N158" s="143"/>
      <x:c r="O158" s="143"/>
      <x:c r="P158" s="143"/>
      <x:c r="Q158" s="143"/>
      <x:c r="R158" s="143"/>
      <x:c r="S158" s="143"/>
      <x:c r="T158" s="143"/>
      <x:c r="U158" s="143"/>
      <x:c r="V158" s="143"/>
      <x:c r="W158" s="143"/>
      <x:c r="X158" s="143"/>
      <x:c r="Y158" s="143"/>
      <x:c r="Z158" s="143"/>
    </x:row>
    <x:row r="159">
      <x:c r="A159" s="143"/>
      <x:c r="B159" s="143"/>
      <x:c r="C159" s="143"/>
      <x:c r="D159" s="143"/>
      <x:c r="E159" s="143"/>
      <x:c r="F159" s="143"/>
      <x:c r="G159" s="143"/>
      <x:c r="H159" s="143"/>
      <x:c r="I159" s="143"/>
      <x:c r="J159" s="143"/>
      <x:c r="K159" s="143"/>
      <x:c r="L159" s="143"/>
      <x:c r="M159" s="143"/>
      <x:c r="N159" s="143"/>
      <x:c r="O159" s="143"/>
      <x:c r="P159" s="143"/>
      <x:c r="Q159" s="143"/>
      <x:c r="R159" s="143"/>
      <x:c r="S159" s="143"/>
      <x:c r="T159" s="143"/>
      <x:c r="U159" s="143"/>
      <x:c r="V159" s="143"/>
      <x:c r="W159" s="143"/>
      <x:c r="X159" s="143"/>
      <x:c r="Y159" s="143"/>
      <x:c r="Z159" s="143"/>
    </x:row>
    <x:row r="160">
      <x:c r="A160" s="143"/>
      <x:c r="B160" s="143"/>
      <x:c r="C160" s="143"/>
      <x:c r="D160" s="143"/>
      <x:c r="E160" s="143"/>
      <x:c r="F160" s="143"/>
      <x:c r="G160" s="143"/>
      <x:c r="H160" s="143"/>
      <x:c r="I160" s="143"/>
      <x:c r="J160" s="143"/>
      <x:c r="K160" s="143"/>
      <x:c r="L160" s="143"/>
      <x:c r="M160" s="143"/>
      <x:c r="N160" s="143"/>
      <x:c r="O160" s="143"/>
      <x:c r="P160" s="143"/>
      <x:c r="Q160" s="143"/>
      <x:c r="R160" s="143"/>
      <x:c r="S160" s="143"/>
      <x:c r="T160" s="143"/>
      <x:c r="U160" s="143"/>
      <x:c r="V160" s="143"/>
      <x:c r="W160" s="143"/>
      <x:c r="X160" s="143"/>
      <x:c r="Y160" s="143"/>
      <x:c r="Z160" s="143"/>
    </x:row>
    <x:row r="161">
      <x:c r="A161" s="143"/>
      <x:c r="B161" s="143"/>
      <x:c r="C161" s="143"/>
      <x:c r="D161" s="143"/>
      <x:c r="E161" s="143"/>
      <x:c r="F161" s="143"/>
      <x:c r="G161" s="143"/>
      <x:c r="H161" s="143"/>
      <x:c r="I161" s="143"/>
      <x:c r="J161" s="143"/>
      <x:c r="K161" s="143"/>
      <x:c r="L161" s="143"/>
      <x:c r="M161" s="143"/>
      <x:c r="N161" s="143"/>
      <x:c r="O161" s="143"/>
      <x:c r="P161" s="143"/>
      <x:c r="Q161" s="143"/>
      <x:c r="R161" s="143"/>
      <x:c r="S161" s="143"/>
      <x:c r="T161" s="143"/>
      <x:c r="U161" s="143"/>
      <x:c r="V161" s="143"/>
      <x:c r="W161" s="143"/>
      <x:c r="X161" s="143"/>
      <x:c r="Y161" s="143"/>
      <x:c r="Z161" s="143"/>
    </x:row>
    <x:row r="162">
      <x:c r="A162" s="143"/>
      <x:c r="B162" s="143"/>
      <x:c r="C162" s="143"/>
      <x:c r="D162" s="143"/>
      <x:c r="E162" s="143"/>
      <x:c r="F162" s="143"/>
      <x:c r="G162" s="143"/>
      <x:c r="H162" s="143"/>
      <x:c r="I162" s="143"/>
      <x:c r="J162" s="143"/>
      <x:c r="K162" s="143"/>
      <x:c r="L162" s="143"/>
      <x:c r="M162" s="143"/>
      <x:c r="N162" s="143"/>
      <x:c r="O162" s="143"/>
      <x:c r="P162" s="143"/>
      <x:c r="Q162" s="143"/>
      <x:c r="R162" s="143"/>
      <x:c r="S162" s="143"/>
      <x:c r="T162" s="143"/>
      <x:c r="U162" s="143"/>
      <x:c r="V162" s="143"/>
      <x:c r="W162" s="143"/>
      <x:c r="X162" s="143"/>
      <x:c r="Y162" s="143"/>
      <x:c r="Z162" s="143"/>
    </x:row>
    <x:row r="163">
      <x:c r="A163" s="143"/>
      <x:c r="B163" s="143"/>
      <x:c r="C163" s="143"/>
      <x:c r="D163" s="143"/>
      <x:c r="E163" s="143"/>
      <x:c r="F163" s="143"/>
      <x:c r="G163" s="143"/>
      <x:c r="H163" s="143"/>
      <x:c r="I163" s="143"/>
      <x:c r="J163" s="143"/>
      <x:c r="K163" s="143"/>
      <x:c r="L163" s="143"/>
      <x:c r="M163" s="143"/>
      <x:c r="N163" s="143"/>
      <x:c r="O163" s="143"/>
      <x:c r="P163" s="143"/>
      <x:c r="Q163" s="143"/>
      <x:c r="R163" s="143"/>
      <x:c r="S163" s="143"/>
      <x:c r="T163" s="143"/>
      <x:c r="U163" s="143"/>
      <x:c r="V163" s="143"/>
      <x:c r="W163" s="143"/>
      <x:c r="X163" s="143"/>
      <x:c r="Y163" s="143"/>
      <x:c r="Z163" s="143"/>
    </x:row>
    <x:row r="164">
      <x:c r="A164" s="143"/>
      <x:c r="B164" s="143"/>
      <x:c r="C164" s="143"/>
      <x:c r="D164" s="143"/>
      <x:c r="E164" s="143"/>
      <x:c r="F164" s="143"/>
      <x:c r="G164" s="143"/>
      <x:c r="H164" s="143"/>
      <x:c r="I164" s="143"/>
      <x:c r="J164" s="143"/>
      <x:c r="K164" s="143"/>
      <x:c r="L164" s="143"/>
      <x:c r="M164" s="143"/>
      <x:c r="N164" s="143"/>
      <x:c r="O164" s="143"/>
      <x:c r="P164" s="143"/>
      <x:c r="Q164" s="143"/>
      <x:c r="R164" s="143"/>
      <x:c r="S164" s="143"/>
      <x:c r="T164" s="143"/>
      <x:c r="U164" s="143"/>
      <x:c r="V164" s="143"/>
      <x:c r="W164" s="143"/>
      <x:c r="X164" s="143"/>
      <x:c r="Y164" s="143"/>
      <x:c r="Z164" s="143"/>
    </x:row>
    <x:row r="165">
      <x:c r="A165" s="143"/>
      <x:c r="B165" s="143"/>
      <x:c r="C165" s="143"/>
      <x:c r="D165" s="143"/>
      <x:c r="E165" s="143"/>
      <x:c r="F165" s="143"/>
      <x:c r="G165" s="143"/>
      <x:c r="H165" s="143"/>
      <x:c r="I165" s="143"/>
      <x:c r="J165" s="143"/>
      <x:c r="K165" s="143"/>
      <x:c r="L165" s="143"/>
      <x:c r="M165" s="143"/>
      <x:c r="N165" s="143"/>
      <x:c r="O165" s="143"/>
      <x:c r="P165" s="143"/>
      <x:c r="Q165" s="143"/>
      <x:c r="R165" s="143"/>
      <x:c r="S165" s="143"/>
      <x:c r="T165" s="143"/>
      <x:c r="U165" s="143"/>
      <x:c r="V165" s="143"/>
      <x:c r="W165" s="143"/>
      <x:c r="X165" s="143"/>
      <x:c r="Y165" s="143"/>
      <x:c r="Z165" s="143"/>
    </x:row>
    <x:row r="166">
      <x:c r="A166" s="143"/>
      <x:c r="B166" s="143"/>
      <x:c r="C166" s="143"/>
      <x:c r="D166" s="143"/>
      <x:c r="E166" s="143"/>
      <x:c r="F166" s="143"/>
      <x:c r="G166" s="143"/>
      <x:c r="H166" s="143"/>
      <x:c r="I166" s="143"/>
      <x:c r="J166" s="143"/>
      <x:c r="K166" s="143"/>
      <x:c r="L166" s="143"/>
      <x:c r="M166" s="143"/>
      <x:c r="N166" s="143"/>
      <x:c r="O166" s="143"/>
      <x:c r="P166" s="143"/>
      <x:c r="Q166" s="143"/>
      <x:c r="R166" s="143"/>
      <x:c r="S166" s="143"/>
      <x:c r="T166" s="143"/>
      <x:c r="U166" s="143"/>
      <x:c r="V166" s="143"/>
      <x:c r="W166" s="143"/>
      <x:c r="X166" s="143"/>
      <x:c r="Y166" s="143"/>
      <x:c r="Z166" s="143"/>
    </x:row>
    <x:row r="167">
      <x:c r="A167" s="143"/>
      <x:c r="B167" s="143"/>
      <x:c r="C167" s="143"/>
      <x:c r="D167" s="143"/>
      <x:c r="E167" s="143"/>
      <x:c r="F167" s="143"/>
      <x:c r="G167" s="143"/>
      <x:c r="H167" s="143"/>
      <x:c r="I167" s="143"/>
      <x:c r="J167" s="143"/>
      <x:c r="K167" s="143"/>
      <x:c r="L167" s="143"/>
      <x:c r="M167" s="143"/>
      <x:c r="N167" s="143"/>
      <x:c r="O167" s="143"/>
      <x:c r="P167" s="143"/>
      <x:c r="Q167" s="143"/>
      <x:c r="R167" s="143"/>
      <x:c r="S167" s="143"/>
      <x:c r="T167" s="143"/>
      <x:c r="U167" s="143"/>
      <x:c r="V167" s="143"/>
      <x:c r="W167" s="143"/>
      <x:c r="X167" s="143"/>
      <x:c r="Y167" s="143"/>
      <x:c r="Z167" s="143"/>
    </x:row>
    <x:row r="168">
      <x:c r="A168" s="143"/>
      <x:c r="B168" s="143"/>
      <x:c r="C168" s="143"/>
      <x:c r="D168" s="143"/>
      <x:c r="E168" s="143"/>
      <x:c r="F168" s="143"/>
      <x:c r="G168" s="143"/>
      <x:c r="H168" s="143"/>
      <x:c r="I168" s="143"/>
      <x:c r="J168" s="143"/>
      <x:c r="K168" s="143"/>
      <x:c r="L168" s="143"/>
      <x:c r="M168" s="143"/>
      <x:c r="N168" s="143"/>
      <x:c r="O168" s="143"/>
      <x:c r="P168" s="143"/>
      <x:c r="Q168" s="143"/>
      <x:c r="R168" s="143"/>
      <x:c r="S168" s="143"/>
      <x:c r="T168" s="143"/>
      <x:c r="U168" s="143"/>
      <x:c r="V168" s="143"/>
      <x:c r="W168" s="143"/>
      <x:c r="X168" s="143"/>
      <x:c r="Y168" s="143"/>
      <x:c r="Z168" s="143"/>
    </x:row>
    <x:row r="169">
      <x:c r="A169" s="143"/>
      <x:c r="B169" s="143"/>
      <x:c r="C169" s="143"/>
      <x:c r="D169" s="143"/>
      <x:c r="E169" s="143"/>
      <x:c r="F169" s="143"/>
      <x:c r="G169" s="143"/>
      <x:c r="H169" s="143"/>
      <x:c r="I169" s="143"/>
      <x:c r="J169" s="143"/>
      <x:c r="K169" s="143"/>
      <x:c r="L169" s="143"/>
      <x:c r="M169" s="143"/>
      <x:c r="N169" s="143"/>
      <x:c r="O169" s="143"/>
      <x:c r="P169" s="143"/>
      <x:c r="Q169" s="143"/>
      <x:c r="R169" s="143"/>
      <x:c r="S169" s="143"/>
      <x:c r="T169" s="143"/>
      <x:c r="U169" s="143"/>
      <x:c r="V169" s="143"/>
      <x:c r="W169" s="143"/>
      <x:c r="X169" s="143"/>
      <x:c r="Y169" s="143"/>
      <x:c r="Z169" s="143"/>
    </x:row>
    <x:row r="170">
      <x:c r="A170" s="143"/>
      <x:c r="B170" s="143"/>
      <x:c r="C170" s="143"/>
      <x:c r="D170" s="143"/>
      <x:c r="E170" s="143"/>
      <x:c r="F170" s="143"/>
      <x:c r="G170" s="143"/>
      <x:c r="H170" s="143"/>
      <x:c r="I170" s="143"/>
      <x:c r="J170" s="143"/>
      <x:c r="K170" s="143"/>
      <x:c r="L170" s="143"/>
      <x:c r="M170" s="143"/>
      <x:c r="N170" s="143"/>
      <x:c r="O170" s="143"/>
      <x:c r="P170" s="143"/>
      <x:c r="Q170" s="143"/>
      <x:c r="R170" s="143"/>
      <x:c r="S170" s="143"/>
      <x:c r="T170" s="143"/>
      <x:c r="U170" s="143"/>
      <x:c r="V170" s="143"/>
      <x:c r="W170" s="143"/>
      <x:c r="X170" s="143"/>
      <x:c r="Y170" s="143"/>
      <x:c r="Z170" s="143"/>
    </x:row>
    <x:row r="171">
      <x:c r="A171" s="143"/>
      <x:c r="B171" s="143"/>
      <x:c r="C171" s="143"/>
      <x:c r="D171" s="143"/>
      <x:c r="E171" s="143"/>
      <x:c r="F171" s="143"/>
      <x:c r="G171" s="143"/>
      <x:c r="H171" s="143"/>
      <x:c r="I171" s="143"/>
      <x:c r="J171" s="143"/>
      <x:c r="K171" s="143"/>
      <x:c r="L171" s="143"/>
      <x:c r="M171" s="143"/>
      <x:c r="N171" s="143"/>
      <x:c r="O171" s="143"/>
      <x:c r="P171" s="143"/>
      <x:c r="Q171" s="143"/>
      <x:c r="R171" s="143"/>
      <x:c r="S171" s="143"/>
      <x:c r="T171" s="143"/>
      <x:c r="U171" s="143"/>
      <x:c r="V171" s="143"/>
      <x:c r="W171" s="143"/>
      <x:c r="X171" s="143"/>
      <x:c r="Y171" s="143"/>
      <x:c r="Z171" s="143"/>
    </x:row>
    <x:row r="172">
      <x:c r="A172" s="143"/>
      <x:c r="B172" s="143"/>
      <x:c r="C172" s="143"/>
      <x:c r="D172" s="143"/>
      <x:c r="E172" s="143"/>
      <x:c r="F172" s="143"/>
      <x:c r="G172" s="143"/>
      <x:c r="H172" s="143"/>
      <x:c r="I172" s="143"/>
      <x:c r="J172" s="143"/>
      <x:c r="K172" s="143"/>
      <x:c r="L172" s="143"/>
      <x:c r="M172" s="143"/>
      <x:c r="N172" s="143"/>
      <x:c r="O172" s="143"/>
      <x:c r="P172" s="143"/>
      <x:c r="Q172" s="143"/>
      <x:c r="R172" s="143"/>
      <x:c r="S172" s="143"/>
      <x:c r="T172" s="143"/>
      <x:c r="U172" s="143"/>
      <x:c r="V172" s="143"/>
      <x:c r="W172" s="143"/>
      <x:c r="X172" s="143"/>
      <x:c r="Y172" s="143"/>
      <x:c r="Z172" s="143"/>
    </x:row>
    <x:row r="173">
      <x:c r="A173" s="143"/>
      <x:c r="B173" s="143"/>
      <x:c r="C173" s="143"/>
      <x:c r="D173" s="143"/>
      <x:c r="E173" s="143"/>
      <x:c r="F173" s="143"/>
      <x:c r="G173" s="143"/>
      <x:c r="H173" s="143"/>
      <x:c r="I173" s="143"/>
      <x:c r="J173" s="143"/>
      <x:c r="K173" s="143"/>
      <x:c r="L173" s="143"/>
      <x:c r="M173" s="143"/>
      <x:c r="N173" s="143"/>
      <x:c r="O173" s="143"/>
      <x:c r="P173" s="143"/>
      <x:c r="Q173" s="143"/>
      <x:c r="R173" s="143"/>
      <x:c r="S173" s="143"/>
      <x:c r="T173" s="143"/>
      <x:c r="U173" s="143"/>
      <x:c r="V173" s="143"/>
      <x:c r="W173" s="143"/>
      <x:c r="X173" s="143"/>
      <x:c r="Y173" s="143"/>
      <x:c r="Z173" s="143"/>
    </x:row>
    <x:row r="174">
      <x:c r="A174" s="143"/>
      <x:c r="B174" s="143"/>
      <x:c r="C174" s="143"/>
      <x:c r="D174" s="143"/>
      <x:c r="E174" s="143"/>
      <x:c r="F174" s="143"/>
      <x:c r="G174" s="143"/>
      <x:c r="H174" s="143"/>
      <x:c r="I174" s="143"/>
      <x:c r="J174" s="143"/>
      <x:c r="K174" s="143"/>
      <x:c r="L174" s="143"/>
      <x:c r="M174" s="143"/>
      <x:c r="N174" s="143"/>
      <x:c r="O174" s="143"/>
      <x:c r="P174" s="143"/>
      <x:c r="Q174" s="143"/>
      <x:c r="R174" s="143"/>
      <x:c r="S174" s="143"/>
      <x:c r="T174" s="143"/>
      <x:c r="U174" s="143"/>
      <x:c r="V174" s="143"/>
      <x:c r="W174" s="143"/>
      <x:c r="X174" s="143"/>
      <x:c r="Y174" s="143"/>
      <x:c r="Z174" s="143"/>
    </x:row>
    <x:row r="175">
      <x:c r="A175" s="143"/>
      <x:c r="B175" s="143"/>
      <x:c r="C175" s="143"/>
      <x:c r="D175" s="143"/>
      <x:c r="E175" s="143"/>
      <x:c r="F175" s="143"/>
      <x:c r="G175" s="143"/>
      <x:c r="H175" s="143"/>
      <x:c r="I175" s="143"/>
      <x:c r="J175" s="143"/>
      <x:c r="K175" s="143"/>
      <x:c r="L175" s="143"/>
      <x:c r="M175" s="143"/>
      <x:c r="N175" s="143"/>
      <x:c r="O175" s="143"/>
      <x:c r="P175" s="143"/>
      <x:c r="Q175" s="143"/>
      <x:c r="R175" s="143"/>
      <x:c r="S175" s="143"/>
      <x:c r="T175" s="143"/>
      <x:c r="U175" s="143"/>
      <x:c r="V175" s="143"/>
      <x:c r="W175" s="143"/>
      <x:c r="X175" s="143"/>
      <x:c r="Y175" s="143"/>
      <x:c r="Z175" s="143"/>
    </x:row>
    <x:row r="176">
      <x:c r="A176" s="143"/>
      <x:c r="B176" s="143"/>
      <x:c r="C176" s="143"/>
      <x:c r="D176" s="143"/>
      <x:c r="E176" s="143"/>
      <x:c r="F176" s="143"/>
      <x:c r="G176" s="143"/>
      <x:c r="H176" s="143"/>
      <x:c r="I176" s="143"/>
      <x:c r="J176" s="143"/>
      <x:c r="K176" s="143"/>
      <x:c r="L176" s="143"/>
      <x:c r="M176" s="143"/>
      <x:c r="N176" s="143"/>
      <x:c r="O176" s="143"/>
      <x:c r="P176" s="143"/>
      <x:c r="Q176" s="143"/>
      <x:c r="R176" s="143"/>
      <x:c r="S176" s="143"/>
      <x:c r="T176" s="143"/>
      <x:c r="U176" s="143"/>
      <x:c r="V176" s="143"/>
      <x:c r="W176" s="143"/>
      <x:c r="X176" s="143"/>
      <x:c r="Y176" s="143"/>
      <x:c r="Z176" s="143"/>
    </x:row>
    <x:row r="177">
      <x:c r="A177" s="143"/>
      <x:c r="B177" s="143"/>
      <x:c r="C177" s="143"/>
      <x:c r="D177" s="143"/>
      <x:c r="E177" s="143"/>
      <x:c r="F177" s="143"/>
      <x:c r="G177" s="143"/>
      <x:c r="H177" s="143"/>
      <x:c r="I177" s="143"/>
      <x:c r="J177" s="143"/>
      <x:c r="K177" s="143"/>
      <x:c r="L177" s="143"/>
      <x:c r="M177" s="143"/>
      <x:c r="N177" s="143"/>
      <x:c r="O177" s="143"/>
      <x:c r="P177" s="143"/>
      <x:c r="Q177" s="143"/>
      <x:c r="R177" s="143"/>
      <x:c r="S177" s="143"/>
      <x:c r="T177" s="143"/>
      <x:c r="U177" s="143"/>
      <x:c r="V177" s="143"/>
      <x:c r="W177" s="143"/>
      <x:c r="X177" s="143"/>
      <x:c r="Y177" s="143"/>
      <x:c r="Z177" s="143"/>
    </x:row>
    <x:row r="178">
      <x:c r="A178" s="143"/>
      <x:c r="B178" s="143"/>
      <x:c r="C178" s="143"/>
      <x:c r="D178" s="143"/>
      <x:c r="E178" s="143"/>
      <x:c r="F178" s="143"/>
      <x:c r="G178" s="143"/>
      <x:c r="H178" s="143"/>
      <x:c r="I178" s="143"/>
      <x:c r="J178" s="143"/>
      <x:c r="K178" s="143"/>
      <x:c r="L178" s="143"/>
      <x:c r="M178" s="143"/>
      <x:c r="N178" s="143"/>
      <x:c r="O178" s="143"/>
      <x:c r="P178" s="143"/>
      <x:c r="Q178" s="143"/>
      <x:c r="R178" s="143"/>
      <x:c r="S178" s="143"/>
      <x:c r="T178" s="143"/>
      <x:c r="U178" s="143"/>
      <x:c r="V178" s="143"/>
      <x:c r="W178" s="143"/>
      <x:c r="X178" s="143"/>
      <x:c r="Y178" s="143"/>
      <x:c r="Z178" s="143"/>
    </x:row>
    <x:row r="179">
      <x:c r="A179" s="143"/>
      <x:c r="B179" s="143"/>
      <x:c r="C179" s="143"/>
      <x:c r="D179" s="143"/>
      <x:c r="E179" s="143"/>
      <x:c r="F179" s="143"/>
      <x:c r="G179" s="143"/>
      <x:c r="H179" s="143"/>
      <x:c r="I179" s="143"/>
      <x:c r="J179" s="143"/>
      <x:c r="K179" s="143"/>
      <x:c r="L179" s="143"/>
      <x:c r="M179" s="143"/>
      <x:c r="N179" s="143"/>
      <x:c r="O179" s="143"/>
      <x:c r="P179" s="143"/>
      <x:c r="Q179" s="143"/>
      <x:c r="R179" s="143"/>
      <x:c r="S179" s="143"/>
      <x:c r="T179" s="143"/>
      <x:c r="U179" s="143"/>
      <x:c r="V179" s="143"/>
      <x:c r="W179" s="143"/>
      <x:c r="X179" s="143"/>
      <x:c r="Y179" s="143"/>
      <x:c r="Z179" s="143"/>
    </x:row>
    <x:row r="180">
      <x:c r="A180" s="143"/>
      <x:c r="B180" s="143"/>
      <x:c r="C180" s="143"/>
      <x:c r="D180" s="143"/>
      <x:c r="E180" s="143"/>
      <x:c r="F180" s="143"/>
      <x:c r="G180" s="143"/>
      <x:c r="H180" s="143"/>
      <x:c r="I180" s="143"/>
      <x:c r="J180" s="143"/>
      <x:c r="K180" s="143"/>
      <x:c r="L180" s="143"/>
      <x:c r="M180" s="143"/>
      <x:c r="N180" s="143"/>
      <x:c r="O180" s="143"/>
      <x:c r="P180" s="143"/>
      <x:c r="Q180" s="143"/>
      <x:c r="R180" s="143"/>
      <x:c r="S180" s="143"/>
      <x:c r="T180" s="143"/>
      <x:c r="U180" s="143"/>
      <x:c r="V180" s="143"/>
      <x:c r="W180" s="143"/>
      <x:c r="X180" s="143"/>
      <x:c r="Y180" s="143"/>
      <x:c r="Z180" s="143"/>
    </x:row>
    <x:row r="181">
      <x:c r="A181" s="143"/>
      <x:c r="B181" s="143"/>
      <x:c r="C181" s="143"/>
      <x:c r="D181" s="143"/>
      <x:c r="E181" s="143"/>
      <x:c r="F181" s="143"/>
      <x:c r="G181" s="143"/>
      <x:c r="H181" s="143"/>
      <x:c r="I181" s="143"/>
      <x:c r="J181" s="143"/>
      <x:c r="K181" s="143"/>
      <x:c r="L181" s="143"/>
      <x:c r="M181" s="143"/>
      <x:c r="N181" s="143"/>
      <x:c r="O181" s="143"/>
      <x:c r="P181" s="143"/>
      <x:c r="Q181" s="143"/>
      <x:c r="R181" s="143"/>
      <x:c r="S181" s="143"/>
      <x:c r="T181" s="143"/>
      <x:c r="U181" s="143"/>
      <x:c r="V181" s="143"/>
      <x:c r="W181" s="143"/>
      <x:c r="X181" s="143"/>
      <x:c r="Y181" s="143"/>
      <x:c r="Z181" s="143"/>
    </x:row>
    <x:row r="182">
      <x:c r="A182" s="143"/>
      <x:c r="B182" s="143"/>
      <x:c r="C182" s="143"/>
      <x:c r="D182" s="143"/>
      <x:c r="E182" s="143"/>
      <x:c r="F182" s="143"/>
      <x:c r="G182" s="143"/>
      <x:c r="H182" s="143"/>
      <x:c r="I182" s="143"/>
      <x:c r="J182" s="143"/>
      <x:c r="K182" s="143"/>
      <x:c r="L182" s="143"/>
      <x:c r="M182" s="143"/>
      <x:c r="N182" s="143"/>
      <x:c r="O182" s="143"/>
      <x:c r="P182" s="143"/>
      <x:c r="Q182" s="143"/>
      <x:c r="R182" s="143"/>
      <x:c r="S182" s="143"/>
      <x:c r="T182" s="143"/>
      <x:c r="U182" s="143"/>
      <x:c r="V182" s="143"/>
      <x:c r="W182" s="143"/>
      <x:c r="X182" s="143"/>
      <x:c r="Y182" s="143"/>
      <x:c r="Z182" s="143"/>
    </x:row>
    <x:row r="183">
      <x:c r="A183" s="143"/>
      <x:c r="B183" s="143"/>
      <x:c r="C183" s="143"/>
      <x:c r="D183" s="143"/>
      <x:c r="E183" s="143"/>
      <x:c r="F183" s="143"/>
      <x:c r="G183" s="143"/>
      <x:c r="H183" s="143"/>
      <x:c r="I183" s="143"/>
      <x:c r="J183" s="143"/>
      <x:c r="K183" s="143"/>
      <x:c r="L183" s="143"/>
      <x:c r="M183" s="143"/>
      <x:c r="N183" s="143"/>
      <x:c r="O183" s="143"/>
      <x:c r="P183" s="143"/>
      <x:c r="Q183" s="143"/>
      <x:c r="R183" s="143"/>
      <x:c r="S183" s="143"/>
      <x:c r="T183" s="143"/>
      <x:c r="U183" s="143"/>
      <x:c r="V183" s="143"/>
      <x:c r="W183" s="143"/>
      <x:c r="X183" s="143"/>
      <x:c r="Y183" s="143"/>
      <x:c r="Z183" s="143"/>
    </x:row>
    <x:row r="184">
      <x:c r="A184" s="143"/>
      <x:c r="B184" s="143"/>
      <x:c r="C184" s="143"/>
      <x:c r="D184" s="143"/>
      <x:c r="E184" s="143"/>
      <x:c r="F184" s="143"/>
      <x:c r="G184" s="143"/>
      <x:c r="H184" s="143"/>
      <x:c r="I184" s="143"/>
      <x:c r="J184" s="143"/>
      <x:c r="K184" s="143"/>
      <x:c r="L184" s="143"/>
      <x:c r="M184" s="143"/>
      <x:c r="N184" s="143"/>
      <x:c r="O184" s="143"/>
      <x:c r="P184" s="143"/>
      <x:c r="Q184" s="143"/>
      <x:c r="R184" s="143"/>
      <x:c r="S184" s="143"/>
      <x:c r="T184" s="143"/>
      <x:c r="U184" s="143"/>
      <x:c r="V184" s="143"/>
      <x:c r="W184" s="143"/>
      <x:c r="X184" s="143"/>
      <x:c r="Y184" s="143"/>
      <x:c r="Z184" s="143"/>
    </x:row>
    <x:row r="185">
      <x:c r="A185" s="143"/>
      <x:c r="B185" s="143"/>
      <x:c r="C185" s="143"/>
      <x:c r="D185" s="143"/>
      <x:c r="E185" s="143"/>
      <x:c r="F185" s="143"/>
      <x:c r="G185" s="143"/>
      <x:c r="H185" s="143"/>
      <x:c r="I185" s="143"/>
      <x:c r="J185" s="143"/>
      <x:c r="K185" s="143"/>
      <x:c r="L185" s="143"/>
      <x:c r="M185" s="143"/>
      <x:c r="N185" s="143"/>
      <x:c r="O185" s="143"/>
      <x:c r="P185" s="143"/>
      <x:c r="Q185" s="143"/>
      <x:c r="R185" s="143"/>
      <x:c r="S185" s="143"/>
      <x:c r="T185" s="143"/>
      <x:c r="U185" s="143"/>
      <x:c r="V185" s="143"/>
      <x:c r="W185" s="143"/>
      <x:c r="X185" s="143"/>
      <x:c r="Y185" s="143"/>
      <x:c r="Z185" s="143"/>
    </x:row>
    <x:row r="186">
      <x:c r="A186" s="143"/>
      <x:c r="B186" s="143"/>
      <x:c r="C186" s="143"/>
      <x:c r="D186" s="143"/>
      <x:c r="E186" s="143"/>
      <x:c r="F186" s="143"/>
      <x:c r="G186" s="143"/>
      <x:c r="H186" s="143"/>
      <x:c r="I186" s="143"/>
      <x:c r="J186" s="143"/>
      <x:c r="K186" s="143"/>
      <x:c r="L186" s="143"/>
      <x:c r="M186" s="143"/>
      <x:c r="N186" s="143"/>
      <x:c r="O186" s="143"/>
      <x:c r="P186" s="143"/>
      <x:c r="Q186" s="143"/>
      <x:c r="R186" s="143"/>
      <x:c r="S186" s="143"/>
      <x:c r="T186" s="143"/>
      <x:c r="U186" s="143"/>
      <x:c r="V186" s="143"/>
      <x:c r="W186" s="143"/>
      <x:c r="X186" s="143"/>
      <x:c r="Y186" s="143"/>
      <x:c r="Z186" s="143"/>
    </x:row>
    <x:row r="187">
      <x:c r="A187" s="143"/>
      <x:c r="B187" s="143"/>
      <x:c r="C187" s="143"/>
      <x:c r="D187" s="143"/>
      <x:c r="E187" s="143"/>
      <x:c r="F187" s="143"/>
      <x:c r="G187" s="143"/>
      <x:c r="H187" s="143"/>
      <x:c r="I187" s="143"/>
      <x:c r="J187" s="143"/>
      <x:c r="K187" s="143"/>
      <x:c r="L187" s="143"/>
      <x:c r="M187" s="143"/>
      <x:c r="N187" s="143"/>
      <x:c r="O187" s="143"/>
      <x:c r="P187" s="143"/>
      <x:c r="Q187" s="143"/>
      <x:c r="R187" s="143"/>
      <x:c r="S187" s="143"/>
      <x:c r="T187" s="143"/>
      <x:c r="U187" s="143"/>
      <x:c r="V187" s="143"/>
      <x:c r="W187" s="143"/>
      <x:c r="X187" s="143"/>
      <x:c r="Y187" s="143"/>
      <x:c r="Z187" s="143"/>
    </x:row>
    <x:row r="188">
      <x:c r="A188" s="143"/>
      <x:c r="B188" s="143"/>
      <x:c r="C188" s="143"/>
      <x:c r="D188" s="143"/>
      <x:c r="E188" s="143"/>
      <x:c r="F188" s="143"/>
      <x:c r="G188" s="143"/>
      <x:c r="H188" s="143"/>
      <x:c r="I188" s="143"/>
      <x:c r="J188" s="143"/>
      <x:c r="K188" s="143"/>
      <x:c r="L188" s="143"/>
      <x:c r="M188" s="143"/>
      <x:c r="N188" s="143"/>
      <x:c r="O188" s="143"/>
      <x:c r="P188" s="143"/>
      <x:c r="Q188" s="143"/>
      <x:c r="R188" s="143"/>
      <x:c r="S188" s="143"/>
      <x:c r="T188" s="143"/>
      <x:c r="U188" s="143"/>
      <x:c r="V188" s="143"/>
      <x:c r="W188" s="143"/>
      <x:c r="X188" s="143"/>
      <x:c r="Y188" s="143"/>
      <x:c r="Z188" s="143"/>
    </x:row>
    <x:row r="189">
      <x:c r="A189" s="143"/>
      <x:c r="B189" s="143"/>
      <x:c r="C189" s="143"/>
      <x:c r="D189" s="143"/>
      <x:c r="E189" s="143"/>
      <x:c r="F189" s="143"/>
      <x:c r="G189" s="143"/>
      <x:c r="H189" s="143"/>
      <x:c r="I189" s="143"/>
      <x:c r="J189" s="143"/>
      <x:c r="K189" s="143"/>
      <x:c r="L189" s="143"/>
      <x:c r="M189" s="143"/>
      <x:c r="N189" s="143"/>
      <x:c r="O189" s="143"/>
      <x:c r="P189" s="143"/>
      <x:c r="Q189" s="143"/>
      <x:c r="R189" s="143"/>
      <x:c r="S189" s="143"/>
      <x:c r="T189" s="143"/>
      <x:c r="U189" s="143"/>
      <x:c r="V189" s="143"/>
      <x:c r="W189" s="143"/>
      <x:c r="X189" s="143"/>
      <x:c r="Y189" s="143"/>
      <x:c r="Z189" s="143"/>
    </x:row>
    <x:row r="190">
      <x:c r="A190" s="143"/>
      <x:c r="B190" s="143"/>
      <x:c r="C190" s="143"/>
      <x:c r="D190" s="143"/>
      <x:c r="E190" s="143"/>
      <x:c r="F190" s="143"/>
      <x:c r="G190" s="143"/>
      <x:c r="H190" s="143"/>
      <x:c r="I190" s="143"/>
      <x:c r="J190" s="143"/>
      <x:c r="K190" s="143"/>
      <x:c r="L190" s="143"/>
      <x:c r="M190" s="143"/>
      <x:c r="N190" s="143"/>
      <x:c r="O190" s="143"/>
      <x:c r="P190" s="143"/>
      <x:c r="Q190" s="143"/>
      <x:c r="R190" s="143"/>
      <x:c r="S190" s="143"/>
      <x:c r="T190" s="143"/>
      <x:c r="U190" s="143"/>
      <x:c r="V190" s="143"/>
      <x:c r="W190" s="143"/>
      <x:c r="X190" s="143"/>
      <x:c r="Y190" s="143"/>
      <x:c r="Z190" s="143"/>
    </x:row>
    <x:row r="191">
      <x:c r="A191" s="143"/>
      <x:c r="B191" s="143"/>
      <x:c r="C191" s="143"/>
      <x:c r="D191" s="143"/>
      <x:c r="E191" s="143"/>
      <x:c r="F191" s="143"/>
      <x:c r="G191" s="143"/>
      <x:c r="H191" s="143"/>
      <x:c r="I191" s="143"/>
      <x:c r="J191" s="143"/>
      <x:c r="K191" s="143"/>
      <x:c r="L191" s="143"/>
      <x:c r="M191" s="143"/>
      <x:c r="N191" s="143"/>
      <x:c r="O191" s="143"/>
      <x:c r="P191" s="143"/>
      <x:c r="Q191" s="143"/>
      <x:c r="R191" s="143"/>
      <x:c r="S191" s="143"/>
      <x:c r="T191" s="143"/>
      <x:c r="U191" s="143"/>
      <x:c r="V191" s="143"/>
      <x:c r="W191" s="143"/>
      <x:c r="X191" s="143"/>
      <x:c r="Y191" s="143"/>
      <x:c r="Z191" s="143"/>
    </x:row>
    <x:row r="192">
      <x:c r="A192" s="143"/>
      <x:c r="B192" s="143"/>
      <x:c r="C192" s="143"/>
      <x:c r="D192" s="143"/>
      <x:c r="E192" s="143"/>
      <x:c r="F192" s="143"/>
      <x:c r="G192" s="143"/>
      <x:c r="H192" s="143"/>
      <x:c r="I192" s="143"/>
      <x:c r="J192" s="143"/>
      <x:c r="K192" s="143"/>
      <x:c r="L192" s="143"/>
      <x:c r="M192" s="143"/>
      <x:c r="N192" s="143"/>
      <x:c r="O192" s="143"/>
      <x:c r="P192" s="143"/>
      <x:c r="Q192" s="143"/>
      <x:c r="R192" s="143"/>
      <x:c r="S192" s="143"/>
      <x:c r="T192" s="143"/>
      <x:c r="U192" s="143"/>
      <x:c r="V192" s="143"/>
      <x:c r="W192" s="143"/>
      <x:c r="X192" s="143"/>
      <x:c r="Y192" s="143"/>
      <x:c r="Z192" s="143"/>
    </x:row>
    <x:row r="193">
      <x:c r="A193" s="143"/>
      <x:c r="B193" s="143"/>
      <x:c r="C193" s="143"/>
      <x:c r="D193" s="143"/>
      <x:c r="E193" s="143"/>
      <x:c r="F193" s="143"/>
      <x:c r="G193" s="143"/>
      <x:c r="H193" s="143"/>
      <x:c r="I193" s="143"/>
      <x:c r="J193" s="143"/>
      <x:c r="K193" s="143"/>
      <x:c r="L193" s="143"/>
      <x:c r="M193" s="143"/>
      <x:c r="N193" s="143"/>
      <x:c r="O193" s="143"/>
      <x:c r="P193" s="143"/>
      <x:c r="Q193" s="143"/>
      <x:c r="R193" s="143"/>
      <x:c r="S193" s="143"/>
      <x:c r="T193" s="143"/>
      <x:c r="U193" s="143"/>
      <x:c r="V193" s="143"/>
      <x:c r="W193" s="143"/>
      <x:c r="X193" s="143"/>
      <x:c r="Y193" s="143"/>
      <x:c r="Z193" s="143"/>
    </x:row>
    <x:row r="194">
      <x:c r="A194" s="143"/>
      <x:c r="B194" s="143"/>
      <x:c r="C194" s="143"/>
      <x:c r="D194" s="143"/>
      <x:c r="E194" s="143"/>
      <x:c r="F194" s="143"/>
      <x:c r="G194" s="143"/>
      <x:c r="H194" s="143"/>
      <x:c r="I194" s="143"/>
      <x:c r="J194" s="143"/>
      <x:c r="K194" s="143"/>
      <x:c r="L194" s="143"/>
      <x:c r="M194" s="143"/>
      <x:c r="N194" s="143"/>
      <x:c r="O194" s="143"/>
      <x:c r="P194" s="143"/>
      <x:c r="Q194" s="143"/>
      <x:c r="R194" s="143"/>
      <x:c r="S194" s="143"/>
      <x:c r="T194" s="143"/>
      <x:c r="U194" s="143"/>
      <x:c r="V194" s="143"/>
      <x:c r="W194" s="143"/>
      <x:c r="X194" s="143"/>
      <x:c r="Y194" s="143"/>
      <x:c r="Z194" s="143"/>
    </x:row>
    <x:row r="195">
      <x:c r="A195" s="143"/>
      <x:c r="B195" s="143"/>
      <x:c r="C195" s="143"/>
      <x:c r="D195" s="143"/>
      <x:c r="E195" s="143"/>
      <x:c r="F195" s="143"/>
      <x:c r="G195" s="143"/>
      <x:c r="H195" s="143"/>
      <x:c r="I195" s="143"/>
      <x:c r="J195" s="143"/>
      <x:c r="K195" s="143"/>
      <x:c r="L195" s="143"/>
      <x:c r="M195" s="143"/>
      <x:c r="N195" s="143"/>
      <x:c r="O195" s="143"/>
      <x:c r="P195" s="143"/>
      <x:c r="Q195" s="143"/>
      <x:c r="R195" s="143"/>
      <x:c r="S195" s="143"/>
      <x:c r="T195" s="143"/>
      <x:c r="U195" s="143"/>
      <x:c r="V195" s="143"/>
      <x:c r="W195" s="143"/>
      <x:c r="X195" s="143"/>
      <x:c r="Y195" s="143"/>
      <x:c r="Z195" s="143"/>
    </x:row>
    <x:row r="196">
      <x:c r="A196" s="143"/>
      <x:c r="B196" s="143"/>
      <x:c r="C196" s="143"/>
      <x:c r="D196" s="143"/>
      <x:c r="E196" s="143"/>
      <x:c r="F196" s="143"/>
      <x:c r="G196" s="143"/>
      <x:c r="H196" s="143"/>
      <x:c r="I196" s="143"/>
      <x:c r="J196" s="143"/>
      <x:c r="K196" s="143"/>
      <x:c r="L196" s="143"/>
      <x:c r="M196" s="143"/>
      <x:c r="N196" s="143"/>
      <x:c r="O196" s="143"/>
      <x:c r="P196" s="143"/>
      <x:c r="Q196" s="143"/>
      <x:c r="R196" s="143"/>
      <x:c r="S196" s="143"/>
      <x:c r="T196" s="143"/>
      <x:c r="U196" s="143"/>
      <x:c r="V196" s="143"/>
      <x:c r="W196" s="143"/>
      <x:c r="X196" s="143"/>
      <x:c r="Y196" s="143"/>
      <x:c r="Z196" s="143"/>
    </x:row>
    <x:row r="197">
      <x:c r="A197" s="143"/>
      <x:c r="B197" s="143"/>
      <x:c r="C197" s="143"/>
      <x:c r="D197" s="143"/>
      <x:c r="E197" s="143"/>
      <x:c r="F197" s="143"/>
      <x:c r="G197" s="143"/>
      <x:c r="H197" s="143"/>
      <x:c r="I197" s="143"/>
      <x:c r="J197" s="143"/>
      <x:c r="K197" s="143"/>
      <x:c r="L197" s="143"/>
      <x:c r="M197" s="143"/>
      <x:c r="N197" s="143"/>
      <x:c r="O197" s="143"/>
      <x:c r="P197" s="143"/>
      <x:c r="Q197" s="143"/>
      <x:c r="R197" s="143"/>
      <x:c r="S197" s="143"/>
      <x:c r="T197" s="143"/>
      <x:c r="U197" s="143"/>
      <x:c r="V197" s="143"/>
      <x:c r="W197" s="143"/>
      <x:c r="X197" s="143"/>
      <x:c r="Y197" s="143"/>
      <x:c r="Z197" s="143"/>
    </x:row>
    <x:row r="198">
      <x:c r="A198" s="143"/>
      <x:c r="B198" s="143"/>
      <x:c r="C198" s="143"/>
      <x:c r="D198" s="143"/>
      <x:c r="E198" s="143"/>
      <x:c r="F198" s="143"/>
      <x:c r="G198" s="143"/>
      <x:c r="H198" s="143"/>
      <x:c r="I198" s="143"/>
      <x:c r="J198" s="143"/>
      <x:c r="K198" s="143"/>
      <x:c r="L198" s="143"/>
      <x:c r="M198" s="143"/>
      <x:c r="N198" s="143"/>
      <x:c r="O198" s="143"/>
      <x:c r="P198" s="143"/>
      <x:c r="Q198" s="143"/>
      <x:c r="R198" s="143"/>
      <x:c r="S198" s="143"/>
      <x:c r="T198" s="143"/>
      <x:c r="U198" s="143"/>
      <x:c r="V198" s="143"/>
      <x:c r="W198" s="143"/>
      <x:c r="X198" s="143"/>
      <x:c r="Y198" s="143"/>
      <x:c r="Z198" s="143"/>
    </x:row>
    <x:row r="199">
      <x:c r="A199" s="143"/>
      <x:c r="B199" s="143"/>
      <x:c r="C199" s="143"/>
      <x:c r="D199" s="143"/>
      <x:c r="E199" s="143"/>
      <x:c r="F199" s="143"/>
      <x:c r="G199" s="143"/>
      <x:c r="H199" s="143"/>
      <x:c r="I199" s="143"/>
      <x:c r="J199" s="143"/>
      <x:c r="K199" s="143"/>
      <x:c r="L199" s="143"/>
      <x:c r="M199" s="143"/>
      <x:c r="N199" s="143"/>
      <x:c r="O199" s="143"/>
      <x:c r="P199" s="143"/>
      <x:c r="Q199" s="143"/>
      <x:c r="R199" s="143"/>
      <x:c r="S199" s="143"/>
      <x:c r="T199" s="143"/>
      <x:c r="U199" s="143"/>
      <x:c r="V199" s="143"/>
      <x:c r="W199" s="143"/>
      <x:c r="X199" s="143"/>
      <x:c r="Y199" s="143"/>
      <x:c r="Z199" s="143"/>
    </x:row>
    <x:row r="200">
      <x:c r="A200" s="143"/>
      <x:c r="B200" s="143"/>
      <x:c r="C200" s="143"/>
      <x:c r="D200" s="143"/>
      <x:c r="E200" s="143"/>
      <x:c r="F200" s="143"/>
      <x:c r="G200" s="143"/>
      <x:c r="H200" s="143"/>
      <x:c r="I200" s="143"/>
      <x:c r="J200" s="143"/>
      <x:c r="K200" s="143"/>
      <x:c r="L200" s="143"/>
      <x:c r="M200" s="143"/>
      <x:c r="N200" s="143"/>
      <x:c r="O200" s="143"/>
      <x:c r="P200" s="143"/>
      <x:c r="Q200" s="143"/>
      <x:c r="R200" s="143"/>
      <x:c r="S200" s="143"/>
      <x:c r="T200" s="143"/>
      <x:c r="U200" s="143"/>
      <x:c r="V200" s="143"/>
      <x:c r="W200" s="143"/>
      <x:c r="X200" s="143"/>
      <x:c r="Y200" s="143"/>
      <x:c r="Z200" s="143"/>
    </x:row>
    <x:row r="201">
      <x:c r="A201" s="143"/>
      <x:c r="B201" s="143"/>
      <x:c r="C201" s="143"/>
      <x:c r="D201" s="143"/>
      <x:c r="E201" s="143"/>
      <x:c r="F201" s="143"/>
      <x:c r="G201" s="143"/>
      <x:c r="H201" s="143"/>
      <x:c r="I201" s="143"/>
      <x:c r="J201" s="143"/>
      <x:c r="K201" s="143"/>
      <x:c r="L201" s="143"/>
      <x:c r="M201" s="143"/>
      <x:c r="N201" s="143"/>
      <x:c r="O201" s="143"/>
      <x:c r="P201" s="143"/>
      <x:c r="Q201" s="143"/>
      <x:c r="R201" s="143"/>
      <x:c r="S201" s="143"/>
      <x:c r="T201" s="143"/>
      <x:c r="U201" s="143"/>
      <x:c r="V201" s="143"/>
      <x:c r="W201" s="143"/>
      <x:c r="X201" s="143"/>
      <x:c r="Y201" s="143"/>
      <x:c r="Z201" s="143"/>
    </x:row>
    <x:row r="202">
      <x:c r="A202" s="143"/>
      <x:c r="B202" s="143"/>
      <x:c r="C202" s="143"/>
      <x:c r="D202" s="143"/>
      <x:c r="E202" s="143"/>
      <x:c r="F202" s="143"/>
      <x:c r="G202" s="143"/>
      <x:c r="H202" s="143"/>
      <x:c r="I202" s="143"/>
      <x:c r="J202" s="143"/>
      <x:c r="K202" s="143"/>
      <x:c r="L202" s="143"/>
      <x:c r="M202" s="143"/>
      <x:c r="N202" s="143"/>
      <x:c r="O202" s="143"/>
      <x:c r="P202" s="143"/>
      <x:c r="Q202" s="143"/>
      <x:c r="R202" s="143"/>
      <x:c r="S202" s="143"/>
      <x:c r="T202" s="143"/>
      <x:c r="U202" s="143"/>
      <x:c r="V202" s="143"/>
      <x:c r="W202" s="143"/>
      <x:c r="X202" s="143"/>
      <x:c r="Y202" s="143"/>
      <x:c r="Z202" s="143"/>
    </x:row>
    <x:row r="203">
      <x:c r="A203" s="143"/>
      <x:c r="B203" s="143"/>
      <x:c r="C203" s="143"/>
      <x:c r="D203" s="143"/>
      <x:c r="E203" s="143"/>
      <x:c r="F203" s="143"/>
      <x:c r="G203" s="143"/>
      <x:c r="H203" s="143"/>
      <x:c r="I203" s="143"/>
      <x:c r="J203" s="143"/>
      <x:c r="K203" s="143"/>
      <x:c r="L203" s="143"/>
      <x:c r="M203" s="143"/>
      <x:c r="N203" s="143"/>
      <x:c r="O203" s="143"/>
      <x:c r="P203" s="143"/>
      <x:c r="Q203" s="143"/>
      <x:c r="R203" s="143"/>
      <x:c r="S203" s="143"/>
      <x:c r="T203" s="143"/>
      <x:c r="U203" s="143"/>
      <x:c r="V203" s="143"/>
      <x:c r="W203" s="143"/>
      <x:c r="X203" s="143"/>
      <x:c r="Y203" s="143"/>
      <x:c r="Z203" s="143"/>
    </x:row>
    <x:row r="204">
      <x:c r="A204" s="143"/>
      <x:c r="B204" s="143"/>
      <x:c r="C204" s="143"/>
      <x:c r="D204" s="143"/>
      <x:c r="E204" s="143"/>
      <x:c r="F204" s="143"/>
      <x:c r="G204" s="143"/>
      <x:c r="H204" s="143"/>
      <x:c r="I204" s="143"/>
      <x:c r="J204" s="143"/>
      <x:c r="K204" s="143"/>
      <x:c r="L204" s="143"/>
      <x:c r="M204" s="143"/>
      <x:c r="N204" s="143"/>
      <x:c r="O204" s="143"/>
      <x:c r="P204" s="143"/>
      <x:c r="Q204" s="143"/>
      <x:c r="R204" s="143"/>
      <x:c r="S204" s="143"/>
      <x:c r="T204" s="143"/>
      <x:c r="U204" s="143"/>
      <x:c r="V204" s="143"/>
      <x:c r="W204" s="143"/>
      <x:c r="X204" s="143"/>
      <x:c r="Y204" s="143"/>
      <x:c r="Z204" s="143"/>
    </x:row>
    <x:row r="205">
      <x:c r="A205" s="143"/>
      <x:c r="B205" s="143"/>
      <x:c r="C205" s="143"/>
      <x:c r="D205" s="143"/>
      <x:c r="E205" s="143"/>
      <x:c r="F205" s="143"/>
      <x:c r="G205" s="143"/>
      <x:c r="H205" s="143"/>
      <x:c r="I205" s="143"/>
      <x:c r="J205" s="143"/>
      <x:c r="K205" s="143"/>
      <x:c r="L205" s="143"/>
      <x:c r="M205" s="143"/>
      <x:c r="N205" s="143"/>
      <x:c r="O205" s="143"/>
      <x:c r="P205" s="143"/>
      <x:c r="Q205" s="143"/>
      <x:c r="R205" s="143"/>
      <x:c r="S205" s="143"/>
      <x:c r="T205" s="143"/>
      <x:c r="U205" s="143"/>
      <x:c r="V205" s="143"/>
      <x:c r="W205" s="143"/>
      <x:c r="X205" s="143"/>
      <x:c r="Y205" s="143"/>
      <x:c r="Z205" s="143"/>
    </x:row>
    <x:row r="206">
      <x:c r="A206" s="143"/>
      <x:c r="B206" s="143"/>
      <x:c r="C206" s="143"/>
      <x:c r="D206" s="143"/>
      <x:c r="E206" s="143"/>
      <x:c r="F206" s="143"/>
      <x:c r="G206" s="143"/>
      <x:c r="H206" s="143"/>
      <x:c r="I206" s="143"/>
      <x:c r="J206" s="143"/>
      <x:c r="K206" s="143"/>
      <x:c r="L206" s="143"/>
      <x:c r="M206" s="143"/>
      <x:c r="N206" s="143"/>
      <x:c r="O206" s="143"/>
      <x:c r="P206" s="143"/>
      <x:c r="Q206" s="143"/>
      <x:c r="R206" s="143"/>
      <x:c r="S206" s="143"/>
      <x:c r="T206" s="143"/>
      <x:c r="U206" s="143"/>
      <x:c r="V206" s="143"/>
      <x:c r="W206" s="143"/>
      <x:c r="X206" s="143"/>
      <x:c r="Y206" s="143"/>
      <x:c r="Z206" s="143"/>
    </x:row>
    <x:row r="207">
      <x:c r="A207" s="143"/>
      <x:c r="B207" s="143"/>
      <x:c r="C207" s="143"/>
      <x:c r="D207" s="143"/>
      <x:c r="E207" s="143"/>
      <x:c r="F207" s="143"/>
      <x:c r="G207" s="143"/>
      <x:c r="H207" s="143"/>
      <x:c r="I207" s="143"/>
      <x:c r="J207" s="143"/>
      <x:c r="K207" s="143"/>
      <x:c r="L207" s="143"/>
      <x:c r="M207" s="143"/>
      <x:c r="N207" s="143"/>
      <x:c r="O207" s="143"/>
      <x:c r="P207" s="143"/>
      <x:c r="Q207" s="143"/>
      <x:c r="R207" s="143"/>
      <x:c r="S207" s="143"/>
      <x:c r="T207" s="143"/>
      <x:c r="U207" s="143"/>
      <x:c r="V207" s="143"/>
      <x:c r="W207" s="143"/>
      <x:c r="X207" s="143"/>
      <x:c r="Y207" s="143"/>
      <x:c r="Z207" s="143"/>
    </x:row>
    <x:row r="208">
      <x:c r="A208" s="143"/>
      <x:c r="B208" s="143"/>
      <x:c r="C208" s="143"/>
      <x:c r="D208" s="143"/>
      <x:c r="E208" s="143"/>
      <x:c r="F208" s="143"/>
      <x:c r="G208" s="143"/>
      <x:c r="H208" s="143"/>
      <x:c r="I208" s="143"/>
      <x:c r="J208" s="143"/>
      <x:c r="K208" s="143"/>
      <x:c r="L208" s="143"/>
      <x:c r="M208" s="143"/>
      <x:c r="N208" s="143"/>
      <x:c r="O208" s="143"/>
      <x:c r="P208" s="143"/>
      <x:c r="Q208" s="143"/>
      <x:c r="R208" s="143"/>
      <x:c r="S208" s="143"/>
      <x:c r="T208" s="143"/>
      <x:c r="U208" s="143"/>
      <x:c r="V208" s="143"/>
      <x:c r="W208" s="143"/>
      <x:c r="X208" s="143"/>
      <x:c r="Y208" s="143"/>
      <x:c r="Z208" s="143"/>
    </x:row>
    <x:row r="209">
      <x:c r="A209" s="143"/>
      <x:c r="B209" s="143"/>
      <x:c r="C209" s="143"/>
      <x:c r="D209" s="143"/>
      <x:c r="E209" s="143"/>
      <x:c r="F209" s="143"/>
      <x:c r="G209" s="143"/>
      <x:c r="H209" s="143"/>
      <x:c r="I209" s="143"/>
      <x:c r="J209" s="143"/>
      <x:c r="K209" s="143"/>
      <x:c r="L209" s="143"/>
      <x:c r="M209" s="143"/>
      <x:c r="N209" s="143"/>
      <x:c r="O209" s="143"/>
      <x:c r="P209" s="143"/>
      <x:c r="Q209" s="143"/>
      <x:c r="R209" s="143"/>
      <x:c r="S209" s="143"/>
      <x:c r="T209" s="143"/>
      <x:c r="U209" s="143"/>
      <x:c r="V209" s="143"/>
      <x:c r="W209" s="143"/>
      <x:c r="X209" s="143"/>
      <x:c r="Y209" s="143"/>
      <x:c r="Z209" s="143"/>
    </x:row>
    <x:row r="210">
      <x:c r="A210" s="143"/>
      <x:c r="B210" s="143"/>
      <x:c r="C210" s="143"/>
      <x:c r="D210" s="143"/>
      <x:c r="E210" s="143"/>
      <x:c r="F210" s="143"/>
      <x:c r="G210" s="143"/>
      <x:c r="H210" s="143"/>
      <x:c r="I210" s="143"/>
      <x:c r="J210" s="143"/>
      <x:c r="K210" s="143"/>
      <x:c r="L210" s="143"/>
      <x:c r="M210" s="143"/>
      <x:c r="N210" s="143"/>
      <x:c r="O210" s="143"/>
      <x:c r="P210" s="143"/>
      <x:c r="Q210" s="143"/>
      <x:c r="R210" s="143"/>
      <x:c r="S210" s="143"/>
      <x:c r="T210" s="143"/>
      <x:c r="U210" s="143"/>
      <x:c r="V210" s="143"/>
      <x:c r="W210" s="143"/>
      <x:c r="X210" s="143"/>
      <x:c r="Y210" s="143"/>
      <x:c r="Z210" s="143"/>
    </x:row>
    <x:row r="211">
      <x:c r="A211" s="143"/>
      <x:c r="B211" s="143"/>
      <x:c r="C211" s="143"/>
      <x:c r="D211" s="143"/>
      <x:c r="E211" s="143"/>
      <x:c r="F211" s="143"/>
      <x:c r="G211" s="143"/>
      <x:c r="H211" s="143"/>
      <x:c r="I211" s="143"/>
      <x:c r="J211" s="143"/>
      <x:c r="K211" s="143"/>
      <x:c r="L211" s="143"/>
      <x:c r="M211" s="143"/>
      <x:c r="N211" s="143"/>
      <x:c r="O211" s="143"/>
      <x:c r="P211" s="143"/>
      <x:c r="Q211" s="143"/>
      <x:c r="R211" s="143"/>
      <x:c r="S211" s="143"/>
      <x:c r="T211" s="143"/>
      <x:c r="U211" s="143"/>
      <x:c r="V211" s="143"/>
      <x:c r="W211" s="143"/>
      <x:c r="X211" s="143"/>
      <x:c r="Y211" s="143"/>
      <x:c r="Z211" s="143"/>
    </x:row>
    <x:row r="212">
      <x:c r="A212" s="143"/>
      <x:c r="B212" s="143"/>
      <x:c r="C212" s="143"/>
      <x:c r="D212" s="143"/>
      <x:c r="E212" s="143"/>
      <x:c r="F212" s="143"/>
      <x:c r="G212" s="143"/>
      <x:c r="H212" s="143"/>
      <x:c r="I212" s="143"/>
      <x:c r="J212" s="143"/>
      <x:c r="K212" s="143"/>
      <x:c r="L212" s="143"/>
      <x:c r="M212" s="143"/>
      <x:c r="N212" s="143"/>
      <x:c r="O212" s="143"/>
      <x:c r="P212" s="143"/>
      <x:c r="Q212" s="143"/>
      <x:c r="R212" s="143"/>
      <x:c r="S212" s="143"/>
      <x:c r="T212" s="143"/>
      <x:c r="U212" s="143"/>
      <x:c r="V212" s="143"/>
      <x:c r="W212" s="143"/>
      <x:c r="X212" s="143"/>
      <x:c r="Y212" s="143"/>
      <x:c r="Z212" s="143"/>
    </x:row>
    <x:row r="213">
      <x:c r="A213" s="143"/>
      <x:c r="B213" s="143"/>
      <x:c r="C213" s="143"/>
      <x:c r="D213" s="143"/>
      <x:c r="E213" s="143"/>
      <x:c r="F213" s="143"/>
      <x:c r="G213" s="143"/>
      <x:c r="H213" s="143"/>
      <x:c r="I213" s="143"/>
      <x:c r="J213" s="143"/>
      <x:c r="K213" s="143"/>
      <x:c r="L213" s="143"/>
      <x:c r="M213" s="143"/>
      <x:c r="N213" s="143"/>
      <x:c r="O213" s="143"/>
      <x:c r="P213" s="143"/>
      <x:c r="Q213" s="143"/>
      <x:c r="R213" s="143"/>
      <x:c r="S213" s="143"/>
      <x:c r="T213" s="143"/>
      <x:c r="U213" s="143"/>
      <x:c r="V213" s="143"/>
      <x:c r="W213" s="143"/>
      <x:c r="X213" s="143"/>
      <x:c r="Y213" s="143"/>
      <x:c r="Z213" s="143"/>
    </x:row>
    <x:row r="214">
      <x:c r="A214" s="143"/>
      <x:c r="B214" s="143"/>
      <x:c r="C214" s="143"/>
      <x:c r="D214" s="143"/>
      <x:c r="E214" s="143"/>
      <x:c r="F214" s="143"/>
      <x:c r="G214" s="143"/>
      <x:c r="H214" s="143"/>
      <x:c r="I214" s="143"/>
      <x:c r="J214" s="143"/>
      <x:c r="K214" s="143"/>
      <x:c r="L214" s="143"/>
      <x:c r="M214" s="143"/>
      <x:c r="N214" s="143"/>
      <x:c r="O214" s="143"/>
      <x:c r="P214" s="143"/>
      <x:c r="Q214" s="143"/>
      <x:c r="R214" s="143"/>
      <x:c r="S214" s="143"/>
      <x:c r="T214" s="143"/>
      <x:c r="U214" s="143"/>
      <x:c r="V214" s="143"/>
      <x:c r="W214" s="143"/>
      <x:c r="X214" s="143"/>
      <x:c r="Y214" s="143"/>
      <x:c r="Z214" s="143"/>
    </x:row>
    <x:row r="215">
      <x:c r="A215" s="143"/>
      <x:c r="B215" s="143"/>
      <x:c r="C215" s="143"/>
      <x:c r="D215" s="143"/>
      <x:c r="E215" s="143"/>
      <x:c r="F215" s="143"/>
      <x:c r="G215" s="143"/>
      <x:c r="H215" s="143"/>
      <x:c r="I215" s="143"/>
      <x:c r="J215" s="143"/>
      <x:c r="K215" s="143"/>
      <x:c r="L215" s="143"/>
      <x:c r="M215" s="143"/>
      <x:c r="N215" s="143"/>
      <x:c r="O215" s="143"/>
      <x:c r="P215" s="143"/>
      <x:c r="Q215" s="143"/>
      <x:c r="R215" s="143"/>
      <x:c r="S215" s="143"/>
      <x:c r="T215" s="143"/>
      <x:c r="U215" s="143"/>
      <x:c r="V215" s="143"/>
      <x:c r="W215" s="143"/>
      <x:c r="X215" s="143"/>
      <x:c r="Y215" s="143"/>
      <x:c r="Z215" s="143"/>
    </x:row>
    <x:row r="216">
      <x:c r="A216" s="143"/>
      <x:c r="B216" s="143"/>
      <x:c r="C216" s="143"/>
      <x:c r="D216" s="143"/>
      <x:c r="E216" s="143"/>
      <x:c r="F216" s="143"/>
      <x:c r="G216" s="143"/>
      <x:c r="H216" s="143"/>
      <x:c r="I216" s="143"/>
      <x:c r="J216" s="143"/>
      <x:c r="K216" s="143"/>
      <x:c r="L216" s="143"/>
      <x:c r="M216" s="143"/>
      <x:c r="N216" s="143"/>
      <x:c r="O216" s="143"/>
      <x:c r="P216" s="143"/>
      <x:c r="Q216" s="143"/>
      <x:c r="R216" s="143"/>
      <x:c r="S216" s="143"/>
      <x:c r="T216" s="143"/>
      <x:c r="U216" s="143"/>
      <x:c r="V216" s="143"/>
      <x:c r="W216" s="143"/>
      <x:c r="X216" s="143"/>
      <x:c r="Y216" s="143"/>
      <x:c r="Z216" s="143"/>
    </x:row>
    <x:row r="217">
      <x:c r="A217" s="143"/>
      <x:c r="B217" s="143"/>
      <x:c r="C217" s="143"/>
      <x:c r="D217" s="143"/>
      <x:c r="E217" s="143"/>
      <x:c r="F217" s="143"/>
      <x:c r="G217" s="143"/>
      <x:c r="H217" s="143"/>
      <x:c r="I217" s="143"/>
      <x:c r="J217" s="143"/>
      <x:c r="K217" s="143"/>
      <x:c r="L217" s="143"/>
      <x:c r="M217" s="143"/>
      <x:c r="N217" s="143"/>
      <x:c r="O217" s="143"/>
      <x:c r="P217" s="143"/>
      <x:c r="Q217" s="143"/>
      <x:c r="R217" s="143"/>
      <x:c r="S217" s="143"/>
      <x:c r="T217" s="143"/>
      <x:c r="U217" s="143"/>
      <x:c r="V217" s="143"/>
      <x:c r="W217" s="143"/>
      <x:c r="X217" s="143"/>
      <x:c r="Y217" s="143"/>
      <x:c r="Z217" s="143"/>
    </x:row>
    <x:row r="218">
      <x:c r="A218" s="143"/>
      <x:c r="B218" s="143"/>
      <x:c r="C218" s="143"/>
      <x:c r="D218" s="143"/>
      <x:c r="E218" s="143"/>
      <x:c r="F218" s="143"/>
      <x:c r="G218" s="143"/>
      <x:c r="H218" s="143"/>
      <x:c r="I218" s="143"/>
      <x:c r="J218" s="143"/>
      <x:c r="K218" s="143"/>
      <x:c r="L218" s="143"/>
      <x:c r="M218" s="143"/>
      <x:c r="N218" s="143"/>
      <x:c r="O218" s="143"/>
      <x:c r="P218" s="143"/>
      <x:c r="Q218" s="143"/>
      <x:c r="R218" s="143"/>
      <x:c r="S218" s="143"/>
      <x:c r="T218" s="143"/>
      <x:c r="U218" s="143"/>
      <x:c r="V218" s="143"/>
      <x:c r="W218" s="143"/>
      <x:c r="X218" s="143"/>
      <x:c r="Y218" s="143"/>
      <x:c r="Z218" s="143"/>
    </x:row>
    <x:row r="219">
      <x:c r="A219" s="143"/>
      <x:c r="B219" s="143"/>
      <x:c r="C219" s="143"/>
      <x:c r="D219" s="143"/>
      <x:c r="E219" s="143"/>
      <x:c r="F219" s="143"/>
      <x:c r="G219" s="143"/>
      <x:c r="H219" s="143"/>
      <x:c r="I219" s="143"/>
      <x:c r="J219" s="143"/>
      <x:c r="K219" s="143"/>
      <x:c r="L219" s="143"/>
      <x:c r="M219" s="143"/>
      <x:c r="N219" s="143"/>
      <x:c r="O219" s="143"/>
      <x:c r="P219" s="143"/>
      <x:c r="Q219" s="143"/>
      <x:c r="R219" s="143"/>
      <x:c r="S219" s="143"/>
      <x:c r="T219" s="143"/>
      <x:c r="U219" s="143"/>
      <x:c r="V219" s="143"/>
      <x:c r="W219" s="143"/>
      <x:c r="X219" s="143"/>
      <x:c r="Y219" s="143"/>
      <x:c r="Z219" s="143"/>
    </x:row>
    <x:row r="220">
      <x:c r="A220" s="143"/>
      <x:c r="B220" s="143"/>
      <x:c r="C220" s="143"/>
      <x:c r="D220" s="143"/>
      <x:c r="E220" s="143"/>
      <x:c r="F220" s="143"/>
      <x:c r="G220" s="143"/>
      <x:c r="H220" s="143"/>
      <x:c r="I220" s="143"/>
      <x:c r="J220" s="143"/>
      <x:c r="K220" s="143"/>
      <x:c r="L220" s="143"/>
      <x:c r="M220" s="143"/>
      <x:c r="N220" s="143"/>
      <x:c r="O220" s="143"/>
      <x:c r="P220" s="143"/>
      <x:c r="Q220" s="143"/>
      <x:c r="R220" s="143"/>
      <x:c r="S220" s="143"/>
      <x:c r="T220" s="143"/>
      <x:c r="U220" s="143"/>
      <x:c r="V220" s="143"/>
      <x:c r="W220" s="143"/>
      <x:c r="X220" s="143"/>
      <x:c r="Y220" s="143"/>
      <x:c r="Z220" s="143"/>
    </x:row>
    <x:row r="221">
      <x:c r="A221" s="143"/>
      <x:c r="B221" s="143"/>
      <x:c r="C221" s="143"/>
      <x:c r="D221" s="143"/>
      <x:c r="E221" s="143"/>
      <x:c r="F221" s="143"/>
      <x:c r="G221" s="143"/>
      <x:c r="H221" s="143"/>
      <x:c r="I221" s="143"/>
      <x:c r="J221" s="143"/>
      <x:c r="K221" s="143"/>
      <x:c r="L221" s="143"/>
      <x:c r="M221" s="143"/>
      <x:c r="N221" s="143"/>
      <x:c r="O221" s="143"/>
      <x:c r="P221" s="143"/>
      <x:c r="Q221" s="143"/>
      <x:c r="R221" s="143"/>
      <x:c r="S221" s="143"/>
      <x:c r="T221" s="143"/>
      <x:c r="U221" s="143"/>
      <x:c r="V221" s="143"/>
      <x:c r="W221" s="143"/>
      <x:c r="X221" s="143"/>
      <x:c r="Y221" s="143"/>
      <x:c r="Z221" s="143"/>
    </x:row>
    <x:row r="222">
      <x:c r="A222" s="143"/>
      <x:c r="B222" s="143"/>
      <x:c r="C222" s="143"/>
      <x:c r="D222" s="143"/>
      <x:c r="E222" s="143"/>
      <x:c r="F222" s="143"/>
      <x:c r="G222" s="143"/>
      <x:c r="H222" s="143"/>
      <x:c r="I222" s="143"/>
      <x:c r="J222" s="143"/>
      <x:c r="K222" s="143"/>
      <x:c r="L222" s="143"/>
      <x:c r="M222" s="143"/>
      <x:c r="N222" s="143"/>
      <x:c r="O222" s="143"/>
      <x:c r="P222" s="143"/>
      <x:c r="Q222" s="143"/>
      <x:c r="R222" s="143"/>
      <x:c r="S222" s="143"/>
      <x:c r="T222" s="143"/>
      <x:c r="U222" s="143"/>
      <x:c r="V222" s="143"/>
      <x:c r="W222" s="143"/>
      <x:c r="X222" s="143"/>
      <x:c r="Y222" s="143"/>
      <x:c r="Z222" s="143"/>
    </x:row>
    <x:row r="223">
      <x:c r="A223" s="143"/>
      <x:c r="B223" s="143"/>
      <x:c r="C223" s="143"/>
      <x:c r="D223" s="143"/>
      <x:c r="E223" s="143"/>
      <x:c r="F223" s="143"/>
      <x:c r="G223" s="143"/>
      <x:c r="H223" s="143"/>
      <x:c r="I223" s="143"/>
      <x:c r="J223" s="143"/>
      <x:c r="K223" s="143"/>
      <x:c r="L223" s="143"/>
      <x:c r="M223" s="143"/>
      <x:c r="N223" s="143"/>
      <x:c r="O223" s="143"/>
      <x:c r="P223" s="143"/>
      <x:c r="Q223" s="143"/>
      <x:c r="R223" s="143"/>
      <x:c r="S223" s="143"/>
      <x:c r="T223" s="143"/>
      <x:c r="U223" s="143"/>
      <x:c r="V223" s="143"/>
      <x:c r="W223" s="143"/>
      <x:c r="X223" s="143"/>
      <x:c r="Y223" s="143"/>
      <x:c r="Z223" s="143"/>
    </x:row>
    <x:row r="224">
      <x:c r="A224" s="143"/>
      <x:c r="B224" s="143"/>
      <x:c r="C224" s="143"/>
      <x:c r="D224" s="143"/>
      <x:c r="E224" s="143"/>
      <x:c r="F224" s="143"/>
      <x:c r="G224" s="143"/>
      <x:c r="H224" s="143"/>
      <x:c r="I224" s="143"/>
      <x:c r="J224" s="143"/>
      <x:c r="K224" s="143"/>
      <x:c r="L224" s="143"/>
      <x:c r="M224" s="143"/>
      <x:c r="N224" s="143"/>
      <x:c r="O224" s="143"/>
      <x:c r="P224" s="143"/>
      <x:c r="Q224" s="143"/>
      <x:c r="R224" s="143"/>
      <x:c r="S224" s="143"/>
      <x:c r="T224" s="143"/>
      <x:c r="U224" s="143"/>
      <x:c r="V224" s="143"/>
      <x:c r="W224" s="143"/>
      <x:c r="X224" s="143"/>
      <x:c r="Y224" s="143"/>
      <x:c r="Z224" s="143"/>
    </x:row>
    <x:row r="225">
      <x:c r="A225" s="143"/>
      <x:c r="B225" s="143"/>
      <x:c r="C225" s="143"/>
      <x:c r="D225" s="143"/>
      <x:c r="E225" s="143"/>
      <x:c r="F225" s="143"/>
      <x:c r="G225" s="143"/>
      <x:c r="H225" s="143"/>
      <x:c r="I225" s="143"/>
      <x:c r="J225" s="143"/>
      <x:c r="K225" s="143"/>
      <x:c r="L225" s="143"/>
      <x:c r="M225" s="143"/>
      <x:c r="N225" s="143"/>
      <x:c r="O225" s="143"/>
      <x:c r="P225" s="143"/>
      <x:c r="Q225" s="143"/>
      <x:c r="R225" s="143"/>
      <x:c r="S225" s="143"/>
      <x:c r="T225" s="143"/>
      <x:c r="U225" s="143"/>
      <x:c r="V225" s="143"/>
      <x:c r="W225" s="143"/>
      <x:c r="X225" s="143"/>
      <x:c r="Y225" s="143"/>
      <x:c r="Z225" s="143"/>
    </x:row>
    <x:row r="226">
      <x:c r="A226" s="143"/>
      <x:c r="B226" s="143"/>
      <x:c r="C226" s="143"/>
      <x:c r="D226" s="143"/>
      <x:c r="E226" s="143"/>
      <x:c r="F226" s="143"/>
      <x:c r="G226" s="143"/>
      <x:c r="H226" s="143"/>
      <x:c r="I226" s="143"/>
      <x:c r="J226" s="143"/>
      <x:c r="K226" s="143"/>
      <x:c r="L226" s="143"/>
      <x:c r="M226" s="143"/>
      <x:c r="N226" s="143"/>
      <x:c r="O226" s="143"/>
      <x:c r="P226" s="143"/>
      <x:c r="Q226" s="143"/>
      <x:c r="R226" s="143"/>
      <x:c r="S226" s="143"/>
      <x:c r="T226" s="143"/>
      <x:c r="U226" s="143"/>
      <x:c r="V226" s="143"/>
      <x:c r="W226" s="143"/>
      <x:c r="X226" s="143"/>
      <x:c r="Y226" s="143"/>
      <x:c r="Z226" s="143"/>
    </x:row>
    <x:row r="227">
      <x:c r="A227" s="143"/>
      <x:c r="B227" s="143"/>
      <x:c r="C227" s="143"/>
      <x:c r="D227" s="143"/>
      <x:c r="E227" s="143"/>
      <x:c r="F227" s="143"/>
      <x:c r="G227" s="143"/>
      <x:c r="H227" s="143"/>
      <x:c r="I227" s="143"/>
      <x:c r="J227" s="143"/>
      <x:c r="K227" s="143"/>
      <x:c r="L227" s="143"/>
      <x:c r="M227" s="143"/>
      <x:c r="N227" s="143"/>
      <x:c r="O227" s="143"/>
      <x:c r="P227" s="143"/>
      <x:c r="Q227" s="143"/>
      <x:c r="R227" s="143"/>
      <x:c r="S227" s="143"/>
      <x:c r="T227" s="143"/>
      <x:c r="U227" s="143"/>
      <x:c r="V227" s="143"/>
      <x:c r="W227" s="143"/>
      <x:c r="X227" s="143"/>
      <x:c r="Y227" s="143"/>
      <x:c r="Z227" s="143"/>
    </x:row>
    <x:row r="228">
      <x:c r="A228" s="143"/>
      <x:c r="B228" s="143"/>
      <x:c r="C228" s="143"/>
      <x:c r="D228" s="143"/>
      <x:c r="E228" s="143"/>
      <x:c r="F228" s="143"/>
      <x:c r="G228" s="143"/>
      <x:c r="H228" s="143"/>
      <x:c r="I228" s="143"/>
      <x:c r="J228" s="143"/>
      <x:c r="K228" s="143"/>
      <x:c r="L228" s="143"/>
      <x:c r="M228" s="143"/>
      <x:c r="N228" s="143"/>
      <x:c r="O228" s="143"/>
      <x:c r="P228" s="143"/>
      <x:c r="Q228" s="143"/>
      <x:c r="R228" s="143"/>
      <x:c r="S228" s="143"/>
      <x:c r="T228" s="143"/>
      <x:c r="U228" s="143"/>
      <x:c r="V228" s="143"/>
      <x:c r="W228" s="143"/>
      <x:c r="X228" s="143"/>
      <x:c r="Y228" s="143"/>
      <x:c r="Z228" s="143"/>
    </x:row>
    <x:row r="229">
      <x:c r="A229" s="143"/>
      <x:c r="B229" s="143"/>
      <x:c r="C229" s="143"/>
      <x:c r="D229" s="143"/>
      <x:c r="E229" s="143"/>
      <x:c r="F229" s="143"/>
      <x:c r="G229" s="143"/>
      <x:c r="H229" s="143"/>
      <x:c r="I229" s="143"/>
      <x:c r="J229" s="143"/>
      <x:c r="K229" s="143"/>
      <x:c r="L229" s="143"/>
      <x:c r="M229" s="143"/>
      <x:c r="N229" s="143"/>
      <x:c r="O229" s="143"/>
      <x:c r="P229" s="143"/>
      <x:c r="Q229" s="143"/>
      <x:c r="R229" s="143"/>
      <x:c r="S229" s="143"/>
      <x:c r="T229" s="143"/>
      <x:c r="U229" s="143"/>
      <x:c r="V229" s="143"/>
      <x:c r="W229" s="143"/>
      <x:c r="X229" s="143"/>
      <x:c r="Y229" s="143"/>
      <x:c r="Z229" s="143"/>
    </x:row>
    <x:row r="230">
      <x:c r="A230" s="143"/>
      <x:c r="B230" s="143"/>
      <x:c r="C230" s="143"/>
      <x:c r="D230" s="143"/>
      <x:c r="E230" s="143"/>
      <x:c r="F230" s="143"/>
      <x:c r="G230" s="143"/>
      <x:c r="H230" s="143"/>
      <x:c r="I230" s="143"/>
      <x:c r="J230" s="143"/>
      <x:c r="K230" s="143"/>
      <x:c r="L230" s="143"/>
      <x:c r="M230" s="143"/>
      <x:c r="N230" s="143"/>
      <x:c r="O230" s="143"/>
      <x:c r="P230" s="143"/>
      <x:c r="Q230" s="143"/>
      <x:c r="R230" s="143"/>
      <x:c r="S230" s="143"/>
      <x:c r="T230" s="143"/>
      <x:c r="U230" s="143"/>
      <x:c r="V230" s="143"/>
      <x:c r="W230" s="143"/>
      <x:c r="X230" s="143"/>
      <x:c r="Y230" s="143"/>
      <x:c r="Z230" s="143"/>
    </x:row>
    <x:row r="231">
      <x:c r="A231" s="143"/>
      <x:c r="B231" s="143"/>
      <x:c r="C231" s="143"/>
      <x:c r="D231" s="143"/>
      <x:c r="E231" s="143"/>
      <x:c r="F231" s="143"/>
      <x:c r="G231" s="143"/>
      <x:c r="H231" s="143"/>
      <x:c r="I231" s="143"/>
      <x:c r="J231" s="143"/>
      <x:c r="K231" s="143"/>
      <x:c r="L231" s="143"/>
      <x:c r="M231" s="143"/>
      <x:c r="N231" s="143"/>
      <x:c r="O231" s="143"/>
      <x:c r="P231" s="143"/>
      <x:c r="Q231" s="143"/>
      <x:c r="R231" s="143"/>
      <x:c r="S231" s="143"/>
      <x:c r="T231" s="143"/>
      <x:c r="U231" s="143"/>
      <x:c r="V231" s="143"/>
      <x:c r="W231" s="143"/>
      <x:c r="X231" s="143"/>
      <x:c r="Y231" s="143"/>
      <x:c r="Z231" s="143"/>
    </x:row>
    <x:row r="232">
      <x:c r="A232" s="143"/>
      <x:c r="B232" s="143"/>
      <x:c r="C232" s="143"/>
      <x:c r="D232" s="143"/>
      <x:c r="E232" s="143"/>
      <x:c r="F232" s="143"/>
      <x:c r="G232" s="143"/>
      <x:c r="H232" s="143"/>
      <x:c r="I232" s="143"/>
      <x:c r="J232" s="143"/>
      <x:c r="K232" s="143"/>
      <x:c r="L232" s="143"/>
      <x:c r="M232" s="143"/>
      <x:c r="N232" s="143"/>
      <x:c r="O232" s="143"/>
      <x:c r="P232" s="143"/>
      <x:c r="Q232" s="143"/>
      <x:c r="R232" s="143"/>
      <x:c r="S232" s="143"/>
      <x:c r="T232" s="143"/>
      <x:c r="U232" s="143"/>
      <x:c r="V232" s="143"/>
      <x:c r="W232" s="143"/>
      <x:c r="X232" s="143"/>
      <x:c r="Y232" s="143"/>
      <x:c r="Z232" s="143"/>
    </x:row>
    <x:row r="233">
      <x:c r="A233" s="143"/>
      <x:c r="B233" s="143"/>
      <x:c r="C233" s="143"/>
      <x:c r="D233" s="143"/>
      <x:c r="E233" s="143"/>
      <x:c r="F233" s="143"/>
      <x:c r="G233" s="143"/>
      <x:c r="H233" s="143"/>
      <x:c r="I233" s="143"/>
      <x:c r="J233" s="143"/>
      <x:c r="K233" s="143"/>
      <x:c r="L233" s="143"/>
      <x:c r="M233" s="143"/>
      <x:c r="N233" s="143"/>
      <x:c r="O233" s="143"/>
      <x:c r="P233" s="143"/>
      <x:c r="Q233" s="143"/>
      <x:c r="R233" s="143"/>
      <x:c r="S233" s="143"/>
      <x:c r="T233" s="143"/>
      <x:c r="U233" s="143"/>
      <x:c r="V233" s="143"/>
      <x:c r="W233" s="143"/>
      <x:c r="X233" s="143"/>
      <x:c r="Y233" s="143"/>
      <x:c r="Z233" s="143"/>
    </x:row>
    <x:row r="234">
      <x:c r="A234" s="143"/>
      <x:c r="B234" s="143"/>
      <x:c r="C234" s="143"/>
      <x:c r="D234" s="143"/>
      <x:c r="E234" s="143"/>
      <x:c r="F234" s="143"/>
      <x:c r="G234" s="143"/>
      <x:c r="H234" s="143"/>
      <x:c r="I234" s="143"/>
      <x:c r="J234" s="143"/>
      <x:c r="K234" s="143"/>
      <x:c r="L234" s="143"/>
      <x:c r="M234" s="143"/>
      <x:c r="N234" s="143"/>
      <x:c r="O234" s="143"/>
      <x:c r="P234" s="143"/>
      <x:c r="Q234" s="143"/>
      <x:c r="R234" s="143"/>
      <x:c r="S234" s="143"/>
      <x:c r="T234" s="143"/>
      <x:c r="U234" s="143"/>
      <x:c r="V234" s="143"/>
      <x:c r="W234" s="143"/>
      <x:c r="X234" s="143"/>
      <x:c r="Y234" s="143"/>
      <x:c r="Z234" s="143"/>
    </x:row>
    <x:row r="235">
      <x:c r="A235" s="143"/>
      <x:c r="B235" s="143"/>
      <x:c r="C235" s="143"/>
      <x:c r="D235" s="143"/>
      <x:c r="E235" s="143"/>
      <x:c r="F235" s="143"/>
      <x:c r="G235" s="143"/>
      <x:c r="H235" s="143"/>
      <x:c r="I235" s="143"/>
      <x:c r="J235" s="143"/>
      <x:c r="K235" s="143"/>
      <x:c r="L235" s="143"/>
      <x:c r="M235" s="143"/>
      <x:c r="N235" s="143"/>
      <x:c r="O235" s="143"/>
      <x:c r="P235" s="143"/>
      <x:c r="Q235" s="143"/>
      <x:c r="R235" s="143"/>
      <x:c r="S235" s="143"/>
      <x:c r="T235" s="143"/>
      <x:c r="U235" s="143"/>
      <x:c r="V235" s="143"/>
      <x:c r="W235" s="143"/>
      <x:c r="X235" s="143"/>
      <x:c r="Y235" s="143"/>
      <x:c r="Z235" s="143"/>
    </x:row>
    <x:row r="236">
      <x:c r="A236" s="143"/>
      <x:c r="B236" s="143"/>
      <x:c r="C236" s="143"/>
      <x:c r="D236" s="143"/>
      <x:c r="E236" s="143"/>
      <x:c r="F236" s="143"/>
      <x:c r="G236" s="143"/>
      <x:c r="H236" s="143"/>
      <x:c r="I236" s="143"/>
      <x:c r="J236" s="143"/>
      <x:c r="K236" s="143"/>
      <x:c r="L236" s="143"/>
      <x:c r="M236" s="143"/>
      <x:c r="N236" s="143"/>
      <x:c r="O236" s="143"/>
      <x:c r="P236" s="143"/>
      <x:c r="Q236" s="143"/>
      <x:c r="R236" s="143"/>
      <x:c r="S236" s="143"/>
      <x:c r="T236" s="143"/>
      <x:c r="U236" s="143"/>
      <x:c r="V236" s="143"/>
      <x:c r="W236" s="143"/>
      <x:c r="X236" s="143"/>
      <x:c r="Y236" s="143"/>
      <x:c r="Z236" s="143"/>
    </x:row>
    <x:row r="237">
      <x:c r="A237" s="143"/>
      <x:c r="B237" s="143"/>
      <x:c r="C237" s="143"/>
      <x:c r="D237" s="143"/>
      <x:c r="E237" s="143"/>
      <x:c r="F237" s="143"/>
      <x:c r="G237" s="143"/>
      <x:c r="H237" s="143"/>
      <x:c r="I237" s="143"/>
      <x:c r="J237" s="143"/>
      <x:c r="K237" s="143"/>
      <x:c r="L237" s="143"/>
      <x:c r="M237" s="143"/>
      <x:c r="N237" s="143"/>
      <x:c r="O237" s="143"/>
      <x:c r="P237" s="143"/>
      <x:c r="Q237" s="143"/>
      <x:c r="R237" s="143"/>
      <x:c r="S237" s="143"/>
      <x:c r="T237" s="143"/>
      <x:c r="U237" s="143"/>
      <x:c r="V237" s="143"/>
      <x:c r="W237" s="143"/>
      <x:c r="X237" s="143"/>
      <x:c r="Y237" s="143"/>
      <x:c r="Z237" s="143"/>
    </x:row>
    <x:row r="238">
      <x:c r="A238" s="143"/>
      <x:c r="B238" s="143"/>
      <x:c r="C238" s="143"/>
      <x:c r="D238" s="143"/>
      <x:c r="E238" s="143"/>
      <x:c r="F238" s="143"/>
      <x:c r="G238" s="143"/>
      <x:c r="H238" s="143"/>
      <x:c r="I238" s="143"/>
      <x:c r="J238" s="143"/>
      <x:c r="K238" s="143"/>
      <x:c r="L238" s="143"/>
      <x:c r="M238" s="143"/>
      <x:c r="N238" s="143"/>
      <x:c r="O238" s="143"/>
      <x:c r="P238" s="143"/>
      <x:c r="Q238" s="143"/>
      <x:c r="R238" s="143"/>
      <x:c r="S238" s="143"/>
      <x:c r="T238" s="143"/>
      <x:c r="U238" s="143"/>
      <x:c r="V238" s="143"/>
      <x:c r="W238" s="143"/>
      <x:c r="X238" s="143"/>
      <x:c r="Y238" s="143"/>
      <x:c r="Z238" s="143"/>
    </x:row>
    <x:row r="239">
      <x:c r="A239" s="143"/>
      <x:c r="B239" s="143"/>
      <x:c r="C239" s="143"/>
      <x:c r="D239" s="143"/>
      <x:c r="E239" s="143"/>
      <x:c r="F239" s="143"/>
      <x:c r="G239" s="143"/>
      <x:c r="H239" s="143"/>
      <x:c r="I239" s="143"/>
      <x:c r="J239" s="143"/>
      <x:c r="K239" s="143"/>
      <x:c r="L239" s="143"/>
      <x:c r="M239" s="143"/>
      <x:c r="N239" s="143"/>
      <x:c r="O239" s="143"/>
      <x:c r="P239" s="143"/>
      <x:c r="Q239" s="143"/>
      <x:c r="R239" s="143"/>
      <x:c r="S239" s="143"/>
      <x:c r="T239" s="143"/>
      <x:c r="U239" s="143"/>
      <x:c r="V239" s="143"/>
      <x:c r="W239" s="143"/>
      <x:c r="X239" s="143"/>
      <x:c r="Y239" s="143"/>
      <x:c r="Z239" s="143"/>
    </x:row>
    <x:row r="240">
      <x:c r="A240" s="143"/>
      <x:c r="B240" s="143"/>
      <x:c r="C240" s="143"/>
      <x:c r="D240" s="143"/>
      <x:c r="E240" s="143"/>
      <x:c r="F240" s="143"/>
      <x:c r="G240" s="143"/>
      <x:c r="H240" s="143"/>
      <x:c r="I240" s="143"/>
      <x:c r="J240" s="143"/>
      <x:c r="K240" s="143"/>
      <x:c r="L240" s="143"/>
      <x:c r="M240" s="143"/>
      <x:c r="N240" s="143"/>
      <x:c r="O240" s="143"/>
      <x:c r="P240" s="143"/>
      <x:c r="Q240" s="143"/>
      <x:c r="R240" s="143"/>
      <x:c r="S240" s="143"/>
      <x:c r="T240" s="143"/>
      <x:c r="U240" s="143"/>
      <x:c r="V240" s="143"/>
      <x:c r="W240" s="143"/>
      <x:c r="X240" s="143"/>
      <x:c r="Y240" s="143"/>
      <x:c r="Z240" s="143"/>
    </x:row>
    <x:row r="241">
      <x:c r="A241" s="143"/>
      <x:c r="B241" s="143"/>
      <x:c r="C241" s="143"/>
      <x:c r="D241" s="143"/>
      <x:c r="E241" s="143"/>
      <x:c r="F241" s="143"/>
      <x:c r="G241" s="143"/>
      <x:c r="H241" s="143"/>
      <x:c r="I241" s="143"/>
      <x:c r="J241" s="143"/>
      <x:c r="K241" s="143"/>
      <x:c r="L241" s="143"/>
      <x:c r="M241" s="143"/>
      <x:c r="N241" s="143"/>
      <x:c r="O241" s="143"/>
      <x:c r="P241" s="143"/>
      <x:c r="Q241" s="143"/>
      <x:c r="R241" s="143"/>
      <x:c r="S241" s="143"/>
      <x:c r="T241" s="143"/>
      <x:c r="U241" s="143"/>
      <x:c r="V241" s="143"/>
      <x:c r="W241" s="143"/>
      <x:c r="X241" s="143"/>
      <x:c r="Y241" s="143"/>
      <x:c r="Z241" s="143"/>
    </x:row>
    <x:row r="242">
      <x:c r="A242" s="143"/>
      <x:c r="B242" s="143"/>
      <x:c r="C242" s="143"/>
      <x:c r="D242" s="143"/>
      <x:c r="E242" s="143"/>
      <x:c r="F242" s="143"/>
      <x:c r="G242" s="143"/>
      <x:c r="H242" s="143"/>
      <x:c r="I242" s="143"/>
      <x:c r="J242" s="143"/>
      <x:c r="K242" s="143"/>
      <x:c r="L242" s="143"/>
      <x:c r="M242" s="143"/>
      <x:c r="N242" s="143"/>
      <x:c r="O242" s="143"/>
      <x:c r="P242" s="143"/>
      <x:c r="Q242" s="143"/>
      <x:c r="R242" s="143"/>
      <x:c r="S242" s="143"/>
      <x:c r="T242" s="143"/>
      <x:c r="U242" s="143"/>
      <x:c r="V242" s="143"/>
      <x:c r="W242" s="143"/>
      <x:c r="X242" s="143"/>
      <x:c r="Y242" s="143"/>
      <x:c r="Z242" s="143"/>
    </x:row>
    <x:row r="243">
      <x:c r="A243" s="143"/>
      <x:c r="B243" s="143"/>
      <x:c r="C243" s="143"/>
      <x:c r="D243" s="143"/>
      <x:c r="E243" s="143"/>
      <x:c r="F243" s="143"/>
      <x:c r="G243" s="143"/>
      <x:c r="H243" s="143"/>
      <x:c r="I243" s="143"/>
      <x:c r="J243" s="143"/>
      <x:c r="K243" s="143"/>
      <x:c r="L243" s="143"/>
      <x:c r="M243" s="143"/>
      <x:c r="N243" s="143"/>
      <x:c r="O243" s="143"/>
      <x:c r="P243" s="143"/>
      <x:c r="Q243" s="143"/>
      <x:c r="R243" s="143"/>
      <x:c r="S243" s="143"/>
      <x:c r="T243" s="143"/>
      <x:c r="U243" s="143"/>
      <x:c r="V243" s="143"/>
      <x:c r="W243" s="143"/>
      <x:c r="X243" s="143"/>
      <x:c r="Y243" s="143"/>
      <x:c r="Z243" s="143"/>
    </x:row>
    <x:row r="244">
      <x:c r="A244" s="143"/>
      <x:c r="B244" s="143"/>
      <x:c r="C244" s="143"/>
      <x:c r="D244" s="143"/>
      <x:c r="E244" s="143"/>
      <x:c r="F244" s="143"/>
      <x:c r="G244" s="143"/>
      <x:c r="H244" s="143"/>
      <x:c r="I244" s="143"/>
      <x:c r="J244" s="143"/>
      <x:c r="K244" s="143"/>
      <x:c r="L244" s="143"/>
      <x:c r="M244" s="143"/>
      <x:c r="N244" s="143"/>
      <x:c r="O244" s="143"/>
      <x:c r="P244" s="143"/>
      <x:c r="Q244" s="143"/>
      <x:c r="R244" s="143"/>
      <x:c r="S244" s="143"/>
      <x:c r="T244" s="143"/>
      <x:c r="U244" s="143"/>
      <x:c r="V244" s="143"/>
      <x:c r="W244" s="143"/>
      <x:c r="X244" s="143"/>
      <x:c r="Y244" s="143"/>
      <x:c r="Z244" s="143"/>
    </x:row>
    <x:row r="245">
      <x:c r="A245" s="143"/>
      <x:c r="B245" s="143"/>
      <x:c r="C245" s="143"/>
      <x:c r="D245" s="143"/>
      <x:c r="E245" s="143"/>
      <x:c r="F245" s="143"/>
      <x:c r="G245" s="143"/>
      <x:c r="H245" s="143"/>
      <x:c r="I245" s="143"/>
      <x:c r="J245" s="143"/>
      <x:c r="K245" s="143"/>
      <x:c r="L245" s="143"/>
      <x:c r="M245" s="143"/>
      <x:c r="N245" s="143"/>
      <x:c r="O245" s="143"/>
      <x:c r="P245" s="143"/>
      <x:c r="Q245" s="143"/>
      <x:c r="R245" s="143"/>
      <x:c r="S245" s="143"/>
      <x:c r="T245" s="143"/>
      <x:c r="U245" s="143"/>
      <x:c r="V245" s="143"/>
      <x:c r="W245" s="143"/>
      <x:c r="X245" s="143"/>
      <x:c r="Y245" s="143"/>
      <x:c r="Z245" s="143"/>
    </x:row>
    <x:row r="246">
      <x:c r="A246" s="143"/>
      <x:c r="B246" s="143"/>
      <x:c r="C246" s="143"/>
      <x:c r="D246" s="143"/>
      <x:c r="E246" s="143"/>
      <x:c r="F246" s="143"/>
      <x:c r="G246" s="143"/>
      <x:c r="H246" s="143"/>
      <x:c r="I246" s="143"/>
      <x:c r="J246" s="143"/>
      <x:c r="K246" s="143"/>
      <x:c r="L246" s="143"/>
      <x:c r="M246" s="143"/>
      <x:c r="N246" s="143"/>
      <x:c r="O246" s="143"/>
      <x:c r="P246" s="143"/>
      <x:c r="Q246" s="143"/>
      <x:c r="R246" s="143"/>
      <x:c r="S246" s="143"/>
      <x:c r="T246" s="143"/>
      <x:c r="U246" s="143"/>
      <x:c r="V246" s="143"/>
      <x:c r="W246" s="143"/>
      <x:c r="X246" s="143"/>
      <x:c r="Y246" s="143"/>
      <x:c r="Z246" s="143"/>
    </x:row>
    <x:row r="247">
      <x:c r="A247" s="143"/>
      <x:c r="B247" s="143"/>
      <x:c r="C247" s="143"/>
      <x:c r="D247" s="143"/>
      <x:c r="E247" s="143"/>
      <x:c r="F247" s="143"/>
      <x:c r="G247" s="143"/>
      <x:c r="H247" s="143"/>
      <x:c r="I247" s="143"/>
      <x:c r="J247" s="143"/>
      <x:c r="K247" s="143"/>
      <x:c r="L247" s="143"/>
      <x:c r="M247" s="143"/>
      <x:c r="N247" s="143"/>
      <x:c r="O247" s="143"/>
      <x:c r="P247" s="143"/>
      <x:c r="Q247" s="143"/>
      <x:c r="R247" s="143"/>
      <x:c r="S247" s="143"/>
      <x:c r="T247" s="143"/>
      <x:c r="U247" s="143"/>
      <x:c r="V247" s="143"/>
      <x:c r="W247" s="143"/>
      <x:c r="X247" s="143"/>
      <x:c r="Y247" s="143"/>
      <x:c r="Z247" s="143"/>
    </x:row>
    <x:row r="248">
      <x:c r="A248" s="143"/>
      <x:c r="B248" s="143"/>
      <x:c r="C248" s="143"/>
      <x:c r="D248" s="143"/>
      <x:c r="E248" s="143"/>
      <x:c r="F248" s="143"/>
      <x:c r="G248" s="143"/>
      <x:c r="H248" s="143"/>
      <x:c r="I248" s="143"/>
      <x:c r="J248" s="143"/>
      <x:c r="K248" s="143"/>
      <x:c r="L248" s="143"/>
      <x:c r="M248" s="143"/>
      <x:c r="N248" s="143"/>
      <x:c r="O248" s="143"/>
      <x:c r="P248" s="143"/>
      <x:c r="Q248" s="143"/>
      <x:c r="R248" s="143"/>
      <x:c r="S248" s="143"/>
      <x:c r="T248" s="143"/>
      <x:c r="U248" s="143"/>
      <x:c r="V248" s="143"/>
      <x:c r="W248" s="143"/>
      <x:c r="X248" s="143"/>
      <x:c r="Y248" s="143"/>
      <x:c r="Z248" s="143"/>
    </x:row>
    <x:row r="249">
      <x:c r="A249" s="143"/>
      <x:c r="B249" s="143"/>
      <x:c r="C249" s="143"/>
      <x:c r="D249" s="143"/>
      <x:c r="E249" s="143"/>
      <x:c r="F249" s="143"/>
      <x:c r="G249" s="143"/>
      <x:c r="H249" s="143"/>
      <x:c r="I249" s="143"/>
      <x:c r="J249" s="143"/>
      <x:c r="K249" s="143"/>
      <x:c r="L249" s="143"/>
      <x:c r="M249" s="143"/>
      <x:c r="N249" s="143"/>
      <x:c r="O249" s="143"/>
      <x:c r="P249" s="143"/>
      <x:c r="Q249" s="143"/>
      <x:c r="R249" s="143"/>
      <x:c r="S249" s="143"/>
      <x:c r="T249" s="143"/>
      <x:c r="U249" s="143"/>
      <x:c r="V249" s="143"/>
      <x:c r="W249" s="143"/>
      <x:c r="X249" s="143"/>
      <x:c r="Y249" s="143"/>
      <x:c r="Z249" s="143"/>
    </x:row>
    <x:row r="250">
      <x:c r="A250" s="143"/>
      <x:c r="B250" s="143"/>
      <x:c r="C250" s="143"/>
      <x:c r="D250" s="143"/>
      <x:c r="E250" s="143"/>
      <x:c r="F250" s="143"/>
      <x:c r="G250" s="143"/>
      <x:c r="H250" s="143"/>
      <x:c r="I250" s="143"/>
      <x:c r="J250" s="143"/>
      <x:c r="K250" s="143"/>
      <x:c r="L250" s="143"/>
      <x:c r="M250" s="143"/>
      <x:c r="N250" s="143"/>
      <x:c r="O250" s="143"/>
      <x:c r="P250" s="143"/>
      <x:c r="Q250" s="143"/>
      <x:c r="R250" s="143"/>
      <x:c r="S250" s="143"/>
      <x:c r="T250" s="143"/>
      <x:c r="U250" s="143"/>
      <x:c r="V250" s="143"/>
      <x:c r="W250" s="143"/>
      <x:c r="X250" s="143"/>
      <x:c r="Y250" s="143"/>
      <x:c r="Z250" s="143"/>
    </x:row>
    <x:row r="251">
      <x:c r="A251" s="143"/>
      <x:c r="B251" s="143"/>
      <x:c r="C251" s="143"/>
      <x:c r="D251" s="143"/>
      <x:c r="E251" s="143"/>
      <x:c r="F251" s="143"/>
      <x:c r="G251" s="143"/>
      <x:c r="H251" s="143"/>
      <x:c r="I251" s="143"/>
      <x:c r="J251" s="143"/>
      <x:c r="K251" s="143"/>
      <x:c r="L251" s="143"/>
      <x:c r="M251" s="143"/>
      <x:c r="N251" s="143"/>
      <x:c r="O251" s="143"/>
      <x:c r="P251" s="143"/>
      <x:c r="Q251" s="143"/>
      <x:c r="R251" s="143"/>
      <x:c r="S251" s="143"/>
      <x:c r="T251" s="143"/>
      <x:c r="U251" s="143"/>
      <x:c r="V251" s="143"/>
      <x:c r="W251" s="143"/>
      <x:c r="X251" s="143"/>
      <x:c r="Y251" s="143"/>
      <x:c r="Z251" s="143"/>
    </x:row>
    <x:row r="252">
      <x:c r="A252" s="143"/>
      <x:c r="B252" s="143"/>
      <x:c r="C252" s="143"/>
      <x:c r="D252" s="143"/>
      <x:c r="E252" s="143"/>
      <x:c r="F252" s="143"/>
      <x:c r="G252" s="143"/>
      <x:c r="H252" s="143"/>
      <x:c r="I252" s="143"/>
      <x:c r="J252" s="143"/>
      <x:c r="K252" s="143"/>
      <x:c r="L252" s="143"/>
      <x:c r="M252" s="143"/>
      <x:c r="N252" s="143"/>
      <x:c r="O252" s="143"/>
      <x:c r="P252" s="143"/>
      <x:c r="Q252" s="143"/>
      <x:c r="R252" s="143"/>
      <x:c r="S252" s="143"/>
      <x:c r="T252" s="143"/>
      <x:c r="U252" s="143"/>
      <x:c r="V252" s="143"/>
      <x:c r="W252" s="143"/>
      <x:c r="X252" s="143"/>
      <x:c r="Y252" s="143"/>
      <x:c r="Z252" s="143"/>
    </x:row>
    <x:row r="253">
      <x:c r="A253" s="143"/>
      <x:c r="B253" s="143"/>
      <x:c r="C253" s="143"/>
      <x:c r="D253" s="143"/>
      <x:c r="E253" s="143"/>
      <x:c r="F253" s="143"/>
      <x:c r="G253" s="143"/>
      <x:c r="H253" s="143"/>
      <x:c r="I253" s="143"/>
      <x:c r="J253" s="143"/>
      <x:c r="K253" s="143"/>
      <x:c r="L253" s="143"/>
      <x:c r="M253" s="143"/>
      <x:c r="N253" s="143"/>
      <x:c r="O253" s="143"/>
      <x:c r="P253" s="143"/>
      <x:c r="Q253" s="143"/>
      <x:c r="R253" s="143"/>
      <x:c r="S253" s="143"/>
      <x:c r="T253" s="143"/>
      <x:c r="U253" s="143"/>
      <x:c r="V253" s="143"/>
      <x:c r="W253" s="143"/>
      <x:c r="X253" s="143"/>
      <x:c r="Y253" s="143"/>
      <x:c r="Z253" s="143"/>
    </x:row>
    <x:row r="254">
      <x:c r="A254" s="143"/>
      <x:c r="B254" s="143"/>
      <x:c r="C254" s="143"/>
      <x:c r="D254" s="143"/>
      <x:c r="E254" s="143"/>
      <x:c r="F254" s="143"/>
      <x:c r="G254" s="143"/>
      <x:c r="H254" s="143"/>
      <x:c r="I254" s="143"/>
      <x:c r="J254" s="143"/>
      <x:c r="K254" s="143"/>
      <x:c r="L254" s="143"/>
      <x:c r="M254" s="143"/>
      <x:c r="N254" s="143"/>
      <x:c r="O254" s="143"/>
      <x:c r="P254" s="143"/>
      <x:c r="Q254" s="143"/>
      <x:c r="R254" s="143"/>
      <x:c r="S254" s="143"/>
      <x:c r="T254" s="143"/>
      <x:c r="U254" s="143"/>
      <x:c r="V254" s="143"/>
      <x:c r="W254" s="143"/>
      <x:c r="X254" s="143"/>
      <x:c r="Y254" s="143"/>
      <x:c r="Z254" s="143"/>
    </x:row>
    <x:row r="255">
      <x:c r="A255" s="143"/>
      <x:c r="B255" s="143"/>
      <x:c r="C255" s="143"/>
      <x:c r="D255" s="143"/>
      <x:c r="E255" s="143"/>
      <x:c r="F255" s="143"/>
      <x:c r="G255" s="143"/>
      <x:c r="H255" s="143"/>
      <x:c r="I255" s="143"/>
      <x:c r="J255" s="143"/>
      <x:c r="K255" s="143"/>
      <x:c r="L255" s="143"/>
      <x:c r="M255" s="143"/>
      <x:c r="N255" s="143"/>
      <x:c r="O255" s="143"/>
      <x:c r="P255" s="143"/>
      <x:c r="Q255" s="143"/>
      <x:c r="R255" s="143"/>
      <x:c r="S255" s="143"/>
      <x:c r="T255" s="143"/>
      <x:c r="U255" s="143"/>
      <x:c r="V255" s="143"/>
      <x:c r="W255" s="143"/>
      <x:c r="X255" s="143"/>
      <x:c r="Y255" s="143"/>
      <x:c r="Z255" s="143"/>
    </x:row>
    <x:row r="256">
      <x:c r="A256" s="143"/>
      <x:c r="B256" s="143"/>
      <x:c r="C256" s="143"/>
      <x:c r="D256" s="143"/>
      <x:c r="E256" s="143"/>
      <x:c r="F256" s="143"/>
      <x:c r="G256" s="143"/>
      <x:c r="H256" s="143"/>
      <x:c r="I256" s="143"/>
      <x:c r="J256" s="143"/>
      <x:c r="K256" s="143"/>
      <x:c r="L256" s="143"/>
      <x:c r="M256" s="143"/>
      <x:c r="N256" s="143"/>
      <x:c r="O256" s="143"/>
      <x:c r="P256" s="143"/>
      <x:c r="Q256" s="143"/>
      <x:c r="R256" s="143"/>
      <x:c r="S256" s="143"/>
      <x:c r="T256" s="143"/>
      <x:c r="U256" s="143"/>
      <x:c r="V256" s="143"/>
      <x:c r="W256" s="143"/>
      <x:c r="X256" s="143"/>
      <x:c r="Y256" s="143"/>
      <x:c r="Z256" s="143"/>
    </x:row>
    <x:row r="257">
      <x:c r="A257" s="143"/>
      <x:c r="B257" s="143"/>
      <x:c r="C257" s="143"/>
      <x:c r="D257" s="143"/>
      <x:c r="E257" s="143"/>
      <x:c r="F257" s="143"/>
      <x:c r="G257" s="143"/>
      <x:c r="H257" s="143"/>
      <x:c r="I257" s="143"/>
      <x:c r="J257" s="143"/>
      <x:c r="K257" s="143"/>
      <x:c r="L257" s="143"/>
      <x:c r="M257" s="143"/>
      <x:c r="N257" s="143"/>
      <x:c r="O257" s="143"/>
      <x:c r="P257" s="143"/>
      <x:c r="Q257" s="143"/>
      <x:c r="R257" s="143"/>
      <x:c r="S257" s="143"/>
      <x:c r="T257" s="143"/>
      <x:c r="U257" s="143"/>
      <x:c r="V257" s="143"/>
      <x:c r="W257" s="143"/>
      <x:c r="X257" s="143"/>
      <x:c r="Y257" s="143"/>
      <x:c r="Z257" s="143"/>
    </x:row>
    <x:row r="258">
      <x:c r="A258" s="143"/>
      <x:c r="B258" s="143"/>
      <x:c r="C258" s="143"/>
      <x:c r="D258" s="143"/>
      <x:c r="E258" s="143"/>
      <x:c r="F258" s="143"/>
      <x:c r="G258" s="143"/>
      <x:c r="H258" s="143"/>
      <x:c r="I258" s="143"/>
      <x:c r="J258" s="143"/>
      <x:c r="K258" s="143"/>
      <x:c r="L258" s="143"/>
      <x:c r="M258" s="143"/>
      <x:c r="N258" s="143"/>
      <x:c r="O258" s="143"/>
      <x:c r="P258" s="143"/>
      <x:c r="Q258" s="143"/>
      <x:c r="R258" s="143"/>
      <x:c r="S258" s="143"/>
      <x:c r="T258" s="143"/>
      <x:c r="U258" s="143"/>
      <x:c r="V258" s="143"/>
      <x:c r="W258" s="143"/>
      <x:c r="X258" s="143"/>
      <x:c r="Y258" s="143"/>
      <x:c r="Z258" s="143"/>
    </x:row>
    <x:row r="259">
      <x:c r="A259" s="143"/>
      <x:c r="B259" s="143"/>
      <x:c r="C259" s="143"/>
      <x:c r="D259" s="143"/>
      <x:c r="E259" s="143"/>
      <x:c r="F259" s="143"/>
      <x:c r="G259" s="143"/>
      <x:c r="H259" s="143"/>
      <x:c r="I259" s="143"/>
      <x:c r="J259" s="143"/>
      <x:c r="K259" s="143"/>
      <x:c r="L259" s="143"/>
      <x:c r="M259" s="143"/>
      <x:c r="N259" s="143"/>
      <x:c r="O259" s="143"/>
      <x:c r="P259" s="143"/>
      <x:c r="Q259" s="143"/>
      <x:c r="R259" s="143"/>
      <x:c r="S259" s="143"/>
      <x:c r="T259" s="143"/>
      <x:c r="U259" s="143"/>
      <x:c r="V259" s="143"/>
      <x:c r="W259" s="143"/>
      <x:c r="X259" s="143"/>
      <x:c r="Y259" s="143"/>
      <x:c r="Z259" s="143"/>
    </x:row>
    <x:row r="260">
      <x:c r="A260" s="143"/>
      <x:c r="B260" s="143"/>
      <x:c r="C260" s="143"/>
      <x:c r="D260" s="143"/>
      <x:c r="E260" s="143"/>
      <x:c r="F260" s="143"/>
      <x:c r="G260" s="143"/>
      <x:c r="H260" s="143"/>
      <x:c r="I260" s="143"/>
      <x:c r="J260" s="143"/>
      <x:c r="K260" s="143"/>
      <x:c r="L260" s="143"/>
      <x:c r="M260" s="143"/>
      <x:c r="N260" s="143"/>
      <x:c r="O260" s="143"/>
      <x:c r="P260" s="143"/>
      <x:c r="Q260" s="143"/>
      <x:c r="R260" s="143"/>
      <x:c r="S260" s="143"/>
      <x:c r="T260" s="143"/>
      <x:c r="U260" s="143"/>
      <x:c r="V260" s="143"/>
      <x:c r="W260" s="143"/>
      <x:c r="X260" s="143"/>
      <x:c r="Y260" s="143"/>
      <x:c r="Z260" s="143"/>
    </x:row>
    <x:row r="261">
      <x:c r="A261" s="143"/>
      <x:c r="B261" s="143"/>
      <x:c r="C261" s="143"/>
      <x:c r="D261" s="143"/>
      <x:c r="E261" s="143"/>
      <x:c r="F261" s="143"/>
      <x:c r="G261" s="143"/>
      <x:c r="H261" s="143"/>
      <x:c r="I261" s="143"/>
      <x:c r="J261" s="143"/>
      <x:c r="K261" s="143"/>
      <x:c r="L261" s="143"/>
      <x:c r="M261" s="143"/>
      <x:c r="N261" s="143"/>
      <x:c r="O261" s="143"/>
      <x:c r="P261" s="143"/>
      <x:c r="Q261" s="143"/>
      <x:c r="R261" s="143"/>
      <x:c r="S261" s="143"/>
      <x:c r="T261" s="143"/>
      <x:c r="U261" s="143"/>
      <x:c r="V261" s="143"/>
      <x:c r="W261" s="143"/>
      <x:c r="X261" s="143"/>
      <x:c r="Y261" s="143"/>
      <x:c r="Z261" s="143"/>
    </x:row>
    <x:row r="262">
      <x:c r="A262" s="143"/>
      <x:c r="B262" s="143"/>
      <x:c r="C262" s="143"/>
      <x:c r="D262" s="143"/>
      <x:c r="E262" s="143"/>
      <x:c r="F262" s="143"/>
      <x:c r="G262" s="143"/>
      <x:c r="H262" s="143"/>
      <x:c r="I262" s="143"/>
      <x:c r="J262" s="143"/>
      <x:c r="K262" s="143"/>
      <x:c r="L262" s="143"/>
      <x:c r="M262" s="143"/>
      <x:c r="N262" s="143"/>
      <x:c r="O262" s="143"/>
      <x:c r="P262" s="143"/>
      <x:c r="Q262" s="143"/>
      <x:c r="R262" s="143"/>
      <x:c r="S262" s="143"/>
      <x:c r="T262" s="143"/>
      <x:c r="U262" s="143"/>
      <x:c r="V262" s="143"/>
      <x:c r="W262" s="143"/>
      <x:c r="X262" s="143"/>
      <x:c r="Y262" s="143"/>
      <x:c r="Z262" s="143"/>
    </x:row>
    <x:row r="263">
      <x:c r="A263" s="143"/>
      <x:c r="B263" s="143"/>
      <x:c r="C263" s="143"/>
      <x:c r="D263" s="143"/>
      <x:c r="E263" s="143"/>
      <x:c r="F263" s="143"/>
      <x:c r="G263" s="143"/>
      <x:c r="H263" s="143"/>
      <x:c r="I263" s="143"/>
      <x:c r="J263" s="143"/>
      <x:c r="K263" s="143"/>
      <x:c r="L263" s="143"/>
      <x:c r="M263" s="143"/>
      <x:c r="N263" s="143"/>
      <x:c r="O263" s="143"/>
      <x:c r="P263" s="143"/>
      <x:c r="Q263" s="143"/>
      <x:c r="R263" s="143"/>
      <x:c r="S263" s="143"/>
      <x:c r="T263" s="143"/>
      <x:c r="U263" s="143"/>
      <x:c r="V263" s="143"/>
      <x:c r="W263" s="143"/>
      <x:c r="X263" s="143"/>
      <x:c r="Y263" s="143"/>
      <x:c r="Z263" s="143"/>
    </x:row>
    <x:row r="264">
      <x:c r="A264" s="143"/>
      <x:c r="B264" s="143"/>
      <x:c r="C264" s="143"/>
      <x:c r="D264" s="143"/>
      <x:c r="E264" s="143"/>
      <x:c r="F264" s="143"/>
      <x:c r="G264" s="143"/>
      <x:c r="H264" s="143"/>
      <x:c r="I264" s="143"/>
      <x:c r="J264" s="143"/>
      <x:c r="K264" s="143"/>
      <x:c r="L264" s="143"/>
      <x:c r="M264" s="143"/>
      <x:c r="N264" s="143"/>
      <x:c r="O264" s="143"/>
      <x:c r="P264" s="143"/>
      <x:c r="Q264" s="143"/>
      <x:c r="R264" s="143"/>
      <x:c r="S264" s="143"/>
      <x:c r="T264" s="143"/>
      <x:c r="U264" s="143"/>
      <x:c r="V264" s="143"/>
      <x:c r="W264" s="143"/>
      <x:c r="X264" s="143"/>
      <x:c r="Y264" s="143"/>
      <x:c r="Z264" s="143"/>
    </x:row>
    <x:row r="265">
      <x:c r="A265" s="143"/>
      <x:c r="B265" s="143"/>
      <x:c r="C265" s="143"/>
      <x:c r="D265" s="143"/>
      <x:c r="E265" s="143"/>
      <x:c r="F265" s="143"/>
      <x:c r="G265" s="143"/>
      <x:c r="H265" s="143"/>
      <x:c r="I265" s="143"/>
      <x:c r="J265" s="143"/>
      <x:c r="K265" s="143"/>
      <x:c r="L265" s="143"/>
      <x:c r="M265" s="143"/>
      <x:c r="N265" s="143"/>
      <x:c r="O265" s="143"/>
      <x:c r="P265" s="143"/>
      <x:c r="Q265" s="143"/>
      <x:c r="R265" s="143"/>
      <x:c r="S265" s="143"/>
      <x:c r="T265" s="143"/>
      <x:c r="U265" s="143"/>
      <x:c r="V265" s="143"/>
      <x:c r="W265" s="143"/>
      <x:c r="X265" s="143"/>
      <x:c r="Y265" s="143"/>
      <x:c r="Z265" s="143"/>
    </x:row>
    <x:row r="266">
      <x:c r="A266" s="143"/>
      <x:c r="B266" s="143"/>
      <x:c r="C266" s="143"/>
      <x:c r="D266" s="143"/>
      <x:c r="E266" s="143"/>
      <x:c r="F266" s="143"/>
      <x:c r="G266" s="143"/>
      <x:c r="H266" s="143"/>
      <x:c r="I266" s="143"/>
      <x:c r="J266" s="143"/>
      <x:c r="K266" s="143"/>
      <x:c r="L266" s="143"/>
      <x:c r="M266" s="143"/>
      <x:c r="N266" s="143"/>
      <x:c r="O266" s="143"/>
      <x:c r="P266" s="143"/>
      <x:c r="Q266" s="143"/>
      <x:c r="R266" s="143"/>
      <x:c r="S266" s="143"/>
      <x:c r="T266" s="143"/>
      <x:c r="U266" s="143"/>
      <x:c r="V266" s="143"/>
      <x:c r="W266" s="143"/>
      <x:c r="X266" s="143"/>
      <x:c r="Y266" s="143"/>
      <x:c r="Z266" s="143"/>
    </x:row>
    <x:row r="267">
      <x:c r="A267" s="143"/>
      <x:c r="B267" s="143"/>
      <x:c r="C267" s="143"/>
      <x:c r="D267" s="143"/>
      <x:c r="E267" s="143"/>
      <x:c r="F267" s="143"/>
      <x:c r="G267" s="143"/>
      <x:c r="H267" s="143"/>
      <x:c r="I267" s="143"/>
      <x:c r="J267" s="143"/>
      <x:c r="K267" s="143"/>
      <x:c r="L267" s="143"/>
      <x:c r="M267" s="143"/>
      <x:c r="N267" s="143"/>
      <x:c r="O267" s="143"/>
      <x:c r="P267" s="143"/>
      <x:c r="Q267" s="143"/>
      <x:c r="R267" s="143"/>
      <x:c r="S267" s="143"/>
      <x:c r="T267" s="143"/>
      <x:c r="U267" s="143"/>
      <x:c r="V267" s="143"/>
      <x:c r="W267" s="143"/>
      <x:c r="X267" s="143"/>
      <x:c r="Y267" s="143"/>
      <x:c r="Z267" s="143"/>
    </x:row>
    <x:row r="268">
      <x:c r="A268" s="143"/>
      <x:c r="B268" s="143"/>
      <x:c r="C268" s="143"/>
      <x:c r="D268" s="143"/>
      <x:c r="E268" s="143"/>
      <x:c r="F268" s="143"/>
      <x:c r="G268" s="143"/>
      <x:c r="H268" s="143"/>
      <x:c r="I268" s="143"/>
      <x:c r="J268" s="143"/>
      <x:c r="K268" s="143"/>
      <x:c r="L268" s="143"/>
      <x:c r="M268" s="143"/>
      <x:c r="N268" s="143"/>
      <x:c r="O268" s="143"/>
      <x:c r="P268" s="143"/>
      <x:c r="Q268" s="143"/>
      <x:c r="R268" s="143"/>
      <x:c r="S268" s="143"/>
      <x:c r="T268" s="143"/>
      <x:c r="U268" s="143"/>
      <x:c r="V268" s="143"/>
      <x:c r="W268" s="143"/>
      <x:c r="X268" s="143"/>
      <x:c r="Y268" s="143"/>
      <x:c r="Z268" s="143"/>
    </x:row>
    <x:row r="269">
      <x:c r="A269" s="143"/>
      <x:c r="B269" s="143"/>
      <x:c r="C269" s="143"/>
      <x:c r="D269" s="143"/>
      <x:c r="E269" s="143"/>
      <x:c r="F269" s="143"/>
      <x:c r="G269" s="143"/>
      <x:c r="H269" s="143"/>
      <x:c r="I269" s="143"/>
      <x:c r="J269" s="143"/>
      <x:c r="K269" s="143"/>
      <x:c r="L269" s="143"/>
      <x:c r="M269" s="143"/>
      <x:c r="N269" s="143"/>
      <x:c r="O269" s="143"/>
      <x:c r="P269" s="143"/>
      <x:c r="Q269" s="143"/>
      <x:c r="R269" s="143"/>
      <x:c r="S269" s="143"/>
      <x:c r="T269" s="143"/>
      <x:c r="U269" s="143"/>
      <x:c r="V269" s="143"/>
      <x:c r="W269" s="143"/>
      <x:c r="X269" s="143"/>
      <x:c r="Y269" s="143"/>
      <x:c r="Z269" s="143"/>
    </x:row>
    <x:row r="270">
      <x:c r="A270" s="143"/>
      <x:c r="B270" s="143"/>
      <x:c r="C270" s="143"/>
      <x:c r="D270" s="143"/>
      <x:c r="E270" s="143"/>
      <x:c r="F270" s="143"/>
      <x:c r="G270" s="143"/>
      <x:c r="H270" s="143"/>
      <x:c r="I270" s="143"/>
      <x:c r="J270" s="143"/>
      <x:c r="K270" s="143"/>
      <x:c r="L270" s="143"/>
      <x:c r="M270" s="143"/>
      <x:c r="N270" s="143"/>
      <x:c r="O270" s="143"/>
      <x:c r="P270" s="143"/>
      <x:c r="Q270" s="143"/>
      <x:c r="R270" s="143"/>
      <x:c r="S270" s="143"/>
      <x:c r="T270" s="143"/>
      <x:c r="U270" s="143"/>
      <x:c r="V270" s="143"/>
      <x:c r="W270" s="143"/>
      <x:c r="X270" s="143"/>
      <x:c r="Y270" s="143"/>
      <x:c r="Z270" s="143"/>
    </x:row>
    <x:row r="271">
      <x:c r="A271" s="143"/>
      <x:c r="B271" s="143"/>
      <x:c r="C271" s="143"/>
      <x:c r="D271" s="143"/>
      <x:c r="E271" s="143"/>
      <x:c r="F271" s="143"/>
      <x:c r="G271" s="143"/>
      <x:c r="H271" s="143"/>
      <x:c r="I271" s="143"/>
      <x:c r="J271" s="143"/>
      <x:c r="K271" s="143"/>
      <x:c r="L271" s="143"/>
      <x:c r="M271" s="143"/>
      <x:c r="N271" s="143"/>
      <x:c r="O271" s="143"/>
      <x:c r="P271" s="143"/>
      <x:c r="Q271" s="143"/>
      <x:c r="R271" s="143"/>
      <x:c r="S271" s="143"/>
      <x:c r="T271" s="143"/>
      <x:c r="U271" s="143"/>
      <x:c r="V271" s="143"/>
      <x:c r="W271" s="143"/>
      <x:c r="X271" s="143"/>
      <x:c r="Y271" s="143"/>
      <x:c r="Z271" s="143"/>
    </x:row>
    <x:row r="272">
      <x:c r="A272" s="143"/>
      <x:c r="B272" s="143"/>
      <x:c r="C272" s="143"/>
      <x:c r="D272" s="143"/>
      <x:c r="E272" s="143"/>
      <x:c r="F272" s="143"/>
      <x:c r="G272" s="143"/>
      <x:c r="H272" s="143"/>
      <x:c r="I272" s="143"/>
      <x:c r="J272" s="143"/>
      <x:c r="K272" s="143"/>
      <x:c r="L272" s="143"/>
      <x:c r="M272" s="143"/>
      <x:c r="N272" s="143"/>
      <x:c r="O272" s="143"/>
      <x:c r="P272" s="143"/>
      <x:c r="Q272" s="143"/>
      <x:c r="R272" s="143"/>
      <x:c r="S272" s="143"/>
      <x:c r="T272" s="143"/>
      <x:c r="U272" s="143"/>
      <x:c r="V272" s="143"/>
      <x:c r="W272" s="143"/>
      <x:c r="X272" s="143"/>
      <x:c r="Y272" s="143"/>
      <x:c r="Z272" s="143"/>
    </x:row>
    <x:row r="273">
      <x:c r="A273" s="143"/>
      <x:c r="B273" s="143"/>
      <x:c r="C273" s="143"/>
      <x:c r="D273" s="143"/>
      <x:c r="E273" s="143"/>
      <x:c r="F273" s="143"/>
      <x:c r="G273" s="143"/>
      <x:c r="H273" s="143"/>
      <x:c r="I273" s="143"/>
      <x:c r="J273" s="143"/>
      <x:c r="K273" s="143"/>
      <x:c r="L273" s="143"/>
      <x:c r="M273" s="143"/>
      <x:c r="N273" s="143"/>
      <x:c r="O273" s="143"/>
      <x:c r="P273" s="143"/>
      <x:c r="Q273" s="143"/>
      <x:c r="R273" s="143"/>
      <x:c r="S273" s="143"/>
      <x:c r="T273" s="143"/>
      <x:c r="U273" s="143"/>
      <x:c r="V273" s="143"/>
      <x:c r="W273" s="143"/>
      <x:c r="X273" s="143"/>
      <x:c r="Y273" s="143"/>
      <x:c r="Z273" s="143"/>
    </x:row>
    <x:row r="274">
      <x:c r="A274" s="143"/>
      <x:c r="B274" s="143"/>
      <x:c r="C274" s="143"/>
      <x:c r="D274" s="143"/>
      <x:c r="E274" s="143"/>
      <x:c r="F274" s="143"/>
      <x:c r="G274" s="143"/>
      <x:c r="H274" s="143"/>
      <x:c r="I274" s="143"/>
      <x:c r="J274" s="143"/>
      <x:c r="K274" s="143"/>
      <x:c r="L274" s="143"/>
      <x:c r="M274" s="143"/>
      <x:c r="N274" s="143"/>
      <x:c r="O274" s="143"/>
      <x:c r="P274" s="143"/>
      <x:c r="Q274" s="143"/>
      <x:c r="R274" s="143"/>
      <x:c r="S274" s="143"/>
      <x:c r="T274" s="143"/>
      <x:c r="U274" s="143"/>
      <x:c r="V274" s="143"/>
      <x:c r="W274" s="143"/>
      <x:c r="X274" s="143"/>
      <x:c r="Y274" s="143"/>
      <x:c r="Z274" s="143"/>
    </x:row>
    <x:row r="275">
      <x:c r="A275" s="143"/>
      <x:c r="B275" s="143"/>
      <x:c r="C275" s="143"/>
      <x:c r="D275" s="143"/>
      <x:c r="E275" s="143"/>
      <x:c r="F275" s="143"/>
      <x:c r="G275" s="143"/>
      <x:c r="H275" s="143"/>
      <x:c r="I275" s="143"/>
      <x:c r="J275" s="143"/>
      <x:c r="K275" s="143"/>
      <x:c r="L275" s="143"/>
      <x:c r="M275" s="143"/>
      <x:c r="N275" s="143"/>
      <x:c r="O275" s="143"/>
      <x:c r="P275" s="143"/>
      <x:c r="Q275" s="143"/>
      <x:c r="R275" s="143"/>
      <x:c r="S275" s="143"/>
      <x:c r="T275" s="143"/>
      <x:c r="U275" s="143"/>
      <x:c r="V275" s="143"/>
      <x:c r="W275" s="143"/>
      <x:c r="X275" s="143"/>
      <x:c r="Y275" s="143"/>
      <x:c r="Z275" s="143"/>
    </x:row>
    <x:row r="276">
      <x:c r="A276" s="143"/>
      <x:c r="B276" s="143"/>
      <x:c r="C276" s="143"/>
      <x:c r="D276" s="143"/>
      <x:c r="E276" s="143"/>
      <x:c r="F276" s="143"/>
      <x:c r="G276" s="143"/>
      <x:c r="H276" s="143"/>
      <x:c r="I276" s="143"/>
      <x:c r="J276" s="143"/>
      <x:c r="K276" s="143"/>
      <x:c r="L276" s="143"/>
      <x:c r="M276" s="143"/>
      <x:c r="N276" s="143"/>
      <x:c r="O276" s="143"/>
      <x:c r="P276" s="143"/>
      <x:c r="Q276" s="143"/>
      <x:c r="R276" s="143"/>
      <x:c r="S276" s="143"/>
      <x:c r="T276" s="143"/>
      <x:c r="U276" s="143"/>
      <x:c r="V276" s="143"/>
      <x:c r="W276" s="143"/>
      <x:c r="X276" s="143"/>
      <x:c r="Y276" s="143"/>
      <x:c r="Z276" s="143"/>
    </x:row>
    <x:row r="277">
      <x:c r="A277" s="143"/>
      <x:c r="B277" s="143"/>
      <x:c r="C277" s="143"/>
      <x:c r="D277" s="143"/>
      <x:c r="E277" s="143"/>
      <x:c r="F277" s="143"/>
      <x:c r="G277" s="143"/>
      <x:c r="H277" s="143"/>
      <x:c r="I277" s="143"/>
      <x:c r="J277" s="143"/>
      <x:c r="K277" s="143"/>
      <x:c r="L277" s="143"/>
      <x:c r="M277" s="143"/>
      <x:c r="N277" s="143"/>
      <x:c r="O277" s="143"/>
      <x:c r="P277" s="143"/>
      <x:c r="Q277" s="143"/>
      <x:c r="R277" s="143"/>
      <x:c r="S277" s="143"/>
      <x:c r="T277" s="143"/>
      <x:c r="U277" s="143"/>
      <x:c r="V277" s="143"/>
      <x:c r="W277" s="143"/>
      <x:c r="X277" s="143"/>
      <x:c r="Y277" s="143"/>
      <x:c r="Z277" s="143"/>
    </x:row>
    <x:row r="278">
      <x:c r="A278" s="143"/>
      <x:c r="B278" s="143"/>
      <x:c r="C278" s="143"/>
      <x:c r="D278" s="143"/>
      <x:c r="E278" s="143"/>
      <x:c r="F278" s="143"/>
      <x:c r="G278" s="143"/>
      <x:c r="H278" s="143"/>
      <x:c r="I278" s="143"/>
      <x:c r="J278" s="143"/>
      <x:c r="K278" s="143"/>
      <x:c r="L278" s="143"/>
      <x:c r="M278" s="143"/>
      <x:c r="N278" s="143"/>
      <x:c r="O278" s="143"/>
      <x:c r="P278" s="143"/>
      <x:c r="Q278" s="143"/>
      <x:c r="R278" s="143"/>
      <x:c r="S278" s="143"/>
      <x:c r="T278" s="143"/>
      <x:c r="U278" s="143"/>
      <x:c r="V278" s="143"/>
      <x:c r="W278" s="143"/>
      <x:c r="X278" s="143"/>
      <x:c r="Y278" s="143"/>
      <x:c r="Z278" s="143"/>
    </x:row>
    <x:row r="279">
      <x:c r="A279" s="143"/>
      <x:c r="B279" s="143"/>
      <x:c r="C279" s="143"/>
      <x:c r="D279" s="143"/>
      <x:c r="E279" s="143"/>
      <x:c r="F279" s="143"/>
      <x:c r="G279" s="143"/>
      <x:c r="H279" s="143"/>
      <x:c r="I279" s="143"/>
      <x:c r="J279" s="143"/>
      <x:c r="K279" s="143"/>
      <x:c r="L279" s="143"/>
      <x:c r="M279" s="143"/>
      <x:c r="N279" s="143"/>
      <x:c r="O279" s="143"/>
      <x:c r="P279" s="143"/>
      <x:c r="Q279" s="143"/>
      <x:c r="R279" s="143"/>
      <x:c r="S279" s="143"/>
      <x:c r="T279" s="143"/>
      <x:c r="U279" s="143"/>
      <x:c r="V279" s="143"/>
      <x:c r="W279" s="143"/>
      <x:c r="X279" s="143"/>
      <x:c r="Y279" s="143"/>
      <x:c r="Z279" s="143"/>
    </x:row>
    <x:row r="280">
      <x:c r="A280" s="143"/>
      <x:c r="B280" s="143"/>
      <x:c r="C280" s="143"/>
      <x:c r="D280" s="143"/>
      <x:c r="E280" s="143"/>
      <x:c r="F280" s="143"/>
      <x:c r="G280" s="143"/>
      <x:c r="H280" s="143"/>
      <x:c r="I280" s="143"/>
      <x:c r="J280" s="143"/>
      <x:c r="K280" s="143"/>
      <x:c r="L280" s="143"/>
      <x:c r="M280" s="143"/>
      <x:c r="N280" s="143"/>
      <x:c r="O280" s="143"/>
      <x:c r="P280" s="143"/>
      <x:c r="Q280" s="143"/>
      <x:c r="R280" s="143"/>
      <x:c r="S280" s="143"/>
      <x:c r="T280" s="143"/>
      <x:c r="U280" s="143"/>
      <x:c r="V280" s="143"/>
      <x:c r="W280" s="143"/>
      <x:c r="X280" s="143"/>
      <x:c r="Y280" s="143"/>
      <x:c r="Z280" s="143"/>
    </x:row>
    <x:row r="281">
      <x:c r="A281" s="143"/>
      <x:c r="B281" s="143"/>
      <x:c r="C281" s="143"/>
      <x:c r="D281" s="143"/>
      <x:c r="E281" s="143"/>
      <x:c r="F281" s="143"/>
      <x:c r="G281" s="143"/>
      <x:c r="H281" s="143"/>
      <x:c r="I281" s="143"/>
      <x:c r="J281" s="143"/>
      <x:c r="K281" s="143"/>
      <x:c r="L281" s="143"/>
      <x:c r="M281" s="143"/>
      <x:c r="N281" s="143"/>
      <x:c r="O281" s="143"/>
      <x:c r="P281" s="143"/>
      <x:c r="Q281" s="143"/>
      <x:c r="R281" s="143"/>
      <x:c r="S281" s="143"/>
      <x:c r="T281" s="143"/>
      <x:c r="U281" s="143"/>
      <x:c r="V281" s="143"/>
      <x:c r="W281" s="143"/>
      <x:c r="X281" s="143"/>
      <x:c r="Y281" s="143"/>
      <x:c r="Z281" s="143"/>
    </x:row>
    <x:row r="282">
      <x:c r="A282" s="143"/>
      <x:c r="B282" s="143"/>
      <x:c r="C282" s="143"/>
      <x:c r="D282" s="143"/>
      <x:c r="E282" s="143"/>
      <x:c r="F282" s="143"/>
      <x:c r="G282" s="143"/>
      <x:c r="H282" s="143"/>
      <x:c r="I282" s="143"/>
      <x:c r="J282" s="143"/>
      <x:c r="K282" s="143"/>
      <x:c r="L282" s="143"/>
      <x:c r="M282" s="143"/>
      <x:c r="N282" s="143"/>
      <x:c r="O282" s="143"/>
      <x:c r="P282" s="143"/>
      <x:c r="Q282" s="143"/>
      <x:c r="R282" s="143"/>
      <x:c r="S282" s="143"/>
      <x:c r="T282" s="143"/>
      <x:c r="U282" s="143"/>
      <x:c r="V282" s="143"/>
      <x:c r="W282" s="143"/>
      <x:c r="X282" s="143"/>
      <x:c r="Y282" s="143"/>
      <x:c r="Z282" s="143"/>
    </x:row>
    <x:row r="283">
      <x:c r="A283" s="143"/>
      <x:c r="B283" s="143"/>
      <x:c r="C283" s="143"/>
      <x:c r="D283" s="143"/>
      <x:c r="E283" s="143"/>
      <x:c r="F283" s="143"/>
      <x:c r="G283" s="143"/>
      <x:c r="H283" s="143"/>
      <x:c r="I283" s="143"/>
      <x:c r="J283" s="143"/>
      <x:c r="K283" s="143"/>
      <x:c r="L283" s="143"/>
      <x:c r="M283" s="143"/>
      <x:c r="N283" s="143"/>
      <x:c r="O283" s="143"/>
      <x:c r="P283" s="143"/>
      <x:c r="Q283" s="143"/>
      <x:c r="R283" s="143"/>
      <x:c r="S283" s="143"/>
      <x:c r="T283" s="143"/>
      <x:c r="U283" s="143"/>
      <x:c r="V283" s="143"/>
      <x:c r="W283" s="143"/>
      <x:c r="X283" s="143"/>
      <x:c r="Y283" s="143"/>
      <x:c r="Z283" s="143"/>
    </x:row>
    <x:row r="284">
      <x:c r="A284" s="143"/>
      <x:c r="B284" s="143"/>
      <x:c r="C284" s="143"/>
      <x:c r="D284" s="143"/>
      <x:c r="E284" s="143"/>
      <x:c r="F284" s="143"/>
      <x:c r="G284" s="143"/>
      <x:c r="H284" s="143"/>
      <x:c r="I284" s="143"/>
      <x:c r="J284" s="143"/>
      <x:c r="K284" s="143"/>
      <x:c r="L284" s="143"/>
      <x:c r="M284" s="143"/>
      <x:c r="N284" s="143"/>
      <x:c r="O284" s="143"/>
      <x:c r="P284" s="143"/>
      <x:c r="Q284" s="143"/>
      <x:c r="R284" s="143"/>
      <x:c r="S284" s="143"/>
      <x:c r="T284" s="143"/>
      <x:c r="U284" s="143"/>
      <x:c r="V284" s="143"/>
      <x:c r="W284" s="143"/>
      <x:c r="X284" s="143"/>
      <x:c r="Y284" s="143"/>
      <x:c r="Z284" s="143"/>
    </x:row>
    <x:row r="285">
      <x:c r="A285" s="143"/>
      <x:c r="B285" s="143"/>
      <x:c r="C285" s="143"/>
      <x:c r="D285" s="143"/>
      <x:c r="E285" s="143"/>
      <x:c r="F285" s="143"/>
      <x:c r="G285" s="143"/>
      <x:c r="H285" s="143"/>
      <x:c r="I285" s="143"/>
      <x:c r="J285" s="143"/>
      <x:c r="K285" s="143"/>
      <x:c r="L285" s="143"/>
      <x:c r="M285" s="143"/>
      <x:c r="N285" s="143"/>
      <x:c r="O285" s="143"/>
      <x:c r="P285" s="143"/>
      <x:c r="Q285" s="143"/>
      <x:c r="R285" s="143"/>
      <x:c r="S285" s="143"/>
      <x:c r="T285" s="143"/>
      <x:c r="U285" s="143"/>
      <x:c r="V285" s="143"/>
      <x:c r="W285" s="143"/>
      <x:c r="X285" s="143"/>
      <x:c r="Y285" s="143"/>
      <x:c r="Z285" s="143"/>
    </x:row>
    <x:row r="286">
      <x:c r="A286" s="143"/>
      <x:c r="B286" s="143"/>
      <x:c r="C286" s="143"/>
      <x:c r="D286" s="143"/>
      <x:c r="E286" s="143"/>
      <x:c r="F286" s="143"/>
      <x:c r="G286" s="143"/>
      <x:c r="H286" s="143"/>
      <x:c r="I286" s="143"/>
      <x:c r="J286" s="143"/>
      <x:c r="K286" s="143"/>
      <x:c r="L286" s="143"/>
      <x:c r="M286" s="143"/>
      <x:c r="N286" s="143"/>
      <x:c r="O286" s="143"/>
      <x:c r="P286" s="143"/>
      <x:c r="Q286" s="143"/>
      <x:c r="R286" s="143"/>
      <x:c r="S286" s="143"/>
      <x:c r="T286" s="143"/>
      <x:c r="U286" s="143"/>
      <x:c r="V286" s="143"/>
      <x:c r="W286" s="143"/>
      <x:c r="X286" s="143"/>
      <x:c r="Y286" s="143"/>
      <x:c r="Z286" s="143"/>
    </x:row>
    <x:row r="287">
      <x:c r="A287" s="143"/>
      <x:c r="B287" s="143"/>
      <x:c r="C287" s="143"/>
      <x:c r="D287" s="143"/>
      <x:c r="E287" s="143"/>
      <x:c r="F287" s="143"/>
      <x:c r="G287" s="143"/>
      <x:c r="H287" s="143"/>
      <x:c r="I287" s="143"/>
      <x:c r="J287" s="143"/>
      <x:c r="K287" s="143"/>
      <x:c r="L287" s="143"/>
      <x:c r="M287" s="143"/>
      <x:c r="N287" s="143"/>
      <x:c r="O287" s="143"/>
      <x:c r="P287" s="143"/>
      <x:c r="Q287" s="143"/>
      <x:c r="R287" s="143"/>
      <x:c r="S287" s="143"/>
      <x:c r="T287" s="143"/>
      <x:c r="U287" s="143"/>
      <x:c r="V287" s="143"/>
      <x:c r="W287" s="143"/>
      <x:c r="X287" s="143"/>
      <x:c r="Y287" s="143"/>
      <x:c r="Z287" s="143"/>
    </x:row>
    <x:row r="288">
      <x:c r="A288" s="143"/>
      <x:c r="B288" s="143"/>
      <x:c r="C288" s="143"/>
      <x:c r="D288" s="143"/>
      <x:c r="E288" s="143"/>
      <x:c r="F288" s="143"/>
      <x:c r="G288" s="143"/>
      <x:c r="H288" s="143"/>
      <x:c r="I288" s="143"/>
      <x:c r="J288" s="143"/>
      <x:c r="K288" s="143"/>
      <x:c r="L288" s="143"/>
      <x:c r="M288" s="143"/>
      <x:c r="N288" s="143"/>
      <x:c r="O288" s="143"/>
      <x:c r="P288" s="143"/>
      <x:c r="Q288" s="143"/>
      <x:c r="R288" s="143"/>
      <x:c r="S288" s="143"/>
      <x:c r="T288" s="143"/>
      <x:c r="U288" s="143"/>
      <x:c r="V288" s="143"/>
      <x:c r="W288" s="143"/>
      <x:c r="X288" s="143"/>
      <x:c r="Y288" s="143"/>
      <x:c r="Z288" s="143"/>
    </x:row>
    <x:row r="289">
      <x:c r="A289" s="143"/>
      <x:c r="B289" s="143"/>
      <x:c r="C289" s="143"/>
      <x:c r="D289" s="143"/>
      <x:c r="E289" s="143"/>
      <x:c r="F289" s="143"/>
      <x:c r="G289" s="143"/>
      <x:c r="H289" s="143"/>
      <x:c r="I289" s="143"/>
      <x:c r="J289" s="143"/>
      <x:c r="K289" s="143"/>
      <x:c r="L289" s="143"/>
      <x:c r="M289" s="143"/>
      <x:c r="N289" s="143"/>
      <x:c r="O289" s="143"/>
      <x:c r="P289" s="143"/>
      <x:c r="Q289" s="143"/>
      <x:c r="R289" s="143"/>
      <x:c r="S289" s="143"/>
      <x:c r="T289" s="143"/>
      <x:c r="U289" s="143"/>
      <x:c r="V289" s="143"/>
      <x:c r="W289" s="143"/>
      <x:c r="X289" s="143"/>
      <x:c r="Y289" s="143"/>
      <x:c r="Z289" s="143"/>
    </x:row>
    <x:row r="290">
      <x:c r="A290" s="143"/>
      <x:c r="B290" s="143"/>
      <x:c r="C290" s="143"/>
      <x:c r="D290" s="143"/>
      <x:c r="E290" s="143"/>
      <x:c r="F290" s="143"/>
      <x:c r="G290" s="143"/>
      <x:c r="H290" s="143"/>
      <x:c r="I290" s="143"/>
      <x:c r="J290" s="143"/>
      <x:c r="K290" s="143"/>
      <x:c r="L290" s="143"/>
      <x:c r="M290" s="143"/>
      <x:c r="N290" s="143"/>
      <x:c r="O290" s="143"/>
      <x:c r="P290" s="143"/>
      <x:c r="Q290" s="143"/>
      <x:c r="R290" s="143"/>
      <x:c r="S290" s="143"/>
      <x:c r="T290" s="143"/>
      <x:c r="U290" s="143"/>
      <x:c r="V290" s="143"/>
      <x:c r="W290" s="143"/>
      <x:c r="X290" s="143"/>
      <x:c r="Y290" s="143"/>
      <x:c r="Z290" s="143"/>
    </x:row>
    <x:row r="291">
      <x:c r="A291" s="143"/>
      <x:c r="B291" s="143"/>
      <x:c r="C291" s="143"/>
      <x:c r="D291" s="143"/>
      <x:c r="E291" s="143"/>
      <x:c r="F291" s="143"/>
      <x:c r="G291" s="143"/>
      <x:c r="H291" s="143"/>
      <x:c r="I291" s="143"/>
      <x:c r="J291" s="143"/>
      <x:c r="K291" s="143"/>
      <x:c r="L291" s="143"/>
      <x:c r="M291" s="143"/>
      <x:c r="N291" s="143"/>
      <x:c r="O291" s="143"/>
      <x:c r="P291" s="143"/>
      <x:c r="Q291" s="143"/>
      <x:c r="R291" s="143"/>
      <x:c r="S291" s="143"/>
      <x:c r="T291" s="143"/>
      <x:c r="U291" s="143"/>
      <x:c r="V291" s="143"/>
      <x:c r="W291" s="143"/>
      <x:c r="X291" s="143"/>
      <x:c r="Y291" s="143"/>
      <x:c r="Z291" s="143"/>
    </x:row>
    <x:row r="292">
      <x:c r="A292" s="143"/>
      <x:c r="B292" s="143"/>
      <x:c r="C292" s="143"/>
      <x:c r="D292" s="143"/>
      <x:c r="E292" s="143"/>
      <x:c r="F292" s="143"/>
      <x:c r="G292" s="143"/>
      <x:c r="H292" s="143"/>
      <x:c r="I292" s="143"/>
      <x:c r="J292" s="143"/>
      <x:c r="K292" s="143"/>
      <x:c r="L292" s="143"/>
      <x:c r="M292" s="143"/>
      <x:c r="N292" s="143"/>
      <x:c r="O292" s="143"/>
      <x:c r="P292" s="143"/>
      <x:c r="Q292" s="143"/>
      <x:c r="R292" s="143"/>
      <x:c r="S292" s="143"/>
      <x:c r="T292" s="143"/>
      <x:c r="U292" s="143"/>
      <x:c r="V292" s="143"/>
      <x:c r="W292" s="143"/>
      <x:c r="X292" s="143"/>
      <x:c r="Y292" s="143"/>
      <x:c r="Z292" s="143"/>
    </x:row>
    <x:row r="293">
      <x:c r="A293" s="143"/>
      <x:c r="B293" s="143"/>
      <x:c r="C293" s="143"/>
      <x:c r="D293" s="143"/>
      <x:c r="E293" s="143"/>
      <x:c r="F293" s="143"/>
      <x:c r="G293" s="143"/>
      <x:c r="H293" s="143"/>
      <x:c r="I293" s="143"/>
      <x:c r="J293" s="143"/>
      <x:c r="K293" s="143"/>
      <x:c r="L293" s="143"/>
      <x:c r="M293" s="143"/>
      <x:c r="N293" s="143"/>
      <x:c r="O293" s="143"/>
      <x:c r="P293" s="143"/>
      <x:c r="Q293" s="143"/>
      <x:c r="R293" s="143"/>
      <x:c r="S293" s="143"/>
      <x:c r="T293" s="143"/>
      <x:c r="U293" s="143"/>
      <x:c r="V293" s="143"/>
      <x:c r="W293" s="143"/>
      <x:c r="X293" s="143"/>
      <x:c r="Y293" s="143"/>
      <x:c r="Z293" s="143"/>
    </x:row>
    <x:row r="294">
      <x:c r="A294" s="143"/>
      <x:c r="B294" s="143"/>
      <x:c r="C294" s="143"/>
      <x:c r="D294" s="143"/>
      <x:c r="E294" s="143"/>
      <x:c r="F294" s="143"/>
      <x:c r="G294" s="143"/>
      <x:c r="H294" s="143"/>
      <x:c r="I294" s="143"/>
      <x:c r="J294" s="143"/>
      <x:c r="K294" s="143"/>
      <x:c r="L294" s="143"/>
      <x:c r="M294" s="143"/>
      <x:c r="N294" s="143"/>
      <x:c r="O294" s="143"/>
      <x:c r="P294" s="143"/>
      <x:c r="Q294" s="143"/>
      <x:c r="R294" s="143"/>
      <x:c r="S294" s="143"/>
      <x:c r="T294" s="143"/>
      <x:c r="U294" s="143"/>
      <x:c r="V294" s="143"/>
      <x:c r="W294" s="143"/>
      <x:c r="X294" s="143"/>
      <x:c r="Y294" s="143"/>
      <x:c r="Z294" s="143"/>
    </x:row>
    <x:row r="295">
      <x:c r="A295" s="143"/>
      <x:c r="B295" s="143"/>
      <x:c r="C295" s="143"/>
      <x:c r="D295" s="143"/>
      <x:c r="E295" s="143"/>
      <x:c r="F295" s="143"/>
      <x:c r="G295" s="143"/>
      <x:c r="H295" s="143"/>
      <x:c r="I295" s="143"/>
      <x:c r="J295" s="143"/>
      <x:c r="K295" s="143"/>
      <x:c r="L295" s="143"/>
      <x:c r="M295" s="143"/>
      <x:c r="N295" s="143"/>
      <x:c r="O295" s="143"/>
      <x:c r="P295" s="143"/>
      <x:c r="Q295" s="143"/>
      <x:c r="R295" s="143"/>
      <x:c r="S295" s="143"/>
      <x:c r="T295" s="143"/>
      <x:c r="U295" s="143"/>
      <x:c r="V295" s="143"/>
      <x:c r="W295" s="143"/>
      <x:c r="X295" s="143"/>
      <x:c r="Y295" s="143"/>
      <x:c r="Z295" s="143"/>
    </x:row>
    <x:row r="296">
      <x:c r="A296" s="143"/>
      <x:c r="B296" s="143"/>
      <x:c r="C296" s="143"/>
      <x:c r="D296" s="143"/>
      <x:c r="E296" s="143"/>
      <x:c r="F296" s="143"/>
      <x:c r="G296" s="143"/>
      <x:c r="H296" s="143"/>
      <x:c r="I296" s="143"/>
      <x:c r="J296" s="143"/>
      <x:c r="K296" s="143"/>
      <x:c r="L296" s="143"/>
      <x:c r="M296" s="143"/>
      <x:c r="N296" s="143"/>
      <x:c r="O296" s="143"/>
      <x:c r="P296" s="143"/>
      <x:c r="Q296" s="143"/>
      <x:c r="R296" s="143"/>
      <x:c r="S296" s="143"/>
      <x:c r="T296" s="143"/>
      <x:c r="U296" s="143"/>
      <x:c r="V296" s="143"/>
      <x:c r="W296" s="143"/>
      <x:c r="X296" s="143"/>
      <x:c r="Y296" s="143"/>
      <x:c r="Z296" s="143"/>
    </x:row>
    <x:row r="297">
      <x:c r="A297" s="143"/>
      <x:c r="B297" s="143"/>
      <x:c r="C297" s="143"/>
      <x:c r="D297" s="143"/>
      <x:c r="E297" s="143"/>
      <x:c r="F297" s="143"/>
      <x:c r="G297" s="143"/>
      <x:c r="H297" s="143"/>
      <x:c r="I297" s="143"/>
      <x:c r="J297" s="143"/>
      <x:c r="K297" s="143"/>
      <x:c r="L297" s="143"/>
      <x:c r="M297" s="143"/>
      <x:c r="N297" s="143"/>
      <x:c r="O297" s="143"/>
      <x:c r="P297" s="143"/>
      <x:c r="Q297" s="143"/>
      <x:c r="R297" s="143"/>
      <x:c r="S297" s="143"/>
      <x:c r="T297" s="143"/>
      <x:c r="U297" s="143"/>
      <x:c r="V297" s="143"/>
      <x:c r="W297" s="143"/>
      <x:c r="X297" s="143"/>
      <x:c r="Y297" s="143"/>
      <x:c r="Z297" s="143"/>
    </x:row>
    <x:row r="298">
      <x:c r="A298" s="143"/>
      <x:c r="B298" s="143"/>
      <x:c r="C298" s="143"/>
      <x:c r="D298" s="143"/>
      <x:c r="E298" s="143"/>
      <x:c r="F298" s="143"/>
      <x:c r="G298" s="143"/>
      <x:c r="H298" s="143"/>
      <x:c r="I298" s="143"/>
      <x:c r="J298" s="143"/>
      <x:c r="K298" s="143"/>
      <x:c r="L298" s="143"/>
      <x:c r="M298" s="143"/>
      <x:c r="N298" s="143"/>
      <x:c r="O298" s="143"/>
      <x:c r="P298" s="143"/>
      <x:c r="Q298" s="143"/>
      <x:c r="R298" s="143"/>
      <x:c r="S298" s="143"/>
      <x:c r="T298" s="143"/>
      <x:c r="U298" s="143"/>
      <x:c r="V298" s="143"/>
      <x:c r="W298" s="143"/>
      <x:c r="X298" s="143"/>
      <x:c r="Y298" s="143"/>
      <x:c r="Z298" s="143"/>
    </x:row>
    <x:row r="299">
      <x:c r="A299" s="143"/>
      <x:c r="B299" s="143"/>
      <x:c r="C299" s="143"/>
      <x:c r="D299" s="143"/>
      <x:c r="E299" s="143"/>
      <x:c r="F299" s="143"/>
      <x:c r="G299" s="143"/>
      <x:c r="H299" s="143"/>
      <x:c r="I299" s="143"/>
      <x:c r="J299" s="143"/>
      <x:c r="K299" s="143"/>
      <x:c r="L299" s="143"/>
      <x:c r="M299" s="143"/>
      <x:c r="N299" s="143"/>
      <x:c r="O299" s="143"/>
      <x:c r="P299" s="143"/>
      <x:c r="Q299" s="143"/>
      <x:c r="R299" s="143"/>
      <x:c r="S299" s="143"/>
      <x:c r="T299" s="143"/>
      <x:c r="U299" s="143"/>
      <x:c r="V299" s="143"/>
      <x:c r="W299" s="143"/>
      <x:c r="X299" s="143"/>
      <x:c r="Y299" s="143"/>
      <x:c r="Z299" s="143"/>
    </x:row>
    <x:row r="300">
      <x:c r="A300" s="143"/>
      <x:c r="B300" s="143"/>
      <x:c r="C300" s="143"/>
      <x:c r="D300" s="143"/>
      <x:c r="E300" s="143"/>
      <x:c r="F300" s="143"/>
      <x:c r="G300" s="143"/>
      <x:c r="H300" s="143"/>
      <x:c r="I300" s="143"/>
      <x:c r="J300" s="143"/>
      <x:c r="K300" s="143"/>
      <x:c r="L300" s="143"/>
      <x:c r="M300" s="143"/>
      <x:c r="N300" s="143"/>
      <x:c r="O300" s="143"/>
      <x:c r="P300" s="143"/>
      <x:c r="Q300" s="143"/>
      <x:c r="R300" s="143"/>
      <x:c r="S300" s="143"/>
      <x:c r="T300" s="143"/>
      <x:c r="U300" s="143"/>
      <x:c r="V300" s="143"/>
      <x:c r="W300" s="143"/>
      <x:c r="X300" s="143"/>
      <x:c r="Y300" s="143"/>
      <x:c r="Z300" s="143"/>
    </x:row>
  </x:sheetData>
  <x:conditionalFormatting sqref="F2:G4">
    <x:cfRule type="expression" dxfId="4" priority="1">
      <x:formula>F2&lt;0</x:formula>
    </x:cfRule>
    <x:cfRule type="expression" dxfId="5" priority="2">
      <x:formula>F2&gt;=0</x:formula>
    </x:cfRule>
  </x:conditionalFormatting>
  <x:pageMargins left="0.7" right="0.7" top="0.75" bottom="0.75" header="0.3" footer="0.3"/>
  <x:drawing xmlns:r="http://schemas.openxmlformats.org/officeDocument/2006/relationships" r:id="Rcbddf053524b49a4"/>
  <x:tableParts count="1">
    <x:tablePart xmlns:r="http://schemas.openxmlformats.org/officeDocument/2006/relationships" r:id="Rc9f75860adb44318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</x:cols>
  <x:sheetData>
    <x:row r="1" ht="28" customHeight="1">
      <x:c r="A1" s="199" t="str">
        <x:v>PLAN D’EMPRUNT — ÉCHÉANCIER AUTOMATISÉ</x:v>
      </x:c>
      <x:c r="B1" s="200" t="str">
        <x:v>PLAN D’EMPRUNT — ÉCHÉANCIER AUTOMATISÉ</x:v>
      </x:c>
      <x:c r="C1" s="200" t="str">
        <x:v>PLAN D’EMPRUNT — ÉCHÉANCIER AUTOMATISÉ</x:v>
      </x:c>
      <x:c r="D1" s="200" t="str">
        <x:v>PLAN D’EMPRUNT — ÉCHÉANCIER AUTOMATISÉ</x:v>
      </x:c>
      <x:c r="E1" s="200" t="str">
        <x:v>PLAN D’EMPRUNT — ÉCHÉANCIER AUTOMATISÉ</x:v>
      </x:c>
      <x:c r="F1" s="143"/>
      <x:c r="G1" s="143"/>
      <x:c r="H1" s="143"/>
      <x:c r="I1" s="143"/>
      <x:c r="J1" s="143"/>
      <x:c r="K1" s="143"/>
      <x:c r="L1" s="143"/>
      <x:c r="M1" s="143"/>
      <x:c r="N1" s="143"/>
      <x:c r="O1" s="143"/>
      <x:c r="P1" s="143"/>
      <x:c r="Q1" s="143"/>
      <x:c r="R1" s="143"/>
      <x:c r="S1" s="143"/>
      <x:c r="T1" s="143"/>
      <x:c r="U1" s="143"/>
      <x:c r="V1" s="143"/>
      <x:c r="W1" s="143"/>
      <x:c r="X1" s="143"/>
      <x:c r="Y1" s="143"/>
      <x:c r="Z1" s="143"/>
    </x:row>
    <x:row r="2">
      <x:c r="A2" s="201" t="n">
        <x:v>1</x:v>
      </x:c>
      <x:c r="B2" s="143" t="n">
        <x:f>-PMT('Hypothèses'!$B$8/12,'Hypothèses'!$B$9*12,'Hypothèses'!$B$7)</x:f>
        <x:v>1622.2909531045416</x:v>
      </x:c>
      <x:c r="C2" s="143" t="n">
        <x:f>'Hypothèses'!$B$7*'Hypothèses'!$B$8/12</x:f>
        <x:v>906.7833333333333</x:v>
      </x:c>
      <x:c r="D2" s="143" t="n">
        <x:f>B2-C2</x:f>
        <x:v>715.5076197712083</x:v>
      </x:c>
      <x:c r="E2" s="143" t="n">
        <x:f>'Hypothèses'!$B$7-D2</x:f>
        <x:v>264684.49238022877</x:v>
      </x:c>
      <x:c r="F2" s="143"/>
      <x:c r="G2" s="143"/>
      <x:c r="H2" s="143"/>
      <x:c r="I2" s="143"/>
      <x:c r="J2" s="143"/>
      <x:c r="K2" s="143"/>
      <x:c r="L2" s="143"/>
      <x:c r="M2" s="143"/>
      <x:c r="N2" s="143"/>
      <x:c r="O2" s="143"/>
      <x:c r="P2" s="143"/>
      <x:c r="Q2" s="143"/>
      <x:c r="R2" s="143"/>
      <x:c r="S2" s="143"/>
      <x:c r="T2" s="143"/>
      <x:c r="U2" s="143"/>
      <x:c r="V2" s="143"/>
      <x:c r="W2" s="143"/>
      <x:c r="X2" s="143"/>
      <x:c r="Y2" s="143"/>
      <x:c r="Z2" s="143"/>
    </x:row>
    <x:row r="3">
      <x:c r="A3" s="201" t="n">
        <x:v>2</x:v>
      </x:c>
      <x:c r="B3" s="143" t="n">
        <x:f>B2</x:f>
        <x:v>1622.2909531045416</x:v>
      </x:c>
      <x:c r="C3" s="143" t="n">
        <x:f>E2*'Hypothèses'!$B$8/12</x:f>
        <x:v>904.338682299115</x:v>
      </x:c>
      <x:c r="D3" s="143" t="n">
        <x:f>B3-C3</x:f>
        <x:v>717.9522708054266</x:v>
      </x:c>
      <x:c r="E3" s="143" t="n">
        <x:f>MAX(0,E2-D3)</x:f>
        <x:v>263966.54010942334</x:v>
      </x:c>
      <x:c r="F3" s="143"/>
      <x:c r="G3" s="143"/>
      <x:c r="H3" s="143"/>
      <x:c r="I3" s="143"/>
      <x:c r="J3" s="143"/>
      <x:c r="K3" s="143"/>
      <x:c r="L3" s="143"/>
      <x:c r="M3" s="143"/>
      <x:c r="N3" s="143"/>
      <x:c r="O3" s="143"/>
      <x:c r="P3" s="143"/>
      <x:c r="Q3" s="143"/>
      <x:c r="R3" s="143"/>
      <x:c r="S3" s="143"/>
      <x:c r="T3" s="143"/>
      <x:c r="U3" s="143"/>
      <x:c r="V3" s="143"/>
      <x:c r="W3" s="143"/>
      <x:c r="X3" s="143"/>
      <x:c r="Y3" s="143"/>
      <x:c r="Z3" s="143"/>
    </x:row>
    <x:row r="4">
      <x:c r="A4" s="201" t="n">
        <x:v>3</x:v>
      </x:c>
      <x:c r="B4" s="143" t="n">
        <x:f>B3</x:f>
        <x:v>1622.2909531045416</x:v>
      </x:c>
      <x:c r="C4" s="143" t="n">
        <x:f>E3*'Hypothèses'!$B$8/12</x:f>
        <x:v>901.8856787071965</x:v>
      </x:c>
      <x:c r="D4" s="143" t="n">
        <x:f>B4-C4</x:f>
        <x:v>720.4052743973451</x:v>
      </x:c>
      <x:c r="E4" s="143" t="n">
        <x:f>MAX(0,E3-D4)</x:f>
        <x:v>263246.134835026</x:v>
      </x:c>
      <x:c r="F4" s="143"/>
      <x:c r="G4" s="143"/>
      <x:c r="H4" s="143"/>
      <x:c r="I4" s="143"/>
      <x:c r="J4" s="143"/>
      <x:c r="K4" s="143"/>
      <x:c r="L4" s="143"/>
      <x:c r="M4" s="143"/>
      <x:c r="N4" s="143"/>
      <x:c r="O4" s="143"/>
      <x:c r="P4" s="143"/>
      <x:c r="Q4" s="143"/>
      <x:c r="R4" s="143"/>
      <x:c r="S4" s="143"/>
      <x:c r="T4" s="143"/>
      <x:c r="U4" s="143"/>
      <x:c r="V4" s="143"/>
      <x:c r="W4" s="143"/>
      <x:c r="X4" s="143"/>
      <x:c r="Y4" s="143"/>
      <x:c r="Z4" s="143"/>
    </x:row>
    <x:row r="5">
      <x:c r="A5" s="201" t="n">
        <x:v>4</x:v>
      </x:c>
      <x:c r="B5" s="143" t="n">
        <x:f>B4</x:f>
        <x:v>1622.2909531045416</x:v>
      </x:c>
      <x:c r="C5" s="143" t="n">
        <x:f>E4*'Hypothèses'!$B$8/12</x:f>
        <x:v>899.4242940196722</x:v>
      </x:c>
      <x:c r="D5" s="143" t="n">
        <x:f>B5-C5</x:f>
        <x:v>722.8666590848694</x:v>
      </x:c>
      <x:c r="E5" s="143" t="n">
        <x:f>MAX(0,E4-D5)</x:f>
        <x:v>262523.26817594114</x:v>
      </x:c>
      <x:c r="F5" s="143"/>
      <x:c r="G5" s="143"/>
      <x:c r="H5" s="143"/>
      <x:c r="I5" s="143"/>
      <x:c r="J5" s="143"/>
      <x:c r="K5" s="143"/>
      <x:c r="L5" s="143"/>
      <x:c r="M5" s="143"/>
      <x:c r="N5" s="143"/>
      <x:c r="O5" s="143"/>
      <x:c r="P5" s="143"/>
      <x:c r="Q5" s="143"/>
      <x:c r="R5" s="143"/>
      <x:c r="S5" s="143"/>
      <x:c r="T5" s="143"/>
      <x:c r="U5" s="143"/>
      <x:c r="V5" s="143"/>
      <x:c r="W5" s="143"/>
      <x:c r="X5" s="143"/>
      <x:c r="Y5" s="143"/>
      <x:c r="Z5" s="143"/>
    </x:row>
    <x:row r="6">
      <x:c r="A6" s="201" t="n">
        <x:v>5</x:v>
      </x:c>
      <x:c r="B6" s="143" t="n">
        <x:f>B5</x:f>
        <x:v>1622.2909531045416</x:v>
      </x:c>
      <x:c r="C6" s="143" t="n">
        <x:f>E5*'Hypothèses'!$B$8/12</x:f>
        <x:v>896.9544996011323</x:v>
      </x:c>
      <x:c r="D6" s="143" t="n">
        <x:f>B6-C6</x:f>
        <x:v>725.3364535034093</x:v>
      </x:c>
      <x:c r="E6" s="143" t="n">
        <x:f>MAX(0,E5-D6)</x:f>
        <x:v>261797.93172243773</x:v>
      </x:c>
      <x:c r="F6" s="143"/>
      <x:c r="G6" s="143"/>
      <x:c r="H6" s="143"/>
      <x:c r="I6" s="143"/>
      <x:c r="J6" s="143"/>
      <x:c r="K6" s="143"/>
      <x:c r="L6" s="143"/>
      <x:c r="M6" s="143"/>
      <x:c r="N6" s="143"/>
      <x:c r="O6" s="143"/>
      <x:c r="P6" s="143"/>
      <x:c r="Q6" s="143"/>
      <x:c r="R6" s="143"/>
      <x:c r="S6" s="143"/>
      <x:c r="T6" s="143"/>
      <x:c r="U6" s="143"/>
      <x:c r="V6" s="143"/>
      <x:c r="W6" s="143"/>
      <x:c r="X6" s="143"/>
      <x:c r="Y6" s="143"/>
      <x:c r="Z6" s="143"/>
    </x:row>
    <x:row r="7">
      <x:c r="A7" s="201" t="n">
        <x:v>6</x:v>
      </x:c>
      <x:c r="B7" s="143" t="n">
        <x:f>B6</x:f>
        <x:v>1622.2909531045416</x:v>
      </x:c>
      <x:c r="C7" s="143" t="n">
        <x:f>E6*'Hypothèses'!$B$8/12</x:f>
        <x:v>894.4762667183289</x:v>
      </x:c>
      <x:c r="D7" s="143" t="n">
        <x:f>B7-C7</x:f>
        <x:v>727.8146863862127</x:v>
      </x:c>
      <x:c r="E7" s="143" t="n">
        <x:f>MAX(0,E6-D7)</x:f>
        <x:v>261070.11703605152</x:v>
      </x:c>
      <x:c r="F7" s="143"/>
      <x:c r="G7" s="143"/>
      <x:c r="H7" s="143"/>
      <x:c r="I7" s="143"/>
      <x:c r="J7" s="143"/>
      <x:c r="K7" s="143"/>
      <x:c r="L7" s="143"/>
      <x:c r="M7" s="143"/>
      <x:c r="N7" s="143"/>
      <x:c r="O7" s="143"/>
      <x:c r="P7" s="143"/>
      <x:c r="Q7" s="143"/>
      <x:c r="R7" s="143"/>
      <x:c r="S7" s="143"/>
      <x:c r="T7" s="143"/>
      <x:c r="U7" s="143"/>
      <x:c r="V7" s="143"/>
      <x:c r="W7" s="143"/>
      <x:c r="X7" s="143"/>
      <x:c r="Y7" s="143"/>
      <x:c r="Z7" s="143"/>
    </x:row>
    <x:row r="8">
      <x:c r="A8" s="201" t="n">
        <x:v>7</x:v>
      </x:c>
      <x:c r="B8" s="143" t="n">
        <x:f>B7</x:f>
        <x:v>1622.2909531045416</x:v>
      </x:c>
      <x:c r="C8" s="143" t="n">
        <x:f>E7*'Hypothèses'!$B$8/12</x:f>
        <x:v>891.9895665398427</x:v>
      </x:c>
      <x:c r="D8" s="143" t="n">
        <x:f>B8-C8</x:f>
        <x:v>730.3013865646989</x:v>
      </x:c>
      <x:c r="E8" s="143" t="n">
        <x:f>MAX(0,E7-D8)</x:f>
        <x:v>260339.81564948682</x:v>
      </x:c>
      <x:c r="F8" s="143"/>
      <x:c r="G8" s="143"/>
      <x:c r="H8" s="143"/>
      <x:c r="I8" s="143"/>
      <x:c r="J8" s="143"/>
      <x:c r="K8" s="143"/>
      <x:c r="L8" s="143"/>
      <x:c r="M8" s="143"/>
      <x:c r="N8" s="143"/>
      <x:c r="O8" s="143"/>
      <x:c r="P8" s="143"/>
      <x:c r="Q8" s="143"/>
      <x:c r="R8" s="143"/>
      <x:c r="S8" s="143"/>
      <x:c r="T8" s="143"/>
      <x:c r="U8" s="143"/>
      <x:c r="V8" s="143"/>
      <x:c r="W8" s="143"/>
      <x:c r="X8" s="143"/>
      <x:c r="Y8" s="143"/>
      <x:c r="Z8" s="143"/>
    </x:row>
    <x:row r="9">
      <x:c r="A9" s="201" t="n">
        <x:v>8</x:v>
      </x:c>
      <x:c r="B9" s="143" t="n">
        <x:f>B8</x:f>
        <x:v>1622.2909531045416</x:v>
      </x:c>
      <x:c r="C9" s="143" t="n">
        <x:f>E8*'Hypothèses'!$B$8/12</x:f>
        <x:v>889.4943701357466</x:v>
      </x:c>
      <x:c r="D9" s="143" t="n">
        <x:f>B9-C9</x:f>
        <x:v>732.796582968795</x:v>
      </x:c>
      <x:c r="E9" s="143" t="n">
        <x:f>MAX(0,E8-D9)</x:f>
        <x:v>259607.01906651803</x:v>
      </x:c>
      <x:c r="F9" s="143"/>
      <x:c r="G9" s="143"/>
      <x:c r="H9" s="143"/>
      <x:c r="I9" s="143"/>
      <x:c r="J9" s="143"/>
      <x:c r="K9" s="143"/>
      <x:c r="L9" s="143"/>
      <x:c r="M9" s="143"/>
      <x:c r="N9" s="143"/>
      <x:c r="O9" s="143"/>
      <x:c r="P9" s="143"/>
      <x:c r="Q9" s="143"/>
      <x:c r="R9" s="143"/>
      <x:c r="S9" s="143"/>
      <x:c r="T9" s="143"/>
      <x:c r="U9" s="143"/>
      <x:c r="V9" s="143"/>
      <x:c r="W9" s="143"/>
      <x:c r="X9" s="143"/>
      <x:c r="Y9" s="143"/>
      <x:c r="Z9" s="143"/>
    </x:row>
    <x:row r="10">
      <x:c r="A10" s="201" t="n">
        <x:v>9</x:v>
      </x:c>
      <x:c r="B10" s="143" t="n">
        <x:f>B9</x:f>
        <x:v>1622.2909531045416</x:v>
      </x:c>
      <x:c r="C10" s="143" t="n">
        <x:f>E9*'Hypothèses'!$B$8/12</x:f>
        <x:v>886.9906484772699</x:v>
      </x:c>
      <x:c r="D10" s="143" t="n">
        <x:f>B10-C10</x:f>
        <x:v>735.3003046272717</x:v>
      </x:c>
      <x:c r="E10" s="143" t="n">
        <x:f>MAX(0,E9-D10)</x:f>
        <x:v>258871.71876189075</x:v>
      </x:c>
      <x:c r="F10" s="143"/>
      <x:c r="G10" s="143"/>
      <x:c r="H10" s="143"/>
      <x:c r="I10" s="143"/>
      <x:c r="J10" s="143"/>
      <x:c r="K10" s="143"/>
      <x:c r="L10" s="143"/>
      <x:c r="M10" s="143"/>
      <x:c r="N10" s="143"/>
      <x:c r="O10" s="143"/>
      <x:c r="P10" s="143"/>
      <x:c r="Q10" s="143"/>
      <x:c r="R10" s="143"/>
      <x:c r="S10" s="143"/>
      <x:c r="T10" s="143"/>
      <x:c r="U10" s="143"/>
      <x:c r="V10" s="143"/>
      <x:c r="W10" s="143"/>
      <x:c r="X10" s="143"/>
      <x:c r="Y10" s="143"/>
      <x:c r="Z10" s="143"/>
    </x:row>
    <x:row r="11">
      <x:c r="A11" s="201" t="n">
        <x:v>10</x:v>
      </x:c>
      <x:c r="B11" s="143" t="n">
        <x:f>B10</x:f>
        <x:v>1622.2909531045416</x:v>
      </x:c>
      <x:c r="C11" s="143" t="n">
        <x:f>E10*'Hypothèses'!$B$8/12</x:f>
        <x:v>884.4783724364601</x:v>
      </x:c>
      <x:c r="D11" s="143" t="n">
        <x:f>B11-C11</x:f>
        <x:v>737.8125806680815</x:v>
      </x:c>
      <x:c r="E11" s="143" t="n">
        <x:f>MAX(0,E10-D11)</x:f>
        <x:v>258133.90618122267</x:v>
      </x:c>
      <x:c r="F11" s="143"/>
      <x:c r="G11" s="143"/>
      <x:c r="H11" s="143"/>
      <x:c r="I11" s="143"/>
      <x:c r="J11" s="143"/>
      <x:c r="K11" s="143"/>
      <x:c r="L11" s="143"/>
      <x:c r="M11" s="143"/>
      <x:c r="N11" s="143"/>
      <x:c r="O11" s="143"/>
      <x:c r="P11" s="143"/>
      <x:c r="Q11" s="143"/>
      <x:c r="R11" s="143"/>
      <x:c r="S11" s="143"/>
      <x:c r="T11" s="143"/>
      <x:c r="U11" s="143"/>
      <x:c r="V11" s="143"/>
      <x:c r="W11" s="143"/>
      <x:c r="X11" s="143"/>
      <x:c r="Y11" s="143"/>
      <x:c r="Z11" s="143"/>
    </x:row>
    <x:row r="12">
      <x:c r="A12" s="201" t="n">
        <x:v>11</x:v>
      </x:c>
      <x:c r="B12" s="143" t="n">
        <x:f>B11</x:f>
        <x:v>1622.2909531045416</x:v>
      </x:c>
      <x:c r="C12" s="143" t="n">
        <x:f>E11*'Hypothèses'!$B$8/12</x:f>
        <x:v>881.9575127858442</x:v>
      </x:c>
      <x:c r="D12" s="143" t="n">
        <x:f>B12-C12</x:f>
        <x:v>740.3334403186974</x:v>
      </x:c>
      <x:c r="E12" s="143" t="n">
        <x:f>MAX(0,E11-D12)</x:f>
        <x:v>257393.57274090397</x:v>
      </x:c>
      <x:c r="F12" s="143"/>
      <x:c r="G12" s="143"/>
      <x:c r="H12" s="143"/>
      <x:c r="I12" s="143"/>
      <x:c r="J12" s="143"/>
      <x:c r="K12" s="143"/>
      <x:c r="L12" s="143"/>
      <x:c r="M12" s="143"/>
      <x:c r="N12" s="143"/>
      <x:c r="O12" s="143"/>
      <x:c r="P12" s="143"/>
      <x:c r="Q12" s="143"/>
      <x:c r="R12" s="143"/>
      <x:c r="S12" s="143"/>
      <x:c r="T12" s="143"/>
      <x:c r="U12" s="143"/>
      <x:c r="V12" s="143"/>
      <x:c r="W12" s="143"/>
      <x:c r="X12" s="143"/>
      <x:c r="Y12" s="143"/>
      <x:c r="Z12" s="143"/>
    </x:row>
    <x:row r="13">
      <x:c r="A13" s="201" t="n">
        <x:v>12</x:v>
      </x:c>
      <x:c r="B13" s="143" t="n">
        <x:f>B12</x:f>
        <x:v>1622.2909531045416</x:v>
      </x:c>
      <x:c r="C13" s="143" t="n">
        <x:f>E12*'Hypothèses'!$B$8/12</x:f>
        <x:v>879.4280401980886</x:v>
      </x:c>
      <x:c r="D13" s="143" t="n">
        <x:f>B13-C13</x:f>
        <x:v>742.862912906453</x:v>
      </x:c>
      <x:c r="E13" s="143" t="n">
        <x:f>MAX(0,E12-D13)</x:f>
        <x:v>256650.70982799752</x:v>
      </x:c>
      <x:c r="F13" s="143"/>
      <x:c r="G13" s="143"/>
      <x:c r="H13" s="143"/>
      <x:c r="I13" s="143"/>
      <x:c r="J13" s="143"/>
      <x:c r="K13" s="143"/>
      <x:c r="L13" s="143"/>
      <x:c r="M13" s="143"/>
      <x:c r="N13" s="143"/>
      <x:c r="O13" s="143"/>
      <x:c r="P13" s="143"/>
      <x:c r="Q13" s="143"/>
      <x:c r="R13" s="143"/>
      <x:c r="S13" s="143"/>
      <x:c r="T13" s="143"/>
      <x:c r="U13" s="143"/>
      <x:c r="V13" s="143"/>
      <x:c r="W13" s="143"/>
      <x:c r="X13" s="143"/>
      <x:c r="Y13" s="143"/>
      <x:c r="Z13" s="143"/>
    </x:row>
    <x:row r="14">
      <x:c r="A14" s="201" t="n">
        <x:v>13</x:v>
      </x:c>
      <x:c r="B14" s="143" t="n">
        <x:f>B13</x:f>
        <x:v>1622.2909531045416</x:v>
      </x:c>
      <x:c r="C14" s="143" t="n">
        <x:f>E13*'Hypothèses'!$B$8/12</x:f>
        <x:v>876.8899252456582</x:v>
      </x:c>
      <x:c r="D14" s="143" t="n">
        <x:f>B14-C14</x:f>
        <x:v>745.4010278588834</x:v>
      </x:c>
      <x:c r="E14" s="143" t="n">
        <x:f>MAX(0,E13-D14)</x:f>
        <x:v>255905.30880013862</x:v>
      </x:c>
      <x:c r="F14" s="143"/>
      <x:c r="G14" s="143"/>
      <x:c r="H14" s="143"/>
      <x:c r="I14" s="143"/>
      <x:c r="J14" s="143"/>
      <x:c r="K14" s="143"/>
      <x:c r="L14" s="143"/>
      <x:c r="M14" s="143"/>
      <x:c r="N14" s="143"/>
      <x:c r="O14" s="143"/>
      <x:c r="P14" s="143"/>
      <x:c r="Q14" s="143"/>
      <x:c r="R14" s="143"/>
      <x:c r="S14" s="143"/>
      <x:c r="T14" s="143"/>
      <x:c r="U14" s="143"/>
      <x:c r="V14" s="143"/>
      <x:c r="W14" s="143"/>
      <x:c r="X14" s="143"/>
      <x:c r="Y14" s="143"/>
      <x:c r="Z14" s="143"/>
    </x:row>
    <x:row r="15">
      <x:c r="A15" s="201" t="n">
        <x:v>14</x:v>
      </x:c>
      <x:c r="B15" s="143" t="n">
        <x:f>B14</x:f>
        <x:v>1622.2909531045416</x:v>
      </x:c>
      <x:c r="C15" s="143" t="n">
        <x:f>E14*'Hypothèses'!$B$8/12</x:f>
        <x:v>874.3431384004735</x:v>
      </x:c>
      <x:c r="D15" s="143" t="n">
        <x:f>B15-C15</x:f>
        <x:v>747.947814704068</x:v>
      </x:c>
      <x:c r="E15" s="143" t="n">
        <x:f>MAX(0,E14-D15)</x:f>
        <x:v>255157.36098543456</x:v>
      </x:c>
      <x:c r="F15" s="143"/>
      <x:c r="G15" s="143"/>
      <x:c r="H15" s="143"/>
      <x:c r="I15" s="143"/>
      <x:c r="J15" s="143"/>
      <x:c r="K15" s="143"/>
      <x:c r="L15" s="143"/>
      <x:c r="M15" s="143"/>
      <x:c r="N15" s="143"/>
      <x:c r="O15" s="143"/>
      <x:c r="P15" s="143"/>
      <x:c r="Q15" s="143"/>
      <x:c r="R15" s="143"/>
      <x:c r="S15" s="143"/>
      <x:c r="T15" s="143"/>
      <x:c r="U15" s="143"/>
      <x:c r="V15" s="143"/>
      <x:c r="W15" s="143"/>
      <x:c r="X15" s="143"/>
      <x:c r="Y15" s="143"/>
      <x:c r="Z15" s="143"/>
    </x:row>
    <x:row r="16">
      <x:c r="A16" s="201" t="n">
        <x:v>15</x:v>
      </x:c>
      <x:c r="B16" s="143" t="n">
        <x:f>B15</x:f>
        <x:v>1622.2909531045416</x:v>
      </x:c>
      <x:c r="C16" s="143" t="n">
        <x:f>E15*'Hypothèses'!$B$8/12</x:f>
        <x:v>871.7876500335682</x:v>
      </x:c>
      <x:c r="D16" s="143" t="n">
        <x:f>B16-C16</x:f>
        <x:v>750.5033030709734</x:v>
      </x:c>
      <x:c r="E16" s="143" t="n">
        <x:f>MAX(0,E15-D16)</x:f>
        <x:v>254406.8576823636</x:v>
      </x:c>
      <x:c r="F16" s="143"/>
      <x:c r="G16" s="143"/>
      <x:c r="H16" s="143"/>
      <x:c r="I16" s="143"/>
      <x:c r="J16" s="143"/>
      <x:c r="K16" s="143"/>
      <x:c r="L16" s="143"/>
      <x:c r="M16" s="143"/>
      <x:c r="N16" s="143"/>
      <x:c r="O16" s="143"/>
      <x:c r="P16" s="143"/>
      <x:c r="Q16" s="143"/>
      <x:c r="R16" s="143"/>
      <x:c r="S16" s="143"/>
      <x:c r="T16" s="143"/>
      <x:c r="U16" s="143"/>
      <x:c r="V16" s="143"/>
      <x:c r="W16" s="143"/>
      <x:c r="X16" s="143"/>
      <x:c r="Y16" s="143"/>
      <x:c r="Z16" s="143"/>
    </x:row>
    <x:row r="17">
      <x:c r="A17" s="201" t="n">
        <x:v>16</x:v>
      </x:c>
      <x:c r="B17" s="143" t="n">
        <x:f>B16</x:f>
        <x:v>1622.2909531045416</x:v>
      </x:c>
      <x:c r="C17" s="143" t="n">
        <x:f>E16*'Hypothèses'!$B$8/12</x:f>
        <x:v>869.2234304147423</x:v>
      </x:c>
      <x:c r="D17" s="143" t="n">
        <x:f>B17-C17</x:f>
        <x:v>753.0675226897993</x:v>
      </x:c>
      <x:c r="E17" s="143" t="n">
        <x:f>MAX(0,E16-D17)</x:f>
        <x:v>253653.7901596738</x:v>
      </x:c>
      <x:c r="F17" s="143"/>
      <x:c r="G17" s="143"/>
      <x:c r="H17" s="143"/>
      <x:c r="I17" s="143"/>
      <x:c r="J17" s="143"/>
      <x:c r="K17" s="143"/>
      <x:c r="L17" s="143"/>
      <x:c r="M17" s="143"/>
      <x:c r="N17" s="143"/>
      <x:c r="O17" s="143"/>
      <x:c r="P17" s="143"/>
      <x:c r="Q17" s="143"/>
      <x:c r="R17" s="143"/>
      <x:c r="S17" s="143"/>
      <x:c r="T17" s="143"/>
      <x:c r="U17" s="143"/>
      <x:c r="V17" s="143"/>
      <x:c r="W17" s="143"/>
      <x:c r="X17" s="143"/>
      <x:c r="Y17" s="143"/>
      <x:c r="Z17" s="143"/>
    </x:row>
    <x:row r="18">
      <x:c r="A18" s="201" t="n">
        <x:v>17</x:v>
      </x:c>
      <x:c r="B18" s="143" t="n">
        <x:f>B17</x:f>
        <x:v>1622.2909531045416</x:v>
      </x:c>
      <x:c r="C18" s="143" t="n">
        <x:f>E17*'Hypothèses'!$B$8/12</x:f>
        <x:v>866.6504497122188</x:v>
      </x:c>
      <x:c r="D18" s="143" t="n">
        <x:f>B18-C18</x:f>
        <x:v>755.6405033923228</x:v>
      </x:c>
      <x:c r="E18" s="143" t="n">
        <x:f>MAX(0,E17-D18)</x:f>
        <x:v>252898.1496562815</x:v>
      </x:c>
      <x:c r="F18" s="143"/>
      <x:c r="G18" s="143"/>
      <x:c r="H18" s="143"/>
      <x:c r="I18" s="143"/>
      <x:c r="J18" s="143"/>
      <x:c r="K18" s="143"/>
      <x:c r="L18" s="143"/>
      <x:c r="M18" s="143"/>
      <x:c r="N18" s="143"/>
      <x:c r="O18" s="143"/>
      <x:c r="P18" s="143"/>
      <x:c r="Q18" s="143"/>
      <x:c r="R18" s="143"/>
      <x:c r="S18" s="143"/>
      <x:c r="T18" s="143"/>
      <x:c r="U18" s="143"/>
      <x:c r="V18" s="143"/>
      <x:c r="W18" s="143"/>
      <x:c r="X18" s="143"/>
      <x:c r="Y18" s="143"/>
      <x:c r="Z18" s="143"/>
    </x:row>
    <x:row r="19">
      <x:c r="A19" s="201" t="n">
        <x:v>18</x:v>
      </x:c>
      <x:c r="B19" s="143" t="n">
        <x:f>B18</x:f>
        <x:v>1622.2909531045416</x:v>
      </x:c>
      <x:c r="C19" s="143" t="n">
        <x:f>E18*'Hypothèses'!$B$8/12</x:f>
        <x:v>864.0686779922952</x:v>
      </x:c>
      <x:c r="D19" s="143" t="n">
        <x:f>B19-C19</x:f>
        <x:v>758.2222751122464</x:v>
      </x:c>
      <x:c r="E19" s="143" t="n">
        <x:f>MAX(0,E18-D19)</x:f>
        <x:v>252139.92738116923</x:v>
      </x:c>
      <x:c r="F19" s="143"/>
      <x:c r="G19" s="143"/>
      <x:c r="H19" s="143"/>
      <x:c r="I19" s="143"/>
      <x:c r="J19" s="143"/>
      <x:c r="K19" s="143"/>
      <x:c r="L19" s="143"/>
      <x:c r="M19" s="143"/>
      <x:c r="N19" s="143"/>
      <x:c r="O19" s="143"/>
      <x:c r="P19" s="143"/>
      <x:c r="Q19" s="143"/>
      <x:c r="R19" s="143"/>
      <x:c r="S19" s="143"/>
      <x:c r="T19" s="143"/>
      <x:c r="U19" s="143"/>
      <x:c r="V19" s="143"/>
      <x:c r="W19" s="143"/>
      <x:c r="X19" s="143"/>
      <x:c r="Y19" s="143"/>
      <x:c r="Z19" s="143"/>
    </x:row>
    <x:row r="20">
      <x:c r="A20" s="201" t="n">
        <x:v>19</x:v>
      </x:c>
      <x:c r="B20" s="143" t="n">
        <x:f>B19</x:f>
        <x:v>1622.2909531045416</x:v>
      </x:c>
      <x:c r="C20" s="143" t="n">
        <x:f>E19*'Hypothèses'!$B$8/12</x:f>
        <x:v>861.4780852189948</x:v>
      </x:c>
      <x:c r="D20" s="143" t="n">
        <x:f>B20-C20</x:f>
        <x:v>760.8128678855468</x:v>
      </x:c>
      <x:c r="E20" s="143" t="n">
        <x:f>MAX(0,E19-D20)</x:f>
        <x:v>251379.11451328368</x:v>
      </x:c>
      <x:c r="F20" s="143"/>
      <x:c r="G20" s="143"/>
      <x:c r="H20" s="143"/>
      <x:c r="I20" s="143"/>
      <x:c r="J20" s="143"/>
      <x:c r="K20" s="143"/>
      <x:c r="L20" s="143"/>
      <x:c r="M20" s="143"/>
      <x:c r="N20" s="143"/>
      <x:c r="O20" s="143"/>
      <x:c r="P20" s="143"/>
      <x:c r="Q20" s="143"/>
      <x:c r="R20" s="143"/>
      <x:c r="S20" s="143"/>
      <x:c r="T20" s="143"/>
      <x:c r="U20" s="143"/>
      <x:c r="V20" s="143"/>
      <x:c r="W20" s="143"/>
      <x:c r="X20" s="143"/>
      <x:c r="Y20" s="143"/>
      <x:c r="Z20" s="143"/>
    </x:row>
    <x:row r="21">
      <x:c r="A21" s="201" t="n">
        <x:v>20</x:v>
      </x:c>
      <x:c r="B21" s="143" t="n">
        <x:f>B20</x:f>
        <x:v>1622.2909531045416</x:v>
      </x:c>
      <x:c r="C21" s="143" t="n">
        <x:f>E20*'Hypothèses'!$B$8/12</x:f>
        <x:v>858.8786412537193</x:v>
      </x:c>
      <x:c r="D21" s="143" t="n">
        <x:f>B21-C21</x:f>
        <x:v>763.4123118508223</x:v>
      </x:c>
      <x:c r="E21" s="143" t="n">
        <x:f>MAX(0,E20-D21)</x:f>
        <x:v>250615.70220143287</x:v>
      </x:c>
      <x:c r="F21" s="143"/>
      <x:c r="G21" s="143"/>
      <x:c r="H21" s="143"/>
      <x:c r="I21" s="143"/>
      <x:c r="J21" s="143"/>
      <x:c r="K21" s="143"/>
      <x:c r="L21" s="143"/>
      <x:c r="M21" s="143"/>
      <x:c r="N21" s="143"/>
      <x:c r="O21" s="143"/>
      <x:c r="P21" s="143"/>
      <x:c r="Q21" s="143"/>
      <x:c r="R21" s="143"/>
      <x:c r="S21" s="143"/>
      <x:c r="T21" s="143"/>
      <x:c r="U21" s="143"/>
      <x:c r="V21" s="143"/>
      <x:c r="W21" s="143"/>
      <x:c r="X21" s="143"/>
      <x:c r="Y21" s="143"/>
      <x:c r="Z21" s="143"/>
    </x:row>
    <x:row r="22">
      <x:c r="A22" s="201" t="n">
        <x:v>21</x:v>
      </x:c>
      <x:c r="B22" s="143" t="n">
        <x:f>B21</x:f>
        <x:v>1622.2909531045416</x:v>
      </x:c>
      <x:c r="C22" s="143" t="n">
        <x:f>E21*'Hypothèses'!$B$8/12</x:f>
        <x:v>856.2703158548957</x:v>
      </x:c>
      <x:c r="D22" s="143" t="n">
        <x:f>B22-C22</x:f>
        <x:v>766.0206372496459</x:v>
      </x:c>
      <x:c r="E22" s="143" t="n">
        <x:f>MAX(0,E21-D22)</x:f>
        <x:v>249849.68156418324</x:v>
      </x:c>
      <x:c r="F22" s="143"/>
      <x:c r="G22" s="143"/>
      <x:c r="H22" s="143"/>
      <x:c r="I22" s="143"/>
      <x:c r="J22" s="143"/>
      <x:c r="K22" s="143"/>
      <x:c r="L22" s="143"/>
      <x:c r="M22" s="143"/>
      <x:c r="N22" s="143"/>
      <x:c r="O22" s="143"/>
      <x:c r="P22" s="143"/>
      <x:c r="Q22" s="143"/>
      <x:c r="R22" s="143"/>
      <x:c r="S22" s="143"/>
      <x:c r="T22" s="143"/>
      <x:c r="U22" s="143"/>
      <x:c r="V22" s="143"/>
      <x:c r="W22" s="143"/>
      <x:c r="X22" s="143"/>
      <x:c r="Y22" s="143"/>
      <x:c r="Z22" s="143"/>
    </x:row>
    <x:row r="23">
      <x:c r="A23" s="201" t="n">
        <x:v>22</x:v>
      </x:c>
      <x:c r="B23" s="143" t="n">
        <x:f>B22</x:f>
        <x:v>1622.2909531045416</x:v>
      </x:c>
      <x:c r="C23" s="143" t="n">
        <x:f>E22*'Hypothèses'!$B$8/12</x:f>
        <x:v>853.6530786776261</x:v>
      </x:c>
      <x:c r="D23" s="143" t="n">
        <x:f>B23-C23</x:f>
        <x:v>768.6378744269155</x:v>
      </x:c>
      <x:c r="E23" s="143" t="n">
        <x:f>MAX(0,E22-D23)</x:f>
        <x:v>249081.04368975633</x:v>
      </x:c>
      <x:c r="F23" s="143"/>
      <x:c r="G23" s="143"/>
      <x:c r="H23" s="143"/>
      <x:c r="I23" s="143"/>
      <x:c r="J23" s="143"/>
      <x:c r="K23" s="143"/>
      <x:c r="L23" s="143"/>
      <x:c r="M23" s="143"/>
      <x:c r="N23" s="143"/>
      <x:c r="O23" s="143"/>
      <x:c r="P23" s="143"/>
      <x:c r="Q23" s="143"/>
      <x:c r="R23" s="143"/>
      <x:c r="S23" s="143"/>
      <x:c r="T23" s="143"/>
      <x:c r="U23" s="143"/>
      <x:c r="V23" s="143"/>
      <x:c r="W23" s="143"/>
      <x:c r="X23" s="143"/>
      <x:c r="Y23" s="143"/>
      <x:c r="Z23" s="143"/>
    </x:row>
    <x:row r="24">
      <x:c r="A24" s="201" t="n">
        <x:v>23</x:v>
      </x:c>
      <x:c r="B24" s="143" t="n">
        <x:f>B23</x:f>
        <x:v>1622.2909531045416</x:v>
      </x:c>
      <x:c r="C24" s="143" t="n">
        <x:f>E23*'Hypothèses'!$B$8/12</x:f>
        <x:v>851.0268992733342</x:v>
      </x:c>
      <x:c r="D24" s="143" t="n">
        <x:f>B24-C24</x:f>
        <x:v>771.2640538312074</x:v>
      </x:c>
      <x:c r="E24" s="143" t="n">
        <x:f>MAX(0,E23-D24)</x:f>
        <x:v>248309.77963592514</x:v>
      </x:c>
      <x:c r="F24" s="143"/>
      <x:c r="G24" s="143"/>
      <x:c r="H24" s="143"/>
      <x:c r="I24" s="143"/>
      <x:c r="J24" s="143"/>
      <x:c r="K24" s="143"/>
      <x:c r="L24" s="143"/>
      <x:c r="M24" s="143"/>
      <x:c r="N24" s="143"/>
      <x:c r="O24" s="143"/>
      <x:c r="P24" s="143"/>
      <x:c r="Q24" s="143"/>
      <x:c r="R24" s="143"/>
      <x:c r="S24" s="143"/>
      <x:c r="T24" s="143"/>
      <x:c r="U24" s="143"/>
      <x:c r="V24" s="143"/>
      <x:c r="W24" s="143"/>
      <x:c r="X24" s="143"/>
      <x:c r="Y24" s="143"/>
      <x:c r="Z24" s="143"/>
    </x:row>
    <x:row r="25">
      <x:c r="A25" s="201" t="n">
        <x:v>24</x:v>
      </x:c>
      <x:c r="B25" s="143" t="n">
        <x:f>B24</x:f>
        <x:v>1622.2909531045416</x:v>
      </x:c>
      <x:c r="C25" s="143" t="n">
        <x:f>E24*'Hypothèses'!$B$8/12</x:f>
        <x:v>848.3917470894108</x:v>
      </x:c>
      <x:c r="D25" s="143" t="n">
        <x:f>B25-C25</x:f>
        <x:v>773.8992060151307</x:v>
      </x:c>
      <x:c r="E25" s="143" t="n">
        <x:f>MAX(0,E24-D25)</x:f>
        <x:v>247535.88042991</x:v>
      </x:c>
      <x:c r="F25" s="143"/>
      <x:c r="G25" s="143"/>
      <x:c r="H25" s="143"/>
      <x:c r="I25" s="143"/>
      <x:c r="J25" s="143"/>
      <x:c r="K25" s="143"/>
      <x:c r="L25" s="143"/>
      <x:c r="M25" s="143"/>
      <x:c r="N25" s="143"/>
      <x:c r="O25" s="143"/>
      <x:c r="P25" s="143"/>
      <x:c r="Q25" s="143"/>
      <x:c r="R25" s="143"/>
      <x:c r="S25" s="143"/>
      <x:c r="T25" s="143"/>
      <x:c r="U25" s="143"/>
      <x:c r="V25" s="143"/>
      <x:c r="W25" s="143"/>
      <x:c r="X25" s="143"/>
      <x:c r="Y25" s="143"/>
      <x:c r="Z25" s="143"/>
    </x:row>
    <x:row r="26">
      <x:c r="A26" s="201" t="n">
        <x:v>25</x:v>
      </x:c>
      <x:c r="B26" s="143" t="n">
        <x:f>B25</x:f>
        <x:v>1622.2909531045416</x:v>
      </x:c>
      <x:c r="C26" s="143" t="n">
        <x:f>E25*'Hypothèses'!$B$8/12</x:f>
        <x:v>845.7475914688592</x:v>
      </x:c>
      <x:c r="D26" s="143" t="n">
        <x:f>B26-C26</x:f>
        <x:v>776.5433616356823</x:v>
      </x:c>
      <x:c r="E26" s="143" t="n">
        <x:f>MAX(0,E25-D26)</x:f>
        <x:v>246759.33706827433</x:v>
      </x:c>
      <x:c r="F26" s="143"/>
      <x:c r="G26" s="143"/>
      <x:c r="H26" s="143"/>
      <x:c r="I26" s="143"/>
      <x:c r="J26" s="143"/>
      <x:c r="K26" s="143"/>
      <x:c r="L26" s="143"/>
      <x:c r="M26" s="143"/>
      <x:c r="N26" s="143"/>
      <x:c r="O26" s="143"/>
      <x:c r="P26" s="143"/>
      <x:c r="Q26" s="143"/>
      <x:c r="R26" s="143"/>
      <x:c r="S26" s="143"/>
      <x:c r="T26" s="143"/>
      <x:c r="U26" s="143"/>
      <x:c r="V26" s="143"/>
      <x:c r="W26" s="143"/>
      <x:c r="X26" s="143"/>
      <x:c r="Y26" s="143"/>
      <x:c r="Z26" s="143"/>
    </x:row>
    <x:row r="27">
      <x:c r="A27" s="201" t="n">
        <x:v>26</x:v>
      </x:c>
      <x:c r="B27" s="143" t="n">
        <x:f>B26</x:f>
        <x:v>1622.2909531045416</x:v>
      </x:c>
      <x:c r="C27" s="143" t="n">
        <x:f>E26*'Hypothèses'!$B$8/12</x:f>
        <x:v>843.0944016499374</x:v>
      </x:c>
      <x:c r="D27" s="143" t="n">
        <x:f>B27-C27</x:f>
        <x:v>779.1965514546042</x:v>
      </x:c>
      <x:c r="E27" s="143" t="n">
        <x:f>MAX(0,E26-D27)</x:f>
        <x:v>245980.14051681972</x:v>
      </x:c>
      <x:c r="F27" s="143"/>
      <x:c r="G27" s="143"/>
      <x:c r="H27" s="143"/>
      <x:c r="I27" s="143"/>
      <x:c r="J27" s="143"/>
      <x:c r="K27" s="143"/>
      <x:c r="L27" s="143"/>
      <x:c r="M27" s="143"/>
      <x:c r="N27" s="143"/>
      <x:c r="O27" s="143"/>
      <x:c r="P27" s="143"/>
      <x:c r="Q27" s="143"/>
      <x:c r="R27" s="143"/>
      <x:c r="S27" s="143"/>
      <x:c r="T27" s="143"/>
      <x:c r="U27" s="143"/>
      <x:c r="V27" s="143"/>
      <x:c r="W27" s="143"/>
      <x:c r="X27" s="143"/>
      <x:c r="Y27" s="143"/>
      <x:c r="Z27" s="143"/>
    </x:row>
    <x:row r="28">
      <x:c r="A28" s="201" t="n">
        <x:v>27</x:v>
      </x:c>
      <x:c r="B28" s="143" t="n">
        <x:f>B27</x:f>
        <x:v>1622.2909531045416</x:v>
      </x:c>
      <x:c r="C28" s="143" t="n">
        <x:f>E27*'Hypothèses'!$B$8/12</x:f>
        <x:v>840.4321467658007</x:v>
      </x:c>
      <x:c r="D28" s="143" t="n">
        <x:f>B28-C28</x:f>
        <x:v>781.8588063387409</x:v>
      </x:c>
      <x:c r="E28" s="143" t="n">
        <x:f>MAX(0,E27-D28)</x:f>
        <x:v>245198.28171048098</x:v>
      </x:c>
      <x:c r="F28" s="143"/>
      <x:c r="G28" s="143"/>
      <x:c r="H28" s="143"/>
      <x:c r="I28" s="143"/>
      <x:c r="J28" s="143"/>
      <x:c r="K28" s="143"/>
      <x:c r="L28" s="143"/>
      <x:c r="M28" s="143"/>
      <x:c r="N28" s="143"/>
      <x:c r="O28" s="143"/>
      <x:c r="P28" s="143"/>
      <x:c r="Q28" s="143"/>
      <x:c r="R28" s="143"/>
      <x:c r="S28" s="143"/>
      <x:c r="T28" s="143"/>
      <x:c r="U28" s="143"/>
      <x:c r="V28" s="143"/>
      <x:c r="W28" s="143"/>
      <x:c r="X28" s="143"/>
      <x:c r="Y28" s="143"/>
      <x:c r="Z28" s="143"/>
    </x:row>
    <x:row r="29">
      <x:c r="A29" s="201" t="n">
        <x:v>28</x:v>
      </x:c>
      <x:c r="B29" s="143" t="n">
        <x:f>B28</x:f>
        <x:v>1622.2909531045416</x:v>
      </x:c>
      <x:c r="C29" s="143" t="n">
        <x:f>E28*'Hypothèses'!$B$8/12</x:f>
        <x:v>837.7607958441434</x:v>
      </x:c>
      <x:c r="D29" s="143" t="n">
        <x:f>B29-C29</x:f>
        <x:v>784.5301572603981</x:v>
      </x:c>
      <x:c r="E29" s="143" t="n">
        <x:f>MAX(0,E28-D29)</x:f>
        <x:v>244413.7515532206</x:v>
      </x:c>
      <x:c r="F29" s="143"/>
      <x:c r="G29" s="143"/>
      <x:c r="H29" s="143"/>
      <x:c r="I29" s="143"/>
      <x:c r="J29" s="143"/>
      <x:c r="K29" s="143"/>
      <x:c r="L29" s="143"/>
      <x:c r="M29" s="143"/>
      <x:c r="N29" s="143"/>
      <x:c r="O29" s="143"/>
      <x:c r="P29" s="143"/>
      <x:c r="Q29" s="143"/>
      <x:c r="R29" s="143"/>
      <x:c r="S29" s="143"/>
      <x:c r="T29" s="143"/>
      <x:c r="U29" s="143"/>
      <x:c r="V29" s="143"/>
      <x:c r="W29" s="143"/>
      <x:c r="X29" s="143"/>
      <x:c r="Y29" s="143"/>
      <x:c r="Z29" s="143"/>
    </x:row>
    <x:row r="30">
      <x:c r="A30" s="201" t="n">
        <x:v>29</x:v>
      </x:c>
      <x:c r="B30" s="143" t="n">
        <x:f>B29</x:f>
        <x:v>1622.2909531045416</x:v>
      </x:c>
      <x:c r="C30" s="143" t="n">
        <x:f>E29*'Hypothèses'!$B$8/12</x:f>
        <x:v>835.0803178068371</x:v>
      </x:c>
      <x:c r="D30" s="143" t="n">
        <x:f>B30-C30</x:f>
        <x:v>787.2106352977045</x:v>
      </x:c>
      <x:c r="E30" s="143" t="n">
        <x:f>MAX(0,E29-D30)</x:f>
        <x:v>243626.5409179229</x:v>
      </x:c>
      <x:c r="F30" s="143"/>
      <x:c r="G30" s="143"/>
      <x:c r="H30" s="143"/>
      <x:c r="I30" s="143"/>
      <x:c r="J30" s="143"/>
      <x:c r="K30" s="143"/>
      <x:c r="L30" s="143"/>
      <x:c r="M30" s="143"/>
      <x:c r="N30" s="143"/>
      <x:c r="O30" s="143"/>
      <x:c r="P30" s="143"/>
      <x:c r="Q30" s="143"/>
      <x:c r="R30" s="143"/>
      <x:c r="S30" s="143"/>
      <x:c r="T30" s="143"/>
      <x:c r="U30" s="143"/>
      <x:c r="V30" s="143"/>
      <x:c r="W30" s="143"/>
      <x:c r="X30" s="143"/>
      <x:c r="Y30" s="143"/>
      <x:c r="Z30" s="143"/>
    </x:row>
    <x:row r="31">
      <x:c r="A31" s="201" t="n">
        <x:v>30</x:v>
      </x:c>
      <x:c r="B31" s="143" t="n">
        <x:f>B30</x:f>
        <x:v>1622.2909531045416</x:v>
      </x:c>
      <x:c r="C31" s="143" t="n">
        <x:f>E30*'Hypothèses'!$B$8/12</x:f>
        <x:v>832.3906814695698</x:v>
      </x:c>
      <x:c r="D31" s="143" t="n">
        <x:f>B31-C31</x:f>
        <x:v>789.9002716349718</x:v>
      </x:c>
      <x:c r="E31" s="143" t="n">
        <x:f>MAX(0,E30-D31)</x:f>
        <x:v>242836.6406462879</x:v>
      </x:c>
      <x:c r="F31" s="143"/>
      <x:c r="G31" s="143"/>
      <x:c r="H31" s="143"/>
      <x:c r="I31" s="143"/>
      <x:c r="J31" s="143"/>
      <x:c r="K31" s="143"/>
      <x:c r="L31" s="143"/>
      <x:c r="M31" s="143"/>
      <x:c r="N31" s="143"/>
      <x:c r="O31" s="143"/>
      <x:c r="P31" s="143"/>
      <x:c r="Q31" s="143"/>
      <x:c r="R31" s="143"/>
      <x:c r="S31" s="143"/>
      <x:c r="T31" s="143"/>
      <x:c r="U31" s="143"/>
      <x:c r="V31" s="143"/>
      <x:c r="W31" s="143"/>
      <x:c r="X31" s="143"/>
      <x:c r="Y31" s="143"/>
      <x:c r="Z31" s="143"/>
    </x:row>
    <x:row r="32">
      <x:c r="A32" s="201" t="n">
        <x:v>31</x:v>
      </x:c>
      <x:c r="B32" s="143" t="n">
        <x:f>B31</x:f>
        <x:v>1622.2909531045416</x:v>
      </x:c>
      <x:c r="C32" s="143" t="n">
        <x:f>E31*'Hypothèses'!$B$8/12</x:f>
        <x:v>829.6918555414837</x:v>
      </x:c>
      <x:c r="D32" s="143" t="n">
        <x:f>B32-C32</x:f>
        <x:v>792.5990975630579</x:v>
      </x:c>
      <x:c r="E32" s="143" t="n">
        <x:f>MAX(0,E31-D32)</x:f>
        <x:v>242044.04154872484</x:v>
      </x:c>
      <x:c r="F32" s="143"/>
      <x:c r="G32" s="143"/>
      <x:c r="H32" s="143"/>
      <x:c r="I32" s="143"/>
      <x:c r="J32" s="143"/>
      <x:c r="K32" s="143"/>
      <x:c r="L32" s="143"/>
      <x:c r="M32" s="143"/>
      <x:c r="N32" s="143"/>
      <x:c r="O32" s="143"/>
      <x:c r="P32" s="143"/>
      <x:c r="Q32" s="143"/>
      <x:c r="R32" s="143"/>
      <x:c r="S32" s="143"/>
      <x:c r="T32" s="143"/>
      <x:c r="U32" s="143"/>
      <x:c r="V32" s="143"/>
      <x:c r="W32" s="143"/>
      <x:c r="X32" s="143"/>
      <x:c r="Y32" s="143"/>
      <x:c r="Z32" s="143"/>
    </x:row>
    <x:row r="33">
      <x:c r="A33" s="201" t="n">
        <x:v>32</x:v>
      </x:c>
      <x:c r="B33" s="143" t="n">
        <x:f>B32</x:f>
        <x:v>1622.2909531045416</x:v>
      </x:c>
      <x:c r="C33" s="143" t="n">
        <x:f>E32*'Hypothèses'!$B$8/12</x:f>
        <x:v>826.98380862481</x:v>
      </x:c>
      <x:c r="D33" s="143" t="n">
        <x:f>B33-C33</x:f>
        <x:v>795.3071444797316</x:v>
      </x:c>
      <x:c r="E33" s="143" t="n">
        <x:f>MAX(0,E32-D33)</x:f>
        <x:v>241248.7344042451</x:v>
      </x:c>
      <x:c r="F33" s="143"/>
      <x:c r="G33" s="143"/>
      <x:c r="H33" s="143"/>
      <x:c r="I33" s="143"/>
      <x:c r="J33" s="143"/>
      <x:c r="K33" s="143"/>
      <x:c r="L33" s="143"/>
      <x:c r="M33" s="143"/>
      <x:c r="N33" s="143"/>
      <x:c r="O33" s="143"/>
      <x:c r="P33" s="143"/>
      <x:c r="Q33" s="143"/>
      <x:c r="R33" s="143"/>
      <x:c r="S33" s="143"/>
      <x:c r="T33" s="143"/>
      <x:c r="U33" s="143"/>
      <x:c r="V33" s="143"/>
      <x:c r="W33" s="143"/>
      <x:c r="X33" s="143"/>
      <x:c r="Y33" s="143"/>
      <x:c r="Z33" s="143"/>
    </x:row>
    <x:row r="34">
      <x:c r="A34" s="201" t="n">
        <x:v>33</x:v>
      </x:c>
      <x:c r="B34" s="143" t="n">
        <x:f>B33</x:f>
        <x:v>1622.2909531045416</x:v>
      </x:c>
      <x:c r="C34" s="143" t="n">
        <x:f>E33*'Hypothèses'!$B$8/12</x:f>
        <x:v>824.266509214504</x:v>
      </x:c>
      <x:c r="D34" s="143" t="n">
        <x:f>B34-C34</x:f>
        <x:v>798.0244438900376</x:v>
      </x:c>
      <x:c r="E34" s="143" t="n">
        <x:f>MAX(0,E33-D34)</x:f>
        <x:v>240450.70996035507</x:v>
      </x:c>
      <x:c r="F34" s="143"/>
      <x:c r="G34" s="143"/>
      <x:c r="H34" s="143"/>
      <x:c r="I34" s="143"/>
      <x:c r="J34" s="143"/>
      <x:c r="K34" s="143"/>
      <x:c r="L34" s="143"/>
      <x:c r="M34" s="143"/>
      <x:c r="N34" s="143"/>
      <x:c r="O34" s="143"/>
      <x:c r="P34" s="143"/>
      <x:c r="Q34" s="143"/>
      <x:c r="R34" s="143"/>
      <x:c r="S34" s="143"/>
      <x:c r="T34" s="143"/>
      <x:c r="U34" s="143"/>
      <x:c r="V34" s="143"/>
      <x:c r="W34" s="143"/>
      <x:c r="X34" s="143"/>
      <x:c r="Y34" s="143"/>
      <x:c r="Z34" s="143"/>
    </x:row>
    <x:row r="35">
      <x:c r="A35" s="201" t="n">
        <x:v>34</x:v>
      </x:c>
      <x:c r="B35" s="143" t="n">
        <x:f>B34</x:f>
        <x:v>1622.2909531045416</x:v>
      </x:c>
      <x:c r="C35" s="143" t="n">
        <x:f>E34*'Hypothèses'!$B$8/12</x:f>
        <x:v>821.5399256978799</x:v>
      </x:c>
      <x:c r="D35" s="143" t="n">
        <x:f>B35-C35</x:f>
        <x:v>800.7510274066617</x:v>
      </x:c>
      <x:c r="E35" s="143" t="n">
        <x:f>MAX(0,E34-D35)</x:f>
        <x:v>239649.95893294842</x:v>
      </x:c>
      <x:c r="F35" s="143"/>
      <x:c r="G35" s="143"/>
      <x:c r="H35" s="143"/>
      <x:c r="I35" s="143"/>
      <x:c r="J35" s="143"/>
      <x:c r="K35" s="143"/>
      <x:c r="L35" s="143"/>
      <x:c r="M35" s="143"/>
      <x:c r="N35" s="143"/>
      <x:c r="O35" s="143"/>
      <x:c r="P35" s="143"/>
      <x:c r="Q35" s="143"/>
      <x:c r="R35" s="143"/>
      <x:c r="S35" s="143"/>
      <x:c r="T35" s="143"/>
      <x:c r="U35" s="143"/>
      <x:c r="V35" s="143"/>
      <x:c r="W35" s="143"/>
      <x:c r="X35" s="143"/>
      <x:c r="Y35" s="143"/>
      <x:c r="Z35" s="143"/>
    </x:row>
    <x:row r="36">
      <x:c r="A36" s="201" t="n">
        <x:v>35</x:v>
      </x:c>
      <x:c r="B36" s="143" t="n">
        <x:f>B35</x:f>
        <x:v>1622.2909531045416</x:v>
      </x:c>
      <x:c r="C36" s="143" t="n">
        <x:f>E35*'Hypothèses'!$B$8/12</x:f>
        <x:v>818.8040263542404</x:v>
      </x:c>
      <x:c r="D36" s="143" t="n">
        <x:f>B36-C36</x:f>
        <x:v>803.4869267503012</x:v>
      </x:c>
      <x:c r="E36" s="143" t="n">
        <x:f>MAX(0,E35-D36)</x:f>
        <x:v>238846.4720061981</x:v>
      </x:c>
      <x:c r="F36" s="143"/>
      <x:c r="G36" s="143"/>
      <x:c r="H36" s="143"/>
      <x:c r="I36" s="143"/>
      <x:c r="J36" s="143"/>
      <x:c r="K36" s="143"/>
      <x:c r="L36" s="143"/>
      <x:c r="M36" s="143"/>
      <x:c r="N36" s="143"/>
      <x:c r="O36" s="143"/>
      <x:c r="P36" s="143"/>
      <x:c r="Q36" s="143"/>
      <x:c r="R36" s="143"/>
      <x:c r="S36" s="143"/>
      <x:c r="T36" s="143"/>
      <x:c r="U36" s="143"/>
      <x:c r="V36" s="143"/>
      <x:c r="W36" s="143"/>
      <x:c r="X36" s="143"/>
      <x:c r="Y36" s="143"/>
      <x:c r="Z36" s="143"/>
    </x:row>
    <x:row r="37">
      <x:c r="A37" s="201" t="n">
        <x:v>36</x:v>
      </x:c>
      <x:c r="B37" s="143" t="n">
        <x:f>B36</x:f>
        <x:v>1622.2909531045416</x:v>
      </x:c>
      <x:c r="C37" s="143" t="n">
        <x:f>E36*'Hypothèses'!$B$8/12</x:f>
        <x:v>816.0587793545102</x:v>
      </x:c>
      <x:c r="D37" s="143" t="n">
        <x:f>B37-C37</x:f>
        <x:v>806.2321737500314</x:v>
      </x:c>
      <x:c r="E37" s="143" t="n">
        <x:f>MAX(0,E36-D37)</x:f>
        <x:v>238040.23983244807</x:v>
      </x:c>
      <x:c r="F37" s="143"/>
      <x:c r="G37" s="143"/>
      <x:c r="H37" s="143"/>
      <x:c r="I37" s="143"/>
      <x:c r="J37" s="143"/>
      <x:c r="K37" s="143"/>
      <x:c r="L37" s="143"/>
      <x:c r="M37" s="143"/>
      <x:c r="N37" s="143"/>
      <x:c r="O37" s="143"/>
      <x:c r="P37" s="143"/>
      <x:c r="Q37" s="143"/>
      <x:c r="R37" s="143"/>
      <x:c r="S37" s="143"/>
      <x:c r="T37" s="143"/>
      <x:c r="U37" s="143"/>
      <x:c r="V37" s="143"/>
      <x:c r="W37" s="143"/>
      <x:c r="X37" s="143"/>
      <x:c r="Y37" s="143"/>
      <x:c r="Z37" s="143"/>
    </x:row>
    <x:row r="38">
      <x:c r="A38" s="201" t="n">
        <x:v>37</x:v>
      </x:c>
      <x:c r="B38" s="143" t="n">
        <x:f>B37</x:f>
        <x:v>1622.2909531045416</x:v>
      </x:c>
      <x:c r="C38" s="143" t="n">
        <x:f>E37*'Hypothèses'!$B$8/12</x:f>
        <x:v>813.3041527608643</x:v>
      </x:c>
      <x:c r="D38" s="143" t="n">
        <x:f>B38-C38</x:f>
        <x:v>808.9868003436773</x:v>
      </x:c>
      <x:c r="E38" s="143" t="n">
        <x:f>MAX(0,E37-D38)</x:f>
        <x:v>237231.2530321044</x:v>
      </x:c>
      <x:c r="F38" s="143"/>
      <x:c r="G38" s="143"/>
      <x:c r="H38" s="143"/>
      <x:c r="I38" s="143"/>
      <x:c r="J38" s="143"/>
      <x:c r="K38" s="143"/>
      <x:c r="L38" s="143"/>
      <x:c r="M38" s="143"/>
      <x:c r="N38" s="143"/>
      <x:c r="O38" s="143"/>
      <x:c r="P38" s="143"/>
      <x:c r="Q38" s="143"/>
      <x:c r="R38" s="143"/>
      <x:c r="S38" s="143"/>
      <x:c r="T38" s="143"/>
      <x:c r="U38" s="143"/>
      <x:c r="V38" s="143"/>
      <x:c r="W38" s="143"/>
      <x:c r="X38" s="143"/>
      <x:c r="Y38" s="143"/>
      <x:c r="Z38" s="143"/>
    </x:row>
    <x:row r="39">
      <x:c r="A39" s="201" t="n">
        <x:v>38</x:v>
      </x:c>
      <x:c r="B39" s="143" t="n">
        <x:f>B38</x:f>
        <x:v>1622.2909531045416</x:v>
      </x:c>
      <x:c r="C39" s="143" t="n">
        <x:f>E38*'Hypothèses'!$B$8/12</x:f>
        <x:v>810.5401145263568</x:v>
      </x:c>
      <x:c r="D39" s="143" t="n">
        <x:f>B39-C39</x:f>
        <x:v>811.7508385781848</x:v>
      </x:c>
      <x:c r="E39" s="143" t="n">
        <x:f>MAX(0,E38-D39)</x:f>
        <x:v>236419.50219352622</x:v>
      </x:c>
      <x:c r="F39" s="143"/>
      <x:c r="G39" s="143"/>
      <x:c r="H39" s="143"/>
      <x:c r="I39" s="143"/>
      <x:c r="J39" s="143"/>
      <x:c r="K39" s="143"/>
      <x:c r="L39" s="143"/>
      <x:c r="M39" s="143"/>
      <x:c r="N39" s="143"/>
      <x:c r="O39" s="143"/>
      <x:c r="P39" s="143"/>
      <x:c r="Q39" s="143"/>
      <x:c r="R39" s="143"/>
      <x:c r="S39" s="143"/>
      <x:c r="T39" s="143"/>
      <x:c r="U39" s="143"/>
      <x:c r="V39" s="143"/>
      <x:c r="W39" s="143"/>
      <x:c r="X39" s="143"/>
      <x:c r="Y39" s="143"/>
      <x:c r="Z39" s="143"/>
    </x:row>
    <x:row r="40">
      <x:c r="A40" s="201" t="n">
        <x:v>39</x:v>
      </x:c>
      <x:c r="B40" s="143" t="n">
        <x:f>B39</x:f>
        <x:v>1622.2909531045416</x:v>
      </x:c>
      <x:c r="C40" s="143" t="n">
        <x:f>E39*'Hypothèses'!$B$8/12</x:f>
        <x:v>807.7666324945479</x:v>
      </x:c>
      <x:c r="D40" s="143" t="n">
        <x:f>B40-C40</x:f>
        <x:v>814.5243206099937</x:v>
      </x:c>
      <x:c r="E40" s="143" t="n">
        <x:f>MAX(0,E39-D40)</x:f>
        <x:v>235604.97787291624</x:v>
      </x:c>
      <x:c r="F40" s="143"/>
      <x:c r="G40" s="143"/>
      <x:c r="H40" s="143"/>
      <x:c r="I40" s="143"/>
      <x:c r="J40" s="143"/>
      <x:c r="K40" s="143"/>
      <x:c r="L40" s="143"/>
      <x:c r="M40" s="143"/>
      <x:c r="N40" s="143"/>
      <x:c r="O40" s="143"/>
      <x:c r="P40" s="143"/>
      <x:c r="Q40" s="143"/>
      <x:c r="R40" s="143"/>
      <x:c r="S40" s="143"/>
      <x:c r="T40" s="143"/>
      <x:c r="U40" s="143"/>
      <x:c r="V40" s="143"/>
      <x:c r="W40" s="143"/>
      <x:c r="X40" s="143"/>
      <x:c r="Y40" s="143"/>
      <x:c r="Z40" s="143"/>
    </x:row>
    <x:row r="41">
      <x:c r="A41" s="201" t="n">
        <x:v>40</x:v>
      </x:c>
      <x:c r="B41" s="143" t="n">
        <x:f>B40</x:f>
        <x:v>1622.2909531045416</x:v>
      </x:c>
      <x:c r="C41" s="143" t="n">
        <x:f>E40*'Hypothèses'!$B$8/12</x:f>
        <x:v>804.9836743991305</x:v>
      </x:c>
      <x:c r="D41" s="143" t="n">
        <x:f>B41-C41</x:f>
        <x:v>817.3072787054111</x:v>
      </x:c>
      <x:c r="E41" s="143" t="n">
        <x:f>MAX(0,E40-D41)</x:f>
        <x:v>234787.67059421082</x:v>
      </x:c>
      <x:c r="F41" s="143"/>
      <x:c r="G41" s="143"/>
      <x:c r="H41" s="143"/>
      <x:c r="I41" s="143"/>
      <x:c r="J41" s="143"/>
      <x:c r="K41" s="143"/>
      <x:c r="L41" s="143"/>
      <x:c r="M41" s="143"/>
      <x:c r="N41" s="143"/>
      <x:c r="O41" s="143"/>
      <x:c r="P41" s="143"/>
      <x:c r="Q41" s="143"/>
      <x:c r="R41" s="143"/>
      <x:c r="S41" s="143"/>
      <x:c r="T41" s="143"/>
      <x:c r="U41" s="143"/>
      <x:c r="V41" s="143"/>
      <x:c r="W41" s="143"/>
      <x:c r="X41" s="143"/>
      <x:c r="Y41" s="143"/>
      <x:c r="Z41" s="143"/>
    </x:row>
    <x:row r="42">
      <x:c r="A42" s="201" t="n">
        <x:v>41</x:v>
      </x:c>
      <x:c r="B42" s="143" t="n">
        <x:f>B41</x:f>
        <x:v>1622.2909531045416</x:v>
      </x:c>
      <x:c r="C42" s="143" t="n">
        <x:f>E41*'Hypothèses'!$B$8/12</x:f>
        <x:v>802.1912078635537</x:v>
      </x:c>
      <x:c r="D42" s="143" t="n">
        <x:f>B42-C42</x:f>
        <x:v>820.0997452409879</x:v>
      </x:c>
      <x:c r="E42" s="143" t="n">
        <x:f>MAX(0,E41-D42)</x:f>
        <x:v>233967.57084896983</x:v>
      </x:c>
      <x:c r="F42" s="143"/>
      <x:c r="G42" s="143"/>
      <x:c r="H42" s="143"/>
      <x:c r="I42" s="143"/>
      <x:c r="J42" s="143"/>
      <x:c r="K42" s="143"/>
      <x:c r="L42" s="143"/>
      <x:c r="M42" s="143"/>
      <x:c r="N42" s="143"/>
      <x:c r="O42" s="143"/>
      <x:c r="P42" s="143"/>
      <x:c r="Q42" s="143"/>
      <x:c r="R42" s="143"/>
      <x:c r="S42" s="143"/>
      <x:c r="T42" s="143"/>
      <x:c r="U42" s="143"/>
      <x:c r="V42" s="143"/>
      <x:c r="W42" s="143"/>
      <x:c r="X42" s="143"/>
      <x:c r="Y42" s="143"/>
      <x:c r="Z42" s="143"/>
    </x:row>
    <x:row r="43">
      <x:c r="A43" s="201" t="n">
        <x:v>42</x:v>
      </x:c>
      <x:c r="B43" s="143" t="n">
        <x:f>B42</x:f>
        <x:v>1622.2909531045416</x:v>
      </x:c>
      <x:c r="C43" s="143" t="n">
        <x:f>E42*'Hypothèses'!$B$8/12</x:f>
        <x:v>799.3892004006469</x:v>
      </x:c>
      <x:c r="D43" s="143" t="n">
        <x:f>B43-C43</x:f>
        <x:v>822.9017527038947</x:v>
      </x:c>
      <x:c r="E43" s="143" t="n">
        <x:f>MAX(0,E42-D43)</x:f>
        <x:v>233144.66909626595</x:v>
      </x:c>
      <x:c r="F43" s="143"/>
      <x:c r="G43" s="143"/>
      <x:c r="H43" s="143"/>
      <x:c r="I43" s="143"/>
      <x:c r="J43" s="143"/>
      <x:c r="K43" s="143"/>
      <x:c r="L43" s="143"/>
      <x:c r="M43" s="143"/>
      <x:c r="N43" s="143"/>
      <x:c r="O43" s="143"/>
      <x:c r="P43" s="143"/>
      <x:c r="Q43" s="143"/>
      <x:c r="R43" s="143"/>
      <x:c r="S43" s="143"/>
      <x:c r="T43" s="143"/>
      <x:c r="U43" s="143"/>
      <x:c r="V43" s="143"/>
      <x:c r="W43" s="143"/>
      <x:c r="X43" s="143"/>
      <x:c r="Y43" s="143"/>
      <x:c r="Z43" s="143"/>
    </x:row>
    <x:row r="44">
      <x:c r="A44" s="201" t="n">
        <x:v>43</x:v>
      </x:c>
      <x:c r="B44" s="143" t="n">
        <x:f>B43</x:f>
        <x:v>1622.2909531045416</x:v>
      </x:c>
      <x:c r="C44" s="143" t="n">
        <x:f>E43*'Hypothèses'!$B$8/12</x:f>
        <x:v>796.5776194122419</x:v>
      </x:c>
      <x:c r="D44" s="143" t="n">
        <x:f>B44-C44</x:f>
        <x:v>825.7133336922997</x:v>
      </x:c>
      <x:c r="E44" s="143" t="n">
        <x:f>MAX(0,E43-D44)</x:f>
        <x:v>232318.95576257366</x:v>
      </x:c>
      <x:c r="F44" s="143"/>
      <x:c r="G44" s="143"/>
      <x:c r="H44" s="143"/>
      <x:c r="I44" s="143"/>
      <x:c r="J44" s="143"/>
      <x:c r="K44" s="143"/>
      <x:c r="L44" s="143"/>
      <x:c r="M44" s="143"/>
      <x:c r="N44" s="143"/>
      <x:c r="O44" s="143"/>
      <x:c r="P44" s="143"/>
      <x:c r="Q44" s="143"/>
      <x:c r="R44" s="143"/>
      <x:c r="S44" s="143"/>
      <x:c r="T44" s="143"/>
      <x:c r="U44" s="143"/>
      <x:c r="V44" s="143"/>
      <x:c r="W44" s="143"/>
      <x:c r="X44" s="143"/>
      <x:c r="Y44" s="143"/>
      <x:c r="Z44" s="143"/>
    </x:row>
    <x:row r="45">
      <x:c r="A45" s="201" t="n">
        <x:v>44</x:v>
      </x:c>
      <x:c r="B45" s="143" t="n">
        <x:f>B44</x:f>
        <x:v>1622.2909531045416</x:v>
      </x:c>
      <x:c r="C45" s="143" t="n">
        <x:f>E44*'Hypothèses'!$B$8/12</x:f>
        <x:v>793.7564321887934</x:v>
      </x:c>
      <x:c r="D45" s="143" t="n">
        <x:f>B45-C45</x:f>
        <x:v>828.5345209157482</x:v>
      </x:c>
      <x:c r="E45" s="143" t="n">
        <x:f>MAX(0,E44-D45)</x:f>
        <x:v>231490.42124165792</x:v>
      </x:c>
      <x:c r="F45" s="143"/>
      <x:c r="G45" s="143"/>
      <x:c r="H45" s="143"/>
      <x:c r="I45" s="143"/>
      <x:c r="J45" s="143"/>
      <x:c r="K45" s="143"/>
      <x:c r="L45" s="143"/>
      <x:c r="M45" s="143"/>
      <x:c r="N45" s="143"/>
      <x:c r="O45" s="143"/>
      <x:c r="P45" s="143"/>
      <x:c r="Q45" s="143"/>
      <x:c r="R45" s="143"/>
      <x:c r="S45" s="143"/>
      <x:c r="T45" s="143"/>
      <x:c r="U45" s="143"/>
      <x:c r="V45" s="143"/>
      <x:c r="W45" s="143"/>
      <x:c r="X45" s="143"/>
      <x:c r="Y45" s="143"/>
      <x:c r="Z45" s="143"/>
    </x:row>
    <x:row r="46">
      <x:c r="A46" s="201" t="n">
        <x:v>45</x:v>
      </x:c>
      <x:c r="B46" s="143" t="n">
        <x:f>B45</x:f>
        <x:v>1622.2909531045416</x:v>
      </x:c>
      <x:c r="C46" s="143" t="n">
        <x:f>E45*'Hypothèses'!$B$8/12</x:f>
        <x:v>790.9256059089979</x:v>
      </x:c>
      <x:c r="D46" s="143" t="n">
        <x:f>B46-C46</x:f>
        <x:v>831.3653471955437</x:v>
      </x:c>
      <x:c r="E46" s="143" t="n">
        <x:f>MAX(0,E45-D46)</x:f>
        <x:v>230659.0558944624</x:v>
      </x:c>
      <x:c r="F46" s="143"/>
      <x:c r="G46" s="143"/>
      <x:c r="H46" s="143"/>
      <x:c r="I46" s="143"/>
      <x:c r="J46" s="143"/>
      <x:c r="K46" s="143"/>
      <x:c r="L46" s="143"/>
      <x:c r="M46" s="143"/>
      <x:c r="N46" s="143"/>
      <x:c r="O46" s="143"/>
      <x:c r="P46" s="143"/>
      <x:c r="Q46" s="143"/>
      <x:c r="R46" s="143"/>
      <x:c r="S46" s="143"/>
      <x:c r="T46" s="143"/>
      <x:c r="U46" s="143"/>
      <x:c r="V46" s="143"/>
      <x:c r="W46" s="143"/>
      <x:c r="X46" s="143"/>
      <x:c r="Y46" s="143"/>
      <x:c r="Z46" s="143"/>
    </x:row>
    <x:row r="47">
      <x:c r="A47" s="201" t="n">
        <x:v>46</x:v>
      </x:c>
      <x:c r="B47" s="143" t="n">
        <x:f>B46</x:f>
        <x:v>1622.2909531045416</x:v>
      </x:c>
      <x:c r="C47" s="143" t="n">
        <x:f>E46*'Hypothèses'!$B$8/12</x:f>
        <x:v>788.0851076394132</x:v>
      </x:c>
      <x:c r="D47" s="143" t="n">
        <x:f>B47-C47</x:f>
        <x:v>834.2058454651284</x:v>
      </x:c>
      <x:c r="E47" s="143" t="n">
        <x:f>MAX(0,E46-D47)</x:f>
        <x:v>229824.85004899726</x:v>
      </x:c>
      <x:c r="F47" s="143"/>
      <x:c r="G47" s="143"/>
      <x:c r="H47" s="143"/>
      <x:c r="I47" s="143"/>
      <x:c r="J47" s="143"/>
      <x:c r="K47" s="143"/>
      <x:c r="L47" s="143"/>
      <x:c r="M47" s="143"/>
      <x:c r="N47" s="143"/>
      <x:c r="O47" s="143"/>
      <x:c r="P47" s="143"/>
      <x:c r="Q47" s="143"/>
      <x:c r="R47" s="143"/>
      <x:c r="S47" s="143"/>
      <x:c r="T47" s="143"/>
      <x:c r="U47" s="143"/>
      <x:c r="V47" s="143"/>
      <x:c r="W47" s="143"/>
      <x:c r="X47" s="143"/>
      <x:c r="Y47" s="143"/>
      <x:c r="Z47" s="143"/>
    </x:row>
    <x:row r="48">
      <x:c r="A48" s="201" t="n">
        <x:v>47</x:v>
      </x:c>
      <x:c r="B48" s="143" t="n">
        <x:f>B47</x:f>
        <x:v>1622.2909531045416</x:v>
      </x:c>
      <x:c r="C48" s="143" t="n">
        <x:f>E47*'Hypothèses'!$B$8/12</x:f>
        <x:v>785.234904334074</x:v>
      </x:c>
      <x:c r="D48" s="143" t="n">
        <x:f>B48-C48</x:f>
        <x:v>837.0560487704676</x:v>
      </x:c>
      <x:c r="E48" s="143" t="n">
        <x:f>MAX(0,E47-D48)</x:f>
        <x:v>228987.7940002268</x:v>
      </x:c>
      <x:c r="F48" s="143"/>
      <x:c r="G48" s="143"/>
      <x:c r="H48" s="143"/>
      <x:c r="I48" s="143"/>
      <x:c r="J48" s="143"/>
      <x:c r="K48" s="143"/>
      <x:c r="L48" s="143"/>
      <x:c r="M48" s="143"/>
      <x:c r="N48" s="143"/>
      <x:c r="O48" s="143"/>
      <x:c r="P48" s="143"/>
      <x:c r="Q48" s="143"/>
      <x:c r="R48" s="143"/>
      <x:c r="S48" s="143"/>
      <x:c r="T48" s="143"/>
      <x:c r="U48" s="143"/>
      <x:c r="V48" s="143"/>
      <x:c r="W48" s="143"/>
      <x:c r="X48" s="143"/>
      <x:c r="Y48" s="143"/>
      <x:c r="Z48" s="143"/>
    </x:row>
    <x:row r="49">
      <x:c r="A49" s="201" t="n">
        <x:v>48</x:v>
      </x:c>
      <x:c r="B49" s="143" t="n">
        <x:f>B48</x:f>
        <x:v>1622.2909531045416</x:v>
      </x:c>
      <x:c r="C49" s="143" t="n">
        <x:f>E48*'Hypothèses'!$B$8/12</x:f>
        <x:v>782.3749628341083</x:v>
      </x:c>
      <x:c r="D49" s="143" t="n">
        <x:f>B49-C49</x:f>
        <x:v>839.9159902704333</x:v>
      </x:c>
      <x:c r="E49" s="143" t="n">
        <x:f>MAX(0,E48-D49)</x:f>
        <x:v>228147.87800995636</x:v>
      </x:c>
      <x:c r="F49" s="143"/>
      <x:c r="G49" s="143"/>
      <x:c r="H49" s="143"/>
      <x:c r="I49" s="143"/>
      <x:c r="J49" s="143"/>
      <x:c r="K49" s="143"/>
      <x:c r="L49" s="143"/>
      <x:c r="M49" s="143"/>
      <x:c r="N49" s="143"/>
      <x:c r="O49" s="143"/>
      <x:c r="P49" s="143"/>
      <x:c r="Q49" s="143"/>
      <x:c r="R49" s="143"/>
      <x:c r="S49" s="143"/>
      <x:c r="T49" s="143"/>
      <x:c r="U49" s="143"/>
      <x:c r="V49" s="143"/>
      <x:c r="W49" s="143"/>
      <x:c r="X49" s="143"/>
      <x:c r="Y49" s="143"/>
      <x:c r="Z49" s="143"/>
    </x:row>
    <x:row r="50">
      <x:c r="A50" s="201" t="n">
        <x:v>49</x:v>
      </x:c>
      <x:c r="B50" s="143" t="n">
        <x:f>B49</x:f>
        <x:v>1622.2909531045416</x:v>
      </x:c>
      <x:c r="C50" s="143" t="n">
        <x:f>E49*'Hypothèses'!$B$8/12</x:f>
        <x:v>779.5052498673509</x:v>
      </x:c>
      <x:c r="D50" s="143" t="n">
        <x:f>B50-C50</x:f>
        <x:v>842.7857032371907</x:v>
      </x:c>
      <x:c r="E50" s="143" t="n">
        <x:f>MAX(0,E49-D50)</x:f>
        <x:v>227305.09230671916</x:v>
      </x:c>
      <x:c r="F50" s="143"/>
      <x:c r="G50" s="143"/>
      <x:c r="H50" s="143"/>
      <x:c r="I50" s="143"/>
      <x:c r="J50" s="143"/>
      <x:c r="K50" s="143"/>
      <x:c r="L50" s="143"/>
      <x:c r="M50" s="143"/>
      <x:c r="N50" s="143"/>
      <x:c r="O50" s="143"/>
      <x:c r="P50" s="143"/>
      <x:c r="Q50" s="143"/>
      <x:c r="R50" s="143"/>
      <x:c r="S50" s="143"/>
      <x:c r="T50" s="143"/>
      <x:c r="U50" s="143"/>
      <x:c r="V50" s="143"/>
      <x:c r="W50" s="143"/>
      <x:c r="X50" s="143"/>
      <x:c r="Y50" s="143"/>
      <x:c r="Z50" s="143"/>
    </x:row>
    <x:row r="51">
      <x:c r="A51" s="201" t="n">
        <x:v>50</x:v>
      </x:c>
      <x:c r="B51" s="143" t="n">
        <x:f>B50</x:f>
        <x:v>1622.2909531045416</x:v>
      </x:c>
      <x:c r="C51" s="143" t="n">
        <x:f>E50*'Hypothèses'!$B$8/12</x:f>
        <x:v>776.6257320479572</x:v>
      </x:c>
      <x:c r="D51" s="143" t="n">
        <x:f>B51-C51</x:f>
        <x:v>845.6652210565844</x:v>
      </x:c>
      <x:c r="E51" s="143" t="n">
        <x:f>MAX(0,E50-D51)</x:f>
        <x:v>226459.42708566258</x:v>
      </x:c>
      <x:c r="F51" s="143"/>
      <x:c r="G51" s="143"/>
      <x:c r="H51" s="143"/>
      <x:c r="I51" s="143"/>
      <x:c r="J51" s="143"/>
      <x:c r="K51" s="143"/>
      <x:c r="L51" s="143"/>
      <x:c r="M51" s="143"/>
      <x:c r="N51" s="143"/>
      <x:c r="O51" s="143"/>
      <x:c r="P51" s="143"/>
      <x:c r="Q51" s="143"/>
      <x:c r="R51" s="143"/>
      <x:c r="S51" s="143"/>
      <x:c r="T51" s="143"/>
      <x:c r="U51" s="143"/>
      <x:c r="V51" s="143"/>
      <x:c r="W51" s="143"/>
      <x:c r="X51" s="143"/>
      <x:c r="Y51" s="143"/>
      <x:c r="Z51" s="143"/>
    </x:row>
    <x:row r="52">
      <x:c r="A52" s="201" t="n">
        <x:v>51</x:v>
      </x:c>
      <x:c r="B52" s="143" t="n">
        <x:f>B51</x:f>
        <x:v>1622.2909531045416</x:v>
      </x:c>
      <x:c r="C52" s="143" t="n">
        <x:f>E51*'Hypothèses'!$B$8/12</x:f>
        <x:v>773.7363758760139</x:v>
      </x:c>
      <x:c r="D52" s="143" t="n">
        <x:f>B52-C52</x:f>
        <x:v>848.5545772285277</x:v>
      </x:c>
      <x:c r="E52" s="143" t="n">
        <x:f>MAX(0,E51-D52)</x:f>
        <x:v>225610.87250843405</x:v>
      </x:c>
      <x:c r="F52" s="143"/>
      <x:c r="G52" s="143"/>
      <x:c r="H52" s="143"/>
      <x:c r="I52" s="143"/>
      <x:c r="J52" s="143"/>
      <x:c r="K52" s="143"/>
      <x:c r="L52" s="143"/>
      <x:c r="M52" s="143"/>
      <x:c r="N52" s="143"/>
      <x:c r="O52" s="143"/>
      <x:c r="P52" s="143"/>
      <x:c r="Q52" s="143"/>
      <x:c r="R52" s="143"/>
      <x:c r="S52" s="143"/>
      <x:c r="T52" s="143"/>
      <x:c r="U52" s="143"/>
      <x:c r="V52" s="143"/>
      <x:c r="W52" s="143"/>
      <x:c r="X52" s="143"/>
      <x:c r="Y52" s="143"/>
      <x:c r="Z52" s="143"/>
    </x:row>
    <x:row r="53">
      <x:c r="A53" s="201" t="n">
        <x:v>52</x:v>
      </x:c>
      <x:c r="B53" s="143" t="n">
        <x:f>B52</x:f>
        <x:v>1622.2909531045416</x:v>
      </x:c>
      <x:c r="C53" s="143" t="n">
        <x:f>E52*'Hypothèses'!$B$8/12</x:f>
        <x:v>770.8371477371497</x:v>
      </x:c>
      <x:c r="D53" s="143" t="n">
        <x:f>B53-C53</x:f>
        <x:v>851.4538053673919</x:v>
      </x:c>
      <x:c r="E53" s="143" t="n">
        <x:f>MAX(0,E52-D53)</x:f>
        <x:v>224759.41870306665</x:v>
      </x:c>
      <x:c r="F53" s="143"/>
      <x:c r="G53" s="143"/>
      <x:c r="H53" s="143"/>
      <x:c r="I53" s="143"/>
      <x:c r="J53" s="143"/>
      <x:c r="K53" s="143"/>
      <x:c r="L53" s="143"/>
      <x:c r="M53" s="143"/>
      <x:c r="N53" s="143"/>
      <x:c r="O53" s="143"/>
      <x:c r="P53" s="143"/>
      <x:c r="Q53" s="143"/>
      <x:c r="R53" s="143"/>
      <x:c r="S53" s="143"/>
      <x:c r="T53" s="143"/>
      <x:c r="U53" s="143"/>
      <x:c r="V53" s="143"/>
      <x:c r="W53" s="143"/>
      <x:c r="X53" s="143"/>
      <x:c r="Y53" s="143"/>
      <x:c r="Z53" s="143"/>
    </x:row>
    <x:row r="54">
      <x:c r="A54" s="201" t="n">
        <x:v>53</x:v>
      </x:c>
      <x:c r="B54" s="143" t="n">
        <x:f>B53</x:f>
        <x:v>1622.2909531045416</x:v>
      </x:c>
      <x:c r="C54" s="143" t="n">
        <x:f>E53*'Hypothèses'!$B$8/12</x:f>
        <x:v>767.9280139021444</x:v>
      </x:c>
      <x:c r="D54" s="143" t="n">
        <x:f>B54-C54</x:f>
        <x:v>854.3629392023972</x:v>
      </x:c>
      <x:c r="E54" s="143" t="n">
        <x:f>MAX(0,E53-D54)</x:f>
        <x:v>223905.05576386425</x:v>
      </x:c>
      <x:c r="F54" s="143"/>
      <x:c r="G54" s="143"/>
      <x:c r="H54" s="143"/>
      <x:c r="I54" s="143"/>
      <x:c r="J54" s="143"/>
      <x:c r="K54" s="143"/>
      <x:c r="L54" s="143"/>
      <x:c r="M54" s="143"/>
      <x:c r="N54" s="143"/>
      <x:c r="O54" s="143"/>
      <x:c r="P54" s="143"/>
      <x:c r="Q54" s="143"/>
      <x:c r="R54" s="143"/>
      <x:c r="S54" s="143"/>
      <x:c r="T54" s="143"/>
      <x:c r="U54" s="143"/>
      <x:c r="V54" s="143"/>
      <x:c r="W54" s="143"/>
      <x:c r="X54" s="143"/>
      <x:c r="Y54" s="143"/>
      <x:c r="Z54" s="143"/>
    </x:row>
    <x:row r="55">
      <x:c r="A55" s="201" t="n">
        <x:v>54</x:v>
      </x:c>
      <x:c r="B55" s="143" t="n">
        <x:f>B54</x:f>
        <x:v>1622.2909531045416</x:v>
      </x:c>
      <x:c r="C55" s="143" t="n">
        <x:f>E54*'Hypothèses'!$B$8/12</x:f>
        <x:v>765.0089405265362</x:v>
      </x:c>
      <x:c r="D55" s="143" t="n">
        <x:f>B55-C55</x:f>
        <x:v>857.2820125780054</x:v>
      </x:c>
      <x:c r="E55" s="143" t="n">
        <x:f>MAX(0,E54-D55)</x:f>
        <x:v>223047.77375128624</x:v>
      </x:c>
      <x:c r="F55" s="143"/>
      <x:c r="G55" s="143"/>
      <x:c r="H55" s="143"/>
      <x:c r="I55" s="143"/>
      <x:c r="J55" s="143"/>
      <x:c r="K55" s="143"/>
      <x:c r="L55" s="143"/>
      <x:c r="M55" s="143"/>
      <x:c r="N55" s="143"/>
      <x:c r="O55" s="143"/>
      <x:c r="P55" s="143"/>
      <x:c r="Q55" s="143"/>
      <x:c r="R55" s="143"/>
      <x:c r="S55" s="143"/>
      <x:c r="T55" s="143"/>
      <x:c r="U55" s="143"/>
      <x:c r="V55" s="143"/>
      <x:c r="W55" s="143"/>
      <x:c r="X55" s="143"/>
      <x:c r="Y55" s="143"/>
      <x:c r="Z55" s="143"/>
    </x:row>
    <x:row r="56">
      <x:c r="A56" s="201" t="n">
        <x:v>55</x:v>
      </x:c>
      <x:c r="B56" s="143" t="n">
        <x:f>B55</x:f>
        <x:v>1622.2909531045416</x:v>
      </x:c>
      <x:c r="C56" s="143" t="n">
        <x:f>E55*'Hypothèses'!$B$8/12</x:f>
        <x:v>762.079893650228</x:v>
      </x:c>
      <x:c r="D56" s="143" t="n">
        <x:f>B56-C56</x:f>
        <x:v>860.2110594543136</x:v>
      </x:c>
      <x:c r="E56" s="143" t="n">
        <x:f>MAX(0,E55-D56)</x:f>
        <x:v>222187.56269183193</x:v>
      </x:c>
      <x:c r="F56" s="143"/>
      <x:c r="G56" s="143"/>
      <x:c r="H56" s="143"/>
      <x:c r="I56" s="143"/>
      <x:c r="J56" s="143"/>
      <x:c r="K56" s="143"/>
      <x:c r="L56" s="143"/>
      <x:c r="M56" s="143"/>
      <x:c r="N56" s="143"/>
      <x:c r="O56" s="143"/>
      <x:c r="P56" s="143"/>
      <x:c r="Q56" s="143"/>
      <x:c r="R56" s="143"/>
      <x:c r="S56" s="143"/>
      <x:c r="T56" s="143"/>
      <x:c r="U56" s="143"/>
      <x:c r="V56" s="143"/>
      <x:c r="W56" s="143"/>
      <x:c r="X56" s="143"/>
      <x:c r="Y56" s="143"/>
      <x:c r="Z56" s="143"/>
    </x:row>
    <x:row r="57">
      <x:c r="A57" s="201" t="n">
        <x:v>56</x:v>
      </x:c>
      <x:c r="B57" s="143" t="n">
        <x:f>B56</x:f>
        <x:v>1622.2909531045416</x:v>
      </x:c>
      <x:c r="C57" s="143" t="n">
        <x:f>E56*'Hypothèses'!$B$8/12</x:f>
        <x:v>759.1408391970925</x:v>
      </x:c>
      <x:c r="D57" s="143" t="n">
        <x:f>B57-C57</x:f>
        <x:v>863.150113907449</x:v>
      </x:c>
      <x:c r="E57" s="143" t="n">
        <x:f>MAX(0,E56-D57)</x:f>
        <x:v>221324.4125779245</x:v>
      </x:c>
      <x:c r="F57" s="143"/>
      <x:c r="G57" s="143"/>
      <x:c r="H57" s="143"/>
      <x:c r="I57" s="143"/>
      <x:c r="J57" s="143"/>
      <x:c r="K57" s="143"/>
      <x:c r="L57" s="143"/>
      <x:c r="M57" s="143"/>
      <x:c r="N57" s="143"/>
      <x:c r="O57" s="143"/>
      <x:c r="P57" s="143"/>
      <x:c r="Q57" s="143"/>
      <x:c r="R57" s="143"/>
      <x:c r="S57" s="143"/>
      <x:c r="T57" s="143"/>
      <x:c r="U57" s="143"/>
      <x:c r="V57" s="143"/>
      <x:c r="W57" s="143"/>
      <x:c r="X57" s="143"/>
      <x:c r="Y57" s="143"/>
      <x:c r="Z57" s="143"/>
    </x:row>
    <x:row r="58">
      <x:c r="A58" s="201" t="n">
        <x:v>57</x:v>
      </x:c>
      <x:c r="B58" s="143" t="n">
        <x:f>B57</x:f>
        <x:v>1622.2909531045416</x:v>
      </x:c>
      <x:c r="C58" s="143" t="n">
        <x:f>E57*'Hypothèses'!$B$8/12</x:f>
        <x:v>756.1917429745754</x:v>
      </x:c>
      <x:c r="D58" s="143" t="n">
        <x:f>B58-C58</x:f>
        <x:v>866.0992101299662</x:v>
      </x:c>
      <x:c r="E58" s="143" t="n">
        <x:f>MAX(0,E57-D58)</x:f>
        <x:v>220458.31336779453</x:v>
      </x:c>
      <x:c r="F58" s="143"/>
      <x:c r="G58" s="143"/>
      <x:c r="H58" s="143"/>
      <x:c r="I58" s="143"/>
      <x:c r="J58" s="143"/>
      <x:c r="K58" s="143"/>
      <x:c r="L58" s="143"/>
      <x:c r="M58" s="143"/>
      <x:c r="N58" s="143"/>
      <x:c r="O58" s="143"/>
      <x:c r="P58" s="143"/>
      <x:c r="Q58" s="143"/>
      <x:c r="R58" s="143"/>
      <x:c r="S58" s="143"/>
      <x:c r="T58" s="143"/>
      <x:c r="U58" s="143"/>
      <x:c r="V58" s="143"/>
      <x:c r="W58" s="143"/>
      <x:c r="X58" s="143"/>
      <x:c r="Y58" s="143"/>
      <x:c r="Z58" s="143"/>
    </x:row>
    <x:row r="59">
      <x:c r="A59" s="201" t="n">
        <x:v>58</x:v>
      </x:c>
      <x:c r="B59" s="143" t="n">
        <x:f>B58</x:f>
        <x:v>1622.2909531045416</x:v>
      </x:c>
      <x:c r="C59" s="143" t="n">
        <x:f>E58*'Hypothèses'!$B$8/12</x:f>
        <x:v>753.232570673298</x:v>
      </x:c>
      <x:c r="D59" s="143" t="n">
        <x:f>B59-C59</x:f>
        <x:v>869.0583824312436</x:v>
      </x:c>
      <x:c r="E59" s="143" t="n">
        <x:f>MAX(0,E58-D59)</x:f>
        <x:v>219589.25498536328</x:v>
      </x:c>
      <x:c r="F59" s="143"/>
      <x:c r="G59" s="143"/>
      <x:c r="H59" s="143"/>
      <x:c r="I59" s="143"/>
      <x:c r="J59" s="143"/>
      <x:c r="K59" s="143"/>
      <x:c r="L59" s="143"/>
      <x:c r="M59" s="143"/>
      <x:c r="N59" s="143"/>
      <x:c r="O59" s="143"/>
      <x:c r="P59" s="143"/>
      <x:c r="Q59" s="143"/>
      <x:c r="R59" s="143"/>
      <x:c r="S59" s="143"/>
      <x:c r="T59" s="143"/>
      <x:c r="U59" s="143"/>
      <x:c r="V59" s="143"/>
      <x:c r="W59" s="143"/>
      <x:c r="X59" s="143"/>
      <x:c r="Y59" s="143"/>
      <x:c r="Z59" s="143"/>
    </x:row>
    <x:row r="60">
      <x:c r="A60" s="201" t="n">
        <x:v>59</x:v>
      </x:c>
      <x:c r="B60" s="143" t="n">
        <x:f>B59</x:f>
        <x:v>1622.2909531045416</x:v>
      </x:c>
      <x:c r="C60" s="143" t="n">
        <x:f>E59*'Hypothèses'!$B$8/12</x:f>
        <x:v>750.2632878666578</x:v>
      </x:c>
      <x:c r="D60" s="143" t="n">
        <x:f>B60-C60</x:f>
        <x:v>872.0276652378838</x:v>
      </x:c>
      <x:c r="E60" s="143" t="n">
        <x:f>MAX(0,E59-D60)</x:f>
        <x:v>218717.22732012538</x:v>
      </x:c>
      <x:c r="F60" s="143"/>
      <x:c r="G60" s="143"/>
      <x:c r="H60" s="143"/>
      <x:c r="I60" s="143"/>
      <x:c r="J60" s="143"/>
      <x:c r="K60" s="143"/>
      <x:c r="L60" s="143"/>
      <x:c r="M60" s="143"/>
      <x:c r="N60" s="143"/>
      <x:c r="O60" s="143"/>
      <x:c r="P60" s="143"/>
      <x:c r="Q60" s="143"/>
      <x:c r="R60" s="143"/>
      <x:c r="S60" s="143"/>
      <x:c r="T60" s="143"/>
      <x:c r="U60" s="143"/>
      <x:c r="V60" s="143"/>
      <x:c r="W60" s="143"/>
      <x:c r="X60" s="143"/>
      <x:c r="Y60" s="143"/>
      <x:c r="Z60" s="143"/>
    </x:row>
    <x:row r="61">
      <x:c r="A61" s="201" t="n">
        <x:v>60</x:v>
      </x:c>
      <x:c r="B61" s="143" t="n">
        <x:f>B60</x:f>
        <x:v>1622.2909531045416</x:v>
      </x:c>
      <x:c r="C61" s="143" t="n">
        <x:f>E60*'Hypothèses'!$B$8/12</x:f>
        <x:v>747.2838600104284</x:v>
      </x:c>
      <x:c r="D61" s="143" t="n">
        <x:f>B61-C61</x:f>
        <x:v>875.0070930941132</x:v>
      </x:c>
      <x:c r="E61" s="143" t="n">
        <x:f>MAX(0,E60-D61)</x:f>
        <x:v>217842.22022703127</x:v>
      </x:c>
      <x:c r="F61" s="143"/>
      <x:c r="G61" s="143"/>
      <x:c r="H61" s="143"/>
      <x:c r="I61" s="143"/>
      <x:c r="J61" s="143"/>
      <x:c r="K61" s="143"/>
      <x:c r="L61" s="143"/>
      <x:c r="M61" s="143"/>
      <x:c r="N61" s="143"/>
      <x:c r="O61" s="143"/>
      <x:c r="P61" s="143"/>
      <x:c r="Q61" s="143"/>
      <x:c r="R61" s="143"/>
      <x:c r="S61" s="143"/>
      <x:c r="T61" s="143"/>
      <x:c r="U61" s="143"/>
      <x:c r="V61" s="143"/>
      <x:c r="W61" s="143"/>
      <x:c r="X61" s="143"/>
      <x:c r="Y61" s="143"/>
      <x:c r="Z61" s="143"/>
    </x:row>
    <x:row r="62">
      <x:c r="A62" s="201" t="n">
        <x:v>61</x:v>
      </x:c>
      <x:c r="B62" s="143" t="n">
        <x:f>B61</x:f>
        <x:v>1622.2909531045416</x:v>
      </x:c>
      <x:c r="C62" s="143" t="n">
        <x:f>E61*'Hypothèses'!$B$8/12</x:f>
        <x:v>744.2942524423569</x:v>
      </x:c>
      <x:c r="D62" s="143" t="n">
        <x:f>B62-C62</x:f>
        <x:v>877.9967006621847</x:v>
      </x:c>
      <x:c r="E62" s="143" t="n">
        <x:f>MAX(0,E61-D62)</x:f>
        <x:v>216964.22352636908</x:v>
      </x:c>
      <x:c r="F62" s="143"/>
      <x:c r="G62" s="143"/>
      <x:c r="H62" s="143"/>
      <x:c r="I62" s="143"/>
      <x:c r="J62" s="143"/>
      <x:c r="K62" s="143"/>
      <x:c r="L62" s="143"/>
      <x:c r="M62" s="143"/>
      <x:c r="N62" s="143"/>
      <x:c r="O62" s="143"/>
      <x:c r="P62" s="143"/>
      <x:c r="Q62" s="143"/>
      <x:c r="R62" s="143"/>
      <x:c r="S62" s="143"/>
      <x:c r="T62" s="143"/>
      <x:c r="U62" s="143"/>
      <x:c r="V62" s="143"/>
      <x:c r="W62" s="143"/>
      <x:c r="X62" s="143"/>
      <x:c r="Y62" s="143"/>
      <x:c r="Z62" s="143"/>
    </x:row>
    <x:row r="63">
      <x:c r="A63" s="201" t="n">
        <x:v>62</x:v>
      </x:c>
      <x:c r="B63" s="143" t="n">
        <x:f>B62</x:f>
        <x:v>1622.2909531045416</x:v>
      </x:c>
      <x:c r="C63" s="143" t="n">
        <x:f>E62*'Hypothèses'!$B$8/12</x:f>
        <x:v>741.2944303817611</x:v>
      </x:c>
      <x:c r="D63" s="143" t="n">
        <x:f>B63-C63</x:f>
        <x:v>880.9965227227805</x:v>
      </x:c>
      <x:c r="E63" s="143" t="n">
        <x:f>MAX(0,E62-D63)</x:f>
        <x:v>216083.2270036463</x:v>
      </x:c>
      <x:c r="F63" s="143"/>
      <x:c r="G63" s="143"/>
      <x:c r="H63" s="143"/>
      <x:c r="I63" s="143"/>
      <x:c r="J63" s="143"/>
      <x:c r="K63" s="143"/>
      <x:c r="L63" s="143"/>
      <x:c r="M63" s="143"/>
      <x:c r="N63" s="143"/>
      <x:c r="O63" s="143"/>
      <x:c r="P63" s="143"/>
      <x:c r="Q63" s="143"/>
      <x:c r="R63" s="143"/>
      <x:c r="S63" s="143"/>
      <x:c r="T63" s="143"/>
      <x:c r="U63" s="143"/>
      <x:c r="V63" s="143"/>
      <x:c r="W63" s="143"/>
      <x:c r="X63" s="143"/>
      <x:c r="Y63" s="143"/>
      <x:c r="Z63" s="143"/>
    </x:row>
    <x:row r="64">
      <x:c r="A64" s="201" t="n">
        <x:v>63</x:v>
      </x:c>
      <x:c r="B64" s="143" t="n">
        <x:f>B63</x:f>
        <x:v>1622.2909531045416</x:v>
      </x:c>
      <x:c r="C64" s="143" t="n">
        <x:f>E63*'Hypothèses'!$B$8/12</x:f>
        <x:v>738.2843589291248</x:v>
      </x:c>
      <x:c r="D64" s="143" t="n">
        <x:f>B64-C64</x:f>
        <x:v>884.0065941754168</x:v>
      </x:c>
      <x:c r="E64" s="143" t="n">
        <x:f>MAX(0,E63-D64)</x:f>
        <x:v>215199.22040947087</x:v>
      </x:c>
      <x:c r="F64" s="143"/>
      <x:c r="G64" s="143"/>
      <x:c r="H64" s="143"/>
      <x:c r="I64" s="143"/>
      <x:c r="J64" s="143"/>
      <x:c r="K64" s="143"/>
      <x:c r="L64" s="143"/>
      <x:c r="M64" s="143"/>
      <x:c r="N64" s="143"/>
      <x:c r="O64" s="143"/>
      <x:c r="P64" s="143"/>
      <x:c r="Q64" s="143"/>
      <x:c r="R64" s="143"/>
      <x:c r="S64" s="143"/>
      <x:c r="T64" s="143"/>
      <x:c r="U64" s="143"/>
      <x:c r="V64" s="143"/>
      <x:c r="W64" s="143"/>
      <x:c r="X64" s="143"/>
      <x:c r="Y64" s="143"/>
      <x:c r="Z64" s="143"/>
    </x:row>
    <x:row r="65">
      <x:c r="A65" s="201" t="n">
        <x:v>64</x:v>
      </x:c>
      <x:c r="B65" s="143" t="n">
        <x:f>B64</x:f>
        <x:v>1622.2909531045416</x:v>
      </x:c>
      <x:c r="C65" s="143" t="n">
        <x:f>E64*'Hypothèses'!$B$8/12</x:f>
        <x:v>735.2640030656921</x:v>
      </x:c>
      <x:c r="D65" s="143" t="n">
        <x:f>B65-C65</x:f>
        <x:v>887.0269500388495</x:v>
      </x:c>
      <x:c r="E65" s="143" t="n">
        <x:f>MAX(0,E64-D65)</x:f>
        <x:v>214312.19345943202</x:v>
      </x:c>
      <x:c r="F65" s="143"/>
      <x:c r="G65" s="143"/>
      <x:c r="H65" s="143"/>
      <x:c r="I65" s="143"/>
      <x:c r="J65" s="143"/>
      <x:c r="K65" s="143"/>
      <x:c r="L65" s="143"/>
      <x:c r="M65" s="143"/>
      <x:c r="N65" s="143"/>
      <x:c r="O65" s="143"/>
      <x:c r="P65" s="143"/>
      <x:c r="Q65" s="143"/>
      <x:c r="R65" s="143"/>
      <x:c r="S65" s="143"/>
      <x:c r="T65" s="143"/>
      <x:c r="U65" s="143"/>
      <x:c r="V65" s="143"/>
      <x:c r="W65" s="143"/>
      <x:c r="X65" s="143"/>
      <x:c r="Y65" s="143"/>
      <x:c r="Z65" s="143"/>
    </x:row>
    <x:row r="66">
      <x:c r="A66" s="201" t="n">
        <x:v>65</x:v>
      </x:c>
      <x:c r="B66" s="143" t="n">
        <x:f>B65</x:f>
        <x:v>1622.2909531045416</x:v>
      </x:c>
      <x:c r="C66" s="143" t="n">
        <x:f>E65*'Hypothèses'!$B$8/12</x:f>
        <x:v>732.2333276530594</x:v>
      </x:c>
      <x:c r="D66" s="143" t="n">
        <x:f>B66-C66</x:f>
        <x:v>890.0576254514822</x:v>
      </x:c>
      <x:c r="E66" s="143" t="n">
        <x:f>MAX(0,E65-D66)</x:f>
        <x:v>213422.13583398054</x:v>
      </x:c>
      <x:c r="F66" s="143"/>
      <x:c r="G66" s="143"/>
      <x:c r="H66" s="143"/>
      <x:c r="I66" s="143"/>
      <x:c r="J66" s="143"/>
      <x:c r="K66" s="143"/>
      <x:c r="L66" s="143"/>
      <x:c r="M66" s="143"/>
      <x:c r="N66" s="143"/>
      <x:c r="O66" s="143"/>
      <x:c r="P66" s="143"/>
      <x:c r="Q66" s="143"/>
      <x:c r="R66" s="143"/>
      <x:c r="S66" s="143"/>
      <x:c r="T66" s="143"/>
      <x:c r="U66" s="143"/>
      <x:c r="V66" s="143"/>
      <x:c r="W66" s="143"/>
      <x:c r="X66" s="143"/>
      <x:c r="Y66" s="143"/>
      <x:c r="Z66" s="143"/>
    </x:row>
    <x:row r="67">
      <x:c r="A67" s="201" t="n">
        <x:v>66</x:v>
      </x:c>
      <x:c r="B67" s="143" t="n">
        <x:f>B66</x:f>
        <x:v>1622.2909531045416</x:v>
      </x:c>
      <x:c r="C67" s="143" t="n">
        <x:f>E66*'Hypothèses'!$B$8/12</x:f>
        <x:v>729.1922974327668</x:v>
      </x:c>
      <x:c r="D67" s="143" t="n">
        <x:f>B67-C67</x:f>
        <x:v>893.0986556717747</x:v>
      </x:c>
      <x:c r="E67" s="143" t="n">
        <x:f>MAX(0,E66-D67)</x:f>
        <x:v>212529.03717830876</x:v>
      </x:c>
      <x:c r="F67" s="143"/>
      <x:c r="G67" s="143"/>
      <x:c r="H67" s="143"/>
      <x:c r="I67" s="143"/>
      <x:c r="J67" s="143"/>
      <x:c r="K67" s="143"/>
      <x:c r="L67" s="143"/>
      <x:c r="M67" s="143"/>
      <x:c r="N67" s="143"/>
      <x:c r="O67" s="143"/>
      <x:c r="P67" s="143"/>
      <x:c r="Q67" s="143"/>
      <x:c r="R67" s="143"/>
      <x:c r="S67" s="143"/>
      <x:c r="T67" s="143"/>
      <x:c r="U67" s="143"/>
      <x:c r="V67" s="143"/>
      <x:c r="W67" s="143"/>
      <x:c r="X67" s="143"/>
      <x:c r="Y67" s="143"/>
      <x:c r="Z67" s="143"/>
    </x:row>
    <x:row r="68">
      <x:c r="A68" s="201" t="n">
        <x:v>67</x:v>
      </x:c>
      <x:c r="B68" s="143" t="n">
        <x:f>B67</x:f>
        <x:v>1622.2909531045416</x:v>
      </x:c>
      <x:c r="C68" s="143" t="n">
        <x:f>E67*'Hypothèses'!$B$8/12</x:f>
        <x:v>726.1408770258882</x:v>
      </x:c>
      <x:c r="D68" s="143" t="n">
        <x:f>B68-C68</x:f>
        <x:v>896.1500760786533</x:v>
      </x:c>
      <x:c r="E68" s="143" t="n">
        <x:f>MAX(0,E67-D68)</x:f>
        <x:v>211632.8871022301</x:v>
      </x:c>
      <x:c r="F68" s="143"/>
      <x:c r="G68" s="143"/>
      <x:c r="H68" s="143"/>
      <x:c r="I68" s="143"/>
      <x:c r="J68" s="143"/>
      <x:c r="K68" s="143"/>
      <x:c r="L68" s="143"/>
      <x:c r="M68" s="143"/>
      <x:c r="N68" s="143"/>
      <x:c r="O68" s="143"/>
      <x:c r="P68" s="143"/>
      <x:c r="Q68" s="143"/>
      <x:c r="R68" s="143"/>
      <x:c r="S68" s="143"/>
      <x:c r="T68" s="143"/>
      <x:c r="U68" s="143"/>
      <x:c r="V68" s="143"/>
      <x:c r="W68" s="143"/>
      <x:c r="X68" s="143"/>
      <x:c r="Y68" s="143"/>
      <x:c r="Z68" s="143"/>
    </x:row>
    <x:row r="69">
      <x:c r="A69" s="201" t="n">
        <x:v>68</x:v>
      </x:c>
      <x:c r="B69" s="143" t="n">
        <x:f>B68</x:f>
        <x:v>1622.2909531045416</x:v>
      </x:c>
      <x:c r="C69" s="143" t="n">
        <x:f>E68*'Hypothèses'!$B$8/12</x:f>
        <x:v>723.0790309326195</x:v>
      </x:c>
      <x:c r="D69" s="143" t="n">
        <x:f>B69-C69</x:f>
        <x:v>899.2119221719221</x:v>
      </x:c>
      <x:c r="E69" s="143" t="n">
        <x:f>MAX(0,E68-D69)</x:f>
        <x:v>210733.67518005817</x:v>
      </x:c>
      <x:c r="F69" s="143"/>
      <x:c r="G69" s="143"/>
      <x:c r="H69" s="143"/>
      <x:c r="I69" s="143"/>
      <x:c r="J69" s="143"/>
      <x:c r="K69" s="143"/>
      <x:c r="L69" s="143"/>
      <x:c r="M69" s="143"/>
      <x:c r="N69" s="143"/>
      <x:c r="O69" s="143"/>
      <x:c r="P69" s="143"/>
      <x:c r="Q69" s="143"/>
      <x:c r="R69" s="143"/>
      <x:c r="S69" s="143"/>
      <x:c r="T69" s="143"/>
      <x:c r="U69" s="143"/>
      <x:c r="V69" s="143"/>
      <x:c r="W69" s="143"/>
      <x:c r="X69" s="143"/>
      <x:c r="Y69" s="143"/>
      <x:c r="Z69" s="143"/>
    </x:row>
    <x:row r="70">
      <x:c r="A70" s="201" t="n">
        <x:v>69</x:v>
      </x:c>
      <x:c r="B70" s="143" t="n">
        <x:f>B69</x:f>
        <x:v>1622.2909531045416</x:v>
      </x:c>
      <x:c r="C70" s="143" t="n">
        <x:f>E69*'Hypothèses'!$B$8/12</x:f>
        <x:v>720.0067235318655</x:v>
      </x:c>
      <x:c r="D70" s="143" t="n">
        <x:f>B70-C70</x:f>
        <x:v>902.284229572676</x:v>
      </x:c>
      <x:c r="E70" s="143" t="n">
        <x:f>MAX(0,E69-D70)</x:f>
        <x:v>209831.39095048548</x:v>
      </x:c>
      <x:c r="F70" s="143"/>
      <x:c r="G70" s="143"/>
      <x:c r="H70" s="143"/>
      <x:c r="I70" s="143"/>
      <x:c r="J70" s="143"/>
      <x:c r="K70" s="143"/>
      <x:c r="L70" s="143"/>
      <x:c r="M70" s="143"/>
      <x:c r="N70" s="143"/>
      <x:c r="O70" s="143"/>
      <x:c r="P70" s="143"/>
      <x:c r="Q70" s="143"/>
      <x:c r="R70" s="143"/>
      <x:c r="S70" s="143"/>
      <x:c r="T70" s="143"/>
      <x:c r="U70" s="143"/>
      <x:c r="V70" s="143"/>
      <x:c r="W70" s="143"/>
      <x:c r="X70" s="143"/>
      <x:c r="Y70" s="143"/>
      <x:c r="Z70" s="143"/>
    </x:row>
    <x:row r="71">
      <x:c r="A71" s="201" t="n">
        <x:v>70</x:v>
      </x:c>
      <x:c r="B71" s="143" t="n">
        <x:f>B70</x:f>
        <x:v>1622.2909531045416</x:v>
      </x:c>
      <x:c r="C71" s="143" t="n">
        <x:f>E70*'Hypothèses'!$B$8/12</x:f>
        <x:v>716.9239190808254</x:v>
      </x:c>
      <x:c r="D71" s="143" t="n">
        <x:f>B71-C71</x:f>
        <x:v>905.3670340237162</x:v>
      </x:c>
      <x:c r="E71" s="143" t="n">
        <x:f>MAX(0,E70-D71)</x:f>
        <x:v>208926.02391646177</x:v>
      </x:c>
      <x:c r="F71" s="143"/>
      <x:c r="G71" s="143"/>
      <x:c r="H71" s="143"/>
      <x:c r="I71" s="143"/>
      <x:c r="J71" s="143"/>
      <x:c r="K71" s="143"/>
      <x:c r="L71" s="143"/>
      <x:c r="M71" s="143"/>
      <x:c r="N71" s="143"/>
      <x:c r="O71" s="143"/>
      <x:c r="P71" s="143"/>
      <x:c r="Q71" s="143"/>
      <x:c r="R71" s="143"/>
      <x:c r="S71" s="143"/>
      <x:c r="T71" s="143"/>
      <x:c r="U71" s="143"/>
      <x:c r="V71" s="143"/>
      <x:c r="W71" s="143"/>
      <x:c r="X71" s="143"/>
      <x:c r="Y71" s="143"/>
      <x:c r="Z71" s="143"/>
    </x:row>
    <x:row r="72">
      <x:c r="A72" s="201" t="n">
        <x:v>71</x:v>
      </x:c>
      <x:c r="B72" s="143" t="n">
        <x:f>B71</x:f>
        <x:v>1622.2909531045416</x:v>
      </x:c>
      <x:c r="C72" s="143" t="n">
        <x:f>E71*'Hypothèses'!$B$8/12</x:f>
        <x:v>713.8305817145778</x:v>
      </x:c>
      <x:c r="D72" s="143" t="n">
        <x:f>B72-C72</x:f>
        <x:v>908.4603713899638</x:v>
      </x:c>
      <x:c r="E72" s="143" t="n">
        <x:f>MAX(0,E71-D72)</x:f>
        <x:v>208017.5635450718</x:v>
      </x:c>
      <x:c r="F72" s="143"/>
      <x:c r="G72" s="143"/>
      <x:c r="H72" s="143"/>
      <x:c r="I72" s="143"/>
      <x:c r="J72" s="143"/>
      <x:c r="K72" s="143"/>
      <x:c r="L72" s="143"/>
      <x:c r="M72" s="143"/>
      <x:c r="N72" s="143"/>
      <x:c r="O72" s="143"/>
      <x:c r="P72" s="143"/>
      <x:c r="Q72" s="143"/>
      <x:c r="R72" s="143"/>
      <x:c r="S72" s="143"/>
      <x:c r="T72" s="143"/>
      <x:c r="U72" s="143"/>
      <x:c r="V72" s="143"/>
      <x:c r="W72" s="143"/>
      <x:c r="X72" s="143"/>
      <x:c r="Y72" s="143"/>
      <x:c r="Z72" s="143"/>
    </x:row>
    <x:row r="73">
      <x:c r="A73" s="201" t="n">
        <x:v>72</x:v>
      </x:c>
      <x:c r="B73" s="143" t="n">
        <x:f>B72</x:f>
        <x:v>1622.2909531045416</x:v>
      </x:c>
      <x:c r="C73" s="143" t="n">
        <x:f>E72*'Hypothèses'!$B$8/12</x:f>
        <x:v>710.726675445662</x:v>
      </x:c>
      <x:c r="D73" s="143" t="n">
        <x:f>B73-C73</x:f>
        <x:v>911.5642776588796</x:v>
      </x:c>
      <x:c r="E73" s="143" t="n">
        <x:f>MAX(0,E72-D73)</x:f>
        <x:v>207105.99926741293</x:v>
      </x:c>
      <x:c r="F73" s="143"/>
      <x:c r="G73" s="143"/>
      <x:c r="H73" s="143"/>
      <x:c r="I73" s="143"/>
      <x:c r="J73" s="143"/>
      <x:c r="K73" s="143"/>
      <x:c r="L73" s="143"/>
      <x:c r="M73" s="143"/>
      <x:c r="N73" s="143"/>
      <x:c r="O73" s="143"/>
      <x:c r="P73" s="143"/>
      <x:c r="Q73" s="143"/>
      <x:c r="R73" s="143"/>
      <x:c r="S73" s="143"/>
      <x:c r="T73" s="143"/>
      <x:c r="U73" s="143"/>
      <x:c r="V73" s="143"/>
      <x:c r="W73" s="143"/>
      <x:c r="X73" s="143"/>
      <x:c r="Y73" s="143"/>
      <x:c r="Z73" s="143"/>
    </x:row>
    <x:row r="74">
      <x:c r="A74" s="201" t="n">
        <x:v>73</x:v>
      </x:c>
      <x:c r="B74" s="143" t="n">
        <x:f>B73</x:f>
        <x:v>1622.2909531045416</x:v>
      </x:c>
      <x:c r="C74" s="143" t="n">
        <x:f>E73*'Hypothèses'!$B$8/12</x:f>
        <x:v>707.6121641636609</x:v>
      </x:c>
      <x:c r="D74" s="143" t="n">
        <x:f>B74-C74</x:f>
        <x:v>914.6787889408807</x:v>
      </x:c>
      <x:c r="E74" s="143" t="n">
        <x:f>MAX(0,E73-D74)</x:f>
        <x:v>206191.32047847204</x:v>
      </x:c>
      <x:c r="F74" s="143"/>
      <x:c r="G74" s="143"/>
      <x:c r="H74" s="143"/>
      <x:c r="I74" s="143"/>
      <x:c r="J74" s="143"/>
      <x:c r="K74" s="143"/>
      <x:c r="L74" s="143"/>
      <x:c r="M74" s="143"/>
      <x:c r="N74" s="143"/>
      <x:c r="O74" s="143"/>
      <x:c r="P74" s="143"/>
      <x:c r="Q74" s="143"/>
      <x:c r="R74" s="143"/>
      <x:c r="S74" s="143"/>
      <x:c r="T74" s="143"/>
      <x:c r="U74" s="143"/>
      <x:c r="V74" s="143"/>
      <x:c r="W74" s="143"/>
      <x:c r="X74" s="143"/>
      <x:c r="Y74" s="143"/>
      <x:c r="Z74" s="143"/>
    </x:row>
    <x:row r="75">
      <x:c r="A75" s="201" t="n">
        <x:v>74</x:v>
      </x:c>
      <x:c r="B75" s="143" t="n">
        <x:f>B74</x:f>
        <x:v>1622.2909531045416</x:v>
      </x:c>
      <x:c r="C75" s="143" t="n">
        <x:f>E74*'Hypothèses'!$B$8/12</x:f>
        <x:v>704.4870116347796</x:v>
      </x:c>
      <x:c r="D75" s="143" t="n">
        <x:f>B75-C75</x:f>
        <x:v>917.803941469762</x:v>
      </x:c>
      <x:c r="E75" s="143" t="n">
        <x:f>MAX(0,E74-D75)</x:f>
        <x:v>205273.5165370023</x:v>
      </x:c>
      <x:c r="F75" s="143"/>
      <x:c r="G75" s="143"/>
      <x:c r="H75" s="143"/>
      <x:c r="I75" s="143"/>
      <x:c r="J75" s="143"/>
      <x:c r="K75" s="143"/>
      <x:c r="L75" s="143"/>
      <x:c r="M75" s="143"/>
      <x:c r="N75" s="143"/>
      <x:c r="O75" s="143"/>
      <x:c r="P75" s="143"/>
      <x:c r="Q75" s="143"/>
      <x:c r="R75" s="143"/>
      <x:c r="S75" s="143"/>
      <x:c r="T75" s="143"/>
      <x:c r="U75" s="143"/>
      <x:c r="V75" s="143"/>
      <x:c r="W75" s="143"/>
      <x:c r="X75" s="143"/>
      <x:c r="Y75" s="143"/>
      <x:c r="Z75" s="143"/>
    </x:row>
    <x:row r="76">
      <x:c r="A76" s="201" t="n">
        <x:v>75</x:v>
      </x:c>
      <x:c r="B76" s="143" t="n">
        <x:f>B75</x:f>
        <x:v>1622.2909531045416</x:v>
      </x:c>
      <x:c r="C76" s="143" t="n">
        <x:f>E75*'Hypothèses'!$B$8/12</x:f>
        <x:v>701.3511815014245</x:v>
      </x:c>
      <x:c r="D76" s="143" t="n">
        <x:f>B76-C76</x:f>
        <x:v>920.939771603117</x:v>
      </x:c>
      <x:c r="E76" s="143" t="n">
        <x:f>MAX(0,E75-D76)</x:f>
        <x:v>204352.57676539916</x:v>
      </x:c>
      <x:c r="F76" s="143"/>
      <x:c r="G76" s="143"/>
      <x:c r="H76" s="143"/>
      <x:c r="I76" s="143"/>
      <x:c r="J76" s="143"/>
      <x:c r="K76" s="143"/>
      <x:c r="L76" s="143"/>
      <x:c r="M76" s="143"/>
      <x:c r="N76" s="143"/>
      <x:c r="O76" s="143"/>
      <x:c r="P76" s="143"/>
      <x:c r="Q76" s="143"/>
      <x:c r="R76" s="143"/>
      <x:c r="S76" s="143"/>
      <x:c r="T76" s="143"/>
      <x:c r="U76" s="143"/>
      <x:c r="V76" s="143"/>
      <x:c r="W76" s="143"/>
      <x:c r="X76" s="143"/>
      <x:c r="Y76" s="143"/>
      <x:c r="Z76" s="143"/>
    </x:row>
    <x:row r="77">
      <x:c r="A77" s="201" t="n">
        <x:v>76</x:v>
      </x:c>
      <x:c r="B77" s="143" t="n">
        <x:f>B76</x:f>
        <x:v>1622.2909531045416</x:v>
      </x:c>
      <x:c r="C77" s="143" t="n">
        <x:f>E76*'Hypothèses'!$B$8/12</x:f>
        <x:v>698.2046372817805</x:v>
      </x:c>
      <x:c r="D77" s="143" t="n">
        <x:f>B77-C77</x:f>
        <x:v>924.0863158227611</x:v>
      </x:c>
      <x:c r="E77" s="143" t="n">
        <x:f>MAX(0,E76-D77)</x:f>
        <x:v>203428.4904495764</x:v>
      </x:c>
      <x:c r="F77" s="143"/>
      <x:c r="G77" s="143"/>
      <x:c r="H77" s="143"/>
      <x:c r="I77" s="143"/>
      <x:c r="J77" s="143"/>
      <x:c r="K77" s="143"/>
      <x:c r="L77" s="143"/>
      <x:c r="M77" s="143"/>
      <x:c r="N77" s="143"/>
      <x:c r="O77" s="143"/>
      <x:c r="P77" s="143"/>
      <x:c r="Q77" s="143"/>
      <x:c r="R77" s="143"/>
      <x:c r="S77" s="143"/>
      <x:c r="T77" s="143"/>
      <x:c r="U77" s="143"/>
      <x:c r="V77" s="143"/>
      <x:c r="W77" s="143"/>
      <x:c r="X77" s="143"/>
      <x:c r="Y77" s="143"/>
      <x:c r="Z77" s="143"/>
    </x:row>
    <x:row r="78">
      <x:c r="A78" s="201" t="n">
        <x:v>77</x:v>
      </x:c>
      <x:c r="B78" s="143" t="n">
        <x:f>B77</x:f>
        <x:v>1622.2909531045416</x:v>
      </x:c>
      <x:c r="C78" s="143" t="n">
        <x:f>E77*'Hypothèses'!$B$8/12</x:f>
        <x:v>695.0473423693861</x:v>
      </x:c>
      <x:c r="D78" s="143" t="n">
        <x:f>B78-C78</x:f>
        <x:v>927.2436107351555</x:v>
      </x:c>
      <x:c r="E78" s="143" t="n">
        <x:f>MAX(0,E77-D78)</x:f>
        <x:v>202501.24683884124</x:v>
      </x:c>
      <x:c r="F78" s="143"/>
      <x:c r="G78" s="143"/>
      <x:c r="H78" s="143"/>
      <x:c r="I78" s="143"/>
      <x:c r="J78" s="143"/>
      <x:c r="K78" s="143"/>
      <x:c r="L78" s="143"/>
      <x:c r="M78" s="143"/>
      <x:c r="N78" s="143"/>
      <x:c r="O78" s="143"/>
      <x:c r="P78" s="143"/>
      <x:c r="Q78" s="143"/>
      <x:c r="R78" s="143"/>
      <x:c r="S78" s="143"/>
      <x:c r="T78" s="143"/>
      <x:c r="U78" s="143"/>
      <x:c r="V78" s="143"/>
      <x:c r="W78" s="143"/>
      <x:c r="X78" s="143"/>
      <x:c r="Y78" s="143"/>
      <x:c r="Z78" s="143"/>
    </x:row>
    <x:row r="79">
      <x:c r="A79" s="201" t="n">
        <x:v>78</x:v>
      </x:c>
      <x:c r="B79" s="143" t="n">
        <x:f>B78</x:f>
        <x:v>1622.2909531045416</x:v>
      </x:c>
      <x:c r="C79" s="143" t="n">
        <x:f>E78*'Hypothèses'!$B$8/12</x:f>
        <x:v>691.8792600327075</x:v>
      </x:c>
      <x:c r="D79" s="143" t="n">
        <x:f>B79-C79</x:f>
        <x:v>930.4116930718341</x:v>
      </x:c>
      <x:c r="E79" s="143" t="n">
        <x:f>MAX(0,E78-D79)</x:f>
        <x:v>201570.8351457694</x:v>
      </x:c>
      <x:c r="F79" s="143"/>
      <x:c r="G79" s="143"/>
      <x:c r="H79" s="143"/>
      <x:c r="I79" s="143"/>
      <x:c r="J79" s="143"/>
      <x:c r="K79" s="143"/>
      <x:c r="L79" s="143"/>
      <x:c r="M79" s="143"/>
      <x:c r="N79" s="143"/>
      <x:c r="O79" s="143"/>
      <x:c r="P79" s="143"/>
      <x:c r="Q79" s="143"/>
      <x:c r="R79" s="143"/>
      <x:c r="S79" s="143"/>
      <x:c r="T79" s="143"/>
      <x:c r="U79" s="143"/>
      <x:c r="V79" s="143"/>
      <x:c r="W79" s="143"/>
      <x:c r="X79" s="143"/>
      <x:c r="Y79" s="143"/>
      <x:c r="Z79" s="143"/>
    </x:row>
    <x:row r="80">
      <x:c r="A80" s="201" t="n">
        <x:v>79</x:v>
      </x:c>
      <x:c r="B80" s="143" t="n">
        <x:f>B79</x:f>
        <x:v>1622.2909531045416</x:v>
      </x:c>
      <x:c r="C80" s="143" t="n">
        <x:f>E79*'Hypothèses'!$B$8/12</x:f>
        <x:v>688.7003534147121</x:v>
      </x:c>
      <x:c r="D80" s="143" t="n">
        <x:f>B80-C80</x:f>
        <x:v>933.5905996898294</x:v>
      </x:c>
      <x:c r="E80" s="143" t="n">
        <x:f>MAX(0,E79-D80)</x:f>
        <x:v>200637.24454607957</x:v>
      </x:c>
      <x:c r="F80" s="143"/>
      <x:c r="G80" s="143"/>
      <x:c r="H80" s="143"/>
      <x:c r="I80" s="143"/>
      <x:c r="J80" s="143"/>
      <x:c r="K80" s="143"/>
      <x:c r="L80" s="143"/>
      <x:c r="M80" s="143"/>
      <x:c r="N80" s="143"/>
      <x:c r="O80" s="143"/>
      <x:c r="P80" s="143"/>
      <x:c r="Q80" s="143"/>
      <x:c r="R80" s="143"/>
      <x:c r="S80" s="143"/>
      <x:c r="T80" s="143"/>
      <x:c r="U80" s="143"/>
      <x:c r="V80" s="143"/>
      <x:c r="W80" s="143"/>
      <x:c r="X80" s="143"/>
      <x:c r="Y80" s="143"/>
      <x:c r="Z80" s="143"/>
    </x:row>
    <x:row r="81">
      <x:c r="A81" s="201" t="n">
        <x:v>80</x:v>
      </x:c>
      <x:c r="B81" s="143" t="n">
        <x:f>B80</x:f>
        <x:v>1622.2909531045416</x:v>
      </x:c>
      <x:c r="C81" s="143" t="n">
        <x:f>E80*'Hypothèses'!$B$8/12</x:f>
        <x:v>685.5105855324385</x:v>
      </x:c>
      <x:c r="D81" s="143" t="n">
        <x:f>B81-C81</x:f>
        <x:v>936.780367572103</x:v>
      </x:c>
      <x:c r="E81" s="143" t="n">
        <x:f>MAX(0,E80-D81)</x:f>
        <x:v>199700.46417850748</x:v>
      </x:c>
      <x:c r="F81" s="143"/>
      <x:c r="G81" s="143"/>
      <x:c r="H81" s="143"/>
      <x:c r="I81" s="143"/>
      <x:c r="J81" s="143"/>
      <x:c r="K81" s="143"/>
      <x:c r="L81" s="143"/>
      <x:c r="M81" s="143"/>
      <x:c r="N81" s="143"/>
      <x:c r="O81" s="143"/>
      <x:c r="P81" s="143"/>
      <x:c r="Q81" s="143"/>
      <x:c r="R81" s="143"/>
      <x:c r="S81" s="143"/>
      <x:c r="T81" s="143"/>
      <x:c r="U81" s="143"/>
      <x:c r="V81" s="143"/>
      <x:c r="W81" s="143"/>
      <x:c r="X81" s="143"/>
      <x:c r="Y81" s="143"/>
      <x:c r="Z81" s="143"/>
    </x:row>
    <x:row r="82">
      <x:c r="A82" s="201" t="n">
        <x:v>81</x:v>
      </x:c>
      <x:c r="B82" s="143" t="n">
        <x:f>B81</x:f>
        <x:v>1622.2909531045416</x:v>
      </x:c>
      <x:c r="C82" s="143" t="n">
        <x:f>E81*'Hypothèses'!$B$8/12</x:f>
        <x:v>682.3099192765673</x:v>
      </x:c>
      <x:c r="D82" s="143" t="n">
        <x:f>B82-C82</x:f>
        <x:v>939.9810338279743</x:v>
      </x:c>
      <x:c r="E82" s="143" t="n">
        <x:f>MAX(0,E81-D82)</x:f>
        <x:v>198760.4831446795</x:v>
      </x:c>
      <x:c r="F82" s="143"/>
      <x:c r="G82" s="143"/>
      <x:c r="H82" s="143"/>
      <x:c r="I82" s="143"/>
      <x:c r="J82" s="143"/>
      <x:c r="K82" s="143"/>
      <x:c r="L82" s="143"/>
      <x:c r="M82" s="143"/>
      <x:c r="N82" s="143"/>
      <x:c r="O82" s="143"/>
      <x:c r="P82" s="143"/>
      <x:c r="Q82" s="143"/>
      <x:c r="R82" s="143"/>
      <x:c r="S82" s="143"/>
      <x:c r="T82" s="143"/>
      <x:c r="U82" s="143"/>
      <x:c r="V82" s="143"/>
      <x:c r="W82" s="143"/>
      <x:c r="X82" s="143"/>
      <x:c r="Y82" s="143"/>
      <x:c r="Z82" s="143"/>
    </x:row>
    <x:row r="83">
      <x:c r="A83" s="201" t="n">
        <x:v>82</x:v>
      </x:c>
      <x:c r="B83" s="143" t="n">
        <x:f>B82</x:f>
        <x:v>1622.2909531045416</x:v>
      </x:c>
      <x:c r="C83" s="143" t="n">
        <x:f>E82*'Hypothèses'!$B$8/12</x:f>
        <x:v>679.0983174109884</x:v>
      </x:c>
      <x:c r="D83" s="143" t="n">
        <x:f>B83-C83</x:f>
        <x:v>943.1926356935531</x:v>
      </x:c>
      <x:c r="E83" s="143" t="n">
        <x:f>MAX(0,E82-D83)</x:f>
        <x:v>197817.29050898596</x:v>
      </x:c>
      <x:c r="F83" s="143"/>
      <x:c r="G83" s="143"/>
      <x:c r="H83" s="143"/>
      <x:c r="I83" s="143"/>
      <x:c r="J83" s="143"/>
      <x:c r="K83" s="143"/>
      <x:c r="L83" s="143"/>
      <x:c r="M83" s="143"/>
      <x:c r="N83" s="143"/>
      <x:c r="O83" s="143"/>
      <x:c r="P83" s="143"/>
      <x:c r="Q83" s="143"/>
      <x:c r="R83" s="143"/>
      <x:c r="S83" s="143"/>
      <x:c r="T83" s="143"/>
      <x:c r="U83" s="143"/>
      <x:c r="V83" s="143"/>
      <x:c r="W83" s="143"/>
      <x:c r="X83" s="143"/>
      <x:c r="Y83" s="143"/>
      <x:c r="Z83" s="143"/>
    </x:row>
    <x:row r="84">
      <x:c r="A84" s="201" t="n">
        <x:v>83</x:v>
      </x:c>
      <x:c r="B84" s="143" t="n">
        <x:f>B83</x:f>
        <x:v>1622.2909531045416</x:v>
      </x:c>
      <x:c r="C84" s="143" t="n">
        <x:f>E83*'Hypothèses'!$B$8/12</x:f>
        <x:v>675.8757425723687</x:v>
      </x:c>
      <x:c r="D84" s="143" t="n">
        <x:f>B84-C84</x:f>
        <x:v>946.4152105321729</x:v>
      </x:c>
      <x:c r="E84" s="143" t="n">
        <x:f>MAX(0,E83-D84)</x:f>
        <x:v>196870.8752984538</x:v>
      </x:c>
      <x:c r="F84" s="143"/>
      <x:c r="G84" s="143"/>
      <x:c r="H84" s="143"/>
      <x:c r="I84" s="143"/>
      <x:c r="J84" s="143"/>
      <x:c r="K84" s="143"/>
      <x:c r="L84" s="143"/>
      <x:c r="M84" s="143"/>
      <x:c r="N84" s="143"/>
      <x:c r="O84" s="143"/>
      <x:c r="P84" s="143"/>
      <x:c r="Q84" s="143"/>
      <x:c r="R84" s="143"/>
      <x:c r="S84" s="143"/>
      <x:c r="T84" s="143"/>
      <x:c r="U84" s="143"/>
      <x:c r="V84" s="143"/>
      <x:c r="W84" s="143"/>
      <x:c r="X84" s="143"/>
      <x:c r="Y84" s="143"/>
      <x:c r="Z84" s="143"/>
    </x:row>
    <x:row r="85">
      <x:c r="A85" s="201" t="n">
        <x:v>84</x:v>
      </x:c>
      <x:c r="B85" s="143" t="n">
        <x:f>B84</x:f>
        <x:v>1622.2909531045416</x:v>
      </x:c>
      <x:c r="C85" s="143" t="n">
        <x:f>E84*'Hypothèses'!$B$8/12</x:f>
        <x:v>672.6421572697171</x:v>
      </x:c>
      <x:c r="D85" s="143" t="n">
        <x:f>B85-C85</x:f>
        <x:v>949.6487958348245</x:v>
      </x:c>
      <x:c r="E85" s="143" t="n">
        <x:f>MAX(0,E84-D85)</x:f>
        <x:v>195921.22650261896</x:v>
      </x:c>
      <x:c r="F85" s="143"/>
      <x:c r="G85" s="143"/>
      <x:c r="H85" s="143"/>
      <x:c r="I85" s="143"/>
      <x:c r="J85" s="143"/>
      <x:c r="K85" s="143"/>
      <x:c r="L85" s="143"/>
      <x:c r="M85" s="143"/>
      <x:c r="N85" s="143"/>
      <x:c r="O85" s="143"/>
      <x:c r="P85" s="143"/>
      <x:c r="Q85" s="143"/>
      <x:c r="R85" s="143"/>
      <x:c r="S85" s="143"/>
      <x:c r="T85" s="143"/>
      <x:c r="U85" s="143"/>
      <x:c r="V85" s="143"/>
      <x:c r="W85" s="143"/>
      <x:c r="X85" s="143"/>
      <x:c r="Y85" s="143"/>
      <x:c r="Z85" s="143"/>
    </x:row>
    <x:row r="86">
      <x:c r="A86" s="201" t="n">
        <x:v>85</x:v>
      </x:c>
      <x:c r="B86" s="143" t="n">
        <x:f>B85</x:f>
        <x:v>1622.2909531045416</x:v>
      </x:c>
      <x:c r="C86" s="143" t="n">
        <x:f>E85*'Hypothèses'!$B$8/12</x:f>
        <x:v>669.3975238839481</x:v>
      </x:c>
      <x:c r="D86" s="143" t="n">
        <x:f>B86-C86</x:f>
        <x:v>952.8934292205935</x:v>
      </x:c>
      <x:c r="E86" s="143" t="n">
        <x:f>MAX(0,E85-D86)</x:f>
        <x:v>194968.33307339836</x:v>
      </x:c>
      <x:c r="F86" s="143"/>
      <x:c r="G86" s="143"/>
      <x:c r="H86" s="143"/>
      <x:c r="I86" s="143"/>
      <x:c r="J86" s="143"/>
      <x:c r="K86" s="143"/>
      <x:c r="L86" s="143"/>
      <x:c r="M86" s="143"/>
      <x:c r="N86" s="143"/>
      <x:c r="O86" s="143"/>
      <x:c r="P86" s="143"/>
      <x:c r="Q86" s="143"/>
      <x:c r="R86" s="143"/>
      <x:c r="S86" s="143"/>
      <x:c r="T86" s="143"/>
      <x:c r="U86" s="143"/>
      <x:c r="V86" s="143"/>
      <x:c r="W86" s="143"/>
      <x:c r="X86" s="143"/>
      <x:c r="Y86" s="143"/>
      <x:c r="Z86" s="143"/>
    </x:row>
    <x:row r="87">
      <x:c r="A87" s="201" t="n">
        <x:v>86</x:v>
      </x:c>
      <x:c r="B87" s="143" t="n">
        <x:f>B86</x:f>
        <x:v>1622.2909531045416</x:v>
      </x:c>
      <x:c r="C87" s="143" t="n">
        <x:f>E86*'Hypothèses'!$B$8/12</x:f>
        <x:v>666.1418046674445</x:v>
      </x:c>
      <x:c r="D87" s="143" t="n">
        <x:f>B87-C87</x:f>
        <x:v>956.1491484370971</x:v>
      </x:c>
      <x:c r="E87" s="143" t="n">
        <x:f>MAX(0,E86-D87)</x:f>
        <x:v>194012.18392496125</x:v>
      </x:c>
      <x:c r="F87" s="143"/>
      <x:c r="G87" s="143"/>
      <x:c r="H87" s="143"/>
      <x:c r="I87" s="143"/>
      <x:c r="J87" s="143"/>
      <x:c r="K87" s="143"/>
      <x:c r="L87" s="143"/>
      <x:c r="M87" s="143"/>
      <x:c r="N87" s="143"/>
      <x:c r="O87" s="143"/>
      <x:c r="P87" s="143"/>
      <x:c r="Q87" s="143"/>
      <x:c r="R87" s="143"/>
      <x:c r="S87" s="143"/>
      <x:c r="T87" s="143"/>
      <x:c r="U87" s="143"/>
      <x:c r="V87" s="143"/>
      <x:c r="W87" s="143"/>
      <x:c r="X87" s="143"/>
      <x:c r="Y87" s="143"/>
      <x:c r="Z87" s="143"/>
    </x:row>
    <x:row r="88">
      <x:c r="A88" s="201" t="n">
        <x:v>87</x:v>
      </x:c>
      <x:c r="B88" s="143" t="n">
        <x:f>B87</x:f>
        <x:v>1622.2909531045416</x:v>
      </x:c>
      <x:c r="C88" s="143" t="n">
        <x:f>E87*'Hypothèses'!$B$8/12</x:f>
        <x:v>662.8749617436176</x:v>
      </x:c>
      <x:c r="D88" s="143" t="n">
        <x:f>B88-C88</x:f>
        <x:v>959.415991360924</x:v>
      </x:c>
      <x:c r="E88" s="143" t="n">
        <x:f>MAX(0,E87-D88)</x:f>
        <x:v>193052.76793360032</x:v>
      </x:c>
      <x:c r="F88" s="143"/>
      <x:c r="G88" s="143"/>
      <x:c r="H88" s="143"/>
      <x:c r="I88" s="143"/>
      <x:c r="J88" s="143"/>
      <x:c r="K88" s="143"/>
      <x:c r="L88" s="143"/>
      <x:c r="M88" s="143"/>
      <x:c r="N88" s="143"/>
      <x:c r="O88" s="143"/>
      <x:c r="P88" s="143"/>
      <x:c r="Q88" s="143"/>
      <x:c r="R88" s="143"/>
      <x:c r="S88" s="143"/>
      <x:c r="T88" s="143"/>
      <x:c r="U88" s="143"/>
      <x:c r="V88" s="143"/>
      <x:c r="W88" s="143"/>
      <x:c r="X88" s="143"/>
      <x:c r="Y88" s="143"/>
      <x:c r="Z88" s="143"/>
    </x:row>
    <x:row r="89">
      <x:c r="A89" s="201" t="n">
        <x:v>88</x:v>
      </x:c>
      <x:c r="B89" s="143" t="n">
        <x:f>B88</x:f>
        <x:v>1622.2909531045416</x:v>
      </x:c>
      <x:c r="C89" s="143" t="n">
        <x:f>E88*'Hypothèses'!$B$8/12</x:f>
        <x:v>659.5969571064678</x:v>
      </x:c>
      <x:c r="D89" s="143" t="n">
        <x:f>B89-C89</x:f>
        <x:v>962.6939959980738</x:v>
      </x:c>
      <x:c r="E89" s="143" t="n">
        <x:f>MAX(0,E88-D89)</x:f>
        <x:v>192090.07393760225</x:v>
      </x:c>
      <x:c r="F89" s="143"/>
      <x:c r="G89" s="143"/>
      <x:c r="H89" s="143"/>
      <x:c r="I89" s="143"/>
      <x:c r="J89" s="143"/>
      <x:c r="K89" s="143"/>
      <x:c r="L89" s="143"/>
      <x:c r="M89" s="143"/>
      <x:c r="N89" s="143"/>
      <x:c r="O89" s="143"/>
      <x:c r="P89" s="143"/>
      <x:c r="Q89" s="143"/>
      <x:c r="R89" s="143"/>
      <x:c r="S89" s="143"/>
      <x:c r="T89" s="143"/>
      <x:c r="U89" s="143"/>
      <x:c r="V89" s="143"/>
      <x:c r="W89" s="143"/>
      <x:c r="X89" s="143"/>
      <x:c r="Y89" s="143"/>
      <x:c r="Z89" s="143"/>
    </x:row>
    <x:row r="90">
      <x:c r="A90" s="201" t="n">
        <x:v>89</x:v>
      </x:c>
      <x:c r="B90" s="143" t="n">
        <x:f>B89</x:f>
        <x:v>1622.2909531045416</x:v>
      </x:c>
      <x:c r="C90" s="143" t="n">
        <x:f>E89*'Hypothèses'!$B$8/12</x:f>
        <x:v>656.3077526201411</x:v>
      </x:c>
      <x:c r="D90" s="143" t="n">
        <x:f>B90-C90</x:f>
        <x:v>965.9832004844005</x:v>
      </x:c>
      <x:c r="E90" s="143" t="n">
        <x:f>MAX(0,E89-D90)</x:f>
        <x:v>191124.09073711786</x:v>
      </x:c>
      <x:c r="F90" s="143"/>
      <x:c r="G90" s="143"/>
      <x:c r="H90" s="143"/>
      <x:c r="I90" s="143"/>
      <x:c r="J90" s="143"/>
      <x:c r="K90" s="143"/>
      <x:c r="L90" s="143"/>
      <x:c r="M90" s="143"/>
      <x:c r="N90" s="143"/>
      <x:c r="O90" s="143"/>
      <x:c r="P90" s="143"/>
      <x:c r="Q90" s="143"/>
      <x:c r="R90" s="143"/>
      <x:c r="S90" s="143"/>
      <x:c r="T90" s="143"/>
      <x:c r="U90" s="143"/>
      <x:c r="V90" s="143"/>
      <x:c r="W90" s="143"/>
      <x:c r="X90" s="143"/>
      <x:c r="Y90" s="143"/>
      <x:c r="Z90" s="143"/>
    </x:row>
    <x:row r="91">
      <x:c r="A91" s="201" t="n">
        <x:v>90</x:v>
      </x:c>
      <x:c r="B91" s="143" t="n">
        <x:f>B90</x:f>
        <x:v>1622.2909531045416</x:v>
      </x:c>
      <x:c r="C91" s="143" t="n">
        <x:f>E90*'Hypothèses'!$B$8/12</x:f>
        <x:v>653.007310018486</x:v>
      </x:c>
      <x:c r="D91" s="143" t="n">
        <x:f>B91-C91</x:f>
        <x:v>969.2836430860556</x:v>
      </x:c>
      <x:c r="E91" s="143" t="n">
        <x:f>MAX(0,E90-D91)</x:f>
        <x:v>190154.8070940318</x:v>
      </x:c>
      <x:c r="F91" s="143"/>
      <x:c r="G91" s="143"/>
      <x:c r="H91" s="143"/>
      <x:c r="I91" s="143"/>
      <x:c r="J91" s="143"/>
      <x:c r="K91" s="143"/>
      <x:c r="L91" s="143"/>
      <x:c r="M91" s="143"/>
      <x:c r="N91" s="143"/>
      <x:c r="O91" s="143"/>
      <x:c r="P91" s="143"/>
      <x:c r="Q91" s="143"/>
      <x:c r="R91" s="143"/>
      <x:c r="S91" s="143"/>
      <x:c r="T91" s="143"/>
      <x:c r="U91" s="143"/>
      <x:c r="V91" s="143"/>
      <x:c r="W91" s="143"/>
      <x:c r="X91" s="143"/>
      <x:c r="Y91" s="143"/>
      <x:c r="Z91" s="143"/>
    </x:row>
    <x:row r="92">
      <x:c r="A92" s="201" t="n">
        <x:v>91</x:v>
      </x:c>
      <x:c r="B92" s="143" t="n">
        <x:f>B91</x:f>
        <x:v>1622.2909531045416</x:v>
      </x:c>
      <x:c r="C92" s="143" t="n">
        <x:f>E91*'Hypothèses'!$B$8/12</x:f>
        <x:v>649.6955909046087</x:v>
      </x:c>
      <x:c r="D92" s="143" t="n">
        <x:f>B92-C92</x:f>
        <x:v>972.5953621999329</x:v>
      </x:c>
      <x:c r="E92" s="143" t="n">
        <x:f>MAX(0,E91-D92)</x:f>
        <x:v>189182.21173183186</x:v>
      </x:c>
      <x:c r="F92" s="143"/>
      <x:c r="G92" s="143"/>
      <x:c r="H92" s="143"/>
      <x:c r="I92" s="143"/>
      <x:c r="J92" s="143"/>
      <x:c r="K92" s="143"/>
      <x:c r="L92" s="143"/>
      <x:c r="M92" s="143"/>
      <x:c r="N92" s="143"/>
      <x:c r="O92" s="143"/>
      <x:c r="P92" s="143"/>
      <x:c r="Q92" s="143"/>
      <x:c r="R92" s="143"/>
      <x:c r="S92" s="143"/>
      <x:c r="T92" s="143"/>
      <x:c r="U92" s="143"/>
      <x:c r="V92" s="143"/>
      <x:c r="W92" s="143"/>
      <x:c r="X92" s="143"/>
      <x:c r="Y92" s="143"/>
      <x:c r="Z92" s="143"/>
    </x:row>
    <x:row r="93">
      <x:c r="A93" s="201" t="n">
        <x:v>92</x:v>
      </x:c>
      <x:c r="B93" s="143" t="n">
        <x:f>B92</x:f>
        <x:v>1622.2909531045416</x:v>
      </x:c>
      <x:c r="C93" s="143" t="n">
        <x:f>E92*'Hypothèses'!$B$8/12</x:f>
        <x:v>646.3725567504256</x:v>
      </x:c>
      <x:c r="D93" s="143" t="n">
        <x:f>B93-C93</x:f>
        <x:v>975.918396354116</x:v>
      </x:c>
      <x:c r="E93" s="143" t="n">
        <x:f>MAX(0,E92-D93)</x:f>
        <x:v>188206.29333547773</x:v>
      </x:c>
      <x:c r="F93" s="143"/>
      <x:c r="G93" s="143"/>
      <x:c r="H93" s="143"/>
      <x:c r="I93" s="143"/>
      <x:c r="J93" s="143"/>
      <x:c r="K93" s="143"/>
      <x:c r="L93" s="143"/>
      <x:c r="M93" s="143"/>
      <x:c r="N93" s="143"/>
      <x:c r="O93" s="143"/>
      <x:c r="P93" s="143"/>
      <x:c r="Q93" s="143"/>
      <x:c r="R93" s="143"/>
      <x:c r="S93" s="143"/>
      <x:c r="T93" s="143"/>
      <x:c r="U93" s="143"/>
      <x:c r="V93" s="143"/>
      <x:c r="W93" s="143"/>
      <x:c r="X93" s="143"/>
      <x:c r="Y93" s="143"/>
      <x:c r="Z93" s="143"/>
    </x:row>
    <x:row r="94">
      <x:c r="A94" s="201" t="n">
        <x:v>93</x:v>
      </x:c>
      <x:c r="B94" s="143" t="n">
        <x:f>B93</x:f>
        <x:v>1622.2909531045416</x:v>
      </x:c>
      <x:c r="C94" s="143" t="n">
        <x:f>E93*'Hypothèses'!$B$8/12</x:f>
        <x:v>643.0381688962156</x:v>
      </x:c>
      <x:c r="D94" s="143" t="n">
        <x:f>B94-C94</x:f>
        <x:v>979.252784208326</x:v>
      </x:c>
      <x:c r="E94" s="143" t="n">
        <x:f>MAX(0,E93-D94)</x:f>
        <x:v>187227.0405512694</x:v>
      </x:c>
      <x:c r="F94" s="143"/>
      <x:c r="G94" s="143"/>
      <x:c r="H94" s="143"/>
      <x:c r="I94" s="143"/>
      <x:c r="J94" s="143"/>
      <x:c r="K94" s="143"/>
      <x:c r="L94" s="143"/>
      <x:c r="M94" s="143"/>
      <x:c r="N94" s="143"/>
      <x:c r="O94" s="143"/>
      <x:c r="P94" s="143"/>
      <x:c r="Q94" s="143"/>
      <x:c r="R94" s="143"/>
      <x:c r="S94" s="143"/>
      <x:c r="T94" s="143"/>
      <x:c r="U94" s="143"/>
      <x:c r="V94" s="143"/>
      <x:c r="W94" s="143"/>
      <x:c r="X94" s="143"/>
      <x:c r="Y94" s="143"/>
      <x:c r="Z94" s="143"/>
    </x:row>
    <x:row r="95">
      <x:c r="A95" s="201" t="n">
        <x:v>94</x:v>
      </x:c>
      <x:c r="B95" s="143" t="n">
        <x:f>B94</x:f>
        <x:v>1622.2909531045416</x:v>
      </x:c>
      <x:c r="C95" s="143" t="n">
        <x:f>E94*'Hypothèses'!$B$8/12</x:f>
        <x:v>639.6923885501704</x:v>
      </x:c>
      <x:c r="D95" s="143" t="n">
        <x:f>B95-C95</x:f>
        <x:v>982.5985645543711</x:v>
      </x:c>
      <x:c r="E95" s="143" t="n">
        <x:f>MAX(0,E94-D95)</x:f>
        <x:v>186244.441986715</x:v>
      </x:c>
      <x:c r="F95" s="143"/>
      <x:c r="G95" s="143"/>
      <x:c r="H95" s="143"/>
      <x:c r="I95" s="143"/>
      <x:c r="J95" s="143"/>
      <x:c r="K95" s="143"/>
      <x:c r="L95" s="143"/>
      <x:c r="M95" s="143"/>
      <x:c r="N95" s="143"/>
      <x:c r="O95" s="143"/>
      <x:c r="P95" s="143"/>
      <x:c r="Q95" s="143"/>
      <x:c r="R95" s="143"/>
      <x:c r="S95" s="143"/>
      <x:c r="T95" s="143"/>
      <x:c r="U95" s="143"/>
      <x:c r="V95" s="143"/>
      <x:c r="W95" s="143"/>
      <x:c r="X95" s="143"/>
      <x:c r="Y95" s="143"/>
      <x:c r="Z95" s="143"/>
    </x:row>
    <x:row r="96">
      <x:c r="A96" s="201" t="n">
        <x:v>95</x:v>
      </x:c>
      <x:c r="B96" s="143" t="n">
        <x:f>B95</x:f>
        <x:v>1622.2909531045416</x:v>
      </x:c>
      <x:c r="C96" s="143" t="n">
        <x:f>E95*'Hypothèses'!$B$8/12</x:f>
        <x:v>636.3351767879429</x:v>
      </x:c>
      <x:c r="D96" s="143" t="n">
        <x:f>B96-C96</x:f>
        <x:v>985.9557763165986</x:v>
      </x:c>
      <x:c r="E96" s="143" t="n">
        <x:f>MAX(0,E95-D96)</x:f>
        <x:v>185258.4862103984</x:v>
      </x:c>
      <x:c r="F96" s="143"/>
      <x:c r="G96" s="143"/>
      <x:c r="H96" s="143"/>
      <x:c r="I96" s="143"/>
      <x:c r="J96" s="143"/>
      <x:c r="K96" s="143"/>
      <x:c r="L96" s="143"/>
      <x:c r="M96" s="143"/>
      <x:c r="N96" s="143"/>
      <x:c r="O96" s="143"/>
      <x:c r="P96" s="143"/>
      <x:c r="Q96" s="143"/>
      <x:c r="R96" s="143"/>
      <x:c r="S96" s="143"/>
      <x:c r="T96" s="143"/>
      <x:c r="U96" s="143"/>
      <x:c r="V96" s="143"/>
      <x:c r="W96" s="143"/>
      <x:c r="X96" s="143"/>
      <x:c r="Y96" s="143"/>
      <x:c r="Z96" s="143"/>
    </x:row>
    <x:row r="97">
      <x:c r="A97" s="201" t="n">
        <x:v>96</x:v>
      </x:c>
      <x:c r="B97" s="143" t="n">
        <x:f>B96</x:f>
        <x:v>1622.2909531045416</x:v>
      </x:c>
      <x:c r="C97" s="143" t="n">
        <x:f>E96*'Hypothèses'!$B$8/12</x:f>
        <x:v>632.9664945521946</x:v>
      </x:c>
      <x:c r="D97" s="143" t="n">
        <x:f>B97-C97</x:f>
        <x:v>989.324458552347</x:v>
      </x:c>
      <x:c r="E97" s="143" t="n">
        <x:f>MAX(0,E96-D97)</x:f>
        <x:v>184269.16175184606</x:v>
      </x:c>
      <x:c r="F97" s="143"/>
      <x:c r="G97" s="143"/>
      <x:c r="H97" s="143"/>
      <x:c r="I97" s="143"/>
      <x:c r="J97" s="143"/>
      <x:c r="K97" s="143"/>
      <x:c r="L97" s="143"/>
      <x:c r="M97" s="143"/>
      <x:c r="N97" s="143"/>
      <x:c r="O97" s="143"/>
      <x:c r="P97" s="143"/>
      <x:c r="Q97" s="143"/>
      <x:c r="R97" s="143"/>
      <x:c r="S97" s="143"/>
      <x:c r="T97" s="143"/>
      <x:c r="U97" s="143"/>
      <x:c r="V97" s="143"/>
      <x:c r="W97" s="143"/>
      <x:c r="X97" s="143"/>
      <x:c r="Y97" s="143"/>
      <x:c r="Z97" s="143"/>
    </x:row>
    <x:row r="98">
      <x:c r="A98" s="201" t="n">
        <x:v>97</x:v>
      </x:c>
      <x:c r="B98" s="143" t="n">
        <x:f>B97</x:f>
        <x:v>1622.2909531045416</x:v>
      </x:c>
      <x:c r="C98" s="143" t="n">
        <x:f>E97*'Hypothèses'!$B$8/12</x:f>
        <x:v>629.5863026521407</x:v>
      </x:c>
      <x:c r="D98" s="143" t="n">
        <x:f>B98-C98</x:f>
        <x:v>992.7046504524009</x:v>
      </x:c>
      <x:c r="E98" s="143" t="n">
        <x:f>MAX(0,E97-D98)</x:f>
        <x:v>183276.45710139367</x:v>
      </x:c>
      <x:c r="F98" s="143"/>
      <x:c r="G98" s="143"/>
      <x:c r="H98" s="143"/>
      <x:c r="I98" s="143"/>
      <x:c r="J98" s="143"/>
      <x:c r="K98" s="143"/>
      <x:c r="L98" s="143"/>
      <x:c r="M98" s="143"/>
      <x:c r="N98" s="143"/>
      <x:c r="O98" s="143"/>
      <x:c r="P98" s="143"/>
      <x:c r="Q98" s="143"/>
      <x:c r="R98" s="143"/>
      <x:c r="S98" s="143"/>
      <x:c r="T98" s="143"/>
      <x:c r="U98" s="143"/>
      <x:c r="V98" s="143"/>
      <x:c r="W98" s="143"/>
      <x:c r="X98" s="143"/>
      <x:c r="Y98" s="143"/>
      <x:c r="Z98" s="143"/>
    </x:row>
    <x:row r="99">
      <x:c r="A99" s="201" t="n">
        <x:v>98</x:v>
      </x:c>
      <x:c r="B99" s="143" t="n">
        <x:f>B98</x:f>
        <x:v>1622.2909531045416</x:v>
      </x:c>
      <x:c r="C99" s="143" t="n">
        <x:f>E98*'Hypothèses'!$B$8/12</x:f>
        <x:v>626.1945617630951</x:v>
      </x:c>
      <x:c r="D99" s="143" t="n">
        <x:f>B99-C99</x:f>
        <x:v>996.0963913414465</x:v>
      </x:c>
      <x:c r="E99" s="143" t="n">
        <x:f>MAX(0,E98-D99)</x:f>
        <x:v>182280.36071005222</x:v>
      </x:c>
      <x:c r="F99" s="143"/>
      <x:c r="G99" s="143"/>
      <x:c r="H99" s="143"/>
      <x:c r="I99" s="143"/>
      <x:c r="J99" s="143"/>
      <x:c r="K99" s="143"/>
      <x:c r="L99" s="143"/>
      <x:c r="M99" s="143"/>
      <x:c r="N99" s="143"/>
      <x:c r="O99" s="143"/>
      <x:c r="P99" s="143"/>
      <x:c r="Q99" s="143"/>
      <x:c r="R99" s="143"/>
      <x:c r="S99" s="143"/>
      <x:c r="T99" s="143"/>
      <x:c r="U99" s="143"/>
      <x:c r="V99" s="143"/>
      <x:c r="W99" s="143"/>
      <x:c r="X99" s="143"/>
      <x:c r="Y99" s="143"/>
      <x:c r="Z99" s="143"/>
    </x:row>
    <x:row r="100">
      <x:c r="A100" s="201" t="n">
        <x:v>99</x:v>
      </x:c>
      <x:c r="B100" s="143" t="n">
        <x:f>B99</x:f>
        <x:v>1622.2909531045416</x:v>
      </x:c>
      <x:c r="C100" s="143" t="n">
        <x:f>E99*'Hypothèses'!$B$8/12</x:f>
        <x:v>622.7912324260118</x:v>
      </x:c>
      <x:c r="D100" s="143" t="n">
        <x:f>B100-C100</x:f>
        <x:v>999.4997206785298</x:v>
      </x:c>
      <x:c r="E100" s="143" t="n">
        <x:f>MAX(0,E99-D100)</x:f>
        <x:v>181280.8609893737</x:v>
      </x:c>
      <x:c r="F100" s="143"/>
      <x:c r="G100" s="143"/>
      <x:c r="H100" s="143"/>
      <x:c r="I100" s="143"/>
      <x:c r="J100" s="143"/>
      <x:c r="K100" s="143"/>
      <x:c r="L100" s="143"/>
      <x:c r="M100" s="143"/>
      <x:c r="N100" s="143"/>
      <x:c r="O100" s="143"/>
      <x:c r="P100" s="143"/>
      <x:c r="Q100" s="143"/>
      <x:c r="R100" s="143"/>
      <x:c r="S100" s="143"/>
      <x:c r="T100" s="143"/>
      <x:c r="U100" s="143"/>
      <x:c r="V100" s="143"/>
      <x:c r="W100" s="143"/>
      <x:c r="X100" s="143"/>
      <x:c r="Y100" s="143"/>
      <x:c r="Z100" s="143"/>
    </x:row>
    <x:row r="101">
      <x:c r="A101" s="201" t="n">
        <x:v>100</x:v>
      </x:c>
      <x:c r="B101" s="143" t="n">
        <x:f>B100</x:f>
        <x:v>1622.2909531045416</x:v>
      </x:c>
      <x:c r="C101" s="143" t="n">
        <x:f>E100*'Hypothèses'!$B$8/12</x:f>
        <x:v>619.3762750470269</x:v>
      </x:c>
      <x:c r="D101" s="143" t="n">
        <x:f>B101-C101</x:f>
        <x:v>1002.9146780575147</x:v>
      </x:c>
      <x:c r="E101" s="143" t="n">
        <x:f>MAX(0,E100-D101)</x:f>
        <x:v>180277.9463113162</x:v>
      </x:c>
      <x:c r="F101" s="143"/>
      <x:c r="G101" s="143"/>
      <x:c r="H101" s="143"/>
      <x:c r="I101" s="143"/>
      <x:c r="J101" s="143"/>
      <x:c r="K101" s="143"/>
      <x:c r="L101" s="143"/>
      <x:c r="M101" s="143"/>
      <x:c r="N101" s="143"/>
      <x:c r="O101" s="143"/>
      <x:c r="P101" s="143"/>
      <x:c r="Q101" s="143"/>
      <x:c r="R101" s="143"/>
      <x:c r="S101" s="143"/>
      <x:c r="T101" s="143"/>
      <x:c r="U101" s="143"/>
      <x:c r="V101" s="143"/>
      <x:c r="W101" s="143"/>
      <x:c r="X101" s="143"/>
      <x:c r="Y101" s="143"/>
      <x:c r="Z101" s="143"/>
    </x:row>
    <x:row r="102">
      <x:c r="A102" s="201" t="n">
        <x:v>101</x:v>
      </x:c>
      <x:c r="B102" s="143" t="n">
        <x:f>B101</x:f>
        <x:v>1622.2909531045416</x:v>
      </x:c>
      <x:c r="C102" s="143" t="n">
        <x:f>E101*'Hypothèses'!$B$8/12</x:f>
        <x:v>615.949649896997</x:v>
      </x:c>
      <x:c r="D102" s="143" t="n">
        <x:f>B102-C102</x:f>
        <x:v>1006.3413032075446</x:v>
      </x:c>
      <x:c r="E102" s="143" t="n">
        <x:f>MAX(0,E101-D102)</x:f>
        <x:v>179271.60500810866</x:v>
      </x:c>
      <x:c r="F102" s="143"/>
      <x:c r="G102" s="143"/>
      <x:c r="H102" s="143"/>
      <x:c r="I102" s="143"/>
      <x:c r="J102" s="143"/>
      <x:c r="K102" s="143"/>
      <x:c r="L102" s="143"/>
      <x:c r="M102" s="143"/>
      <x:c r="N102" s="143"/>
      <x:c r="O102" s="143"/>
      <x:c r="P102" s="143"/>
      <x:c r="Q102" s="143"/>
      <x:c r="R102" s="143"/>
      <x:c r="S102" s="143"/>
      <x:c r="T102" s="143"/>
      <x:c r="U102" s="143"/>
      <x:c r="V102" s="143"/>
      <x:c r="W102" s="143"/>
      <x:c r="X102" s="143"/>
      <x:c r="Y102" s="143"/>
      <x:c r="Z102" s="143"/>
    </x:row>
    <x:row r="103">
      <x:c r="A103" s="201" t="n">
        <x:v>102</x:v>
      </x:c>
      <x:c r="B103" s="143" t="n">
        <x:f>B102</x:f>
        <x:v>1622.2909531045416</x:v>
      </x:c>
      <x:c r="C103" s="143" t="n">
        <x:f>E102*'Hypothèses'!$B$8/12</x:f>
        <x:v>612.511317111038</x:v>
      </x:c>
      <x:c r="D103" s="143" t="n">
        <x:f>B103-C103</x:f>
        <x:v>1009.7796359935036</x:v>
      </x:c>
      <x:c r="E103" s="143" t="n">
        <x:f>MAX(0,E102-D103)</x:f>
        <x:v>178261.82537211516</x:v>
      </x:c>
      <x:c r="F103" s="143"/>
      <x:c r="G103" s="143"/>
      <x:c r="H103" s="143"/>
      <x:c r="I103" s="143"/>
      <x:c r="J103" s="143"/>
      <x:c r="K103" s="143"/>
      <x:c r="L103" s="143"/>
      <x:c r="M103" s="143"/>
      <x:c r="N103" s="143"/>
      <x:c r="O103" s="143"/>
      <x:c r="P103" s="143"/>
      <x:c r="Q103" s="143"/>
      <x:c r="R103" s="143"/>
      <x:c r="S103" s="143"/>
      <x:c r="T103" s="143"/>
      <x:c r="U103" s="143"/>
      <x:c r="V103" s="143"/>
      <x:c r="W103" s="143"/>
      <x:c r="X103" s="143"/>
      <x:c r="Y103" s="143"/>
      <x:c r="Z103" s="143"/>
    </x:row>
    <x:row r="104">
      <x:c r="A104" s="201" t="n">
        <x:v>103</x:v>
      </x:c>
      <x:c r="B104" s="143" t="n">
        <x:f>B103</x:f>
        <x:v>1622.2909531045416</x:v>
      </x:c>
      <x:c r="C104" s="143" t="n">
        <x:f>E103*'Hypothèses'!$B$8/12</x:f>
        <x:v>609.0612366880601</x:v>
      </x:c>
      <x:c r="D104" s="143" t="n">
        <x:f>B104-C104</x:f>
        <x:v>1013.2297164164814</x:v>
      </x:c>
      <x:c r="E104" s="143" t="n">
        <x:f>MAX(0,E103-D104)</x:f>
        <x:v>177248.59565569868</x:v>
      </x:c>
      <x:c r="F104" s="143"/>
      <x:c r="G104" s="143"/>
      <x:c r="H104" s="143"/>
      <x:c r="I104" s="143"/>
      <x:c r="J104" s="143"/>
      <x:c r="K104" s="143"/>
      <x:c r="L104" s="143"/>
      <x:c r="M104" s="143"/>
      <x:c r="N104" s="143"/>
      <x:c r="O104" s="143"/>
      <x:c r="P104" s="143"/>
      <x:c r="Q104" s="143"/>
      <x:c r="R104" s="143"/>
      <x:c r="S104" s="143"/>
      <x:c r="T104" s="143"/>
      <x:c r="U104" s="143"/>
      <x:c r="V104" s="143"/>
      <x:c r="W104" s="143"/>
      <x:c r="X104" s="143"/>
      <x:c r="Y104" s="143"/>
      <x:c r="Z104" s="143"/>
    </x:row>
    <x:row r="105">
      <x:c r="A105" s="201" t="n">
        <x:v>104</x:v>
      </x:c>
      <x:c r="B105" s="143" t="n">
        <x:f>B104</x:f>
        <x:v>1622.2909531045416</x:v>
      </x:c>
      <x:c r="C105" s="143" t="n">
        <x:f>E104*'Hypothèses'!$B$8/12</x:f>
        <x:v>605.5993684903038</x:v>
      </x:c>
      <x:c r="D105" s="143" t="n">
        <x:f>B105-C105</x:f>
        <x:v>1016.6915846142377</x:v>
      </x:c>
      <x:c r="E105" s="143" t="n">
        <x:f>MAX(0,E104-D105)</x:f>
        <x:v>176231.90407108443</x:v>
      </x:c>
      <x:c r="F105" s="143"/>
      <x:c r="G105" s="143"/>
      <x:c r="H105" s="143"/>
      <x:c r="I105" s="143"/>
      <x:c r="J105" s="143"/>
      <x:c r="K105" s="143"/>
      <x:c r="L105" s="143"/>
      <x:c r="M105" s="143"/>
      <x:c r="N105" s="143"/>
      <x:c r="O105" s="143"/>
      <x:c r="P105" s="143"/>
      <x:c r="Q105" s="143"/>
      <x:c r="R105" s="143"/>
      <x:c r="S105" s="143"/>
      <x:c r="T105" s="143"/>
      <x:c r="U105" s="143"/>
      <x:c r="V105" s="143"/>
      <x:c r="W105" s="143"/>
      <x:c r="X105" s="143"/>
      <x:c r="Y105" s="143"/>
      <x:c r="Z105" s="143"/>
    </x:row>
    <x:row r="106">
      <x:c r="A106" s="201" t="n">
        <x:v>105</x:v>
      </x:c>
      <x:c r="B106" s="143" t="n">
        <x:f>B105</x:f>
        <x:v>1622.2909531045416</x:v>
      </x:c>
      <x:c r="C106" s="143" t="n">
        <x:f>E105*'Hypothèses'!$B$8/12</x:f>
        <x:v>602.1256722428718</x:v>
      </x:c>
      <x:c r="D106" s="143" t="n">
        <x:f>B106-C106</x:f>
        <x:v>1020.1652808616698</x:v>
      </x:c>
      <x:c r="E106" s="143" t="n">
        <x:f>MAX(0,E105-D106)</x:f>
        <x:v>175211.73879022276</x:v>
      </x:c>
      <x:c r="F106" s="143"/>
      <x:c r="G106" s="143"/>
      <x:c r="H106" s="143"/>
      <x:c r="I106" s="143"/>
      <x:c r="J106" s="143"/>
      <x:c r="K106" s="143"/>
      <x:c r="L106" s="143"/>
      <x:c r="M106" s="143"/>
      <x:c r="N106" s="143"/>
      <x:c r="O106" s="143"/>
      <x:c r="P106" s="143"/>
      <x:c r="Q106" s="143"/>
      <x:c r="R106" s="143"/>
      <x:c r="S106" s="143"/>
      <x:c r="T106" s="143"/>
      <x:c r="U106" s="143"/>
      <x:c r="V106" s="143"/>
      <x:c r="W106" s="143"/>
      <x:c r="X106" s="143"/>
      <x:c r="Y106" s="143"/>
      <x:c r="Z106" s="143"/>
    </x:row>
    <x:row r="107">
      <x:c r="A107" s="201" t="n">
        <x:v>106</x:v>
      </x:c>
      <x:c r="B107" s="143" t="n">
        <x:f>B106</x:f>
        <x:v>1622.2909531045416</x:v>
      </x:c>
      <x:c r="C107" s="143" t="n">
        <x:f>E106*'Hypothèses'!$B$8/12</x:f>
        <x:v>598.6401075332611</x:v>
      </x:c>
      <x:c r="D107" s="143" t="n">
        <x:f>B107-C107</x:f>
        <x:v>1023.6508455712805</x:v>
      </x:c>
      <x:c r="E107" s="143" t="n">
        <x:f>MAX(0,E106-D107)</x:f>
        <x:v>174188.0879446515</x:v>
      </x:c>
      <x:c r="F107" s="143"/>
      <x:c r="G107" s="143"/>
      <x:c r="H107" s="143"/>
      <x:c r="I107" s="143"/>
      <x:c r="J107" s="143"/>
      <x:c r="K107" s="143"/>
      <x:c r="L107" s="143"/>
      <x:c r="M107" s="143"/>
      <x:c r="N107" s="143"/>
      <x:c r="O107" s="143"/>
      <x:c r="P107" s="143"/>
      <x:c r="Q107" s="143"/>
      <x:c r="R107" s="143"/>
      <x:c r="S107" s="143"/>
      <x:c r="T107" s="143"/>
      <x:c r="U107" s="143"/>
      <x:c r="V107" s="143"/>
      <x:c r="W107" s="143"/>
      <x:c r="X107" s="143"/>
      <x:c r="Y107" s="143"/>
      <x:c r="Z107" s="143"/>
    </x:row>
    <x:row r="108">
      <x:c r="A108" s="201" t="n">
        <x:v>107</x:v>
      </x:c>
      <x:c r="B108" s="143" t="n">
        <x:f>B107</x:f>
        <x:v>1622.2909531045416</x:v>
      </x:c>
      <x:c r="C108" s="143" t="n">
        <x:f>E107*'Hypothèses'!$B$8/12</x:f>
        <x:v>595.1426338108926</x:v>
      </x:c>
      <x:c r="D108" s="143" t="n">
        <x:f>B108-C108</x:f>
        <x:v>1027.148319293649</x:v>
      </x:c>
      <x:c r="E108" s="143" t="n">
        <x:f>MAX(0,E107-D108)</x:f>
        <x:v>173160.93962535783</x:v>
      </x:c>
      <x:c r="F108" s="143"/>
      <x:c r="G108" s="143"/>
      <x:c r="H108" s="143"/>
      <x:c r="I108" s="143"/>
      <x:c r="J108" s="143"/>
      <x:c r="K108" s="143"/>
      <x:c r="L108" s="143"/>
      <x:c r="M108" s="143"/>
      <x:c r="N108" s="143"/>
      <x:c r="O108" s="143"/>
      <x:c r="P108" s="143"/>
      <x:c r="Q108" s="143"/>
      <x:c r="R108" s="143"/>
      <x:c r="S108" s="143"/>
      <x:c r="T108" s="143"/>
      <x:c r="U108" s="143"/>
      <x:c r="V108" s="143"/>
      <x:c r="W108" s="143"/>
      <x:c r="X108" s="143"/>
      <x:c r="Y108" s="143"/>
      <x:c r="Z108" s="143"/>
    </x:row>
    <x:row r="109">
      <x:c r="A109" s="201" t="n">
        <x:v>108</x:v>
      </x:c>
      <x:c r="B109" s="143" t="n">
        <x:f>B108</x:f>
        <x:v>1622.2909531045416</x:v>
      </x:c>
      <x:c r="C109" s="143" t="n">
        <x:f>E108*'Hypothèses'!$B$8/12</x:f>
        <x:v>591.6332103866392</x:v>
      </x:c>
      <x:c r="D109" s="143" t="n">
        <x:f>B109-C109</x:f>
        <x:v>1030.6577427179022</x:v>
      </x:c>
      <x:c r="E109" s="143" t="n">
        <x:f>MAX(0,E108-D109)</x:f>
        <x:v>172130.28188263992</x:v>
      </x:c>
      <x:c r="F109" s="143"/>
      <x:c r="G109" s="143"/>
      <x:c r="H109" s="143"/>
      <x:c r="I109" s="143"/>
      <x:c r="J109" s="143"/>
      <x:c r="K109" s="143"/>
      <x:c r="L109" s="143"/>
      <x:c r="M109" s="143"/>
      <x:c r="N109" s="143"/>
      <x:c r="O109" s="143"/>
      <x:c r="P109" s="143"/>
      <x:c r="Q109" s="143"/>
      <x:c r="R109" s="143"/>
      <x:c r="S109" s="143"/>
      <x:c r="T109" s="143"/>
      <x:c r="U109" s="143"/>
      <x:c r="V109" s="143"/>
      <x:c r="W109" s="143"/>
      <x:c r="X109" s="143"/>
      <x:c r="Y109" s="143"/>
      <x:c r="Z109" s="143"/>
    </x:row>
    <x:row r="110">
      <x:c r="A110" s="201" t="n">
        <x:v>109</x:v>
      </x:c>
      <x:c r="B110" s="143" t="n">
        <x:f>B109</x:f>
        <x:v>1622.2909531045416</x:v>
      </x:c>
      <x:c r="C110" s="143" t="n">
        <x:f>E109*'Hypothèses'!$B$8/12</x:f>
        <x:v>588.1117964323531</x:v>
      </x:c>
      <x:c r="D110" s="143" t="n">
        <x:f>B110-C110</x:f>
        <x:v>1034.1791566721886</x:v>
      </x:c>
      <x:c r="E110" s="143" t="n">
        <x:f>MAX(0,E109-D110)</x:f>
        <x:v>171096.10272596774</x:v>
      </x:c>
      <x:c r="F110" s="143"/>
      <x:c r="G110" s="143"/>
      <x:c r="H110" s="143"/>
      <x:c r="I110" s="143"/>
      <x:c r="J110" s="143"/>
      <x:c r="K110" s="143"/>
      <x:c r="L110" s="143"/>
      <x:c r="M110" s="143"/>
      <x:c r="N110" s="143"/>
      <x:c r="O110" s="143"/>
      <x:c r="P110" s="143"/>
      <x:c r="Q110" s="143"/>
      <x:c r="R110" s="143"/>
      <x:c r="S110" s="143"/>
      <x:c r="T110" s="143"/>
      <x:c r="U110" s="143"/>
      <x:c r="V110" s="143"/>
      <x:c r="W110" s="143"/>
      <x:c r="X110" s="143"/>
      <x:c r="Y110" s="143"/>
      <x:c r="Z110" s="143"/>
    </x:row>
    <x:row r="111">
      <x:c r="A111" s="201" t="n">
        <x:v>110</x:v>
      </x:c>
      <x:c r="B111" s="143" t="n">
        <x:f>B110</x:f>
        <x:v>1622.2909531045416</x:v>
      </x:c>
      <x:c r="C111" s="143" t="n">
        <x:f>E110*'Hypothèses'!$B$8/12</x:f>
        <x:v>584.5783509803898</x:v>
      </x:c>
      <x:c r="D111" s="143" t="n">
        <x:f>B111-C111</x:f>
        <x:v>1037.7126021241518</x:v>
      </x:c>
      <x:c r="E111" s="143" t="n">
        <x:f>MAX(0,E110-D111)</x:f>
        <x:v>170058.3901238436</x:v>
      </x:c>
      <x:c r="F111" s="143"/>
      <x:c r="G111" s="143"/>
      <x:c r="H111" s="143"/>
      <x:c r="I111" s="143"/>
      <x:c r="J111" s="143"/>
      <x:c r="K111" s="143"/>
      <x:c r="L111" s="143"/>
      <x:c r="M111" s="143"/>
      <x:c r="N111" s="143"/>
      <x:c r="O111" s="143"/>
      <x:c r="P111" s="143"/>
      <x:c r="Q111" s="143"/>
      <x:c r="R111" s="143"/>
      <x:c r="S111" s="143"/>
      <x:c r="T111" s="143"/>
      <x:c r="U111" s="143"/>
      <x:c r="V111" s="143"/>
      <x:c r="W111" s="143"/>
      <x:c r="X111" s="143"/>
      <x:c r="Y111" s="143"/>
      <x:c r="Z111" s="143"/>
    </x:row>
    <x:row r="112">
      <x:c r="A112" s="201" t="n">
        <x:v>111</x:v>
      </x:c>
      <x:c r="B112" s="143" t="n">
        <x:f>B111</x:f>
        <x:v>1622.2909531045416</x:v>
      </x:c>
      <x:c r="C112" s="143" t="n">
        <x:f>E111*'Hypothèses'!$B$8/12</x:f>
        <x:v>581.0328329231323</x:v>
      </x:c>
      <x:c r="D112" s="143" t="n">
        <x:f>B112-C112</x:f>
        <x:v>1041.2581201814091</x:v>
      </x:c>
      <x:c r="E112" s="143" t="n">
        <x:f>MAX(0,E111-D112)</x:f>
        <x:v>169017.13200366218</x:v>
      </x:c>
      <x:c r="F112" s="143"/>
      <x:c r="G112" s="143"/>
      <x:c r="H112" s="143"/>
      <x:c r="I112" s="143"/>
      <x:c r="J112" s="143"/>
      <x:c r="K112" s="143"/>
      <x:c r="L112" s="143"/>
      <x:c r="M112" s="143"/>
      <x:c r="N112" s="143"/>
      <x:c r="O112" s="143"/>
      <x:c r="P112" s="143"/>
      <x:c r="Q112" s="143"/>
      <x:c r="R112" s="143"/>
      <x:c r="S112" s="143"/>
      <x:c r="T112" s="143"/>
      <x:c r="U112" s="143"/>
      <x:c r="V112" s="143"/>
      <x:c r="W112" s="143"/>
      <x:c r="X112" s="143"/>
      <x:c r="Y112" s="143"/>
      <x:c r="Z112" s="143"/>
    </x:row>
    <x:row r="113">
      <x:c r="A113" s="201" t="n">
        <x:v>112</x:v>
      </x:c>
      <x:c r="B113" s="143" t="n">
        <x:f>B112</x:f>
        <x:v>1622.2909531045416</x:v>
      </x:c>
      <x:c r="C113" s="143" t="n">
        <x:f>E112*'Hypothèses'!$B$8/12</x:f>
        <x:v>577.4752010125125</x:v>
      </x:c>
      <x:c r="D113" s="143" t="n">
        <x:f>B113-C113</x:f>
        <x:v>1044.815752092029</x:v>
      </x:c>
      <x:c r="E113" s="143" t="n">
        <x:f>MAX(0,E112-D113)</x:f>
        <x:v>167972.31625157016</x:v>
      </x:c>
      <x:c r="F113" s="143"/>
      <x:c r="G113" s="143"/>
      <x:c r="H113" s="143"/>
      <x:c r="I113" s="143"/>
      <x:c r="J113" s="143"/>
      <x:c r="K113" s="143"/>
      <x:c r="L113" s="143"/>
      <x:c r="M113" s="143"/>
      <x:c r="N113" s="143"/>
      <x:c r="O113" s="143"/>
      <x:c r="P113" s="143"/>
      <x:c r="Q113" s="143"/>
      <x:c r="R113" s="143"/>
      <x:c r="S113" s="143"/>
      <x:c r="T113" s="143"/>
      <x:c r="U113" s="143"/>
      <x:c r="V113" s="143"/>
      <x:c r="W113" s="143"/>
      <x:c r="X113" s="143"/>
      <x:c r="Y113" s="143"/>
      <x:c r="Z113" s="143"/>
    </x:row>
    <x:row r="114">
      <x:c r="A114" s="201" t="n">
        <x:v>113</x:v>
      </x:c>
      <x:c r="B114" s="143" t="n">
        <x:f>B113</x:f>
        <x:v>1622.2909531045416</x:v>
      </x:c>
      <x:c r="C114" s="143" t="n">
        <x:f>E113*'Hypothèses'!$B$8/12</x:f>
        <x:v>573.9054138595314</x:v>
      </x:c>
      <x:c r="D114" s="143" t="n">
        <x:f>B114-C114</x:f>
        <x:v>1048.38553924501</x:v>
      </x:c>
      <x:c r="E114" s="143" t="n">
        <x:f>MAX(0,E113-D114)</x:f>
        <x:v>166923.93071232515</x:v>
      </x:c>
      <x:c r="F114" s="143"/>
      <x:c r="G114" s="143"/>
      <x:c r="H114" s="143"/>
      <x:c r="I114" s="143"/>
      <x:c r="J114" s="143"/>
      <x:c r="K114" s="143"/>
      <x:c r="L114" s="143"/>
      <x:c r="M114" s="143"/>
      <x:c r="N114" s="143"/>
      <x:c r="O114" s="143"/>
      <x:c r="P114" s="143"/>
      <x:c r="Q114" s="143"/>
      <x:c r="R114" s="143"/>
      <x:c r="S114" s="143"/>
      <x:c r="T114" s="143"/>
      <x:c r="U114" s="143"/>
      <x:c r="V114" s="143"/>
      <x:c r="W114" s="143"/>
      <x:c r="X114" s="143"/>
      <x:c r="Y114" s="143"/>
      <x:c r="Z114" s="143"/>
    </x:row>
    <x:row r="115">
      <x:c r="A115" s="201" t="n">
        <x:v>114</x:v>
      </x:c>
      <x:c r="B115" s="143" t="n">
        <x:f>B114</x:f>
        <x:v>1622.2909531045416</x:v>
      </x:c>
      <x:c r="C115" s="143" t="n">
        <x:f>E114*'Hypothèses'!$B$8/12</x:f>
        <x:v>570.3234299337777</x:v>
      </x:c>
      <x:c r="D115" s="143" t="n">
        <x:f>B115-C115</x:f>
        <x:v>1051.9675231707638</x:v>
      </x:c>
      <x:c r="E115" s="143" t="n">
        <x:f>MAX(0,E114-D115)</x:f>
        <x:v>165871.9631891544</x:v>
      </x:c>
      <x:c r="F115" s="143"/>
      <x:c r="G115" s="143"/>
      <x:c r="H115" s="143"/>
      <x:c r="I115" s="143"/>
      <x:c r="J115" s="143"/>
      <x:c r="K115" s="143"/>
      <x:c r="L115" s="143"/>
      <x:c r="M115" s="143"/>
      <x:c r="N115" s="143"/>
      <x:c r="O115" s="143"/>
      <x:c r="P115" s="143"/>
      <x:c r="Q115" s="143"/>
      <x:c r="R115" s="143"/>
      <x:c r="S115" s="143"/>
      <x:c r="T115" s="143"/>
      <x:c r="U115" s="143"/>
      <x:c r="V115" s="143"/>
      <x:c r="W115" s="143"/>
      <x:c r="X115" s="143"/>
      <x:c r="Y115" s="143"/>
      <x:c r="Z115" s="143"/>
    </x:row>
    <x:row r="116">
      <x:c r="A116" s="201" t="n">
        <x:v>115</x:v>
      </x:c>
      <x:c r="B116" s="143" t="n">
        <x:f>B115</x:f>
        <x:v>1622.2909531045416</x:v>
      </x:c>
      <x:c r="C116" s="143" t="n">
        <x:f>E115*'Hypothèses'!$B$8/12</x:f>
        <x:v>566.7292075629442</x:v>
      </x:c>
      <x:c r="D116" s="143" t="n">
        <x:f>B116-C116</x:f>
        <x:v>1055.5617455415972</x:v>
      </x:c>
      <x:c r="E116" s="143" t="n">
        <x:f>MAX(0,E115-D116)</x:f>
        <x:v>164816.4014436128</x:v>
      </x:c>
      <x:c r="F116" s="143"/>
      <x:c r="G116" s="143"/>
      <x:c r="H116" s="143"/>
      <x:c r="I116" s="143"/>
      <x:c r="J116" s="143"/>
      <x:c r="K116" s="143"/>
      <x:c r="L116" s="143"/>
      <x:c r="M116" s="143"/>
      <x:c r="N116" s="143"/>
      <x:c r="O116" s="143"/>
      <x:c r="P116" s="143"/>
      <x:c r="Q116" s="143"/>
      <x:c r="R116" s="143"/>
      <x:c r="S116" s="143"/>
      <x:c r="T116" s="143"/>
      <x:c r="U116" s="143"/>
      <x:c r="V116" s="143"/>
      <x:c r="W116" s="143"/>
      <x:c r="X116" s="143"/>
      <x:c r="Y116" s="143"/>
      <x:c r="Z116" s="143"/>
    </x:row>
    <x:row r="117">
      <x:c r="A117" s="201" t="n">
        <x:v>116</x:v>
      </x:c>
      <x:c r="B117" s="143" t="n">
        <x:f>B116</x:f>
        <x:v>1622.2909531045416</x:v>
      </x:c>
      <x:c r="C117" s="143" t="n">
        <x:f>E116*'Hypothèses'!$B$8/12</x:f>
        <x:v>563.1227049323437</x:v>
      </x:c>
      <x:c r="D117" s="143" t="n">
        <x:f>B117-C117</x:f>
        <x:v>1059.1682481721978</x:v>
      </x:c>
      <x:c r="E117" s="143" t="n">
        <x:f>MAX(0,E116-D117)</x:f>
        <x:v>163757.23319544058</x:v>
      </x:c>
      <x:c r="F117" s="143"/>
      <x:c r="G117" s="143"/>
      <x:c r="H117" s="143"/>
      <x:c r="I117" s="143"/>
      <x:c r="J117" s="143"/>
      <x:c r="K117" s="143"/>
      <x:c r="L117" s="143"/>
      <x:c r="M117" s="143"/>
      <x:c r="N117" s="143"/>
      <x:c r="O117" s="143"/>
      <x:c r="P117" s="143"/>
      <x:c r="Q117" s="143"/>
      <x:c r="R117" s="143"/>
      <x:c r="S117" s="143"/>
      <x:c r="T117" s="143"/>
      <x:c r="U117" s="143"/>
      <x:c r="V117" s="143"/>
      <x:c r="W117" s="143"/>
      <x:c r="X117" s="143"/>
      <x:c r="Y117" s="143"/>
      <x:c r="Z117" s="143"/>
    </x:row>
    <x:row r="118">
      <x:c r="A118" s="201" t="n">
        <x:v>117</x:v>
      </x:c>
      <x:c r="B118" s="143" t="n">
        <x:f>B117</x:f>
        <x:v>1622.2909531045416</x:v>
      </x:c>
      <x:c r="C118" s="143" t="n">
        <x:f>E117*'Hypothèses'!$B$8/12</x:f>
        <x:v>559.503880084422</x:v>
      </x:c>
      <x:c r="D118" s="143" t="n">
        <x:f>B118-C118</x:f>
        <x:v>1062.7870730201196</x:v>
      </x:c>
      <x:c r="E118" s="143" t="n">
        <x:f>MAX(0,E117-D118)</x:f>
        <x:v>162694.44612242046</x:v>
      </x:c>
      <x:c r="F118" s="143"/>
      <x:c r="G118" s="143"/>
      <x:c r="H118" s="143"/>
      <x:c r="I118" s="143"/>
      <x:c r="J118" s="143"/>
      <x:c r="K118" s="143"/>
      <x:c r="L118" s="143"/>
      <x:c r="M118" s="143"/>
      <x:c r="N118" s="143"/>
      <x:c r="O118" s="143"/>
      <x:c r="P118" s="143"/>
      <x:c r="Q118" s="143"/>
      <x:c r="R118" s="143"/>
      <x:c r="S118" s="143"/>
      <x:c r="T118" s="143"/>
      <x:c r="U118" s="143"/>
      <x:c r="V118" s="143"/>
      <x:c r="W118" s="143"/>
      <x:c r="X118" s="143"/>
      <x:c r="Y118" s="143"/>
      <x:c r="Z118" s="143"/>
    </x:row>
    <x:row r="119">
      <x:c r="A119" s="201" t="n">
        <x:v>118</x:v>
      </x:c>
      <x:c r="B119" s="143" t="n">
        <x:f>B118</x:f>
        <x:v>1622.2909531045416</x:v>
      </x:c>
      <x:c r="C119" s="143" t="n">
        <x:f>E118*'Hypothèses'!$B$8/12</x:f>
        <x:v>555.8726909182699</x:v>
      </x:c>
      <x:c r="D119" s="143" t="n">
        <x:f>B119-C119</x:f>
        <x:v>1066.4182621862717</x:v>
      </x:c>
      <x:c r="E119" s="143" t="n">
        <x:f>MAX(0,E118-D119)</x:f>
        <x:v>161628.02786023417</x:v>
      </x:c>
      <x:c r="F119" s="143"/>
      <x:c r="G119" s="143"/>
      <x:c r="H119" s="143"/>
      <x:c r="I119" s="143"/>
      <x:c r="J119" s="143"/>
      <x:c r="K119" s="143"/>
      <x:c r="L119" s="143"/>
      <x:c r="M119" s="143"/>
      <x:c r="N119" s="143"/>
      <x:c r="O119" s="143"/>
      <x:c r="P119" s="143"/>
      <x:c r="Q119" s="143"/>
      <x:c r="R119" s="143"/>
      <x:c r="S119" s="143"/>
      <x:c r="T119" s="143"/>
      <x:c r="U119" s="143"/>
      <x:c r="V119" s="143"/>
      <x:c r="W119" s="143"/>
      <x:c r="X119" s="143"/>
      <x:c r="Y119" s="143"/>
      <x:c r="Z119" s="143"/>
    </x:row>
    <x:row r="120">
      <x:c r="A120" s="201" t="n">
        <x:v>119</x:v>
      </x:c>
      <x:c r="B120" s="143" t="n">
        <x:f>B119</x:f>
        <x:v>1622.2909531045416</x:v>
      </x:c>
      <x:c r="C120" s="143" t="n">
        <x:f>E119*'Hypothèses'!$B$8/12</x:f>
        <x:v>552.2290951891334</x:v>
      </x:c>
      <x:c r="D120" s="143" t="n">
        <x:f>B120-C120</x:f>
        <x:v>1070.0618579154082</x:v>
      </x:c>
      <x:c r="E120" s="143" t="n">
        <x:f>MAX(0,E119-D120)</x:f>
        <x:v>160557.96600231878</x:v>
      </x:c>
      <x:c r="F120" s="143"/>
      <x:c r="G120" s="143"/>
      <x:c r="H120" s="143"/>
      <x:c r="I120" s="143"/>
      <x:c r="J120" s="143"/>
      <x:c r="K120" s="143"/>
      <x:c r="L120" s="143"/>
      <x:c r="M120" s="143"/>
      <x:c r="N120" s="143"/>
      <x:c r="O120" s="143"/>
      <x:c r="P120" s="143"/>
      <x:c r="Q120" s="143"/>
      <x:c r="R120" s="143"/>
      <x:c r="S120" s="143"/>
      <x:c r="T120" s="143"/>
      <x:c r="U120" s="143"/>
      <x:c r="V120" s="143"/>
      <x:c r="W120" s="143"/>
      <x:c r="X120" s="143"/>
      <x:c r="Y120" s="143"/>
      <x:c r="Z120" s="143"/>
    </x:row>
    <x:row r="121">
      <x:c r="A121" s="201" t="n">
        <x:v>120</x:v>
      </x:c>
      <x:c r="B121" s="143" t="n">
        <x:f>B120</x:f>
        <x:v>1622.2909531045416</x:v>
      </x:c>
      <x:c r="C121" s="143" t="n">
        <x:f>E120*'Hypothèses'!$B$8/12</x:f>
        <x:v>548.5730505079225</x:v>
      </x:c>
      <x:c r="D121" s="143" t="n">
        <x:f>B121-C121</x:f>
        <x:v>1073.717902596619</x:v>
      </x:c>
      <x:c r="E121" s="143" t="n">
        <x:f>MAX(0,E120-D121)</x:f>
        <x:v>159484.24809972214</x:v>
      </x:c>
      <x:c r="F121" s="143"/>
      <x:c r="G121" s="143"/>
      <x:c r="H121" s="143"/>
      <x:c r="I121" s="143"/>
      <x:c r="J121" s="143"/>
      <x:c r="K121" s="143"/>
      <x:c r="L121" s="143"/>
      <x:c r="M121" s="143"/>
      <x:c r="N121" s="143"/>
      <x:c r="O121" s="143"/>
      <x:c r="P121" s="143"/>
      <x:c r="Q121" s="143"/>
      <x:c r="R121" s="143"/>
      <x:c r="S121" s="143"/>
      <x:c r="T121" s="143"/>
      <x:c r="U121" s="143"/>
      <x:c r="V121" s="143"/>
      <x:c r="W121" s="143"/>
      <x:c r="X121" s="143"/>
      <x:c r="Y121" s="143"/>
      <x:c r="Z121" s="143"/>
    </x:row>
    <x:row r="122">
      <x:c r="A122" s="201" t="n">
        <x:v>121</x:v>
      </x:c>
      <x:c r="B122" s="143" t="n">
        <x:f>B121</x:f>
        <x:v>1622.2909531045416</x:v>
      </x:c>
      <x:c r="C122" s="143" t="n">
        <x:f>E121*'Hypothèses'!$B$8/12</x:f>
        <x:v>544.9045143407174</x:v>
      </x:c>
      <x:c r="D122" s="143" t="n">
        <x:f>B122-C122</x:f>
        <x:v>1077.3864387638241</x:v>
      </x:c>
      <x:c r="E122" s="143" t="n">
        <x:f>MAX(0,E121-D122)</x:f>
        <x:v>158406.86166095833</x:v>
      </x:c>
      <x:c r="F122" s="143"/>
      <x:c r="G122" s="143"/>
      <x:c r="H122" s="143"/>
      <x:c r="I122" s="143"/>
      <x:c r="J122" s="143"/>
      <x:c r="K122" s="143"/>
      <x:c r="L122" s="143"/>
      <x:c r="M122" s="143"/>
      <x:c r="N122" s="143"/>
      <x:c r="O122" s="143"/>
      <x:c r="P122" s="143"/>
      <x:c r="Q122" s="143"/>
      <x:c r="R122" s="143"/>
      <x:c r="S122" s="143"/>
      <x:c r="T122" s="143"/>
      <x:c r="U122" s="143"/>
      <x:c r="V122" s="143"/>
      <x:c r="W122" s="143"/>
      <x:c r="X122" s="143"/>
      <x:c r="Y122" s="143"/>
      <x:c r="Z122" s="143"/>
    </x:row>
    <x:row r="123">
      <x:c r="A123" s="201" t="n">
        <x:v>122</x:v>
      </x:c>
      <x:c r="B123" s="143" t="n">
        <x:f>B122</x:f>
        <x:v>1622.2909531045416</x:v>
      </x:c>
      <x:c r="C123" s="143" t="n">
        <x:f>E122*'Hypothèses'!$B$8/12</x:f>
        <x:v>541.2234440082743</x:v>
      </x:c>
      <x:c r="D123" s="143" t="n">
        <x:f>B123-C123</x:f>
        <x:v>1081.0675090962673</x:v>
      </x:c>
      <x:c r="E123" s="143" t="n">
        <x:f>MAX(0,E122-D123)</x:f>
        <x:v>157325.79415186206</x:v>
      </x:c>
      <x:c r="F123" s="143"/>
      <x:c r="G123" s="143"/>
      <x:c r="H123" s="143"/>
      <x:c r="I123" s="143"/>
      <x:c r="J123" s="143"/>
      <x:c r="K123" s="143"/>
      <x:c r="L123" s="143"/>
      <x:c r="M123" s="143"/>
      <x:c r="N123" s="143"/>
      <x:c r="O123" s="143"/>
      <x:c r="P123" s="143"/>
      <x:c r="Q123" s="143"/>
      <x:c r="R123" s="143"/>
      <x:c r="S123" s="143"/>
      <x:c r="T123" s="143"/>
      <x:c r="U123" s="143"/>
      <x:c r="V123" s="143"/>
      <x:c r="W123" s="143"/>
      <x:c r="X123" s="143"/>
      <x:c r="Y123" s="143"/>
      <x:c r="Z123" s="143"/>
    </x:row>
    <x:row r="124">
      <x:c r="A124" s="201" t="n">
        <x:v>123</x:v>
      </x:c>
      <x:c r="B124" s="143" t="n">
        <x:f>B123</x:f>
        <x:v>1622.2909531045416</x:v>
      </x:c>
      <x:c r="C124" s="143" t="n">
        <x:f>E123*'Hypothèses'!$B$8/12</x:f>
        <x:v>537.5297966855287</x:v>
      </x:c>
      <x:c r="D124" s="143" t="n">
        <x:f>B124-C124</x:f>
        <x:v>1084.7611564190129</x:v>
      </x:c>
      <x:c r="E124" s="143" t="n">
        <x:f>MAX(0,E123-D124)</x:f>
        <x:v>156241.03299544306</x:v>
      </x:c>
      <x:c r="F124" s="143"/>
      <x:c r="G124" s="143"/>
      <x:c r="H124" s="143"/>
      <x:c r="I124" s="143"/>
      <x:c r="J124" s="143"/>
      <x:c r="K124" s="143"/>
      <x:c r="L124" s="143"/>
      <x:c r="M124" s="143"/>
      <x:c r="N124" s="143"/>
      <x:c r="O124" s="143"/>
      <x:c r="P124" s="143"/>
      <x:c r="Q124" s="143"/>
      <x:c r="R124" s="143"/>
      <x:c r="S124" s="143"/>
      <x:c r="T124" s="143"/>
      <x:c r="U124" s="143"/>
      <x:c r="V124" s="143"/>
      <x:c r="W124" s="143"/>
      <x:c r="X124" s="143"/>
      <x:c r="Y124" s="143"/>
      <x:c r="Z124" s="143"/>
    </x:row>
    <x:row r="125">
      <x:c r="A125" s="201" t="n">
        <x:v>124</x:v>
      </x:c>
      <x:c r="B125" s="143" t="n">
        <x:f>B124</x:f>
        <x:v>1622.2909531045416</x:v>
      </x:c>
      <x:c r="C125" s="143" t="n">
        <x:f>E124*'Hypothèses'!$B$8/12</x:f>
        <x:v>533.8235294010972</x:v>
      </x:c>
      <x:c r="D125" s="143" t="n">
        <x:f>B125-C125</x:f>
        <x:v>1088.4674237034444</x:v>
      </x:c>
      <x:c r="E125" s="143" t="n">
        <x:f>MAX(0,E124-D125)</x:f>
        <x:v>155152.56557173963</x:v>
      </x:c>
      <x:c r="F125" s="143"/>
      <x:c r="G125" s="143"/>
      <x:c r="H125" s="143"/>
      <x:c r="I125" s="143"/>
      <x:c r="J125" s="143"/>
      <x:c r="K125" s="143"/>
      <x:c r="L125" s="143"/>
      <x:c r="M125" s="143"/>
      <x:c r="N125" s="143"/>
      <x:c r="O125" s="143"/>
      <x:c r="P125" s="143"/>
      <x:c r="Q125" s="143"/>
      <x:c r="R125" s="143"/>
      <x:c r="S125" s="143"/>
      <x:c r="T125" s="143"/>
      <x:c r="U125" s="143"/>
      <x:c r="V125" s="143"/>
      <x:c r="W125" s="143"/>
      <x:c r="X125" s="143"/>
      <x:c r="Y125" s="143"/>
      <x:c r="Z125" s="143"/>
    </x:row>
    <x:row r="126">
      <x:c r="A126" s="201" t="n">
        <x:v>125</x:v>
      </x:c>
      <x:c r="B126" s="143" t="n">
        <x:f>B125</x:f>
        <x:v>1622.2909531045416</x:v>
      </x:c>
      <x:c r="C126" s="143" t="n">
        <x:f>E125*'Hypothèses'!$B$8/12</x:f>
        <x:v>530.1045990367771</x:v>
      </x:c>
      <x:c r="D126" s="143" t="n">
        <x:f>B126-C126</x:f>
        <x:v>1092.1863540677646</x:v>
      </x:c>
      <x:c r="E126" s="143" t="n">
        <x:f>MAX(0,E125-D126)</x:f>
        <x:v>154060.37921767187</x:v>
      </x:c>
      <x:c r="F126" s="143"/>
      <x:c r="G126" s="143"/>
      <x:c r="H126" s="143"/>
      <x:c r="I126" s="143"/>
      <x:c r="J126" s="143"/>
      <x:c r="K126" s="143"/>
      <x:c r="L126" s="143"/>
      <x:c r="M126" s="143"/>
      <x:c r="N126" s="143"/>
      <x:c r="O126" s="143"/>
      <x:c r="P126" s="143"/>
      <x:c r="Q126" s="143"/>
      <x:c r="R126" s="143"/>
      <x:c r="S126" s="143"/>
      <x:c r="T126" s="143"/>
      <x:c r="U126" s="143"/>
      <x:c r="V126" s="143"/>
      <x:c r="W126" s="143"/>
      <x:c r="X126" s="143"/>
      <x:c r="Y126" s="143"/>
      <x:c r="Z126" s="143"/>
    </x:row>
    <x:row r="127">
      <x:c r="A127" s="201" t="n">
        <x:v>126</x:v>
      </x:c>
      <x:c r="B127" s="143" t="n">
        <x:f>B126</x:f>
        <x:v>1622.2909531045416</x:v>
      </x:c>
      <x:c r="C127" s="143" t="n">
        <x:f>E126*'Hypothèses'!$B$8/12</x:f>
        <x:v>526.3729623270456</x:v>
      </x:c>
      <x:c r="D127" s="143" t="n">
        <x:f>B127-C127</x:f>
        <x:v>1095.917990777496</x:v>
      </x:c>
      <x:c r="E127" s="143" t="n">
        <x:f>MAX(0,E126-D127)</x:f>
        <x:v>152964.46122689437</x:v>
      </x:c>
      <x:c r="F127" s="143"/>
      <x:c r="G127" s="143"/>
      <x:c r="H127" s="143"/>
      <x:c r="I127" s="143"/>
      <x:c r="J127" s="143"/>
      <x:c r="K127" s="143"/>
      <x:c r="L127" s="143"/>
      <x:c r="M127" s="143"/>
      <x:c r="N127" s="143"/>
      <x:c r="O127" s="143"/>
      <x:c r="P127" s="143"/>
      <x:c r="Q127" s="143"/>
      <x:c r="R127" s="143"/>
      <x:c r="S127" s="143"/>
      <x:c r="T127" s="143"/>
      <x:c r="U127" s="143"/>
      <x:c r="V127" s="143"/>
      <x:c r="W127" s="143"/>
      <x:c r="X127" s="143"/>
      <x:c r="Y127" s="143"/>
      <x:c r="Z127" s="143"/>
    </x:row>
    <x:row r="128">
      <x:c r="A128" s="201" t="n">
        <x:v>127</x:v>
      </x:c>
      <x:c r="B128" s="143" t="n">
        <x:f>B127</x:f>
        <x:v>1622.2909531045416</x:v>
      </x:c>
      <x:c r="C128" s="143" t="n">
        <x:f>E127*'Hypothèses'!$B$8/12</x:f>
        <x:v>522.6285758585558</x:v>
      </x:c>
      <x:c r="D128" s="143" t="n">
        <x:f>B128-C128</x:f>
        <x:v>1099.6623772459857</x:v>
      </x:c>
      <x:c r="E128" s="143" t="n">
        <x:f>MAX(0,E127-D128)</x:f>
        <x:v>151864.7988496484</x:v>
      </x:c>
      <x:c r="F128" s="143"/>
      <x:c r="G128" s="143"/>
      <x:c r="H128" s="143"/>
      <x:c r="I128" s="143"/>
      <x:c r="J128" s="143"/>
      <x:c r="K128" s="143"/>
      <x:c r="L128" s="143"/>
      <x:c r="M128" s="143"/>
      <x:c r="N128" s="143"/>
      <x:c r="O128" s="143"/>
      <x:c r="P128" s="143"/>
      <x:c r="Q128" s="143"/>
      <x:c r="R128" s="143"/>
      <x:c r="S128" s="143"/>
      <x:c r="T128" s="143"/>
      <x:c r="U128" s="143"/>
      <x:c r="V128" s="143"/>
      <x:c r="W128" s="143"/>
      <x:c r="X128" s="143"/>
      <x:c r="Y128" s="143"/>
      <x:c r="Z128" s="143"/>
    </x:row>
    <x:row r="129">
      <x:c r="A129" s="201" t="n">
        <x:v>128</x:v>
      </x:c>
      <x:c r="B129" s="143" t="n">
        <x:f>B128</x:f>
        <x:v>1622.2909531045416</x:v>
      </x:c>
      <x:c r="C129" s="143" t="n">
        <x:f>E128*'Hypothèses'!$B$8/12</x:f>
        <x:v>518.8713960696319</x:v>
      </x:c>
      <x:c r="D129" s="143" t="n">
        <x:f>B129-C129</x:f>
        <x:v>1103.4195570349098</x:v>
      </x:c>
      <x:c r="E129" s="143" t="n">
        <x:f>MAX(0,E128-D129)</x:f>
        <x:v>150761.37929261348</x:v>
      </x:c>
      <x:c r="F129" s="143"/>
      <x:c r="G129" s="143"/>
      <x:c r="H129" s="143"/>
      <x:c r="I129" s="143"/>
      <x:c r="J129" s="143"/>
      <x:c r="K129" s="143"/>
      <x:c r="L129" s="143"/>
      <x:c r="M129" s="143"/>
      <x:c r="N129" s="143"/>
      <x:c r="O129" s="143"/>
      <x:c r="P129" s="143"/>
      <x:c r="Q129" s="143"/>
      <x:c r="R129" s="143"/>
      <x:c r="S129" s="143"/>
      <x:c r="T129" s="143"/>
      <x:c r="U129" s="143"/>
      <x:c r="V129" s="143"/>
      <x:c r="W129" s="143"/>
      <x:c r="X129" s="143"/>
      <x:c r="Y129" s="143"/>
      <x:c r="Z129" s="143"/>
    </x:row>
    <x:row r="130">
      <x:c r="A130" s="201" t="n">
        <x:v>129</x:v>
      </x:c>
      <x:c r="B130" s="143" t="n">
        <x:f>B129</x:f>
        <x:v>1622.2909531045416</x:v>
      </x:c>
      <x:c r="C130" s="143" t="n">
        <x:f>E129*'Hypothèses'!$B$8/12</x:f>
        <x:v>515.1013792497628</x:v>
      </x:c>
      <x:c r="D130" s="143" t="n">
        <x:f>B130-C130</x:f>
        <x:v>1107.1895738547787</x:v>
      </x:c>
      <x:c r="E130" s="143" t="n">
        <x:f>MAX(0,E129-D130)</x:f>
        <x:v>149654.1897187587</x:v>
      </x:c>
      <x:c r="F130" s="143"/>
      <x:c r="G130" s="143"/>
      <x:c r="H130" s="143"/>
      <x:c r="I130" s="143"/>
      <x:c r="J130" s="143"/>
      <x:c r="K130" s="143"/>
      <x:c r="L130" s="143"/>
      <x:c r="M130" s="143"/>
      <x:c r="N130" s="143"/>
      <x:c r="O130" s="143"/>
      <x:c r="P130" s="143"/>
      <x:c r="Q130" s="143"/>
      <x:c r="R130" s="143"/>
      <x:c r="S130" s="143"/>
      <x:c r="T130" s="143"/>
      <x:c r="U130" s="143"/>
      <x:c r="V130" s="143"/>
      <x:c r="W130" s="143"/>
      <x:c r="X130" s="143"/>
      <x:c r="Y130" s="143"/>
      <x:c r="Z130" s="143"/>
    </x:row>
    <x:row r="131">
      <x:c r="A131" s="201" t="n">
        <x:v>130</x:v>
      </x:c>
      <x:c r="B131" s="143" t="n">
        <x:f>B130</x:f>
        <x:v>1622.2909531045416</x:v>
      </x:c>
      <x:c r="C131" s="143" t="n">
        <x:f>E130*'Hypothèses'!$B$8/12</x:f>
        <x:v>511.31848153909215</x:v>
      </x:c>
      <x:c r="D131" s="143" t="n">
        <x:f>B131-C131</x:f>
        <x:v>1110.9724715654495</x:v>
      </x:c>
      <x:c r="E131" s="143" t="n">
        <x:f>MAX(0,E130-D131)</x:f>
        <x:v>148543.21724719324</x:v>
      </x:c>
      <x:c r="F131" s="143"/>
      <x:c r="G131" s="143"/>
      <x:c r="H131" s="143"/>
      <x:c r="I131" s="143"/>
      <x:c r="J131" s="143"/>
      <x:c r="K131" s="143"/>
      <x:c r="L131" s="143"/>
      <x:c r="M131" s="143"/>
      <x:c r="N131" s="143"/>
      <x:c r="O131" s="143"/>
      <x:c r="P131" s="143"/>
      <x:c r="Q131" s="143"/>
      <x:c r="R131" s="143"/>
      <x:c r="S131" s="143"/>
      <x:c r="T131" s="143"/>
      <x:c r="U131" s="143"/>
      <x:c r="V131" s="143"/>
      <x:c r="W131" s="143"/>
      <x:c r="X131" s="143"/>
      <x:c r="Y131" s="143"/>
      <x:c r="Z131" s="143"/>
    </x:row>
    <x:row r="132">
      <x:c r="A132" s="201" t="n">
        <x:v>131</x:v>
      </x:c>
      <x:c r="B132" s="143" t="n">
        <x:f>B131</x:f>
        <x:v>1622.2909531045416</x:v>
      </x:c>
      <x:c r="C132" s="143" t="n">
        <x:f>E131*'Hypothèses'!$B$8/12</x:f>
        <x:v>507.52265892791024</x:v>
      </x:c>
      <x:c r="D132" s="143" t="n">
        <x:f>B132-C132</x:f>
        <x:v>1114.7682941766313</x:v>
      </x:c>
      <x:c r="E132" s="143" t="n">
        <x:f>MAX(0,E131-D132)</x:f>
        <x:v>147428.4489530166</x:v>
      </x:c>
      <x:c r="F132" s="143"/>
      <x:c r="G132" s="143"/>
      <x:c r="H132" s="143"/>
      <x:c r="I132" s="143"/>
      <x:c r="J132" s="143"/>
      <x:c r="K132" s="143"/>
      <x:c r="L132" s="143"/>
      <x:c r="M132" s="143"/>
      <x:c r="N132" s="143"/>
      <x:c r="O132" s="143"/>
      <x:c r="P132" s="143"/>
      <x:c r="Q132" s="143"/>
      <x:c r="R132" s="143"/>
      <x:c r="S132" s="143"/>
      <x:c r="T132" s="143"/>
      <x:c r="U132" s="143"/>
      <x:c r="V132" s="143"/>
      <x:c r="W132" s="143"/>
      <x:c r="X132" s="143"/>
      <x:c r="Y132" s="143"/>
      <x:c r="Z132" s="143"/>
    </x:row>
    <x:row r="133">
      <x:c r="A133" s="201" t="n">
        <x:v>132</x:v>
      </x:c>
      <x:c r="B133" s="143" t="n">
        <x:f>B132</x:f>
        <x:v>1622.2909531045416</x:v>
      </x:c>
      <x:c r="C133" s="143" t="n">
        <x:f>E132*'Hypothèses'!$B$8/12</x:f>
        <x:v>503.7138672561401</x:v>
      </x:c>
      <x:c r="D133" s="143" t="n">
        <x:f>B133-C133</x:f>
        <x:v>1118.5770858484016</x:v>
      </x:c>
      <x:c r="E133" s="143" t="n">
        <x:f>MAX(0,E132-D133)</x:f>
        <x:v>146309.8718671682</x:v>
      </x:c>
      <x:c r="F133" s="143"/>
      <x:c r="G133" s="143"/>
      <x:c r="H133" s="143"/>
      <x:c r="I133" s="143"/>
      <x:c r="J133" s="143"/>
      <x:c r="K133" s="143"/>
      <x:c r="L133" s="143"/>
      <x:c r="M133" s="143"/>
      <x:c r="N133" s="143"/>
      <x:c r="O133" s="143"/>
      <x:c r="P133" s="143"/>
      <x:c r="Q133" s="143"/>
      <x:c r="R133" s="143"/>
      <x:c r="S133" s="143"/>
      <x:c r="T133" s="143"/>
      <x:c r="U133" s="143"/>
      <x:c r="V133" s="143"/>
      <x:c r="W133" s="143"/>
      <x:c r="X133" s="143"/>
      <x:c r="Y133" s="143"/>
      <x:c r="Z133" s="143"/>
    </x:row>
    <x:row r="134">
      <x:c r="A134" s="201" t="n">
        <x:v>133</x:v>
      </x:c>
      <x:c r="B134" s="143" t="n">
        <x:f>B133</x:f>
        <x:v>1622.2909531045416</x:v>
      </x:c>
      <x:c r="C134" s="143" t="n">
        <x:f>E133*'Hypothèses'!$B$8/12</x:f>
        <x:v>499.89206221282467</x:v>
      </x:c>
      <x:c r="D134" s="143" t="n">
        <x:f>B134-C134</x:f>
        <x:v>1122.398890891717</x:v>
      </x:c>
      <x:c r="E134" s="143" t="n">
        <x:f>MAX(0,E133-D134)</x:f>
        <x:v>145187.47297627648</x:v>
      </x:c>
      <x:c r="F134" s="143"/>
      <x:c r="G134" s="143"/>
      <x:c r="H134" s="143"/>
      <x:c r="I134" s="143"/>
      <x:c r="J134" s="143"/>
      <x:c r="K134" s="143"/>
      <x:c r="L134" s="143"/>
      <x:c r="M134" s="143"/>
      <x:c r="N134" s="143"/>
      <x:c r="O134" s="143"/>
      <x:c r="P134" s="143"/>
      <x:c r="Q134" s="143"/>
      <x:c r="R134" s="143"/>
      <x:c r="S134" s="143"/>
      <x:c r="T134" s="143"/>
      <x:c r="U134" s="143"/>
      <x:c r="V134" s="143"/>
      <x:c r="W134" s="143"/>
      <x:c r="X134" s="143"/>
      <x:c r="Y134" s="143"/>
      <x:c r="Z134" s="143"/>
    </x:row>
    <x:row r="135">
      <x:c r="A135" s="201" t="n">
        <x:v>134</x:v>
      </x:c>
      <x:c r="B135" s="143" t="n">
        <x:f>B134</x:f>
        <x:v>1622.2909531045416</x:v>
      </x:c>
      <x:c r="C135" s="143" t="n">
        <x:f>E134*'Hypothèses'!$B$8/12</x:f>
        <x:v>496.0571993356113</x:v>
      </x:c>
      <x:c r="D135" s="143" t="n">
        <x:f>B135-C135</x:f>
        <x:v>1126.2337537689302</x:v>
      </x:c>
      <x:c r="E135" s="143" t="n">
        <x:f>MAX(0,E134-D135)</x:f>
        <x:v>144061.23922250755</x:v>
      </x:c>
      <x:c r="F135" s="143"/>
      <x:c r="G135" s="143"/>
      <x:c r="H135" s="143"/>
      <x:c r="I135" s="143"/>
      <x:c r="J135" s="143"/>
      <x:c r="K135" s="143"/>
      <x:c r="L135" s="143"/>
      <x:c r="M135" s="143"/>
      <x:c r="N135" s="143"/>
      <x:c r="O135" s="143"/>
      <x:c r="P135" s="143"/>
      <x:c r="Q135" s="143"/>
      <x:c r="R135" s="143"/>
      <x:c r="S135" s="143"/>
      <x:c r="T135" s="143"/>
      <x:c r="U135" s="143"/>
      <x:c r="V135" s="143"/>
      <x:c r="W135" s="143"/>
      <x:c r="X135" s="143"/>
      <x:c r="Y135" s="143"/>
      <x:c r="Z135" s="143"/>
    </x:row>
    <x:row r="136">
      <x:c r="A136" s="201" t="n">
        <x:v>135</x:v>
      </x:c>
      <x:c r="B136" s="143" t="n">
        <x:f>B135</x:f>
        <x:v>1622.2909531045416</x:v>
      </x:c>
      <x:c r="C136" s="143" t="n">
        <x:f>E135*'Hypothèses'!$B$8/12</x:f>
        <x:v>492.2092340102342</x:v>
      </x:c>
      <x:c r="D136" s="143" t="n">
        <x:f>B136-C136</x:f>
        <x:v>1130.0817190943073</x:v>
      </x:c>
      <x:c r="E136" s="143" t="n">
        <x:f>MAX(0,E135-D136)</x:f>
        <x:v>142931.15750341324</x:v>
      </x:c>
      <x:c r="F136" s="143"/>
      <x:c r="G136" s="143"/>
      <x:c r="H136" s="143"/>
      <x:c r="I136" s="143"/>
      <x:c r="J136" s="143"/>
      <x:c r="K136" s="143"/>
      <x:c r="L136" s="143"/>
      <x:c r="M136" s="143"/>
      <x:c r="N136" s="143"/>
      <x:c r="O136" s="143"/>
      <x:c r="P136" s="143"/>
      <x:c r="Q136" s="143"/>
      <x:c r="R136" s="143"/>
      <x:c r="S136" s="143"/>
      <x:c r="T136" s="143"/>
      <x:c r="U136" s="143"/>
      <x:c r="V136" s="143"/>
      <x:c r="W136" s="143"/>
      <x:c r="X136" s="143"/>
      <x:c r="Y136" s="143"/>
      <x:c r="Z136" s="143"/>
    </x:row>
    <x:row r="137">
      <x:c r="A137" s="201" t="n">
        <x:v>136</x:v>
      </x:c>
      <x:c r="B137" s="143" t="n">
        <x:f>B136</x:f>
        <x:v>1622.2909531045416</x:v>
      </x:c>
      <x:c r="C137" s="143" t="n">
        <x:f>E136*'Hypothèses'!$B$8/12</x:f>
        <x:v>488.34812146999525</x:v>
      </x:c>
      <x:c r="D137" s="143" t="n">
        <x:f>B137-C137</x:f>
        <x:v>1133.9428316345463</x:v>
      </x:c>
      <x:c r="E137" s="143" t="n">
        <x:f>MAX(0,E136-D137)</x:f>
        <x:v>141797.2146717787</x:v>
      </x:c>
      <x:c r="F137" s="143"/>
      <x:c r="G137" s="143"/>
      <x:c r="H137" s="143"/>
      <x:c r="I137" s="143"/>
      <x:c r="J137" s="143"/>
      <x:c r="K137" s="143"/>
      <x:c r="L137" s="143"/>
      <x:c r="M137" s="143"/>
      <x:c r="N137" s="143"/>
      <x:c r="O137" s="143"/>
      <x:c r="P137" s="143"/>
      <x:c r="Q137" s="143"/>
      <x:c r="R137" s="143"/>
      <x:c r="S137" s="143"/>
      <x:c r="T137" s="143"/>
      <x:c r="U137" s="143"/>
      <x:c r="V137" s="143"/>
      <x:c r="W137" s="143"/>
      <x:c r="X137" s="143"/>
      <x:c r="Y137" s="143"/>
      <x:c r="Z137" s="143"/>
    </x:row>
    <x:row r="138">
      <x:c r="A138" s="201" t="n">
        <x:v>137</x:v>
      </x:c>
      <x:c r="B138" s="143" t="n">
        <x:f>B137</x:f>
        <x:v>1622.2909531045416</x:v>
      </x:c>
      <x:c r="C138" s="143" t="n">
        <x:f>E137*'Hypothèses'!$B$8/12</x:f>
        <x:v>484.4738167952439</x:v>
      </x:c>
      <x:c r="D138" s="143" t="n">
        <x:f>B138-C138</x:f>
        <x:v>1137.8171363092977</x:v>
      </x:c>
      <x:c r="E138" s="143" t="n">
        <x:f>MAX(0,E137-D138)</x:f>
        <x:v>140659.3975354694</x:v>
      </x:c>
      <x:c r="F138" s="143"/>
      <x:c r="G138" s="143"/>
      <x:c r="H138" s="143"/>
      <x:c r="I138" s="143"/>
      <x:c r="J138" s="143"/>
      <x:c r="K138" s="143"/>
      <x:c r="L138" s="143"/>
      <x:c r="M138" s="143"/>
      <x:c r="N138" s="143"/>
      <x:c r="O138" s="143"/>
      <x:c r="P138" s="143"/>
      <x:c r="Q138" s="143"/>
      <x:c r="R138" s="143"/>
      <x:c r="S138" s="143"/>
      <x:c r="T138" s="143"/>
      <x:c r="U138" s="143"/>
      <x:c r="V138" s="143"/>
      <x:c r="W138" s="143"/>
      <x:c r="X138" s="143"/>
      <x:c r="Y138" s="143"/>
      <x:c r="Z138" s="143"/>
    </x:row>
    <x:row r="139">
      <x:c r="A139" s="201" t="n">
        <x:v>138</x:v>
      </x:c>
      <x:c r="B139" s="143" t="n">
        <x:f>B138</x:f>
        <x:v>1622.2909531045416</x:v>
      </x:c>
      <x:c r="C139" s="143" t="n">
        <x:f>E138*'Hypothèses'!$B$8/12</x:f>
        <x:v>480.58627491285387</x:v>
      </x:c>
      <x:c r="D139" s="143" t="n">
        <x:f>B139-C139</x:f>
        <x:v>1141.7046781916877</x:v>
      </x:c>
      <x:c r="E139" s="143" t="n">
        <x:f>MAX(0,E138-D139)</x:f>
        <x:v>139517.69285727773</x:v>
      </x:c>
      <x:c r="F139" s="143"/>
      <x:c r="G139" s="143"/>
      <x:c r="H139" s="143"/>
      <x:c r="I139" s="143"/>
      <x:c r="J139" s="143"/>
      <x:c r="K139" s="143"/>
      <x:c r="L139" s="143"/>
      <x:c r="M139" s="143"/>
      <x:c r="N139" s="143"/>
      <x:c r="O139" s="143"/>
      <x:c r="P139" s="143"/>
      <x:c r="Q139" s="143"/>
      <x:c r="R139" s="143"/>
      <x:c r="S139" s="143"/>
      <x:c r="T139" s="143"/>
      <x:c r="U139" s="143"/>
      <x:c r="V139" s="143"/>
      <x:c r="W139" s="143"/>
      <x:c r="X139" s="143"/>
      <x:c r="Y139" s="143"/>
      <x:c r="Z139" s="143"/>
    </x:row>
    <x:row r="140">
      <x:c r="A140" s="201" t="n">
        <x:v>139</x:v>
      </x:c>
      <x:c r="B140" s="143" t="n">
        <x:f>B139</x:f>
        <x:v>1622.2909531045416</x:v>
      </x:c>
      <x:c r="C140" s="143" t="n">
        <x:f>E139*'Hypothèses'!$B$8/12</x:f>
        <x:v>476.6854505956989</x:v>
      </x:c>
      <x:c r="D140" s="143" t="n">
        <x:f>B140-C140</x:f>
        <x:v>1145.6055025088426</x:v>
      </x:c>
      <x:c r="E140" s="143" t="n">
        <x:f>MAX(0,E139-D140)</x:f>
        <x:v>138372.08735476888</x:v>
      </x:c>
      <x:c r="F140" s="143"/>
      <x:c r="G140" s="143"/>
      <x:c r="H140" s="143"/>
      <x:c r="I140" s="143"/>
      <x:c r="J140" s="143"/>
      <x:c r="K140" s="143"/>
      <x:c r="L140" s="143"/>
      <x:c r="M140" s="143"/>
      <x:c r="N140" s="143"/>
      <x:c r="O140" s="143"/>
      <x:c r="P140" s="143"/>
      <x:c r="Q140" s="143"/>
      <x:c r="R140" s="143"/>
      <x:c r="S140" s="143"/>
      <x:c r="T140" s="143"/>
      <x:c r="U140" s="143"/>
      <x:c r="V140" s="143"/>
      <x:c r="W140" s="143"/>
      <x:c r="X140" s="143"/>
      <x:c r="Y140" s="143"/>
      <x:c r="Z140" s="143"/>
    </x:row>
    <x:row r="141">
      <x:c r="A141" s="201" t="n">
        <x:v>140</x:v>
      </x:c>
      <x:c r="B141" s="143" t="n">
        <x:f>B140</x:f>
        <x:v>1622.2909531045416</x:v>
      </x:c>
      <x:c r="C141" s="143" t="n">
        <x:f>E140*'Hypothèses'!$B$8/12</x:f>
        <x:v>472.77129846212705</x:v>
      </x:c>
      <x:c r="D141" s="143" t="n">
        <x:f>B141-C141</x:f>
        <x:v>1149.5196546424145</x:v>
      </x:c>
      <x:c r="E141" s="143" t="n">
        <x:f>MAX(0,E140-D141)</x:f>
        <x:v>137222.56770012647</x:v>
      </x:c>
      <x:c r="F141" s="143"/>
      <x:c r="G141" s="143"/>
      <x:c r="H141" s="143"/>
      <x:c r="I141" s="143"/>
      <x:c r="J141" s="143"/>
      <x:c r="K141" s="143"/>
      <x:c r="L141" s="143"/>
      <x:c r="M141" s="143"/>
      <x:c r="N141" s="143"/>
      <x:c r="O141" s="143"/>
      <x:c r="P141" s="143"/>
      <x:c r="Q141" s="143"/>
      <x:c r="R141" s="143"/>
      <x:c r="S141" s="143"/>
      <x:c r="T141" s="143"/>
      <x:c r="U141" s="143"/>
      <x:c r="V141" s="143"/>
      <x:c r="W141" s="143"/>
      <x:c r="X141" s="143"/>
      <x:c r="Y141" s="143"/>
      <x:c r="Z141" s="143"/>
    </x:row>
    <x:row r="142">
      <x:c r="A142" s="201" t="n">
        <x:v>141</x:v>
      </x:c>
      <x:c r="B142" s="143" t="n">
        <x:f>B141</x:f>
        <x:v>1622.2909531045416</x:v>
      </x:c>
      <x:c r="C142" s="143" t="n">
        <x:f>E141*'Hypothèses'!$B$8/12</x:f>
        <x:v>468.8437729754321</x:v>
      </x:c>
      <x:c r="D142" s="143" t="n">
        <x:f>B142-C142</x:f>
        <x:v>1153.4471801291095</x:v>
      </x:c>
      <x:c r="E142" s="143" t="n">
        <x:f>MAX(0,E141-D142)</x:f>
        <x:v>136069.12051999735</x:v>
      </x:c>
      <x:c r="F142" s="143"/>
      <x:c r="G142" s="143"/>
      <x:c r="H142" s="143"/>
      <x:c r="I142" s="143"/>
      <x:c r="J142" s="143"/>
      <x:c r="K142" s="143"/>
      <x:c r="L142" s="143"/>
      <x:c r="M142" s="143"/>
      <x:c r="N142" s="143"/>
      <x:c r="O142" s="143"/>
      <x:c r="P142" s="143"/>
      <x:c r="Q142" s="143"/>
      <x:c r="R142" s="143"/>
      <x:c r="S142" s="143"/>
      <x:c r="T142" s="143"/>
      <x:c r="U142" s="143"/>
      <x:c r="V142" s="143"/>
      <x:c r="W142" s="143"/>
      <x:c r="X142" s="143"/>
      <x:c r="Y142" s="143"/>
      <x:c r="Z142" s="143"/>
    </x:row>
    <x:row r="143">
      <x:c r="A143" s="201" t="n">
        <x:v>142</x:v>
      </x:c>
      <x:c r="B143" s="143" t="n">
        <x:f>B142</x:f>
        <x:v>1622.2909531045416</x:v>
      </x:c>
      <x:c r="C143" s="143" t="n">
        <x:f>E142*'Hypothèses'!$B$8/12</x:f>
        <x:v>464.9028284433243</x:v>
      </x:c>
      <x:c r="D143" s="143" t="n">
        <x:f>B143-C143</x:f>
        <x:v>1157.3881246612173</x:v>
      </x:c>
      <x:c r="E143" s="143" t="n">
        <x:f>MAX(0,E142-D143)</x:f>
        <x:v>134911.73239533612</x:v>
      </x:c>
      <x:c r="F143" s="143"/>
      <x:c r="G143" s="143"/>
      <x:c r="H143" s="143"/>
      <x:c r="I143" s="143"/>
      <x:c r="J143" s="143"/>
      <x:c r="K143" s="143"/>
      <x:c r="L143" s="143"/>
      <x:c r="M143" s="143"/>
      <x:c r="N143" s="143"/>
      <x:c r="O143" s="143"/>
      <x:c r="P143" s="143"/>
      <x:c r="Q143" s="143"/>
      <x:c r="R143" s="143"/>
      <x:c r="S143" s="143"/>
      <x:c r="T143" s="143"/>
      <x:c r="U143" s="143"/>
      <x:c r="V143" s="143"/>
      <x:c r="W143" s="143"/>
      <x:c r="X143" s="143"/>
      <x:c r="Y143" s="143"/>
      <x:c r="Z143" s="143"/>
    </x:row>
    <x:row r="144">
      <x:c r="A144" s="201" t="n">
        <x:v>143</x:v>
      </x:c>
      <x:c r="B144" s="143" t="n">
        <x:f>B143</x:f>
        <x:v>1622.2909531045416</x:v>
      </x:c>
      <x:c r="C144" s="143" t="n">
        <x:f>E143*'Hypothèses'!$B$8/12</x:f>
        <x:v>460.94841901739846</x:v>
      </x:c>
      <x:c r="D144" s="143" t="n">
        <x:f>B144-C144</x:f>
        <x:v>1161.3425340871431</x:v>
      </x:c>
      <x:c r="E144" s="143" t="n">
        <x:f>MAX(0,E143-D144)</x:f>
        <x:v>133750.389861249</x:v>
      </x:c>
      <x:c r="F144" s="143"/>
      <x:c r="G144" s="143"/>
      <x:c r="H144" s="143"/>
      <x:c r="I144" s="143"/>
      <x:c r="J144" s="143"/>
      <x:c r="K144" s="143"/>
      <x:c r="L144" s="143"/>
      <x:c r="M144" s="143"/>
      <x:c r="N144" s="143"/>
      <x:c r="O144" s="143"/>
      <x:c r="P144" s="143"/>
      <x:c r="Q144" s="143"/>
      <x:c r="R144" s="143"/>
      <x:c r="S144" s="143"/>
      <x:c r="T144" s="143"/>
      <x:c r="U144" s="143"/>
      <x:c r="V144" s="143"/>
      <x:c r="W144" s="143"/>
      <x:c r="X144" s="143"/>
      <x:c r="Y144" s="143"/>
      <x:c r="Z144" s="143"/>
    </x:row>
    <x:row r="145">
      <x:c r="A145" s="201" t="n">
        <x:v>144</x:v>
      </x:c>
      <x:c r="B145" s="143" t="n">
        <x:f>B144</x:f>
        <x:v>1622.2909531045416</x:v>
      </x:c>
      <x:c r="C145" s="143" t="n">
        <x:f>E144*'Hypothèses'!$B$8/12</x:f>
        <x:v>456.98049869260075</x:v>
      </x:c>
      <x:c r="D145" s="143" t="n">
        <x:f>B145-C145</x:f>
        <x:v>1165.3104544119408</x:v>
      </x:c>
      <x:c r="E145" s="143" t="n">
        <x:f>MAX(0,E144-D145)</x:f>
        <x:v>132585.07940683706</x:v>
      </x:c>
      <x:c r="F145" s="143"/>
      <x:c r="G145" s="143"/>
      <x:c r="H145" s="143"/>
      <x:c r="I145" s="143"/>
      <x:c r="J145" s="143"/>
      <x:c r="K145" s="143"/>
      <x:c r="L145" s="143"/>
      <x:c r="M145" s="143"/>
      <x:c r="N145" s="143"/>
      <x:c r="O145" s="143"/>
      <x:c r="P145" s="143"/>
      <x:c r="Q145" s="143"/>
      <x:c r="R145" s="143"/>
      <x:c r="S145" s="143"/>
      <x:c r="T145" s="143"/>
      <x:c r="U145" s="143"/>
      <x:c r="V145" s="143"/>
      <x:c r="W145" s="143"/>
      <x:c r="X145" s="143"/>
      <x:c r="Y145" s="143"/>
      <x:c r="Z145" s="143"/>
    </x:row>
    <x:row r="146">
      <x:c r="A146" s="201" t="n">
        <x:v>145</x:v>
      </x:c>
      <x:c r="B146" s="143" t="n">
        <x:f>B145</x:f>
        <x:v>1622.2909531045416</x:v>
      </x:c>
      <x:c r="C146" s="143" t="n">
        <x:f>E145*'Hypothèses'!$B$8/12</x:f>
        <x:v>452.9990213066933</x:v>
      </x:c>
      <x:c r="D146" s="143" t="n">
        <x:f>B146-C146</x:f>
        <x:v>1169.2919317978483</x:v>
      </x:c>
      <x:c r="E146" s="143" t="n">
        <x:f>MAX(0,E145-D146)</x:f>
        <x:v>131415.78747503922</x:v>
      </x:c>
      <x:c r="F146" s="143"/>
      <x:c r="G146" s="143"/>
      <x:c r="H146" s="143"/>
      <x:c r="I146" s="143"/>
      <x:c r="J146" s="143"/>
      <x:c r="K146" s="143"/>
      <x:c r="L146" s="143"/>
      <x:c r="M146" s="143"/>
      <x:c r="N146" s="143"/>
      <x:c r="O146" s="143"/>
      <x:c r="P146" s="143"/>
      <x:c r="Q146" s="143"/>
      <x:c r="R146" s="143"/>
      <x:c r="S146" s="143"/>
      <x:c r="T146" s="143"/>
      <x:c r="U146" s="143"/>
      <x:c r="V146" s="143"/>
      <x:c r="W146" s="143"/>
      <x:c r="X146" s="143"/>
      <x:c r="Y146" s="143"/>
      <x:c r="Z146" s="143"/>
    </x:row>
    <x:row r="147">
      <x:c r="A147" s="201" t="n">
        <x:v>146</x:v>
      </x:c>
      <x:c r="B147" s="143" t="n">
        <x:f>B146</x:f>
        <x:v>1622.2909531045416</x:v>
      </x:c>
      <x:c r="C147" s="143" t="n">
        <x:f>E146*'Hypothèses'!$B$8/12</x:f>
        <x:v>449.00394053971735</x:v>
      </x:c>
      <x:c r="D147" s="143" t="n">
        <x:f>B147-C147</x:f>
        <x:v>1173.2870125648242</x:v>
      </x:c>
      <x:c r="E147" s="143" t="n">
        <x:f>MAX(0,E146-D147)</x:f>
        <x:v>130242.5004624744</x:v>
      </x:c>
      <x:c r="F147" s="143"/>
      <x:c r="G147" s="143"/>
      <x:c r="H147" s="143"/>
      <x:c r="I147" s="143"/>
      <x:c r="J147" s="143"/>
      <x:c r="K147" s="143"/>
      <x:c r="L147" s="143"/>
      <x:c r="M147" s="143"/>
      <x:c r="N147" s="143"/>
      <x:c r="O147" s="143"/>
      <x:c r="P147" s="143"/>
      <x:c r="Q147" s="143"/>
      <x:c r="R147" s="143"/>
      <x:c r="S147" s="143"/>
      <x:c r="T147" s="143"/>
      <x:c r="U147" s="143"/>
      <x:c r="V147" s="143"/>
      <x:c r="W147" s="143"/>
      <x:c r="X147" s="143"/>
      <x:c r="Y147" s="143"/>
      <x:c r="Z147" s="143"/>
    </x:row>
    <x:row r="148">
      <x:c r="A148" s="201" t="n">
        <x:v>147</x:v>
      </x:c>
      <x:c r="B148" s="143" t="n">
        <x:f>B147</x:f>
        <x:v>1622.2909531045416</x:v>
      </x:c>
      <x:c r="C148" s="143" t="n">
        <x:f>E147*'Hypothèses'!$B$8/12</x:f>
        <x:v>444.9952099134542</x:v>
      </x:c>
      <x:c r="D148" s="143" t="n">
        <x:f>B148-C148</x:f>
        <x:v>1177.2957431910875</x:v>
      </x:c>
      <x:c r="E148" s="143" t="n">
        <x:f>MAX(0,E147-D148)</x:f>
        <x:v>129065.20471928331</x:v>
      </x:c>
      <x:c r="F148" s="143"/>
      <x:c r="G148" s="143"/>
      <x:c r="H148" s="143"/>
      <x:c r="I148" s="143"/>
      <x:c r="J148" s="143"/>
      <x:c r="K148" s="143"/>
      <x:c r="L148" s="143"/>
      <x:c r="M148" s="143"/>
      <x:c r="N148" s="143"/>
      <x:c r="O148" s="143"/>
      <x:c r="P148" s="143"/>
      <x:c r="Q148" s="143"/>
      <x:c r="R148" s="143"/>
      <x:c r="S148" s="143"/>
      <x:c r="T148" s="143"/>
      <x:c r="U148" s="143"/>
      <x:c r="V148" s="143"/>
      <x:c r="W148" s="143"/>
      <x:c r="X148" s="143"/>
      <x:c r="Y148" s="143"/>
      <x:c r="Z148" s="143"/>
    </x:row>
    <x:row r="149">
      <x:c r="A149" s="201" t="n">
        <x:v>148</x:v>
      </x:c>
      <x:c r="B149" s="143" t="n">
        <x:f>B148</x:f>
        <x:v>1622.2909531045416</x:v>
      </x:c>
      <x:c r="C149" s="143" t="n">
        <x:f>E148*'Hypothèses'!$B$8/12</x:f>
        <x:v>440.97278279088465</x:v>
      </x:c>
      <x:c r="D149" s="143" t="n">
        <x:f>B149-C149</x:f>
        <x:v>1181.318170313657</x:v>
      </x:c>
      <x:c r="E149" s="143" t="n">
        <x:f>MAX(0,E148-D149)</x:f>
        <x:v>127883.88654896966</x:v>
      </x:c>
      <x:c r="F149" s="143"/>
      <x:c r="G149" s="143"/>
      <x:c r="H149" s="143"/>
      <x:c r="I149" s="143"/>
      <x:c r="J149" s="143"/>
      <x:c r="K149" s="143"/>
      <x:c r="L149" s="143"/>
      <x:c r="M149" s="143"/>
      <x:c r="N149" s="143"/>
      <x:c r="O149" s="143"/>
      <x:c r="P149" s="143"/>
      <x:c r="Q149" s="143"/>
      <x:c r="R149" s="143"/>
      <x:c r="S149" s="143"/>
      <x:c r="T149" s="143"/>
      <x:c r="U149" s="143"/>
      <x:c r="V149" s="143"/>
      <x:c r="W149" s="143"/>
      <x:c r="X149" s="143"/>
      <x:c r="Y149" s="143"/>
      <x:c r="Z149" s="143"/>
    </x:row>
    <x:row r="150">
      <x:c r="A150" s="201" t="n">
        <x:v>149</x:v>
      </x:c>
      <x:c r="B150" s="143" t="n">
        <x:f>B149</x:f>
        <x:v>1622.2909531045416</x:v>
      </x:c>
      <x:c r="C150" s="143" t="n">
        <x:f>E149*'Hypothèses'!$B$8/12</x:f>
        <x:v>436.93661237564635</x:v>
      </x:c>
      <x:c r="D150" s="143" t="n">
        <x:f>B150-C150</x:f>
        <x:v>1185.3543407288953</x:v>
      </x:c>
      <x:c r="E150" s="143" t="n">
        <x:f>MAX(0,E149-D150)</x:f>
        <x:v>126698.53220824077</x:v>
      </x:c>
      <x:c r="F150" s="143"/>
      <x:c r="G150" s="143"/>
      <x:c r="H150" s="143"/>
      <x:c r="I150" s="143"/>
      <x:c r="J150" s="143"/>
      <x:c r="K150" s="143"/>
      <x:c r="L150" s="143"/>
      <x:c r="M150" s="143"/>
      <x:c r="N150" s="143"/>
      <x:c r="O150" s="143"/>
      <x:c r="P150" s="143"/>
      <x:c r="Q150" s="143"/>
      <x:c r="R150" s="143"/>
      <x:c r="S150" s="143"/>
      <x:c r="T150" s="143"/>
      <x:c r="U150" s="143"/>
      <x:c r="V150" s="143"/>
      <x:c r="W150" s="143"/>
      <x:c r="X150" s="143"/>
      <x:c r="Y150" s="143"/>
      <x:c r="Z150" s="143"/>
    </x:row>
    <x:row r="151">
      <x:c r="A151" s="201" t="n">
        <x:v>150</x:v>
      </x:c>
      <x:c r="B151" s="143" t="n">
        <x:f>B150</x:f>
        <x:v>1622.2909531045416</x:v>
      </x:c>
      <x:c r="C151" s="143" t="n">
        <x:f>E150*'Hypothèses'!$B$8/12</x:f>
        <x:v>432.8866517114893</x:v>
      </x:c>
      <x:c r="D151" s="143" t="n">
        <x:f>B151-C151</x:f>
        <x:v>1189.4043013930523</x:v>
      </x:c>
      <x:c r="E151" s="143" t="n">
        <x:f>MAX(0,E150-D151)</x:f>
        <x:v>125509.12790684772</x:v>
      </x:c>
      <x:c r="F151" s="143"/>
      <x:c r="G151" s="143"/>
      <x:c r="H151" s="143"/>
      <x:c r="I151" s="143"/>
      <x:c r="J151" s="143"/>
      <x:c r="K151" s="143"/>
      <x:c r="L151" s="143"/>
      <x:c r="M151" s="143"/>
      <x:c r="N151" s="143"/>
      <x:c r="O151" s="143"/>
      <x:c r="P151" s="143"/>
      <x:c r="Q151" s="143"/>
      <x:c r="R151" s="143"/>
      <x:c r="S151" s="143"/>
      <x:c r="T151" s="143"/>
      <x:c r="U151" s="143"/>
      <x:c r="V151" s="143"/>
      <x:c r="W151" s="143"/>
      <x:c r="X151" s="143"/>
      <x:c r="Y151" s="143"/>
      <x:c r="Z151" s="143"/>
    </x:row>
    <x:row r="152">
      <x:c r="A152" s="201" t="n">
        <x:v>151</x:v>
      </x:c>
      <x:c r="B152" s="143" t="n">
        <x:f>B151</x:f>
        <x:v>1622.2909531045416</x:v>
      </x:c>
      <x:c r="C152" s="143" t="n">
        <x:f>E151*'Hypothèses'!$B$8/12</x:f>
        <x:v>428.82285368172967</x:v>
      </x:c>
      <x:c r="D152" s="143" t="n">
        <x:f>B152-C152</x:f>
        <x:v>1193.468099422812</x:v>
      </x:c>
      <x:c r="E152" s="143" t="n">
        <x:f>MAX(0,E151-D152)</x:f>
        <x:v>124315.6598074249</x:v>
      </x:c>
      <x:c r="F152" s="143"/>
      <x:c r="G152" s="143"/>
      <x:c r="H152" s="143"/>
      <x:c r="I152" s="143"/>
      <x:c r="J152" s="143"/>
      <x:c r="K152" s="143"/>
      <x:c r="L152" s="143"/>
      <x:c r="M152" s="143"/>
      <x:c r="N152" s="143"/>
      <x:c r="O152" s="143"/>
      <x:c r="P152" s="143"/>
      <x:c r="Q152" s="143"/>
      <x:c r="R152" s="143"/>
      <x:c r="S152" s="143"/>
      <x:c r="T152" s="143"/>
      <x:c r="U152" s="143"/>
      <x:c r="V152" s="143"/>
      <x:c r="W152" s="143"/>
      <x:c r="X152" s="143"/>
      <x:c r="Y152" s="143"/>
      <x:c r="Z152" s="143"/>
    </x:row>
    <x:row r="153">
      <x:c r="A153" s="201" t="n">
        <x:v>152</x:v>
      </x:c>
      <x:c r="B153" s="143" t="n">
        <x:f>B152</x:f>
        <x:v>1622.2909531045416</x:v>
      </x:c>
      <x:c r="C153" s="143" t="n">
        <x:f>E152*'Hypothèses'!$B$8/12</x:f>
        <x:v>424.7451710087018</x:v>
      </x:c>
      <x:c r="D153" s="143" t="n">
        <x:f>B153-C153</x:f>
        <x:v>1197.5457820958397</x:v>
      </x:c>
      <x:c r="E153" s="143" t="n">
        <x:f>MAX(0,E152-D153)</x:f>
        <x:v>123118.11402532907</x:v>
      </x:c>
      <x:c r="F153" s="143"/>
      <x:c r="G153" s="143"/>
      <x:c r="H153" s="143"/>
      <x:c r="I153" s="143"/>
      <x:c r="J153" s="143"/>
      <x:c r="K153" s="143"/>
      <x:c r="L153" s="143"/>
      <x:c r="M153" s="143"/>
      <x:c r="N153" s="143"/>
      <x:c r="O153" s="143"/>
      <x:c r="P153" s="143"/>
      <x:c r="Q153" s="143"/>
      <x:c r="R153" s="143"/>
      <x:c r="S153" s="143"/>
      <x:c r="T153" s="143"/>
      <x:c r="U153" s="143"/>
      <x:c r="V153" s="143"/>
      <x:c r="W153" s="143"/>
      <x:c r="X153" s="143"/>
      <x:c r="Y153" s="143"/>
      <x:c r="Z153" s="143"/>
    </x:row>
    <x:row r="154">
      <x:c r="A154" s="201" t="n">
        <x:v>153</x:v>
      </x:c>
      <x:c r="B154" s="143" t="n">
        <x:f>B153</x:f>
        <x:v>1622.2909531045416</x:v>
      </x:c>
      <x:c r="C154" s="143" t="n">
        <x:f>E153*'Hypothèses'!$B$8/12</x:f>
        <x:v>420.6535562532076</x:v>
      </x:c>
      <x:c r="D154" s="143" t="n">
        <x:f>B154-C154</x:f>
        <x:v>1201.637396851334</x:v>
      </x:c>
      <x:c r="E154" s="143" t="n">
        <x:f>MAX(0,E153-D154)</x:f>
        <x:v>121916.47662847773</x:v>
      </x:c>
      <x:c r="F154" s="143"/>
      <x:c r="G154" s="143"/>
      <x:c r="H154" s="143"/>
      <x:c r="I154" s="143"/>
      <x:c r="J154" s="143"/>
      <x:c r="K154" s="143"/>
      <x:c r="L154" s="143"/>
      <x:c r="M154" s="143"/>
      <x:c r="N154" s="143"/>
      <x:c r="O154" s="143"/>
      <x:c r="P154" s="143"/>
      <x:c r="Q154" s="143"/>
      <x:c r="R154" s="143"/>
      <x:c r="S154" s="143"/>
      <x:c r="T154" s="143"/>
      <x:c r="U154" s="143"/>
      <x:c r="V154" s="143"/>
      <x:c r="W154" s="143"/>
      <x:c r="X154" s="143"/>
      <x:c r="Y154" s="143"/>
      <x:c r="Z154" s="143"/>
    </x:row>
    <x:row r="155">
      <x:c r="A155" s="201" t="n">
        <x:v>154</x:v>
      </x:c>
      <x:c r="B155" s="143" t="n">
        <x:f>B154</x:f>
        <x:v>1622.2909531045416</x:v>
      </x:c>
      <x:c r="C155" s="143" t="n">
        <x:f>E154*'Hypothèses'!$B$8/12</x:f>
        <x:v>416.5479618139656</x:v>
      </x:c>
      <x:c r="D155" s="143" t="n">
        <x:f>B155-C155</x:f>
        <x:v>1205.742991290576</x:v>
      </x:c>
      <x:c r="E155" s="143" t="n">
        <x:f>MAX(0,E154-D155)</x:f>
        <x:v>120710.73363718715</x:v>
      </x:c>
      <x:c r="F155" s="143"/>
      <x:c r="G155" s="143"/>
      <x:c r="H155" s="143"/>
      <x:c r="I155" s="143"/>
      <x:c r="J155" s="143"/>
      <x:c r="K155" s="143"/>
      <x:c r="L155" s="143"/>
      <x:c r="M155" s="143"/>
      <x:c r="N155" s="143"/>
      <x:c r="O155" s="143"/>
      <x:c r="P155" s="143"/>
      <x:c r="Q155" s="143"/>
      <x:c r="R155" s="143"/>
      <x:c r="S155" s="143"/>
      <x:c r="T155" s="143"/>
      <x:c r="U155" s="143"/>
      <x:c r="V155" s="143"/>
      <x:c r="W155" s="143"/>
      <x:c r="X155" s="143"/>
      <x:c r="Y155" s="143"/>
      <x:c r="Z155" s="143"/>
    </x:row>
    <x:row r="156">
      <x:c r="A156" s="201" t="n">
        <x:v>155</x:v>
      </x:c>
      <x:c r="B156" s="143" t="n">
        <x:f>B155</x:f>
        <x:v>1622.2909531045416</x:v>
      </x:c>
      <x:c r="C156" s="143" t="n">
        <x:f>E155*'Hypothèses'!$B$8/12</x:f>
        <x:v>412.42833992705613</x:v>
      </x:c>
      <x:c r="D156" s="143" t="n">
        <x:f>B156-C156</x:f>
        <x:v>1209.8626131774854</x:v>
      </x:c>
      <x:c r="E156" s="143" t="n">
        <x:f>MAX(0,E155-D156)</x:f>
        <x:v>119500.87102400967</x:v>
      </x:c>
      <x:c r="F156" s="143"/>
      <x:c r="G156" s="143"/>
      <x:c r="H156" s="143"/>
      <x:c r="I156" s="143"/>
      <x:c r="J156" s="143"/>
      <x:c r="K156" s="143"/>
      <x:c r="L156" s="143"/>
      <x:c r="M156" s="143"/>
      <x:c r="N156" s="143"/>
      <x:c r="O156" s="143"/>
      <x:c r="P156" s="143"/>
      <x:c r="Q156" s="143"/>
      <x:c r="R156" s="143"/>
      <x:c r="S156" s="143"/>
      <x:c r="T156" s="143"/>
      <x:c r="U156" s="143"/>
      <x:c r="V156" s="143"/>
      <x:c r="W156" s="143"/>
      <x:c r="X156" s="143"/>
      <x:c r="Y156" s="143"/>
      <x:c r="Z156" s="143"/>
    </x:row>
    <x:row r="157">
      <x:c r="A157" s="201" t="n">
        <x:v>156</x:v>
      </x:c>
      <x:c r="B157" s="143" t="n">
        <x:f>B156</x:f>
        <x:v>1622.2909531045416</x:v>
      </x:c>
      <x:c r="C157" s="143" t="n">
        <x:f>E156*'Hypothèses'!$B$8/12</x:f>
        <x:v>408.2946426653664</x:v>
      </x:c>
      <x:c r="D157" s="143" t="n">
        <x:f>B157-C157</x:f>
        <x:v>1213.9963104391752</x:v>
      </x:c>
      <x:c r="E157" s="143" t="n">
        <x:f>MAX(0,E156-D157)</x:f>
        <x:v>118286.87471357049</x:v>
      </x:c>
      <x:c r="F157" s="143"/>
      <x:c r="G157" s="143"/>
      <x:c r="H157" s="143"/>
      <x:c r="I157" s="143"/>
      <x:c r="J157" s="143"/>
      <x:c r="K157" s="143"/>
      <x:c r="L157" s="143"/>
      <x:c r="M157" s="143"/>
      <x:c r="N157" s="143"/>
      <x:c r="O157" s="143"/>
      <x:c r="P157" s="143"/>
      <x:c r="Q157" s="143"/>
      <x:c r="R157" s="143"/>
      <x:c r="S157" s="143"/>
      <x:c r="T157" s="143"/>
      <x:c r="U157" s="143"/>
      <x:c r="V157" s="143"/>
      <x:c r="W157" s="143"/>
      <x:c r="X157" s="143"/>
      <x:c r="Y157" s="143"/>
      <x:c r="Z157" s="143"/>
    </x:row>
    <x:row r="158">
      <x:c r="A158" s="201" t="n">
        <x:v>157</x:v>
      </x:c>
      <x:c r="B158" s="143" t="n">
        <x:f>B157</x:f>
        <x:v>1622.2909531045416</x:v>
      </x:c>
      <x:c r="C158" s="143" t="n">
        <x:f>E157*'Hypothèses'!$B$8/12</x:f>
        <x:v>404.1468219380325</x:v>
      </x:c>
      <x:c r="D158" s="143" t="n">
        <x:f>B158-C158</x:f>
        <x:v>1218.1441311665092</x:v>
      </x:c>
      <x:c r="E158" s="143" t="n">
        <x:f>MAX(0,E157-D158)</x:f>
        <x:v>117068.73058240398</x:v>
      </x:c>
      <x:c r="F158" s="143"/>
      <x:c r="G158" s="143"/>
      <x:c r="H158" s="143"/>
      <x:c r="I158" s="143"/>
      <x:c r="J158" s="143"/>
      <x:c r="K158" s="143"/>
      <x:c r="L158" s="143"/>
      <x:c r="M158" s="143"/>
      <x:c r="N158" s="143"/>
      <x:c r="O158" s="143"/>
      <x:c r="P158" s="143"/>
      <x:c r="Q158" s="143"/>
      <x:c r="R158" s="143"/>
      <x:c r="S158" s="143"/>
      <x:c r="T158" s="143"/>
      <x:c r="U158" s="143"/>
      <x:c r="V158" s="143"/>
      <x:c r="W158" s="143"/>
      <x:c r="X158" s="143"/>
      <x:c r="Y158" s="143"/>
      <x:c r="Z158" s="143"/>
    </x:row>
    <x:row r="159">
      <x:c r="A159" s="201" t="n">
        <x:v>158</x:v>
      </x:c>
      <x:c r="B159" s="143" t="n">
        <x:f>B158</x:f>
        <x:v>1622.2909531045416</x:v>
      </x:c>
      <x:c r="C159" s="143" t="n">
        <x:f>E158*'Hypothèses'!$B$8/12</x:f>
        <x:v>399.98482948988027</x:v>
      </x:c>
      <x:c r="D159" s="143" t="n">
        <x:f>B159-C159</x:f>
        <x:v>1222.3061236146614</x:v>
      </x:c>
      <x:c r="E159" s="143" t="n">
        <x:f>MAX(0,E158-D159)</x:f>
        <x:v>115846.42445878932</x:v>
      </x:c>
      <x:c r="F159" s="143"/>
      <x:c r="G159" s="143"/>
      <x:c r="H159" s="143"/>
      <x:c r="I159" s="143"/>
      <x:c r="J159" s="143"/>
      <x:c r="K159" s="143"/>
      <x:c r="L159" s="143"/>
      <x:c r="M159" s="143"/>
      <x:c r="N159" s="143"/>
      <x:c r="O159" s="143"/>
      <x:c r="P159" s="143"/>
      <x:c r="Q159" s="143"/>
      <x:c r="R159" s="143"/>
      <x:c r="S159" s="143"/>
      <x:c r="T159" s="143"/>
      <x:c r="U159" s="143"/>
      <x:c r="V159" s="143"/>
      <x:c r="W159" s="143"/>
      <x:c r="X159" s="143"/>
      <x:c r="Y159" s="143"/>
      <x:c r="Z159" s="143"/>
    </x:row>
    <x:row r="160">
      <x:c r="A160" s="201" t="n">
        <x:v>159</x:v>
      </x:c>
      <x:c r="B160" s="143" t="n">
        <x:f>B159</x:f>
        <x:v>1622.2909531045416</x:v>
      </x:c>
      <x:c r="C160" s="143" t="n">
        <x:f>E159*'Hypothèses'!$B$8/12</x:f>
        <x:v>395.80861690086357</x:v>
      </x:c>
      <x:c r="D160" s="143" t="n">
        <x:f>B160-C160</x:f>
        <x:v>1226.482336203678</x:v>
      </x:c>
      <x:c r="E160" s="143" t="n">
        <x:f>MAX(0,E159-D160)</x:f>
        <x:v>114619.94212258563</x:v>
      </x:c>
      <x:c r="F160" s="143"/>
      <x:c r="G160" s="143"/>
      <x:c r="H160" s="143"/>
      <x:c r="I160" s="143"/>
      <x:c r="J160" s="143"/>
      <x:c r="K160" s="143"/>
      <x:c r="L160" s="143"/>
      <x:c r="M160" s="143"/>
      <x:c r="N160" s="143"/>
      <x:c r="O160" s="143"/>
      <x:c r="P160" s="143"/>
      <x:c r="Q160" s="143"/>
      <x:c r="R160" s="143"/>
      <x:c r="S160" s="143"/>
      <x:c r="T160" s="143"/>
      <x:c r="U160" s="143"/>
      <x:c r="V160" s="143"/>
      <x:c r="W160" s="143"/>
      <x:c r="X160" s="143"/>
      <x:c r="Y160" s="143"/>
      <x:c r="Z160" s="143"/>
    </x:row>
    <x:row r="161">
      <x:c r="A161" s="201" t="n">
        <x:v>160</x:v>
      </x:c>
      <x:c r="B161" s="143" t="n">
        <x:f>B160</x:f>
        <x:v>1622.2909531045416</x:v>
      </x:c>
      <x:c r="C161" s="143" t="n">
        <x:f>E160*'Hypothèses'!$B$8/12</x:f>
        <x:v>391.61813558550097</x:v>
      </x:c>
      <x:c r="D161" s="143" t="n">
        <x:f>B161-C161</x:f>
        <x:v>1230.6728175190406</x:v>
      </x:c>
      <x:c r="E161" s="143" t="n">
        <x:f>MAX(0,E160-D161)</x:f>
        <x:v>113389.2693050666</x:v>
      </x:c>
      <x:c r="F161" s="143"/>
      <x:c r="G161" s="143"/>
      <x:c r="H161" s="143"/>
      <x:c r="I161" s="143"/>
      <x:c r="J161" s="143"/>
      <x:c r="K161" s="143"/>
      <x:c r="L161" s="143"/>
      <x:c r="M161" s="143"/>
      <x:c r="N161" s="143"/>
      <x:c r="O161" s="143"/>
      <x:c r="P161" s="143"/>
      <x:c r="Q161" s="143"/>
      <x:c r="R161" s="143"/>
      <x:c r="S161" s="143"/>
      <x:c r="T161" s="143"/>
      <x:c r="U161" s="143"/>
      <x:c r="V161" s="143"/>
      <x:c r="W161" s="143"/>
      <x:c r="X161" s="143"/>
      <x:c r="Y161" s="143"/>
      <x:c r="Z161" s="143"/>
    </x:row>
    <x:row r="162">
      <x:c r="A162" s="201" t="n">
        <x:v>161</x:v>
      </x:c>
      <x:c r="B162" s="143" t="n">
        <x:f>B161</x:f>
        <x:v>1622.2909531045416</x:v>
      </x:c>
      <x:c r="C162" s="143" t="n">
        <x:f>E161*'Hypothèses'!$B$8/12</x:f>
        <x:v>387.41333679231093</x:v>
      </x:c>
      <x:c r="D162" s="143" t="n">
        <x:f>B162-C162</x:f>
        <x:v>1234.8776163122307</x:v>
      </x:c>
      <x:c r="E162" s="143" t="n">
        <x:f>MAX(0,E161-D162)</x:f>
        <x:v>112154.39168875437</x:v>
      </x:c>
      <x:c r="F162" s="143"/>
      <x:c r="G162" s="143"/>
      <x:c r="H162" s="143"/>
      <x:c r="I162" s="143"/>
      <x:c r="J162" s="143"/>
      <x:c r="K162" s="143"/>
      <x:c r="L162" s="143"/>
      <x:c r="M162" s="143"/>
      <x:c r="N162" s="143"/>
      <x:c r="O162" s="143"/>
      <x:c r="P162" s="143"/>
      <x:c r="Q162" s="143"/>
      <x:c r="R162" s="143"/>
      <x:c r="S162" s="143"/>
      <x:c r="T162" s="143"/>
      <x:c r="U162" s="143"/>
      <x:c r="V162" s="143"/>
      <x:c r="W162" s="143"/>
      <x:c r="X162" s="143"/>
      <x:c r="Y162" s="143"/>
      <x:c r="Z162" s="143"/>
    </x:row>
    <x:row r="163">
      <x:c r="A163" s="201" t="n">
        <x:v>162</x:v>
      </x:c>
      <x:c r="B163" s="143" t="n">
        <x:f>B162</x:f>
        <x:v>1622.2909531045416</x:v>
      </x:c>
      <x:c r="C163" s="143" t="n">
        <x:f>E162*'Hypothèses'!$B$8/12</x:f>
        <x:v>383.1941716032441</x:v>
      </x:c>
      <x:c r="D163" s="143" t="n">
        <x:f>B163-C163</x:f>
        <x:v>1239.0967815012975</x:v>
      </x:c>
      <x:c r="E163" s="143" t="n">
        <x:f>MAX(0,E162-D163)</x:f>
        <x:v>110915.29490725308</x:v>
      </x:c>
      <x:c r="F163" s="143"/>
      <x:c r="G163" s="143"/>
      <x:c r="H163" s="143"/>
      <x:c r="I163" s="143"/>
      <x:c r="J163" s="143"/>
      <x:c r="K163" s="143"/>
      <x:c r="L163" s="143"/>
      <x:c r="M163" s="143"/>
      <x:c r="N163" s="143"/>
      <x:c r="O163" s="143"/>
      <x:c r="P163" s="143"/>
      <x:c r="Q163" s="143"/>
      <x:c r="R163" s="143"/>
      <x:c r="S163" s="143"/>
      <x:c r="T163" s="143"/>
      <x:c r="U163" s="143"/>
      <x:c r="V163" s="143"/>
      <x:c r="W163" s="143"/>
      <x:c r="X163" s="143"/>
      <x:c r="Y163" s="143"/>
      <x:c r="Z163" s="143"/>
    </x:row>
    <x:row r="164">
      <x:c r="A164" s="201" t="n">
        <x:v>163</x:v>
      </x:c>
      <x:c r="B164" s="143" t="n">
        <x:f>B163</x:f>
        <x:v>1622.2909531045416</x:v>
      </x:c>
      <x:c r="C164" s="143" t="n">
        <x:f>E163*'Hypothèses'!$B$8/12</x:f>
        <x:v>378.9605909331147</x:v>
      </x:c>
      <x:c r="D164" s="143" t="n">
        <x:f>B164-C164</x:f>
        <x:v>1243.330362171427</x:v>
      </x:c>
      <x:c r="E164" s="143" t="n">
        <x:f>MAX(0,E163-D164)</x:f>
        <x:v>109671.96454508165</x:v>
      </x:c>
      <x:c r="F164" s="143"/>
      <x:c r="G164" s="143"/>
      <x:c r="H164" s="143"/>
      <x:c r="I164" s="143"/>
      <x:c r="J164" s="143"/>
      <x:c r="K164" s="143"/>
      <x:c r="L164" s="143"/>
      <x:c r="M164" s="143"/>
      <x:c r="N164" s="143"/>
      <x:c r="O164" s="143"/>
      <x:c r="P164" s="143"/>
      <x:c r="Q164" s="143"/>
      <x:c r="R164" s="143"/>
      <x:c r="S164" s="143"/>
      <x:c r="T164" s="143"/>
      <x:c r="U164" s="143"/>
      <x:c r="V164" s="143"/>
      <x:c r="W164" s="143"/>
      <x:c r="X164" s="143"/>
      <x:c r="Y164" s="143"/>
      <x:c r="Z164" s="143"/>
    </x:row>
    <x:row r="165">
      <x:c r="A165" s="201" t="n">
        <x:v>164</x:v>
      </x:c>
      <x:c r="B165" s="143" t="n">
        <x:f>B164</x:f>
        <x:v>1622.2909531045416</x:v>
      </x:c>
      <x:c r="C165" s="143" t="n">
        <x:f>E164*'Hypothèses'!$B$8/12</x:f>
        <x:v>374.712545529029</x:v>
      </x:c>
      <x:c r="D165" s="143" t="n">
        <x:f>B165-C165</x:f>
        <x:v>1247.5784075755125</x:v>
      </x:c>
      <x:c r="E165" s="143" t="n">
        <x:f>MAX(0,E164-D165)</x:f>
        <x:v>108424.38613750614</x:v>
      </x:c>
      <x:c r="F165" s="143"/>
      <x:c r="G165" s="143"/>
      <x:c r="H165" s="143"/>
      <x:c r="I165" s="143"/>
      <x:c r="J165" s="143"/>
      <x:c r="K165" s="143"/>
      <x:c r="L165" s="143"/>
      <x:c r="M165" s="143"/>
      <x:c r="N165" s="143"/>
      <x:c r="O165" s="143"/>
      <x:c r="P165" s="143"/>
      <x:c r="Q165" s="143"/>
      <x:c r="R165" s="143"/>
      <x:c r="S165" s="143"/>
      <x:c r="T165" s="143"/>
      <x:c r="U165" s="143"/>
      <x:c r="V165" s="143"/>
      <x:c r="W165" s="143"/>
      <x:c r="X165" s="143"/>
      <x:c r="Y165" s="143"/>
      <x:c r="Z165" s="143"/>
    </x:row>
    <x:row r="166">
      <x:c r="A166" s="201" t="n">
        <x:v>165</x:v>
      </x:c>
      <x:c r="B166" s="143" t="n">
        <x:f>B165</x:f>
        <x:v>1622.2909531045416</x:v>
      </x:c>
      <x:c r="C166" s="143" t="n">
        <x:f>E165*'Hypothèses'!$B$8/12</x:f>
        <x:v>370.44998596981264</x:v>
      </x:c>
      <x:c r="D166" s="143" t="n">
        <x:f>B166-C166</x:f>
        <x:v>1251.840967134729</x:v>
      </x:c>
      <x:c r="E166" s="143" t="n">
        <x:f>MAX(0,E165-D166)</x:f>
        <x:v>107172.5451703714</x:v>
      </x:c>
      <x:c r="F166" s="143"/>
      <x:c r="G166" s="143"/>
      <x:c r="H166" s="143"/>
      <x:c r="I166" s="143"/>
      <x:c r="J166" s="143"/>
      <x:c r="K166" s="143"/>
      <x:c r="L166" s="143"/>
      <x:c r="M166" s="143"/>
      <x:c r="N166" s="143"/>
      <x:c r="O166" s="143"/>
      <x:c r="P166" s="143"/>
      <x:c r="Q166" s="143"/>
      <x:c r="R166" s="143"/>
      <x:c r="S166" s="143"/>
      <x:c r="T166" s="143"/>
      <x:c r="U166" s="143"/>
      <x:c r="V166" s="143"/>
      <x:c r="W166" s="143"/>
      <x:c r="X166" s="143"/>
      <x:c r="Y166" s="143"/>
      <x:c r="Z166" s="143"/>
    </x:row>
    <x:row r="167">
      <x:c r="A167" s="201" t="n">
        <x:v>166</x:v>
      </x:c>
      <x:c r="B167" s="143" t="n">
        <x:f>B166</x:f>
        <x:v>1622.2909531045416</x:v>
      </x:c>
      <x:c r="C167" s="143" t="n">
        <x:f>E166*'Hypothèses'!$B$8/12</x:f>
        <x:v>366.1728626654356</x:v>
      </x:c>
      <x:c r="D167" s="143" t="n">
        <x:f>B167-C167</x:f>
        <x:v>1256.118090439106</x:v>
      </x:c>
      <x:c r="E167" s="143" t="n">
        <x:f>MAX(0,E166-D167)</x:f>
        <x:v>105916.4270799323</x:v>
      </x:c>
      <x:c r="F167" s="143"/>
      <x:c r="G167" s="143"/>
      <x:c r="H167" s="143"/>
      <x:c r="I167" s="143"/>
      <x:c r="J167" s="143"/>
      <x:c r="K167" s="143"/>
      <x:c r="L167" s="143"/>
      <x:c r="M167" s="143"/>
      <x:c r="N167" s="143"/>
      <x:c r="O167" s="143"/>
      <x:c r="P167" s="143"/>
      <x:c r="Q167" s="143"/>
      <x:c r="R167" s="143"/>
      <x:c r="S167" s="143"/>
      <x:c r="T167" s="143"/>
      <x:c r="U167" s="143"/>
      <x:c r="V167" s="143"/>
      <x:c r="W167" s="143"/>
      <x:c r="X167" s="143"/>
      <x:c r="Y167" s="143"/>
      <x:c r="Z167" s="143"/>
    </x:row>
    <x:row r="168">
      <x:c r="A168" s="201" t="n">
        <x:v>167</x:v>
      </x:c>
      <x:c r="B168" s="143" t="n">
        <x:f>B167</x:f>
        <x:v>1622.2909531045416</x:v>
      </x:c>
      <x:c r="C168" s="143" t="n">
        <x:f>E167*'Hypothèses'!$B$8/12</x:f>
        <x:v>361.88112585643535</x:v>
      </x:c>
      <x:c r="D168" s="143" t="n">
        <x:f>B168-C168</x:f>
        <x:v>1260.4098272481062</x:v>
      </x:c>
      <x:c r="E168" s="143" t="n">
        <x:f>MAX(0,E167-D168)</x:f>
        <x:v>104656.01725268419</x:v>
      </x:c>
      <x:c r="F168" s="143"/>
      <x:c r="G168" s="143"/>
      <x:c r="H168" s="143"/>
      <x:c r="I168" s="143"/>
      <x:c r="J168" s="143"/>
      <x:c r="K168" s="143"/>
      <x:c r="L168" s="143"/>
      <x:c r="M168" s="143"/>
      <x:c r="N168" s="143"/>
      <x:c r="O168" s="143"/>
      <x:c r="P168" s="143"/>
      <x:c r="Q168" s="143"/>
      <x:c r="R168" s="143"/>
      <x:c r="S168" s="143"/>
      <x:c r="T168" s="143"/>
      <x:c r="U168" s="143"/>
      <x:c r="V168" s="143"/>
      <x:c r="W168" s="143"/>
      <x:c r="X168" s="143"/>
      <x:c r="Y168" s="143"/>
      <x:c r="Z168" s="143"/>
    </x:row>
    <x:row r="169">
      <x:c r="A169" s="201" t="n">
        <x:v>168</x:v>
      </x:c>
      <x:c r="B169" s="143" t="n">
        <x:f>B168</x:f>
        <x:v>1622.2909531045416</x:v>
      </x:c>
      <x:c r="C169" s="143" t="n">
        <x:f>E168*'Hypothèses'!$B$8/12</x:f>
        <x:v>357.5747256133377</x:v>
      </x:c>
      <x:c r="D169" s="143" t="n">
        <x:f>B169-C169</x:f>
        <x:v>1264.7162274912039</x:v>
      </x:c>
      <x:c r="E169" s="143" t="n">
        <x:f>MAX(0,E168-D169)</x:f>
        <x:v>103391.301025193</x:v>
      </x:c>
      <x:c r="F169" s="143"/>
      <x:c r="G169" s="143"/>
      <x:c r="H169" s="143"/>
      <x:c r="I169" s="143"/>
      <x:c r="J169" s="143"/>
      <x:c r="K169" s="143"/>
      <x:c r="L169" s="143"/>
      <x:c r="M169" s="143"/>
      <x:c r="N169" s="143"/>
      <x:c r="O169" s="143"/>
      <x:c r="P169" s="143"/>
      <x:c r="Q169" s="143"/>
      <x:c r="R169" s="143"/>
      <x:c r="S169" s="143"/>
      <x:c r="T169" s="143"/>
      <x:c r="U169" s="143"/>
      <x:c r="V169" s="143"/>
      <x:c r="W169" s="143"/>
      <x:c r="X169" s="143"/>
      <x:c r="Y169" s="143"/>
      <x:c r="Z169" s="143"/>
    </x:row>
    <x:row r="170">
      <x:c r="A170" s="201" t="n">
        <x:v>169</x:v>
      </x:c>
      <x:c r="B170" s="143" t="n">
        <x:f>B169</x:f>
        <x:v>1622.2909531045416</x:v>
      </x:c>
      <x:c r="C170" s="143" t="n">
        <x:f>E169*'Hypothèses'!$B$8/12</x:f>
        <x:v>353.25361183607606</x:v>
      </x:c>
      <x:c r="D170" s="143" t="n">
        <x:f>B170-C170</x:f>
        <x:v>1269.0373412684655</x:v>
      </x:c>
      <x:c r="E170" s="143" t="n">
        <x:f>MAX(0,E169-D170)</x:f>
        <x:v>102122.26368392452</x:v>
      </x:c>
      <x:c r="F170" s="143"/>
      <x:c r="G170" s="143"/>
      <x:c r="H170" s="143"/>
      <x:c r="I170" s="143"/>
      <x:c r="J170" s="143"/>
      <x:c r="K170" s="143"/>
      <x:c r="L170" s="143"/>
      <x:c r="M170" s="143"/>
      <x:c r="N170" s="143"/>
      <x:c r="O170" s="143"/>
      <x:c r="P170" s="143"/>
      <x:c r="Q170" s="143"/>
      <x:c r="R170" s="143"/>
      <x:c r="S170" s="143"/>
      <x:c r="T170" s="143"/>
      <x:c r="U170" s="143"/>
      <x:c r="V170" s="143"/>
      <x:c r="W170" s="143"/>
      <x:c r="X170" s="143"/>
      <x:c r="Y170" s="143"/>
      <x:c r="Z170" s="143"/>
    </x:row>
    <x:row r="171">
      <x:c r="A171" s="201" t="n">
        <x:v>170</x:v>
      </x:c>
      <x:c r="B171" s="143" t="n">
        <x:f>B170</x:f>
        <x:v>1622.2909531045416</x:v>
      </x:c>
      <x:c r="C171" s="143" t="n">
        <x:f>E170*'Hypothèses'!$B$8/12</x:f>
        <x:v>348.9177342534088</x:v>
      </x:c>
      <x:c r="D171" s="143" t="n">
        <x:f>B171-C171</x:f>
        <x:v>1273.3732188511328</x:v>
      </x:c>
      <x:c r="E171" s="143" t="n">
        <x:f>MAX(0,E170-D171)</x:f>
        <x:v>100848.89046507339</x:v>
      </x:c>
      <x:c r="F171" s="143"/>
      <x:c r="G171" s="143"/>
      <x:c r="H171" s="143"/>
      <x:c r="I171" s="143"/>
      <x:c r="J171" s="143"/>
      <x:c r="K171" s="143"/>
      <x:c r="L171" s="143"/>
      <x:c r="M171" s="143"/>
      <x:c r="N171" s="143"/>
      <x:c r="O171" s="143"/>
      <x:c r="P171" s="143"/>
      <x:c r="Q171" s="143"/>
      <x:c r="R171" s="143"/>
      <x:c r="S171" s="143"/>
      <x:c r="T171" s="143"/>
      <x:c r="U171" s="143"/>
      <x:c r="V171" s="143"/>
      <x:c r="W171" s="143"/>
      <x:c r="X171" s="143"/>
      <x:c r="Y171" s="143"/>
      <x:c r="Z171" s="143"/>
    </x:row>
    <x:row r="172">
      <x:c r="A172" s="201" t="n">
        <x:v>171</x:v>
      </x:c>
      <x:c r="B172" s="143" t="n">
        <x:f>B171</x:f>
        <x:v>1622.2909531045416</x:v>
      </x:c>
      <x:c r="C172" s="143" t="n">
        <x:f>E171*'Hypothèses'!$B$8/12</x:f>
        <x:v>344.56704242233405</x:v>
      </x:c>
      <x:c r="D172" s="143" t="n">
        <x:f>B172-C172</x:f>
        <x:v>1277.7239106822076</x:v>
      </x:c>
      <x:c r="E172" s="143" t="n">
        <x:f>MAX(0,E171-D172)</x:f>
        <x:v>99571.16655439118</x:v>
      </x:c>
      <x:c r="F172" s="143"/>
      <x:c r="G172" s="143"/>
      <x:c r="H172" s="143"/>
      <x:c r="I172" s="143"/>
      <x:c r="J172" s="143"/>
      <x:c r="K172" s="143"/>
      <x:c r="L172" s="143"/>
      <x:c r="M172" s="143"/>
      <x:c r="N172" s="143"/>
      <x:c r="O172" s="143"/>
      <x:c r="P172" s="143"/>
      <x:c r="Q172" s="143"/>
      <x:c r="R172" s="143"/>
      <x:c r="S172" s="143"/>
      <x:c r="T172" s="143"/>
      <x:c r="U172" s="143"/>
      <x:c r="V172" s="143"/>
      <x:c r="W172" s="143"/>
      <x:c r="X172" s="143"/>
      <x:c r="Y172" s="143"/>
      <x:c r="Z172" s="143"/>
    </x:row>
    <x:row r="173">
      <x:c r="A173" s="201" t="n">
        <x:v>172</x:v>
      </x:c>
      <x:c r="B173" s="143" t="n">
        <x:f>B172</x:f>
        <x:v>1622.2909531045416</x:v>
      </x:c>
      <x:c r="C173" s="143" t="n">
        <x:f>E172*'Hypothèses'!$B$8/12</x:f>
        <x:v>340.2014857275032</x:v>
      </x:c>
      <x:c r="D173" s="143" t="n">
        <x:f>B173-C173</x:f>
        <x:v>1282.0894673770383</x:v>
      </x:c>
      <x:c r="E173" s="143" t="n">
        <x:f>MAX(0,E172-D173)</x:f>
        <x:v>98289.07708701414</x:v>
      </x:c>
      <x:c r="F173" s="143"/>
      <x:c r="G173" s="143"/>
      <x:c r="H173" s="143"/>
      <x:c r="I173" s="143"/>
      <x:c r="J173" s="143"/>
      <x:c r="K173" s="143"/>
      <x:c r="L173" s="143"/>
      <x:c r="M173" s="143"/>
      <x:c r="N173" s="143"/>
      <x:c r="O173" s="143"/>
      <x:c r="P173" s="143"/>
      <x:c r="Q173" s="143"/>
      <x:c r="R173" s="143"/>
      <x:c r="S173" s="143"/>
      <x:c r="T173" s="143"/>
      <x:c r="U173" s="143"/>
      <x:c r="V173" s="143"/>
      <x:c r="W173" s="143"/>
      <x:c r="X173" s="143"/>
      <x:c r="Y173" s="143"/>
      <x:c r="Z173" s="143"/>
    </x:row>
    <x:row r="174">
      <x:c r="A174" s="201" t="n">
        <x:v>173</x:v>
      </x:c>
      <x:c r="B174" s="143" t="n">
        <x:f>B173</x:f>
        <x:v>1622.2909531045416</x:v>
      </x:c>
      <x:c r="C174" s="143" t="n">
        <x:f>E173*'Hypothèses'!$B$8/12</x:f>
        <x:v>335.82101338063165</x:v>
      </x:c>
      <x:c r="D174" s="143" t="n">
        <x:f>B174-C174</x:f>
        <x:v>1286.4699397239099</x:v>
      </x:c>
      <x:c r="E174" s="143" t="n">
        <x:f>MAX(0,E173-D174)</x:f>
        <x:v>97002.60714729023</x:v>
      </x:c>
      <x:c r="F174" s="143"/>
      <x:c r="G174" s="143"/>
      <x:c r="H174" s="143"/>
      <x:c r="I174" s="143"/>
      <x:c r="J174" s="143"/>
      <x:c r="K174" s="143"/>
      <x:c r="L174" s="143"/>
      <x:c r="M174" s="143"/>
      <x:c r="N174" s="143"/>
      <x:c r="O174" s="143"/>
      <x:c r="P174" s="143"/>
      <x:c r="Q174" s="143"/>
      <x:c r="R174" s="143"/>
      <x:c r="S174" s="143"/>
      <x:c r="T174" s="143"/>
      <x:c r="U174" s="143"/>
      <x:c r="V174" s="143"/>
      <x:c r="W174" s="143"/>
      <x:c r="X174" s="143"/>
      <x:c r="Y174" s="143"/>
      <x:c r="Z174" s="143"/>
    </x:row>
    <x:row r="175">
      <x:c r="A175" s="201" t="n">
        <x:v>174</x:v>
      </x:c>
      <x:c r="B175" s="143" t="n">
        <x:f>B174</x:f>
        <x:v>1622.2909531045416</x:v>
      </x:c>
      <x:c r="C175" s="143" t="n">
        <x:f>E174*'Hypothèses'!$B$8/12</x:f>
        <x:v>331.4255744199083</x:v>
      </x:c>
      <x:c r="D175" s="143" t="n">
        <x:f>B175-C175</x:f>
        <x:v>1290.8653786846332</x:v>
      </x:c>
      <x:c r="E175" s="143" t="n">
        <x:f>MAX(0,E174-D175)</x:f>
        <x:v>95711.7417686056</x:v>
      </x:c>
      <x:c r="F175" s="143"/>
      <x:c r="G175" s="143"/>
      <x:c r="H175" s="143"/>
      <x:c r="I175" s="143"/>
      <x:c r="J175" s="143"/>
      <x:c r="K175" s="143"/>
      <x:c r="L175" s="143"/>
      <x:c r="M175" s="143"/>
      <x:c r="N175" s="143"/>
      <x:c r="O175" s="143"/>
      <x:c r="P175" s="143"/>
      <x:c r="Q175" s="143"/>
      <x:c r="R175" s="143"/>
      <x:c r="S175" s="143"/>
      <x:c r="T175" s="143"/>
      <x:c r="U175" s="143"/>
      <x:c r="V175" s="143"/>
      <x:c r="W175" s="143"/>
      <x:c r="X175" s="143"/>
      <x:c r="Y175" s="143"/>
      <x:c r="Z175" s="143"/>
    </x:row>
    <x:row r="176">
      <x:c r="A176" s="201" t="n">
        <x:v>175</x:v>
      </x:c>
      <x:c r="B176" s="143" t="n">
        <x:f>B175</x:f>
        <x:v>1622.2909531045416</x:v>
      </x:c>
      <x:c r="C176" s="143" t="n">
        <x:f>E175*'Hypothèses'!$B$8/12</x:f>
        <x:v>327.0151177094025</x:v>
      </x:c>
      <x:c r="D176" s="143" t="n">
        <x:f>B176-C176</x:f>
        <x:v>1295.275835395139</x:v>
      </x:c>
      <x:c r="E176" s="143" t="n">
        <x:f>MAX(0,E175-D176)</x:f>
        <x:v>94416.46593321046</x:v>
      </x:c>
      <x:c r="F176" s="143"/>
      <x:c r="G176" s="143"/>
      <x:c r="H176" s="143"/>
      <x:c r="I176" s="143"/>
      <x:c r="J176" s="143"/>
      <x:c r="K176" s="143"/>
      <x:c r="L176" s="143"/>
      <x:c r="M176" s="143"/>
      <x:c r="N176" s="143"/>
      <x:c r="O176" s="143"/>
      <x:c r="P176" s="143"/>
      <x:c r="Q176" s="143"/>
      <x:c r="R176" s="143"/>
      <x:c r="S176" s="143"/>
      <x:c r="T176" s="143"/>
      <x:c r="U176" s="143"/>
      <x:c r="V176" s="143"/>
      <x:c r="W176" s="143"/>
      <x:c r="X176" s="143"/>
      <x:c r="Y176" s="143"/>
      <x:c r="Z176" s="143"/>
    </x:row>
    <x:row r="177">
      <x:c r="A177" s="201" t="n">
        <x:v>176</x:v>
      </x:c>
      <x:c r="B177" s="143" t="n">
        <x:f>B176</x:f>
        <x:v>1622.2909531045416</x:v>
      </x:c>
      <x:c r="C177" s="143" t="n">
        <x:f>E176*'Hypothèses'!$B$8/12</x:f>
        <x:v>322.5895919384691</x:v>
      </x:c>
      <x:c r="D177" s="143" t="n">
        <x:f>B177-C177</x:f>
        <x:v>1299.7013611660725</x:v>
      </x:c>
      <x:c r="E177" s="143" t="n">
        <x:f>MAX(0,E176-D177)</x:f>
        <x:v>93116.7645720444</x:v>
      </x:c>
      <x:c r="F177" s="143"/>
      <x:c r="G177" s="143"/>
      <x:c r="H177" s="143"/>
      <x:c r="I177" s="143"/>
      <x:c r="J177" s="143"/>
      <x:c r="K177" s="143"/>
      <x:c r="L177" s="143"/>
      <x:c r="M177" s="143"/>
      <x:c r="N177" s="143"/>
      <x:c r="O177" s="143"/>
      <x:c r="P177" s="143"/>
      <x:c r="Q177" s="143"/>
      <x:c r="R177" s="143"/>
      <x:c r="S177" s="143"/>
      <x:c r="T177" s="143"/>
      <x:c r="U177" s="143"/>
      <x:c r="V177" s="143"/>
      <x:c r="W177" s="143"/>
      <x:c r="X177" s="143"/>
      <x:c r="Y177" s="143"/>
      <x:c r="Z177" s="143"/>
    </x:row>
    <x:row r="178">
      <x:c r="A178" s="201" t="n">
        <x:v>177</x:v>
      </x:c>
      <x:c r="B178" s="143" t="n">
        <x:f>B177</x:f>
        <x:v>1622.2909531045416</x:v>
      </x:c>
      <x:c r="C178" s="143" t="n">
        <x:f>E177*'Hypothèses'!$B$8/12</x:f>
        <x:v>318.1489456211517</x:v>
      </x:c>
      <x:c r="D178" s="143" t="n">
        <x:f>B178-C178</x:f>
        <x:v>1304.14200748339</x:v>
      </x:c>
      <x:c r="E178" s="143" t="n">
        <x:f>MAX(0,E177-D178)</x:f>
        <x:v>91812.62256456101</x:v>
      </x:c>
      <x:c r="F178" s="143"/>
      <x:c r="G178" s="143"/>
      <x:c r="H178" s="143"/>
      <x:c r="I178" s="143"/>
      <x:c r="J178" s="143"/>
      <x:c r="K178" s="143"/>
      <x:c r="L178" s="143"/>
      <x:c r="M178" s="143"/>
      <x:c r="N178" s="143"/>
      <x:c r="O178" s="143"/>
      <x:c r="P178" s="143"/>
      <x:c r="Q178" s="143"/>
      <x:c r="R178" s="143"/>
      <x:c r="S178" s="143"/>
      <x:c r="T178" s="143"/>
      <x:c r="U178" s="143"/>
      <x:c r="V178" s="143"/>
      <x:c r="W178" s="143"/>
      <x:c r="X178" s="143"/>
      <x:c r="Y178" s="143"/>
      <x:c r="Z178" s="143"/>
    </x:row>
    <x:row r="179">
      <x:c r="A179" s="201" t="n">
        <x:v>178</x:v>
      </x:c>
      <x:c r="B179" s="143" t="n">
        <x:f>B178</x:f>
        <x:v>1622.2909531045416</x:v>
      </x:c>
      <x:c r="C179" s="143" t="n">
        <x:f>E178*'Hypothèses'!$B$8/12</x:f>
        <x:v>313.69312709558346</x:v>
      </x:c>
      <x:c r="D179" s="143" t="n">
        <x:f>B179-C179</x:f>
        <x:v>1308.5978260089582</x:v>
      </x:c>
      <x:c r="E179" s="143" t="n">
        <x:f>MAX(0,E178-D179)</x:f>
        <x:v>90504.02473855205</x:v>
      </x:c>
      <x:c r="F179" s="143"/>
      <x:c r="G179" s="143"/>
      <x:c r="H179" s="143"/>
      <x:c r="I179" s="143"/>
      <x:c r="J179" s="143"/>
      <x:c r="K179" s="143"/>
      <x:c r="L179" s="143"/>
      <x:c r="M179" s="143"/>
      <x:c r="N179" s="143"/>
      <x:c r="O179" s="143"/>
      <x:c r="P179" s="143"/>
      <x:c r="Q179" s="143"/>
      <x:c r="R179" s="143"/>
      <x:c r="S179" s="143"/>
      <x:c r="T179" s="143"/>
      <x:c r="U179" s="143"/>
      <x:c r="V179" s="143"/>
      <x:c r="W179" s="143"/>
      <x:c r="X179" s="143"/>
      <x:c r="Y179" s="143"/>
      <x:c r="Z179" s="143"/>
    </x:row>
    <x:row r="180">
      <x:c r="A180" s="201" t="n">
        <x:v>179</x:v>
      </x:c>
      <x:c r="B180" s="143" t="n">
        <x:f>B179</x:f>
        <x:v>1622.2909531045416</x:v>
      </x:c>
      <x:c r="C180" s="143" t="n">
        <x:f>E179*'Hypothèses'!$B$8/12</x:f>
        <x:v>309.2220845233862</x:v>
      </x:c>
      <x:c r="D180" s="143" t="n">
        <x:f>B180-C180</x:f>
        <x:v>1313.0688685811554</x:v>
      </x:c>
      <x:c r="E180" s="143" t="n">
        <x:f>MAX(0,E179-D180)</x:f>
        <x:v>89190.95586997089</x:v>
      </x:c>
      <x:c r="F180" s="143"/>
      <x:c r="G180" s="143"/>
      <x:c r="H180" s="143"/>
      <x:c r="I180" s="143"/>
      <x:c r="J180" s="143"/>
      <x:c r="K180" s="143"/>
      <x:c r="L180" s="143"/>
      <x:c r="M180" s="143"/>
      <x:c r="N180" s="143"/>
      <x:c r="O180" s="143"/>
      <x:c r="P180" s="143"/>
      <x:c r="Q180" s="143"/>
      <x:c r="R180" s="143"/>
      <x:c r="S180" s="143"/>
      <x:c r="T180" s="143"/>
      <x:c r="U180" s="143"/>
      <x:c r="V180" s="143"/>
      <x:c r="W180" s="143"/>
      <x:c r="X180" s="143"/>
      <x:c r="Y180" s="143"/>
      <x:c r="Z180" s="143"/>
    </x:row>
    <x:row r="181">
      <x:c r="A181" s="201" t="n">
        <x:v>180</x:v>
      </x:c>
      <x:c r="B181" s="143" t="n">
        <x:f>B180</x:f>
        <x:v>1622.2909531045416</x:v>
      </x:c>
      <x:c r="C181" s="143" t="n">
        <x:f>E180*'Hypothèses'!$B$8/12</x:f>
        <x:v>304.7357658890672</x:v>
      </x:c>
      <x:c r="D181" s="143" t="n">
        <x:f>B181-C181</x:f>
        <x:v>1317.5551872154745</x:v>
      </x:c>
      <x:c r="E181" s="143" t="n">
        <x:f>MAX(0,E180-D181)</x:f>
        <x:v>87873.40068275541</x:v>
      </x:c>
      <x:c r="F181" s="143"/>
      <x:c r="G181" s="143"/>
      <x:c r="H181" s="143"/>
      <x:c r="I181" s="143"/>
      <x:c r="J181" s="143"/>
      <x:c r="K181" s="143"/>
      <x:c r="L181" s="143"/>
      <x:c r="M181" s="143"/>
      <x:c r="N181" s="143"/>
      <x:c r="O181" s="143"/>
      <x:c r="P181" s="143"/>
      <x:c r="Q181" s="143"/>
      <x:c r="R181" s="143"/>
      <x:c r="S181" s="143"/>
      <x:c r="T181" s="143"/>
      <x:c r="U181" s="143"/>
      <x:c r="V181" s="143"/>
      <x:c r="W181" s="143"/>
      <x:c r="X181" s="143"/>
      <x:c r="Y181" s="143"/>
      <x:c r="Z181" s="143"/>
    </x:row>
    <x:row r="182">
      <x:c r="A182" s="201" t="n">
        <x:v>181</x:v>
      </x:c>
      <x:c r="B182" s="143" t="n">
        <x:f>B181</x:f>
        <x:v>1622.2909531045416</x:v>
      </x:c>
      <x:c r="C182" s="143" t="n">
        <x:f>E181*'Hypothèses'!$B$8/12</x:f>
        <x:v>300.2341189994143</x:v>
      </x:c>
      <x:c r="D182" s="143" t="n">
        <x:f>B182-C182</x:f>
        <x:v>1322.0568341051273</x:v>
      </x:c>
      <x:c r="E182" s="143" t="n">
        <x:f>MAX(0,E181-D182)</x:f>
        <x:v>86551.34384865029</x:v>
      </x:c>
      <x:c r="F182" s="143"/>
      <x:c r="G182" s="143"/>
      <x:c r="H182" s="143"/>
      <x:c r="I182" s="143"/>
      <x:c r="J182" s="143"/>
      <x:c r="K182" s="143"/>
      <x:c r="L182" s="143"/>
      <x:c r="M182" s="143"/>
      <x:c r="N182" s="143"/>
      <x:c r="O182" s="143"/>
      <x:c r="P182" s="143"/>
      <x:c r="Q182" s="143"/>
      <x:c r="R182" s="143"/>
      <x:c r="S182" s="143"/>
      <x:c r="T182" s="143"/>
      <x:c r="U182" s="143"/>
      <x:c r="V182" s="143"/>
      <x:c r="W182" s="143"/>
      <x:c r="X182" s="143"/>
      <x:c r="Y182" s="143"/>
      <x:c r="Z182" s="143"/>
    </x:row>
    <x:row r="183">
      <x:c r="A183" s="201" t="n">
        <x:v>182</x:v>
      </x:c>
      <x:c r="B183" s="143" t="n">
        <x:f>B182</x:f>
        <x:v>1622.2909531045416</x:v>
      </x:c>
      <x:c r="C183" s="143" t="n">
        <x:f>E182*'Hypothèses'!$B$8/12</x:f>
        <x:v>295.7170914828885</x:v>
      </x:c>
      <x:c r="D183" s="143" t="n">
        <x:f>B183-C183</x:f>
        <x:v>1326.5738616216531</x:v>
      </x:c>
      <x:c r="E183" s="143" t="n">
        <x:f>MAX(0,E182-D183)</x:f>
        <x:v>85224.76998702863</x:v>
      </x:c>
      <x:c r="F183" s="143"/>
      <x:c r="G183" s="143"/>
      <x:c r="H183" s="143"/>
      <x:c r="I183" s="143"/>
      <x:c r="J183" s="143"/>
      <x:c r="K183" s="143"/>
      <x:c r="L183" s="143"/>
      <x:c r="M183" s="143"/>
      <x:c r="N183" s="143"/>
      <x:c r="O183" s="143"/>
      <x:c r="P183" s="143"/>
      <x:c r="Q183" s="143"/>
      <x:c r="R183" s="143"/>
      <x:c r="S183" s="143"/>
      <x:c r="T183" s="143"/>
      <x:c r="U183" s="143"/>
      <x:c r="V183" s="143"/>
      <x:c r="W183" s="143"/>
      <x:c r="X183" s="143"/>
      <x:c r="Y183" s="143"/>
      <x:c r="Z183" s="143"/>
    </x:row>
    <x:row r="184">
      <x:c r="A184" s="201" t="n">
        <x:v>183</x:v>
      </x:c>
      <x:c r="B184" s="143" t="n">
        <x:f>B183</x:f>
        <x:v>1622.2909531045416</x:v>
      </x:c>
      <x:c r="C184" s="143" t="n">
        <x:f>E183*'Hypothèses'!$B$8/12</x:f>
        <x:v>291.18463078901453</x:v>
      </x:c>
      <x:c r="D184" s="143" t="n">
        <x:f>B184-C184</x:f>
        <x:v>1331.106322315527</x:v>
      </x:c>
      <x:c r="E184" s="143" t="n">
        <x:f>MAX(0,E183-D184)</x:f>
        <x:v>83893.66366471311</x:v>
      </x:c>
      <x:c r="F184" s="143"/>
      <x:c r="G184" s="143"/>
      <x:c r="H184" s="143"/>
      <x:c r="I184" s="143"/>
      <x:c r="J184" s="143"/>
      <x:c r="K184" s="143"/>
      <x:c r="L184" s="143"/>
      <x:c r="M184" s="143"/>
      <x:c r="N184" s="143"/>
      <x:c r="O184" s="143"/>
      <x:c r="P184" s="143"/>
      <x:c r="Q184" s="143"/>
      <x:c r="R184" s="143"/>
      <x:c r="S184" s="143"/>
      <x:c r="T184" s="143"/>
      <x:c r="U184" s="143"/>
      <x:c r="V184" s="143"/>
      <x:c r="W184" s="143"/>
      <x:c r="X184" s="143"/>
      <x:c r="Y184" s="143"/>
      <x:c r="Z184" s="143"/>
    </x:row>
    <x:row r="185">
      <x:c r="A185" s="201" t="n">
        <x:v>184</x:v>
      </x:c>
      <x:c r="B185" s="143" t="n">
        <x:f>B184</x:f>
        <x:v>1622.2909531045416</x:v>
      </x:c>
      <x:c r="C185" s="143" t="n">
        <x:f>E184*'Hypothèses'!$B$8/12</x:f>
        <x:v>286.6366841877698</x:v>
      </x:c>
      <x:c r="D185" s="143" t="n">
        <x:f>B185-C185</x:f>
        <x:v>1335.6542689167718</x:v>
      </x:c>
      <x:c r="E185" s="143" t="n">
        <x:f>MAX(0,E184-D185)</x:f>
        <x:v>82558.00939579634</x:v>
      </x:c>
      <x:c r="F185" s="143"/>
      <x:c r="G185" s="143"/>
      <x:c r="H185" s="143"/>
      <x:c r="I185" s="143"/>
      <x:c r="J185" s="143"/>
      <x:c r="K185" s="143"/>
      <x:c r="L185" s="143"/>
      <x:c r="M185" s="143"/>
      <x:c r="N185" s="143"/>
      <x:c r="O185" s="143"/>
      <x:c r="P185" s="143"/>
      <x:c r="Q185" s="143"/>
      <x:c r="R185" s="143"/>
      <x:c r="S185" s="143"/>
      <x:c r="T185" s="143"/>
      <x:c r="U185" s="143"/>
      <x:c r="V185" s="143"/>
      <x:c r="W185" s="143"/>
      <x:c r="X185" s="143"/>
      <x:c r="Y185" s="143"/>
      <x:c r="Z185" s="143"/>
    </x:row>
    <x:row r="186">
      <x:c r="A186" s="201" t="n">
        <x:v>185</x:v>
      </x:c>
      <x:c r="B186" s="143" t="n">
        <x:f>B185</x:f>
        <x:v>1622.2909531045416</x:v>
      </x:c>
      <x:c r="C186" s="143" t="n">
        <x:f>E185*'Hypothèses'!$B$8/12</x:f>
        <x:v>282.0731987689708</x:v>
      </x:c>
      <x:c r="D186" s="143" t="n">
        <x:f>B186-C186</x:f>
        <x:v>1340.2177543355708</x:v>
      </x:c>
      <x:c r="E186" s="143" t="n">
        <x:f>MAX(0,E185-D186)</x:f>
        <x:v>81217.79164146078</x:v>
      </x:c>
      <x:c r="F186" s="143"/>
      <x:c r="G186" s="143"/>
      <x:c r="H186" s="143"/>
      <x:c r="I186" s="143"/>
      <x:c r="J186" s="143"/>
      <x:c r="K186" s="143"/>
      <x:c r="L186" s="143"/>
      <x:c r="M186" s="143"/>
      <x:c r="N186" s="143"/>
      <x:c r="O186" s="143"/>
      <x:c r="P186" s="143"/>
      <x:c r="Q186" s="143"/>
      <x:c r="R186" s="143"/>
      <x:c r="S186" s="143"/>
      <x:c r="T186" s="143"/>
      <x:c r="U186" s="143"/>
      <x:c r="V186" s="143"/>
      <x:c r="W186" s="143"/>
      <x:c r="X186" s="143"/>
      <x:c r="Y186" s="143"/>
      <x:c r="Z186" s="143"/>
    </x:row>
    <x:row r="187">
      <x:c r="A187" s="201" t="n">
        <x:v>186</x:v>
      </x:c>
      <x:c r="B187" s="143" t="n">
        <x:f>B186</x:f>
        <x:v>1622.2909531045416</x:v>
      </x:c>
      <x:c r="C187" s="143" t="n">
        <x:f>E186*'Hypothèses'!$B$8/12</x:f>
        <x:v>277.4941214416577</x:v>
      </x:c>
      <x:c r="D187" s="143" t="n">
        <x:f>B187-C187</x:f>
        <x:v>1344.796831662884</x:v>
      </x:c>
      <x:c r="E187" s="143" t="n">
        <x:f>MAX(0,E186-D187)</x:f>
        <x:v>79872.99480979789</x:v>
      </x:c>
      <x:c r="F187" s="143"/>
      <x:c r="G187" s="143"/>
      <x:c r="H187" s="143"/>
      <x:c r="I187" s="143"/>
      <x:c r="J187" s="143"/>
      <x:c r="K187" s="143"/>
      <x:c r="L187" s="143"/>
      <x:c r="M187" s="143"/>
      <x:c r="N187" s="143"/>
      <x:c r="O187" s="143"/>
      <x:c r="P187" s="143"/>
      <x:c r="Q187" s="143"/>
      <x:c r="R187" s="143"/>
      <x:c r="S187" s="143"/>
      <x:c r="T187" s="143"/>
      <x:c r="U187" s="143"/>
      <x:c r="V187" s="143"/>
      <x:c r="W187" s="143"/>
      <x:c r="X187" s="143"/>
      <x:c r="Y187" s="143"/>
      <x:c r="Z187" s="143"/>
    </x:row>
    <x:row r="188">
      <x:c r="A188" s="201" t="n">
        <x:v>187</x:v>
      </x:c>
      <x:c r="B188" s="143" t="n">
        <x:f>B187</x:f>
        <x:v>1622.2909531045416</x:v>
      </x:c>
      <x:c r="C188" s="143" t="n">
        <x:f>E187*'Hypothèses'!$B$8/12</x:f>
        <x:v>272.8993989334761</x:v>
      </x:c>
      <x:c r="D188" s="143" t="n">
        <x:f>B188-C188</x:f>
        <x:v>1349.3915541710655</x:v>
      </x:c>
      <x:c r="E188" s="143" t="n">
        <x:f>MAX(0,E187-D188)</x:f>
        <x:v>78523.60325562683</x:v>
      </x:c>
      <x:c r="F188" s="143"/>
      <x:c r="G188" s="143"/>
      <x:c r="H188" s="143"/>
      <x:c r="I188" s="143"/>
      <x:c r="J188" s="143"/>
      <x:c r="K188" s="143"/>
      <x:c r="L188" s="143"/>
      <x:c r="M188" s="143"/>
      <x:c r="N188" s="143"/>
      <x:c r="O188" s="143"/>
      <x:c r="P188" s="143"/>
      <x:c r="Q188" s="143"/>
      <x:c r="R188" s="143"/>
      <x:c r="S188" s="143"/>
      <x:c r="T188" s="143"/>
      <x:c r="U188" s="143"/>
      <x:c r="V188" s="143"/>
      <x:c r="W188" s="143"/>
      <x:c r="X188" s="143"/>
      <x:c r="Y188" s="143"/>
      <x:c r="Z188" s="143"/>
    </x:row>
    <x:row r="189">
      <x:c r="A189" s="201" t="n">
        <x:v>188</x:v>
      </x:c>
      <x:c r="B189" s="143" t="n">
        <x:f>B188</x:f>
        <x:v>1622.2909531045416</x:v>
      </x:c>
      <x:c r="C189" s="143" t="n">
        <x:f>E188*'Hypothèses'!$B$8/12</x:f>
        <x:v>268.28897779005837</x:v>
      </x:c>
      <x:c r="D189" s="143" t="n">
        <x:f>B189-C189</x:f>
        <x:v>1354.0019753144832</x:v>
      </x:c>
      <x:c r="E189" s="143" t="n">
        <x:f>MAX(0,E188-D189)</x:f>
        <x:v>77169.60128031234</x:v>
      </x:c>
      <x:c r="F189" s="143"/>
      <x:c r="G189" s="143"/>
      <x:c r="H189" s="143"/>
      <x:c r="I189" s="143"/>
      <x:c r="J189" s="143"/>
      <x:c r="K189" s="143"/>
      <x:c r="L189" s="143"/>
      <x:c r="M189" s="143"/>
      <x:c r="N189" s="143"/>
      <x:c r="O189" s="143"/>
      <x:c r="P189" s="143"/>
      <x:c r="Q189" s="143"/>
      <x:c r="R189" s="143"/>
      <x:c r="S189" s="143"/>
      <x:c r="T189" s="143"/>
      <x:c r="U189" s="143"/>
      <x:c r="V189" s="143"/>
      <x:c r="W189" s="143"/>
      <x:c r="X189" s="143"/>
      <x:c r="Y189" s="143"/>
      <x:c r="Z189" s="143"/>
    </x:row>
    <x:row r="190">
      <x:c r="A190" s="201" t="n">
        <x:v>189</x:v>
      </x:c>
      <x:c r="B190" s="143" t="n">
        <x:f>B189</x:f>
        <x:v>1622.2909531045416</x:v>
      </x:c>
      <x:c r="C190" s="143" t="n">
        <x:f>E189*'Hypothèses'!$B$8/12</x:f>
        <x:v>263.66280437440054</x:v>
      </x:c>
      <x:c r="D190" s="143" t="n">
        <x:f>B190-C190</x:f>
        <x:v>1358.628148730141</x:v>
      </x:c>
      <x:c r="E190" s="143" t="n">
        <x:f>MAX(0,E189-D190)</x:f>
        <x:v>75810.9731315822</x:v>
      </x:c>
      <x:c r="F190" s="143"/>
      <x:c r="G190" s="143"/>
      <x:c r="H190" s="143"/>
      <x:c r="I190" s="143"/>
      <x:c r="J190" s="143"/>
      <x:c r="K190" s="143"/>
      <x:c r="L190" s="143"/>
      <x:c r="M190" s="143"/>
      <x:c r="N190" s="143"/>
      <x:c r="O190" s="143"/>
      <x:c r="P190" s="143"/>
      <x:c r="Q190" s="143"/>
      <x:c r="R190" s="143"/>
      <x:c r="S190" s="143"/>
      <x:c r="T190" s="143"/>
      <x:c r="U190" s="143"/>
      <x:c r="V190" s="143"/>
      <x:c r="W190" s="143"/>
      <x:c r="X190" s="143"/>
      <x:c r="Y190" s="143"/>
      <x:c r="Z190" s="143"/>
    </x:row>
    <x:row r="191">
      <x:c r="A191" s="201" t="n">
        <x:v>190</x:v>
      </x:c>
      <x:c r="B191" s="143" t="n">
        <x:f>B190</x:f>
        <x:v>1622.2909531045416</x:v>
      </x:c>
      <x:c r="C191" s="143" t="n">
        <x:f>E190*'Hypothèses'!$B$8/12</x:f>
        <x:v>259.0208248662392</x:v>
      </x:c>
      <x:c r="D191" s="143" t="n">
        <x:f>B191-C191</x:f>
        <x:v>1363.2701282383023</x:v>
      </x:c>
      <x:c r="E191" s="143" t="n">
        <x:f>MAX(0,E190-D191)</x:f>
        <x:v>74447.7030033439</x:v>
      </x:c>
      <x:c r="F191" s="143"/>
      <x:c r="G191" s="143"/>
      <x:c r="H191" s="143"/>
      <x:c r="I191" s="143"/>
      <x:c r="J191" s="143"/>
      <x:c r="K191" s="143"/>
      <x:c r="L191" s="143"/>
      <x:c r="M191" s="143"/>
      <x:c r="N191" s="143"/>
      <x:c r="O191" s="143"/>
      <x:c r="P191" s="143"/>
      <x:c r="Q191" s="143"/>
      <x:c r="R191" s="143"/>
      <x:c r="S191" s="143"/>
      <x:c r="T191" s="143"/>
      <x:c r="U191" s="143"/>
      <x:c r="V191" s="143"/>
      <x:c r="W191" s="143"/>
      <x:c r="X191" s="143"/>
      <x:c r="Y191" s="143"/>
      <x:c r="Z191" s="143"/>
    </x:row>
    <x:row r="192">
      <x:c r="A192" s="201" t="n">
        <x:v>191</x:v>
      </x:c>
      <x:c r="B192" s="143" t="n">
        <x:f>B191</x:f>
        <x:v>1622.2909531045416</x:v>
      </x:c>
      <x:c r="C192" s="143" t="n">
        <x:f>E191*'Hypothèses'!$B$8/12</x:f>
        <x:v>254.362985261425</x:v>
      </x:c>
      <x:c r="D192" s="143" t="n">
        <x:f>B192-C192</x:f>
        <x:v>1367.9279678431167</x:v>
      </x:c>
      <x:c r="E192" s="143" t="n">
        <x:f>MAX(0,E191-D192)</x:f>
        <x:v>73079.77503550077</x:v>
      </x:c>
      <x:c r="F192" s="143"/>
      <x:c r="G192" s="143"/>
      <x:c r="H192" s="143"/>
      <x:c r="I192" s="143"/>
      <x:c r="J192" s="143"/>
      <x:c r="K192" s="143"/>
      <x:c r="L192" s="143"/>
      <x:c r="M192" s="143"/>
      <x:c r="N192" s="143"/>
      <x:c r="O192" s="143"/>
      <x:c r="P192" s="143"/>
      <x:c r="Q192" s="143"/>
      <x:c r="R192" s="143"/>
      <x:c r="S192" s="143"/>
      <x:c r="T192" s="143"/>
      <x:c r="U192" s="143"/>
      <x:c r="V192" s="143"/>
      <x:c r="W192" s="143"/>
      <x:c r="X192" s="143"/>
      <x:c r="Y192" s="143"/>
      <x:c r="Z192" s="143"/>
    </x:row>
    <x:row r="193">
      <x:c r="A193" s="201" t="n">
        <x:v>192</x:v>
      </x:c>
      <x:c r="B193" s="143" t="n">
        <x:f>B192</x:f>
        <x:v>1622.2909531045416</x:v>
      </x:c>
      <x:c r="C193" s="143" t="n">
        <x:f>E192*'Hypothèses'!$B$8/12</x:f>
        <x:v>249.6892313712943</x:v>
      </x:c>
      <x:c r="D193" s="143" t="n">
        <x:f>B193-C193</x:f>
        <x:v>1372.6017217332474</x:v>
      </x:c>
      <x:c r="E193" s="143" t="n">
        <x:f>MAX(0,E192-D193)</x:f>
        <x:v>71707.17331376753</x:v>
      </x:c>
      <x:c r="F193" s="143"/>
      <x:c r="G193" s="143"/>
      <x:c r="H193" s="143"/>
      <x:c r="I193" s="143"/>
      <x:c r="J193" s="143"/>
      <x:c r="K193" s="143"/>
      <x:c r="L193" s="143"/>
      <x:c r="M193" s="143"/>
      <x:c r="N193" s="143"/>
      <x:c r="O193" s="143"/>
      <x:c r="P193" s="143"/>
      <x:c r="Q193" s="143"/>
      <x:c r="R193" s="143"/>
      <x:c r="S193" s="143"/>
      <x:c r="T193" s="143"/>
      <x:c r="U193" s="143"/>
      <x:c r="V193" s="143"/>
      <x:c r="W193" s="143"/>
      <x:c r="X193" s="143"/>
      <x:c r="Y193" s="143"/>
      <x:c r="Z193" s="143"/>
    </x:row>
    <x:row r="194">
      <x:c r="A194" s="201" t="n">
        <x:v>193</x:v>
      </x:c>
      <x:c r="B194" s="143" t="n">
        <x:f>B193</x:f>
        <x:v>1622.2909531045416</x:v>
      </x:c>
      <x:c r="C194" s="143" t="n">
        <x:f>E193*'Hypothèses'!$B$8/12</x:f>
        <x:v>244.99950882203908</x:v>
      </x:c>
      <x:c r="D194" s="143" t="n">
        <x:f>B194-C194</x:f>
        <x:v>1377.2914442825024</x:v>
      </x:c>
      <x:c r="E194" s="143" t="n">
        <x:f>MAX(0,E193-D194)</x:f>
        <x:v>70329.88186948503</x:v>
      </x:c>
      <x:c r="F194" s="143"/>
      <x:c r="G194" s="143"/>
      <x:c r="H194" s="143"/>
      <x:c r="I194" s="143"/>
      <x:c r="J194" s="143"/>
      <x:c r="K194" s="143"/>
      <x:c r="L194" s="143"/>
      <x:c r="M194" s="143"/>
      <x:c r="N194" s="143"/>
      <x:c r="O194" s="143"/>
      <x:c r="P194" s="143"/>
      <x:c r="Q194" s="143"/>
      <x:c r="R194" s="143"/>
      <x:c r="S194" s="143"/>
      <x:c r="T194" s="143"/>
      <x:c r="U194" s="143"/>
      <x:c r="V194" s="143"/>
      <x:c r="W194" s="143"/>
      <x:c r="X194" s="143"/>
      <x:c r="Y194" s="143"/>
      <x:c r="Z194" s="143"/>
    </x:row>
    <x:row r="195">
      <x:c r="A195" s="201" t="n">
        <x:v>194</x:v>
      </x:c>
      <x:c r="B195" s="143" t="n">
        <x:f>B194</x:f>
        <x:v>1622.2909531045416</x:v>
      </x:c>
      <x:c r="C195" s="143" t="n">
        <x:f>E194*'Hypothèses'!$B$8/12</x:f>
        <x:v>240.29376305407388</x:v>
      </x:c>
      <x:c r="D195" s="143" t="n">
        <x:f>B195-C195</x:f>
        <x:v>1381.9971900504677</x:v>
      </x:c>
      <x:c r="E195" s="143" t="n">
        <x:f>MAX(0,E194-D195)</x:f>
        <x:v>68947.88467943457</x:v>
      </x:c>
      <x:c r="F195" s="143"/>
      <x:c r="G195" s="143"/>
      <x:c r="H195" s="143"/>
      <x:c r="I195" s="143"/>
      <x:c r="J195" s="143"/>
      <x:c r="K195" s="143"/>
      <x:c r="L195" s="143"/>
      <x:c r="M195" s="143"/>
      <x:c r="N195" s="143"/>
      <x:c r="O195" s="143"/>
      <x:c r="P195" s="143"/>
      <x:c r="Q195" s="143"/>
      <x:c r="R195" s="143"/>
      <x:c r="S195" s="143"/>
      <x:c r="T195" s="143"/>
      <x:c r="U195" s="143"/>
      <x:c r="V195" s="143"/>
      <x:c r="W195" s="143"/>
      <x:c r="X195" s="143"/>
      <x:c r="Y195" s="143"/>
      <x:c r="Z195" s="143"/>
    </x:row>
    <x:row r="196">
      <x:c r="A196" s="201" t="n">
        <x:v>195</x:v>
      </x:c>
      <x:c r="B196" s="143" t="n">
        <x:f>B195</x:f>
        <x:v>1622.2909531045416</x:v>
      </x:c>
      <x:c r="C196" s="143" t="n">
        <x:f>E195*'Hypothèses'!$B$8/12</x:f>
        <x:v>235.5719393214015</x:v>
      </x:c>
      <x:c r="D196" s="143" t="n">
        <x:f>B196-C196</x:f>
        <x:v>1386.71901378314</x:v>
      </x:c>
      <x:c r="E196" s="143" t="n">
        <x:f>MAX(0,E195-D196)</x:f>
        <x:v>67561.16566565144</x:v>
      </x:c>
      <x:c r="F196" s="143"/>
      <x:c r="G196" s="143"/>
      <x:c r="H196" s="143"/>
      <x:c r="I196" s="143"/>
      <x:c r="J196" s="143"/>
      <x:c r="K196" s="143"/>
      <x:c r="L196" s="143"/>
      <x:c r="M196" s="143"/>
      <x:c r="N196" s="143"/>
      <x:c r="O196" s="143"/>
      <x:c r="P196" s="143"/>
      <x:c r="Q196" s="143"/>
      <x:c r="R196" s="143"/>
      <x:c r="S196" s="143"/>
      <x:c r="T196" s="143"/>
      <x:c r="U196" s="143"/>
      <x:c r="V196" s="143"/>
      <x:c r="W196" s="143"/>
      <x:c r="X196" s="143"/>
      <x:c r="Y196" s="143"/>
      <x:c r="Z196" s="143"/>
    </x:row>
    <x:row r="197">
      <x:c r="A197" s="201" t="n">
        <x:v>196</x:v>
      </x:c>
      <x:c r="B197" s="143" t="n">
        <x:f>B196</x:f>
        <x:v>1622.2909531045416</x:v>
      </x:c>
      <x:c r="C197" s="143" t="n">
        <x:f>E196*'Hypothèses'!$B$8/12</x:f>
        <x:v>230.83398269097574</x:v>
      </x:c>
      <x:c r="D197" s="143" t="n">
        <x:f>B197-C197</x:f>
        <x:v>1391.4569704135658</x:v>
      </x:c>
      <x:c r="E197" s="143" t="n">
        <x:f>MAX(0,E196-D197)</x:f>
        <x:v>66169.70869523787</x:v>
      </x:c>
      <x:c r="F197" s="143"/>
      <x:c r="G197" s="143"/>
      <x:c r="H197" s="143"/>
      <x:c r="I197" s="143"/>
      <x:c r="J197" s="143"/>
      <x:c r="K197" s="143"/>
      <x:c r="L197" s="143"/>
      <x:c r="M197" s="143"/>
      <x:c r="N197" s="143"/>
      <x:c r="O197" s="143"/>
      <x:c r="P197" s="143"/>
      <x:c r="Q197" s="143"/>
      <x:c r="R197" s="143"/>
      <x:c r="S197" s="143"/>
      <x:c r="T197" s="143"/>
      <x:c r="U197" s="143"/>
      <x:c r="V197" s="143"/>
      <x:c r="W197" s="143"/>
      <x:c r="X197" s="143"/>
      <x:c r="Y197" s="143"/>
      <x:c r="Z197" s="143"/>
    </x:row>
    <x:row r="198">
      <x:c r="A198" s="201" t="n">
        <x:v>197</x:v>
      </x:c>
      <x:c r="B198" s="143" t="n">
        <x:f>B197</x:f>
        <x:v>1622.2909531045416</x:v>
      </x:c>
      <x:c r="C198" s="143" t="n">
        <x:f>E197*'Hypothèses'!$B$8/12</x:f>
        <x:v>226.07983804206276</x:v>
      </x:c>
      <x:c r="D198" s="143" t="n">
        <x:f>B198-C198</x:f>
        <x:v>1396.2111150624787</x:v>
      </x:c>
      <x:c r="E198" s="143" t="n">
        <x:f>MAX(0,E197-D198)</x:f>
        <x:v>64773.4975801754</x:v>
      </x:c>
      <x:c r="F198" s="143"/>
      <x:c r="G198" s="143"/>
      <x:c r="H198" s="143"/>
      <x:c r="I198" s="143"/>
      <x:c r="J198" s="143"/>
      <x:c r="K198" s="143"/>
      <x:c r="L198" s="143"/>
      <x:c r="M198" s="143"/>
      <x:c r="N198" s="143"/>
      <x:c r="O198" s="143"/>
      <x:c r="P198" s="143"/>
      <x:c r="Q198" s="143"/>
      <x:c r="R198" s="143"/>
      <x:c r="S198" s="143"/>
      <x:c r="T198" s="143"/>
      <x:c r="U198" s="143"/>
      <x:c r="V198" s="143"/>
      <x:c r="W198" s="143"/>
      <x:c r="X198" s="143"/>
      <x:c r="Y198" s="143"/>
      <x:c r="Z198" s="143"/>
    </x:row>
    <x:row r="199">
      <x:c r="A199" s="201" t="n">
        <x:v>198</x:v>
      </x:c>
      <x:c r="B199" s="143" t="n">
        <x:f>B198</x:f>
        <x:v>1622.2909531045416</x:v>
      </x:c>
      <x:c r="C199" s="143" t="n">
        <x:f>E198*'Hypothèses'!$B$8/12</x:f>
        <x:v>221.3094500655993</x:v>
      </x:c>
      <x:c r="D199" s="143" t="n">
        <x:f>B199-C199</x:f>
        <x:v>1400.9815030389423</x:v>
      </x:c>
      <x:c r="E199" s="143" t="n">
        <x:f>MAX(0,E198-D199)</x:f>
        <x:v>63372.51607713645</x:v>
      </x:c>
      <x:c r="F199" s="143"/>
      <x:c r="G199" s="143"/>
      <x:c r="H199" s="143"/>
      <x:c r="I199" s="143"/>
      <x:c r="J199" s="143"/>
      <x:c r="K199" s="143"/>
      <x:c r="L199" s="143"/>
      <x:c r="M199" s="143"/>
      <x:c r="N199" s="143"/>
      <x:c r="O199" s="143"/>
      <x:c r="P199" s="143"/>
      <x:c r="Q199" s="143"/>
      <x:c r="R199" s="143"/>
      <x:c r="S199" s="143"/>
      <x:c r="T199" s="143"/>
      <x:c r="U199" s="143"/>
      <x:c r="V199" s="143"/>
      <x:c r="W199" s="143"/>
      <x:c r="X199" s="143"/>
      <x:c r="Y199" s="143"/>
      <x:c r="Z199" s="143"/>
    </x:row>
    <x:row r="200">
      <x:c r="A200" s="201" t="n">
        <x:v>199</x:v>
      </x:c>
      <x:c r="B200" s="143" t="n">
        <x:f>B199</x:f>
        <x:v>1622.2909531045416</x:v>
      </x:c>
      <x:c r="C200" s="143" t="n">
        <x:f>E199*'Hypothèses'!$B$8/12</x:f>
        <x:v>216.52276326354956</x:v>
      </x:c>
      <x:c r="D200" s="143" t="n">
        <x:f>B200-C200</x:f>
        <x:v>1405.768189840992</x:v>
      </x:c>
      <x:c r="E200" s="143" t="n">
        <x:f>MAX(0,E199-D200)</x:f>
        <x:v>61966.74788729546</x:v>
      </x:c>
      <x:c r="F200" s="143"/>
      <x:c r="G200" s="143"/>
      <x:c r="H200" s="143"/>
      <x:c r="I200" s="143"/>
      <x:c r="J200" s="143"/>
      <x:c r="K200" s="143"/>
      <x:c r="L200" s="143"/>
      <x:c r="M200" s="143"/>
      <x:c r="N200" s="143"/>
      <x:c r="O200" s="143"/>
      <x:c r="P200" s="143"/>
      <x:c r="Q200" s="143"/>
      <x:c r="R200" s="143"/>
      <x:c r="S200" s="143"/>
      <x:c r="T200" s="143"/>
      <x:c r="U200" s="143"/>
      <x:c r="V200" s="143"/>
      <x:c r="W200" s="143"/>
      <x:c r="X200" s="143"/>
      <x:c r="Y200" s="143"/>
      <x:c r="Z200" s="143"/>
    </x:row>
    <x:row r="201">
      <x:c r="A201" s="201" t="n">
        <x:v>200</x:v>
      </x:c>
      <x:c r="B201" s="143" t="n">
        <x:f>B200</x:f>
        <x:v>1622.2909531045416</x:v>
      </x:c>
      <x:c r="C201" s="143" t="n">
        <x:f>E200*'Hypothèses'!$B$8/12</x:f>
        <x:v>211.7197219482595</x:v>
      </x:c>
      <x:c r="D201" s="143" t="n">
        <x:f>B201-C201</x:f>
        <x:v>1410.571231156282</x:v>
      </x:c>
      <x:c r="E201" s="143" t="n">
        <x:f>MAX(0,E200-D201)</x:f>
        <x:v>60556.17665613918</x:v>
      </x:c>
      <x:c r="F201" s="143"/>
      <x:c r="G201" s="143"/>
      <x:c r="H201" s="143"/>
      <x:c r="I201" s="143"/>
      <x:c r="J201" s="143"/>
      <x:c r="K201" s="143"/>
      <x:c r="L201" s="143"/>
      <x:c r="M201" s="143"/>
      <x:c r="N201" s="143"/>
      <x:c r="O201" s="143"/>
      <x:c r="P201" s="143"/>
      <x:c r="Q201" s="143"/>
      <x:c r="R201" s="143"/>
      <x:c r="S201" s="143"/>
      <x:c r="T201" s="143"/>
      <x:c r="U201" s="143"/>
      <x:c r="V201" s="143"/>
      <x:c r="W201" s="143"/>
      <x:c r="X201" s="143"/>
      <x:c r="Y201" s="143"/>
      <x:c r="Z201" s="143"/>
    </x:row>
    <x:row r="202">
      <x:c r="A202" s="201" t="n">
        <x:v>201</x:v>
      </x:c>
      <x:c r="B202" s="143" t="n">
        <x:f>B201</x:f>
        <x:v>1622.2909531045416</x:v>
      </x:c>
      <x:c r="C202" s="143" t="n">
        <x:f>E201*'Hypothèses'!$B$8/12</x:f>
        <x:v>206.90027024180884</x:v>
      </x:c>
      <x:c r="D202" s="143" t="n">
        <x:f>B202-C202</x:f>
        <x:v>1415.3906828627328</x:v>
      </x:c>
      <x:c r="E202" s="143" t="n">
        <x:f>MAX(0,E201-D202)</x:f>
        <x:v>59140.78597327645</x:v>
      </x:c>
      <x:c r="F202" s="143"/>
      <x:c r="G202" s="143"/>
      <x:c r="H202" s="143"/>
      <x:c r="I202" s="143"/>
      <x:c r="J202" s="143"/>
      <x:c r="K202" s="143"/>
      <x:c r="L202" s="143"/>
      <x:c r="M202" s="143"/>
      <x:c r="N202" s="143"/>
      <x:c r="O202" s="143"/>
      <x:c r="P202" s="143"/>
      <x:c r="Q202" s="143"/>
      <x:c r="R202" s="143"/>
      <x:c r="S202" s="143"/>
      <x:c r="T202" s="143"/>
      <x:c r="U202" s="143"/>
      <x:c r="V202" s="143"/>
      <x:c r="W202" s="143"/>
      <x:c r="X202" s="143"/>
      <x:c r="Y202" s="143"/>
      <x:c r="Z202" s="143"/>
    </x:row>
    <x:row r="203">
      <x:c r="A203" s="201" t="n">
        <x:v>202</x:v>
      </x:c>
      <x:c r="B203" s="143" t="n">
        <x:f>B202</x:f>
        <x:v>1622.2909531045416</x:v>
      </x:c>
      <x:c r="C203" s="143" t="n">
        <x:f>E202*'Hypothèses'!$B$8/12</x:f>
        <x:v>202.0643520753612</x:v>
      </x:c>
      <x:c r="D203" s="143" t="n">
        <x:f>B203-C203</x:f>
        <x:v>1420.2266010291803</x:v>
      </x:c>
      <x:c r="E203" s="143" t="n">
        <x:f>MAX(0,E202-D203)</x:f>
        <x:v>57720.55937224727</x:v>
      </x:c>
      <x:c r="F203" s="143"/>
      <x:c r="G203" s="143"/>
      <x:c r="H203" s="143"/>
      <x:c r="I203" s="143"/>
      <x:c r="J203" s="143"/>
      <x:c r="K203" s="143"/>
      <x:c r="L203" s="143"/>
      <x:c r="M203" s="143"/>
      <x:c r="N203" s="143"/>
      <x:c r="O203" s="143"/>
      <x:c r="P203" s="143"/>
      <x:c r="Q203" s="143"/>
      <x:c r="R203" s="143"/>
      <x:c r="S203" s="143"/>
      <x:c r="T203" s="143"/>
      <x:c r="U203" s="143"/>
      <x:c r="V203" s="143"/>
      <x:c r="W203" s="143"/>
      <x:c r="X203" s="143"/>
      <x:c r="Y203" s="143"/>
      <x:c r="Z203" s="143"/>
    </x:row>
    <x:row r="204">
      <x:c r="A204" s="201" t="n">
        <x:v>203</x:v>
      </x:c>
      <x:c r="B204" s="143" t="n">
        <x:f>B203</x:f>
        <x:v>1622.2909531045416</x:v>
      </x:c>
      <x:c r="C204" s="143" t="n">
        <x:f>E203*'Hypothèses'!$B$8/12</x:f>
        <x:v>197.21191118851152</x:v>
      </x:c>
      <x:c r="D204" s="143" t="n">
        <x:f>B204-C204</x:f>
        <x:v>1425.07904191603</x:v>
      </x:c>
      <x:c r="E204" s="143" t="n">
        <x:f>MAX(0,E203-D204)</x:f>
        <x:v>56295.48033033124</x:v>
      </x:c>
      <x:c r="F204" s="143"/>
      <x:c r="G204" s="143"/>
      <x:c r="H204" s="143"/>
      <x:c r="I204" s="143"/>
      <x:c r="J204" s="143"/>
      <x:c r="K204" s="143"/>
      <x:c r="L204" s="143"/>
      <x:c r="M204" s="143"/>
      <x:c r="N204" s="143"/>
      <x:c r="O204" s="143"/>
      <x:c r="P204" s="143"/>
      <x:c r="Q204" s="143"/>
      <x:c r="R204" s="143"/>
      <x:c r="S204" s="143"/>
      <x:c r="T204" s="143"/>
      <x:c r="U204" s="143"/>
      <x:c r="V204" s="143"/>
      <x:c r="W204" s="143"/>
      <x:c r="X204" s="143"/>
      <x:c r="Y204" s="143"/>
      <x:c r="Z204" s="143"/>
    </x:row>
    <x:row r="205">
      <x:c r="A205" s="201" t="n">
        <x:v>204</x:v>
      </x:c>
      <x:c r="B205" s="143" t="n">
        <x:f>B204</x:f>
        <x:v>1622.2909531045416</x:v>
      </x:c>
      <x:c r="C205" s="143" t="n">
        <x:f>E204*'Hypothèses'!$B$8/12</x:f>
        <x:v>192.34289112863175</x:v>
      </x:c>
      <x:c r="D205" s="143" t="n">
        <x:f>B205-C205</x:f>
        <x:v>1429.94806197591</x:v>
      </x:c>
      <x:c r="E205" s="143" t="n">
        <x:f>MAX(0,E204-D205)</x:f>
        <x:v>54865.532268355324</x:v>
      </x:c>
      <x:c r="F205" s="143"/>
      <x:c r="G205" s="143"/>
      <x:c r="H205" s="143"/>
      <x:c r="I205" s="143"/>
      <x:c r="J205" s="143"/>
      <x:c r="K205" s="143"/>
      <x:c r="L205" s="143"/>
      <x:c r="M205" s="143"/>
      <x:c r="N205" s="143"/>
      <x:c r="O205" s="143"/>
      <x:c r="P205" s="143"/>
      <x:c r="Q205" s="143"/>
      <x:c r="R205" s="143"/>
      <x:c r="S205" s="143"/>
      <x:c r="T205" s="143"/>
      <x:c r="U205" s="143"/>
      <x:c r="V205" s="143"/>
      <x:c r="W205" s="143"/>
      <x:c r="X205" s="143"/>
      <x:c r="Y205" s="143"/>
      <x:c r="Z205" s="143"/>
    </x:row>
    <x:row r="206">
      <x:c r="A206" s="201" t="n">
        <x:v>205</x:v>
      </x:c>
      <x:c r="B206" s="143" t="n">
        <x:f>B205</x:f>
        <x:v>1622.2909531045416</x:v>
      </x:c>
      <x:c r="C206" s="143" t="n">
        <x:f>E205*'Hypothèses'!$B$8/12</x:f>
        <x:v>187.45723525021404</x:v>
      </x:c>
      <x:c r="D206" s="143" t="n">
        <x:f>B206-C206</x:f>
        <x:v>1434.8337178543275</x:v>
      </x:c>
      <x:c r="E206" s="143" t="n">
        <x:f>MAX(0,E205-D206)</x:f>
        <x:v>53430.698550500994</x:v>
      </x:c>
      <x:c r="F206" s="143"/>
      <x:c r="G206" s="143"/>
      <x:c r="H206" s="143"/>
      <x:c r="I206" s="143"/>
      <x:c r="J206" s="143"/>
      <x:c r="K206" s="143"/>
      <x:c r="L206" s="143"/>
      <x:c r="M206" s="143"/>
      <x:c r="N206" s="143"/>
      <x:c r="O206" s="143"/>
      <x:c r="P206" s="143"/>
      <x:c r="Q206" s="143"/>
      <x:c r="R206" s="143"/>
      <x:c r="S206" s="143"/>
      <x:c r="T206" s="143"/>
      <x:c r="U206" s="143"/>
      <x:c r="V206" s="143"/>
      <x:c r="W206" s="143"/>
      <x:c r="X206" s="143"/>
      <x:c r="Y206" s="143"/>
      <x:c r="Z206" s="143"/>
    </x:row>
    <x:row r="207">
      <x:c r="A207" s="201" t="n">
        <x:v>206</x:v>
      </x:c>
      <x:c r="B207" s="143" t="n">
        <x:f>B206</x:f>
        <x:v>1622.2909531045416</x:v>
      </x:c>
      <x:c r="C207" s="143" t="n">
        <x:f>E206*'Hypothèses'!$B$8/12</x:f>
        <x:v>182.55488671421173</x:v>
      </x:c>
      <x:c r="D207" s="143" t="n">
        <x:f>B207-C207</x:f>
        <x:v>1439.7360663903298</x:v>
      </x:c>
      <x:c r="E207" s="143" t="n">
        <x:f>MAX(0,E206-D207)</x:f>
        <x:v>51990.96248411066</x:v>
      </x:c>
      <x:c r="F207" s="143"/>
      <x:c r="G207" s="143"/>
      <x:c r="H207" s="143"/>
      <x:c r="I207" s="143"/>
      <x:c r="J207" s="143"/>
      <x:c r="K207" s="143"/>
      <x:c r="L207" s="143"/>
      <x:c r="M207" s="143"/>
      <x:c r="N207" s="143"/>
      <x:c r="O207" s="143"/>
      <x:c r="P207" s="143"/>
      <x:c r="Q207" s="143"/>
      <x:c r="R207" s="143"/>
      <x:c r="S207" s="143"/>
      <x:c r="T207" s="143"/>
      <x:c r="U207" s="143"/>
      <x:c r="V207" s="143"/>
      <x:c r="W207" s="143"/>
      <x:c r="X207" s="143"/>
      <x:c r="Y207" s="143"/>
      <x:c r="Z207" s="143"/>
    </x:row>
    <x:row r="208">
      <x:c r="A208" s="201" t="n">
        <x:v>207</x:v>
      </x:c>
      <x:c r="B208" s="143" t="n">
        <x:f>B207</x:f>
        <x:v>1622.2909531045416</x:v>
      </x:c>
      <x:c r="C208" s="143" t="n">
        <x:f>E207*'Hypothèses'!$B$8/12</x:f>
        <x:v>177.6357884873781</x:v>
      </x:c>
      <x:c r="D208" s="143" t="n">
        <x:f>B208-C208</x:f>
        <x:v>1444.6551646171636</x:v>
      </x:c>
      <x:c r="E208" s="143" t="n">
        <x:f>MAX(0,E207-D208)</x:f>
        <x:v>50546.3073194935</x:v>
      </x:c>
      <x:c r="F208" s="143"/>
      <x:c r="G208" s="143"/>
      <x:c r="H208" s="143"/>
      <x:c r="I208" s="143"/>
      <x:c r="J208" s="143"/>
      <x:c r="K208" s="143"/>
      <x:c r="L208" s="143"/>
      <x:c r="M208" s="143"/>
      <x:c r="N208" s="143"/>
      <x:c r="O208" s="143"/>
      <x:c r="P208" s="143"/>
      <x:c r="Q208" s="143"/>
      <x:c r="R208" s="143"/>
      <x:c r="S208" s="143"/>
      <x:c r="T208" s="143"/>
      <x:c r="U208" s="143"/>
      <x:c r="V208" s="143"/>
      <x:c r="W208" s="143"/>
      <x:c r="X208" s="143"/>
      <x:c r="Y208" s="143"/>
      <x:c r="Z208" s="143"/>
    </x:row>
    <x:row r="209">
      <x:c r="A209" s="201" t="n">
        <x:v>208</x:v>
      </x:c>
      <x:c r="B209" s="143" t="n">
        <x:f>B208</x:f>
        <x:v>1622.2909531045416</x:v>
      </x:c>
      <x:c r="C209" s="143" t="n">
        <x:f>E208*'Hypothèses'!$B$8/12</x:f>
        <x:v>172.6998833416028</x:v>
      </x:c>
      <x:c r="D209" s="143" t="n">
        <x:f>B209-C209</x:f>
        <x:v>1449.5910697629388</x:v>
      </x:c>
      <x:c r="E209" s="143" t="n">
        <x:f>MAX(0,E208-D209)</x:f>
        <x:v>49096.71624973056</x:v>
      </x:c>
      <x:c r="F209" s="143"/>
      <x:c r="G209" s="143"/>
      <x:c r="H209" s="143"/>
      <x:c r="I209" s="143"/>
      <x:c r="J209" s="143"/>
      <x:c r="K209" s="143"/>
      <x:c r="L209" s="143"/>
      <x:c r="M209" s="143"/>
      <x:c r="N209" s="143"/>
      <x:c r="O209" s="143"/>
      <x:c r="P209" s="143"/>
      <x:c r="Q209" s="143"/>
      <x:c r="R209" s="143"/>
      <x:c r="S209" s="143"/>
      <x:c r="T209" s="143"/>
      <x:c r="U209" s="143"/>
      <x:c r="V209" s="143"/>
      <x:c r="W209" s="143"/>
      <x:c r="X209" s="143"/>
      <x:c r="Y209" s="143"/>
      <x:c r="Z209" s="143"/>
    </x:row>
    <x:row r="210">
      <x:c r="A210" s="201" t="n">
        <x:v>209</x:v>
      </x:c>
      <x:c r="B210" s="143" t="n">
        <x:f>B209</x:f>
        <x:v>1622.2909531045416</x:v>
      </x:c>
      <x:c r="C210" s="143" t="n">
        <x:f>E209*'Hypothèses'!$B$8/12</x:f>
        <x:v>167.74711385324608</x:v>
      </x:c>
      <x:c r="D210" s="143" t="n">
        <x:f>B210-C210</x:f>
        <x:v>1454.5438392512956</x:v>
      </x:c>
      <x:c r="E210" s="143" t="n">
        <x:f>MAX(0,E209-D210)</x:f>
        <x:v>47642.17241047927</x:v>
      </x:c>
      <x:c r="F210" s="143"/>
      <x:c r="G210" s="143"/>
      <x:c r="H210" s="143"/>
      <x:c r="I210" s="143"/>
      <x:c r="J210" s="143"/>
      <x:c r="K210" s="143"/>
      <x:c r="L210" s="143"/>
      <x:c r="M210" s="143"/>
      <x:c r="N210" s="143"/>
      <x:c r="O210" s="143"/>
      <x:c r="P210" s="143"/>
      <x:c r="Q210" s="143"/>
      <x:c r="R210" s="143"/>
      <x:c r="S210" s="143"/>
      <x:c r="T210" s="143"/>
      <x:c r="U210" s="143"/>
      <x:c r="V210" s="143"/>
      <x:c r="W210" s="143"/>
      <x:c r="X210" s="143"/>
      <x:c r="Y210" s="143"/>
      <x:c r="Z210" s="143"/>
    </x:row>
    <x:row r="211">
      <x:c r="A211" s="201" t="n">
        <x:v>210</x:v>
      </x:c>
      <x:c r="B211" s="143" t="n">
        <x:f>B210</x:f>
        <x:v>1622.2909531045416</x:v>
      </x:c>
      <x:c r="C211" s="143" t="n">
        <x:f>E210*'Hypothèses'!$B$8/12</x:f>
        <x:v>162.77742240247082</x:v>
      </x:c>
      <x:c r="D211" s="143" t="n">
        <x:f>B211-C211</x:f>
        <x:v>1459.5135307020707</x:v>
      </x:c>
      <x:c r="E211" s="143" t="n">
        <x:f>MAX(0,E210-D211)</x:f>
        <x:v>46182.6588797772</x:v>
      </x:c>
      <x:c r="F211" s="143"/>
      <x:c r="G211" s="143"/>
      <x:c r="H211" s="143"/>
      <x:c r="I211" s="143"/>
      <x:c r="J211" s="143"/>
      <x:c r="K211" s="143"/>
      <x:c r="L211" s="143"/>
      <x:c r="M211" s="143"/>
      <x:c r="N211" s="143"/>
      <x:c r="O211" s="143"/>
      <x:c r="P211" s="143"/>
      <x:c r="Q211" s="143"/>
      <x:c r="R211" s="143"/>
      <x:c r="S211" s="143"/>
      <x:c r="T211" s="143"/>
      <x:c r="U211" s="143"/>
      <x:c r="V211" s="143"/>
      <x:c r="W211" s="143"/>
      <x:c r="X211" s="143"/>
      <x:c r="Y211" s="143"/>
      <x:c r="Z211" s="143"/>
    </x:row>
    <x:row r="212">
      <x:c r="A212" s="201" t="n">
        <x:v>211</x:v>
      </x:c>
      <x:c r="B212" s="143" t="n">
        <x:f>B211</x:f>
        <x:v>1622.2909531045416</x:v>
      </x:c>
      <x:c r="C212" s="143" t="n">
        <x:f>E211*'Hypothèses'!$B$8/12</x:f>
        <x:v>157.7907511725721</x:v>
      </x:c>
      <x:c r="D212" s="143" t="n">
        <x:f>B212-C212</x:f>
        <x:v>1464.5002019319695</x:v>
      </x:c>
      <x:c r="E212" s="143" t="n">
        <x:f>MAX(0,E211-D212)</x:f>
        <x:v>44718.158677845226</x:v>
      </x:c>
      <x:c r="F212" s="143"/>
      <x:c r="G212" s="143"/>
      <x:c r="H212" s="143"/>
      <x:c r="I212" s="143"/>
      <x:c r="J212" s="143"/>
      <x:c r="K212" s="143"/>
      <x:c r="L212" s="143"/>
      <x:c r="M212" s="143"/>
      <x:c r="N212" s="143"/>
      <x:c r="O212" s="143"/>
      <x:c r="P212" s="143"/>
      <x:c r="Q212" s="143"/>
      <x:c r="R212" s="143"/>
      <x:c r="S212" s="143"/>
      <x:c r="T212" s="143"/>
      <x:c r="U212" s="143"/>
      <x:c r="V212" s="143"/>
      <x:c r="W212" s="143"/>
      <x:c r="X212" s="143"/>
      <x:c r="Y212" s="143"/>
      <x:c r="Z212" s="143"/>
    </x:row>
    <x:row r="213">
      <x:c r="A213" s="201" t="n">
        <x:v>212</x:v>
      </x:c>
      <x:c r="B213" s="143" t="n">
        <x:f>B212</x:f>
        <x:v>1622.2909531045416</x:v>
      </x:c>
      <x:c r="C213" s="143" t="n">
        <x:f>E212*'Hypothèses'!$B$8/12</x:f>
        <x:v>152.78704214930454</x:v>
      </x:c>
      <x:c r="D213" s="143" t="n">
        <x:f>B213-C213</x:f>
        <x:v>1469.503910955237</x:v>
      </x:c>
      <x:c r="E213" s="143" t="n">
        <x:f>MAX(0,E212-D213)</x:f>
        <x:v>43248.65476688999</x:v>
      </x:c>
      <x:c r="F213" s="143"/>
      <x:c r="G213" s="143"/>
      <x:c r="H213" s="143"/>
      <x:c r="I213" s="143"/>
      <x:c r="J213" s="143"/>
      <x:c r="K213" s="143"/>
      <x:c r="L213" s="143"/>
      <x:c r="M213" s="143"/>
      <x:c r="N213" s="143"/>
      <x:c r="O213" s="143"/>
      <x:c r="P213" s="143"/>
      <x:c r="Q213" s="143"/>
      <x:c r="R213" s="143"/>
      <x:c r="S213" s="143"/>
      <x:c r="T213" s="143"/>
      <x:c r="U213" s="143"/>
      <x:c r="V213" s="143"/>
      <x:c r="W213" s="143"/>
      <x:c r="X213" s="143"/>
      <x:c r="Y213" s="143"/>
      <x:c r="Z213" s="143"/>
    </x:row>
    <x:row r="214">
      <x:c r="A214" s="201" t="n">
        <x:v>213</x:v>
      </x:c>
      <x:c r="B214" s="143" t="n">
        <x:f>B213</x:f>
        <x:v>1622.2909531045416</x:v>
      </x:c>
      <x:c r="C214" s="143" t="n">
        <x:f>E213*'Hypothèses'!$B$8/12</x:f>
        <x:v>147.76623712020748</x:v>
      </x:c>
      <x:c r="D214" s="143" t="n">
        <x:f>B214-C214</x:f>
        <x:v>1474.524715984334</x:v>
      </x:c>
      <x:c r="E214" s="143" t="n">
        <x:f>MAX(0,E213-D214)</x:f>
        <x:v>41774.13005090565</x:v>
      </x:c>
      <x:c r="F214" s="143"/>
      <x:c r="G214" s="143"/>
      <x:c r="H214" s="143"/>
      <x:c r="I214" s="143"/>
      <x:c r="J214" s="143"/>
      <x:c r="K214" s="143"/>
      <x:c r="L214" s="143"/>
      <x:c r="M214" s="143"/>
      <x:c r="N214" s="143"/>
      <x:c r="O214" s="143"/>
      <x:c r="P214" s="143"/>
      <x:c r="Q214" s="143"/>
      <x:c r="R214" s="143"/>
      <x:c r="S214" s="143"/>
      <x:c r="T214" s="143"/>
      <x:c r="U214" s="143"/>
      <x:c r="V214" s="143"/>
      <x:c r="W214" s="143"/>
      <x:c r="X214" s="143"/>
      <x:c r="Y214" s="143"/>
      <x:c r="Z214" s="143"/>
    </x:row>
    <x:row r="215">
      <x:c r="A215" s="201" t="n">
        <x:v>214</x:v>
      </x:c>
      <x:c r="B215" s="143" t="n">
        <x:f>B214</x:f>
        <x:v>1622.2909531045416</x:v>
      </x:c>
      <x:c r="C215" s="143" t="n">
        <x:f>E214*'Hypothèses'!$B$8/12</x:f>
        <x:v>142.72827767392764</x:v>
      </x:c>
      <x:c r="D215" s="143" t="n">
        <x:f>B215-C215</x:f>
        <x:v>1479.562675430614</x:v>
      </x:c>
      <x:c r="E215" s="143" t="n">
        <x:f>MAX(0,E214-D215)</x:f>
        <x:v>40294.56737547504</x:v>
      </x:c>
      <x:c r="F215" s="143"/>
      <x:c r="G215" s="143"/>
      <x:c r="H215" s="143"/>
      <x:c r="I215" s="143"/>
      <x:c r="J215" s="143"/>
      <x:c r="K215" s="143"/>
      <x:c r="L215" s="143"/>
      <x:c r="M215" s="143"/>
      <x:c r="N215" s="143"/>
      <x:c r="O215" s="143"/>
      <x:c r="P215" s="143"/>
      <x:c r="Q215" s="143"/>
      <x:c r="R215" s="143"/>
      <x:c r="S215" s="143"/>
      <x:c r="T215" s="143"/>
      <x:c r="U215" s="143"/>
      <x:c r="V215" s="143"/>
      <x:c r="W215" s="143"/>
      <x:c r="X215" s="143"/>
      <x:c r="Y215" s="143"/>
      <x:c r="Z215" s="143"/>
    </x:row>
    <x:row r="216">
      <x:c r="A216" s="201" t="n">
        <x:v>215</x:v>
      </x:c>
      <x:c r="B216" s="143" t="n">
        <x:f>B215</x:f>
        <x:v>1622.2909531045416</x:v>
      </x:c>
      <x:c r="C216" s="143" t="n">
        <x:f>E215*'Hypothèses'!$B$8/12</x:f>
        <x:v>137.67310519953972</x:v>
      </x:c>
      <x:c r="D216" s="143" t="n">
        <x:f>B216-C216</x:f>
        <x:v>1484.6178479050018</x:v>
      </x:c>
      <x:c r="E216" s="143" t="n">
        <x:f>MAX(0,E215-D216)</x:f>
        <x:v>38809.94952757004</x:v>
      </x:c>
      <x:c r="F216" s="143"/>
      <x:c r="G216" s="143"/>
      <x:c r="H216" s="143"/>
      <x:c r="I216" s="143"/>
      <x:c r="J216" s="143"/>
      <x:c r="K216" s="143"/>
      <x:c r="L216" s="143"/>
      <x:c r="M216" s="143"/>
      <x:c r="N216" s="143"/>
      <x:c r="O216" s="143"/>
      <x:c r="P216" s="143"/>
      <x:c r="Q216" s="143"/>
      <x:c r="R216" s="143"/>
      <x:c r="S216" s="143"/>
      <x:c r="T216" s="143"/>
      <x:c r="U216" s="143"/>
      <x:c r="V216" s="143"/>
      <x:c r="W216" s="143"/>
      <x:c r="X216" s="143"/>
      <x:c r="Y216" s="143"/>
      <x:c r="Z216" s="143"/>
    </x:row>
    <x:row r="217">
      <x:c r="A217" s="201" t="n">
        <x:v>216</x:v>
      </x:c>
      <x:c r="B217" s="143" t="n">
        <x:f>B216</x:f>
        <x:v>1622.2909531045416</x:v>
      </x:c>
      <x:c r="C217" s="143" t="n">
        <x:f>E216*'Hypothèses'!$B$8/12</x:f>
        <x:v>132.6006608858643</x:v>
      </x:c>
      <x:c r="D217" s="143" t="n">
        <x:f>B217-C217</x:f>
        <x:v>1489.6902922186773</x:v>
      </x:c>
      <x:c r="E217" s="143" t="n">
        <x:f>MAX(0,E216-D217)</x:f>
        <x:v>37320.25923535136</x:v>
      </x:c>
      <x:c r="F217" s="143"/>
      <x:c r="G217" s="143"/>
      <x:c r="H217" s="143"/>
      <x:c r="I217" s="143"/>
      <x:c r="J217" s="143"/>
      <x:c r="K217" s="143"/>
      <x:c r="L217" s="143"/>
      <x:c r="M217" s="143"/>
      <x:c r="N217" s="143"/>
      <x:c r="O217" s="143"/>
      <x:c r="P217" s="143"/>
      <x:c r="Q217" s="143"/>
      <x:c r="R217" s="143"/>
      <x:c r="S217" s="143"/>
      <x:c r="T217" s="143"/>
      <x:c r="U217" s="143"/>
      <x:c r="V217" s="143"/>
      <x:c r="W217" s="143"/>
      <x:c r="X217" s="143"/>
      <x:c r="Y217" s="143"/>
      <x:c r="Z217" s="143"/>
    </x:row>
    <x:row r="218">
      <x:c r="A218" s="201" t="n">
        <x:v>217</x:v>
      </x:c>
      <x:c r="B218" s="143" t="n">
        <x:f>B217</x:f>
        <x:v>1622.2909531045416</x:v>
      </x:c>
      <x:c r="C218" s="143" t="n">
        <x:f>E217*'Hypothèses'!$B$8/12</x:f>
        <x:v>127.51088572078383</x:v>
      </x:c>
      <x:c r="D218" s="143" t="n">
        <x:f>B218-C218</x:f>
        <x:v>1494.7800673837578</x:v>
      </x:c>
      <x:c r="E218" s="143" t="n">
        <x:f>MAX(0,E217-D218)</x:f>
        <x:v>35825.479167967605</x:v>
      </x:c>
      <x:c r="F218" s="143"/>
      <x:c r="G218" s="143"/>
      <x:c r="H218" s="143"/>
      <x:c r="I218" s="143"/>
      <x:c r="J218" s="143"/>
      <x:c r="K218" s="143"/>
      <x:c r="L218" s="143"/>
      <x:c r="M218" s="143"/>
      <x:c r="N218" s="143"/>
      <x:c r="O218" s="143"/>
      <x:c r="P218" s="143"/>
      <x:c r="Q218" s="143"/>
      <x:c r="R218" s="143"/>
      <x:c r="S218" s="143"/>
      <x:c r="T218" s="143"/>
      <x:c r="U218" s="143"/>
      <x:c r="V218" s="143"/>
      <x:c r="W218" s="143"/>
      <x:c r="X218" s="143"/>
      <x:c r="Y218" s="143"/>
      <x:c r="Z218" s="143"/>
    </x:row>
    <x:row r="219">
      <x:c r="A219" s="201" t="n">
        <x:v>218</x:v>
      </x:c>
      <x:c r="B219" s="143" t="n">
        <x:f>B218</x:f>
        <x:v>1622.2909531045416</x:v>
      </x:c>
      <x:c r="C219" s="143" t="n">
        <x:f>E218*'Hypothèses'!$B$8/12</x:f>
        <x:v>122.403720490556</x:v>
      </x:c>
      <x:c r="D219" s="143" t="n">
        <x:f>B219-C219</x:f>
        <x:v>1499.8872326139856</x:v>
      </x:c>
      <x:c r="E219" s="143" t="n">
        <x:f>MAX(0,E218-D219)</x:f>
        <x:v>34325.59193535362</x:v>
      </x:c>
      <x:c r="F219" s="143"/>
      <x:c r="G219" s="143"/>
      <x:c r="H219" s="143"/>
      <x:c r="I219" s="143"/>
      <x:c r="J219" s="143"/>
      <x:c r="K219" s="143"/>
      <x:c r="L219" s="143"/>
      <x:c r="M219" s="143"/>
      <x:c r="N219" s="143"/>
      <x:c r="O219" s="143"/>
      <x:c r="P219" s="143"/>
      <x:c r="Q219" s="143"/>
      <x:c r="R219" s="143"/>
      <x:c r="S219" s="143"/>
      <x:c r="T219" s="143"/>
      <x:c r="U219" s="143"/>
      <x:c r="V219" s="143"/>
      <x:c r="W219" s="143"/>
      <x:c r="X219" s="143"/>
      <x:c r="Y219" s="143"/>
      <x:c r="Z219" s="143"/>
    </x:row>
    <x:row r="220">
      <x:c r="A220" s="201" t="n">
        <x:v>219</x:v>
      </x:c>
      <x:c r="B220" s="143" t="n">
        <x:f>B219</x:f>
        <x:v>1622.2909531045416</x:v>
      </x:c>
      <x:c r="C220" s="143" t="n">
        <x:f>E219*'Hypothèses'!$B$8/12</x:f>
        <x:v>117.27910577912489</x:v>
      </x:c>
      <x:c r="D220" s="143" t="n">
        <x:f>B220-C220</x:f>
        <x:v>1505.0118473254167</x:v>
      </x:c>
      <x:c r="E220" s="143" t="n">
        <x:f>MAX(0,E219-D220)</x:f>
        <x:v>32820.580088028204</x:v>
      </x:c>
      <x:c r="F220" s="143"/>
      <x:c r="G220" s="143"/>
      <x:c r="H220" s="143"/>
      <x:c r="I220" s="143"/>
      <x:c r="J220" s="143"/>
      <x:c r="K220" s="143"/>
      <x:c r="L220" s="143"/>
      <x:c r="M220" s="143"/>
      <x:c r="N220" s="143"/>
      <x:c r="O220" s="143"/>
      <x:c r="P220" s="143"/>
      <x:c r="Q220" s="143"/>
      <x:c r="R220" s="143"/>
      <x:c r="S220" s="143"/>
      <x:c r="T220" s="143"/>
      <x:c r="U220" s="143"/>
      <x:c r="V220" s="143"/>
      <x:c r="W220" s="143"/>
      <x:c r="X220" s="143"/>
      <x:c r="Y220" s="143"/>
      <x:c r="Z220" s="143"/>
    </x:row>
    <x:row r="221">
      <x:c r="A221" s="201" t="n">
        <x:v>220</x:v>
      </x:c>
      <x:c r="B221" s="143" t="n">
        <x:f>B220</x:f>
        <x:v>1622.2909531045416</x:v>
      </x:c>
      <x:c r="C221" s="143" t="n">
        <x:f>E220*'Hypothèses'!$B$8/12</x:f>
        <x:v>112.13698196742969</x:v>
      </x:c>
      <x:c r="D221" s="143" t="n">
        <x:f>B221-C221</x:f>
        <x:v>1510.153971137112</x:v>
      </x:c>
      <x:c r="E221" s="143" t="n">
        <x:f>MAX(0,E220-D221)</x:f>
        <x:v>31310.426116891093</x:v>
      </x:c>
      <x:c r="F221" s="143"/>
      <x:c r="G221" s="143"/>
      <x:c r="H221" s="143"/>
      <x:c r="I221" s="143"/>
      <x:c r="J221" s="143"/>
      <x:c r="K221" s="143"/>
      <x:c r="L221" s="143"/>
      <x:c r="M221" s="143"/>
      <x:c r="N221" s="143"/>
      <x:c r="O221" s="143"/>
      <x:c r="P221" s="143"/>
      <x:c r="Q221" s="143"/>
      <x:c r="R221" s="143"/>
      <x:c r="S221" s="143"/>
      <x:c r="T221" s="143"/>
      <x:c r="U221" s="143"/>
      <x:c r="V221" s="143"/>
      <x:c r="W221" s="143"/>
      <x:c r="X221" s="143"/>
      <x:c r="Y221" s="143"/>
      <x:c r="Z221" s="143"/>
    </x:row>
    <x:row r="222">
      <x:c r="A222" s="201" t="n">
        <x:v>221</x:v>
      </x:c>
      <x:c r="B222" s="143" t="n">
        <x:f>B221</x:f>
        <x:v>1622.2909531045416</x:v>
      </x:c>
      <x:c r="C222" s="143" t="n">
        <x:f>E221*'Hypothèses'!$B$8/12</x:f>
        <x:v>106.97728923271124</x:v>
      </x:c>
      <x:c r="D222" s="143" t="n">
        <x:f>B222-C222</x:f>
        <x:v>1515.3136638718304</x:v>
      </x:c>
      <x:c r="E222" s="143" t="n">
        <x:f>MAX(0,E221-D222)</x:f>
        <x:v>29795.11245301926</x:v>
      </x:c>
      <x:c r="F222" s="143"/>
      <x:c r="G222" s="143"/>
      <x:c r="H222" s="143"/>
      <x:c r="I222" s="143"/>
      <x:c r="J222" s="143"/>
      <x:c r="K222" s="143"/>
      <x:c r="L222" s="143"/>
      <x:c r="M222" s="143"/>
      <x:c r="N222" s="143"/>
      <x:c r="O222" s="143"/>
      <x:c r="P222" s="143"/>
      <x:c r="Q222" s="143"/>
      <x:c r="R222" s="143"/>
      <x:c r="S222" s="143"/>
      <x:c r="T222" s="143"/>
      <x:c r="U222" s="143"/>
      <x:c r="V222" s="143"/>
      <x:c r="W222" s="143"/>
      <x:c r="X222" s="143"/>
      <x:c r="Y222" s="143"/>
      <x:c r="Z222" s="143"/>
    </x:row>
    <x:row r="223">
      <x:c r="A223" s="201" t="n">
        <x:v>222</x:v>
      </x:c>
      <x:c r="B223" s="143" t="n">
        <x:f>B222</x:f>
        <x:v>1622.2909531045416</x:v>
      </x:c>
      <x:c r="C223" s="143" t="n">
        <x:f>E222*'Hypothèses'!$B$8/12</x:f>
        <x:v>101.79996754781581</x:v>
      </x:c>
      <x:c r="D223" s="143" t="n">
        <x:f>B223-C223</x:f>
        <x:v>1520.4909855567257</x:v>
      </x:c>
      <x:c r="E223" s="143" t="n">
        <x:f>MAX(0,E222-D223)</x:f>
        <x:v>28274.621467462537</x:v>
      </x:c>
      <x:c r="F223" s="143"/>
      <x:c r="G223" s="143"/>
      <x:c r="H223" s="143"/>
      <x:c r="I223" s="143"/>
      <x:c r="J223" s="143"/>
      <x:c r="K223" s="143"/>
      <x:c r="L223" s="143"/>
      <x:c r="M223" s="143"/>
      <x:c r="N223" s="143"/>
      <x:c r="O223" s="143"/>
      <x:c r="P223" s="143"/>
      <x:c r="Q223" s="143"/>
      <x:c r="R223" s="143"/>
      <x:c r="S223" s="143"/>
      <x:c r="T223" s="143"/>
      <x:c r="U223" s="143"/>
      <x:c r="V223" s="143"/>
      <x:c r="W223" s="143"/>
      <x:c r="X223" s="143"/>
      <x:c r="Y223" s="143"/>
      <x:c r="Z223" s="143"/>
    </x:row>
    <x:row r="224">
      <x:c r="A224" s="201" t="n">
        <x:v>223</x:v>
      </x:c>
      <x:c r="B224" s="143" t="n">
        <x:f>B223</x:f>
        <x:v>1622.2909531045416</x:v>
      </x:c>
      <x:c r="C224" s="143" t="n">
        <x:f>E223*'Hypothèses'!$B$8/12</x:f>
        <x:v>96.60495668049701</x:v>
      </x:c>
      <x:c r="D224" s="143" t="n">
        <x:f>B224-C224</x:f>
        <x:v>1525.6859964240446</x:v>
      </x:c>
      <x:c r="E224" s="143" t="n">
        <x:f>MAX(0,E223-D224)</x:f>
        <x:v>26748.935471038494</x:v>
      </x:c>
      <x:c r="F224" s="143"/>
      <x:c r="G224" s="143"/>
      <x:c r="H224" s="143"/>
      <x:c r="I224" s="143"/>
      <x:c r="J224" s="143"/>
      <x:c r="K224" s="143"/>
      <x:c r="L224" s="143"/>
      <x:c r="M224" s="143"/>
      <x:c r="N224" s="143"/>
      <x:c r="O224" s="143"/>
      <x:c r="P224" s="143"/>
      <x:c r="Q224" s="143"/>
      <x:c r="R224" s="143"/>
      <x:c r="S224" s="143"/>
      <x:c r="T224" s="143"/>
      <x:c r="U224" s="143"/>
      <x:c r="V224" s="143"/>
      <x:c r="W224" s="143"/>
      <x:c r="X224" s="143"/>
      <x:c r="Y224" s="143"/>
      <x:c r="Z224" s="143"/>
    </x:row>
    <x:row r="225">
      <x:c r="A225" s="201" t="n">
        <x:v>224</x:v>
      </x:c>
      <x:c r="B225" s="143" t="n">
        <x:f>B224</x:f>
        <x:v>1622.2909531045416</x:v>
      </x:c>
      <x:c r="C225" s="143" t="n">
        <x:f>E224*'Hypothèses'!$B$8/12</x:f>
        <x:v>91.39219619271485</x:v>
      </x:c>
      <x:c r="D225" s="143" t="n">
        <x:f>B225-C225</x:f>
        <x:v>1530.8987569118267</x:v>
      </x:c>
      <x:c r="E225" s="143" t="n">
        <x:f>MAX(0,E224-D225)</x:f>
        <x:v>25218.03671412667</x:v>
      </x:c>
      <x:c r="F225" s="143"/>
      <x:c r="G225" s="143"/>
      <x:c r="H225" s="143"/>
      <x:c r="I225" s="143"/>
      <x:c r="J225" s="143"/>
      <x:c r="K225" s="143"/>
      <x:c r="L225" s="143"/>
      <x:c r="M225" s="143"/>
      <x:c r="N225" s="143"/>
      <x:c r="O225" s="143"/>
      <x:c r="P225" s="143"/>
      <x:c r="Q225" s="143"/>
      <x:c r="R225" s="143"/>
      <x:c r="S225" s="143"/>
      <x:c r="T225" s="143"/>
      <x:c r="U225" s="143"/>
      <x:c r="V225" s="143"/>
      <x:c r="W225" s="143"/>
      <x:c r="X225" s="143"/>
      <x:c r="Y225" s="143"/>
      <x:c r="Z225" s="143"/>
    </x:row>
    <x:row r="226">
      <x:c r="A226" s="201" t="n">
        <x:v>225</x:v>
      </x:c>
      <x:c r="B226" s="143" t="n">
        <x:f>B225</x:f>
        <x:v>1622.2909531045416</x:v>
      </x:c>
      <x:c r="C226" s="143" t="n">
        <x:f>E225*'Hypothèses'!$B$8/12</x:f>
        <x:v>86.16162543993279</x:v>
      </x:c>
      <x:c r="D226" s="143" t="n">
        <x:f>B226-C226</x:f>
        <x:v>1536.1293276646088</x:v>
      </x:c>
      <x:c r="E226" s="143" t="n">
        <x:f>MAX(0,E225-D226)</x:f>
        <x:v>23681.90738646206</x:v>
      </x:c>
      <x:c r="F226" s="143"/>
      <x:c r="G226" s="143"/>
      <x:c r="H226" s="143"/>
      <x:c r="I226" s="143"/>
      <x:c r="J226" s="143"/>
      <x:c r="K226" s="143"/>
      <x:c r="L226" s="143"/>
      <x:c r="M226" s="143"/>
      <x:c r="N226" s="143"/>
      <x:c r="O226" s="143"/>
      <x:c r="P226" s="143"/>
      <x:c r="Q226" s="143"/>
      <x:c r="R226" s="143"/>
      <x:c r="S226" s="143"/>
      <x:c r="T226" s="143"/>
      <x:c r="U226" s="143"/>
      <x:c r="V226" s="143"/>
      <x:c r="W226" s="143"/>
      <x:c r="X226" s="143"/>
      <x:c r="Y226" s="143"/>
      <x:c r="Z226" s="143"/>
    </x:row>
    <x:row r="227">
      <x:c r="A227" s="201" t="n">
        <x:v>226</x:v>
      </x:c>
      <x:c r="B227" s="143" t="n">
        <x:f>B226</x:f>
        <x:v>1622.2909531045416</x:v>
      </x:c>
      <x:c r="C227" s="143" t="n">
        <x:f>E226*'Hypothèses'!$B$8/12</x:f>
        <x:v>80.91318357041204</x:v>
      </x:c>
      <x:c r="D227" s="143" t="n">
        <x:f>B227-C227</x:f>
        <x:v>1541.3777695341296</x:v>
      </x:c>
      <x:c r="E227" s="143" t="n">
        <x:f>MAX(0,E226-D227)</x:f>
        <x:v>22140.529616927928</x:v>
      </x:c>
      <x:c r="F227" s="143"/>
      <x:c r="G227" s="143"/>
      <x:c r="H227" s="143"/>
      <x:c r="I227" s="143"/>
      <x:c r="J227" s="143"/>
      <x:c r="K227" s="143"/>
      <x:c r="L227" s="143"/>
      <x:c r="M227" s="143"/>
      <x:c r="N227" s="143"/>
      <x:c r="O227" s="143"/>
      <x:c r="P227" s="143"/>
      <x:c r="Q227" s="143"/>
      <x:c r="R227" s="143"/>
      <x:c r="S227" s="143"/>
      <x:c r="T227" s="143"/>
      <x:c r="U227" s="143"/>
      <x:c r="V227" s="143"/>
      <x:c r="W227" s="143"/>
      <x:c r="X227" s="143"/>
      <x:c r="Y227" s="143"/>
      <x:c r="Z227" s="143"/>
    </x:row>
    <x:row r="228">
      <x:c r="A228" s="201" t="n">
        <x:v>227</x:v>
      </x:c>
      <x:c r="B228" s="143" t="n">
        <x:f>B227</x:f>
        <x:v>1622.2909531045416</x:v>
      </x:c>
      <x:c r="C228" s="143" t="n">
        <x:f>E227*'Hypothèses'!$B$8/12</x:f>
        <x:v>75.64680952450375</x:v>
      </x:c>
      <x:c r="D228" s="143" t="n">
        <x:f>B228-C228</x:f>
        <x:v>1546.6441435800377</x:v>
      </x:c>
      <x:c r="E228" s="143" t="n">
        <x:f>MAX(0,E227-D228)</x:f>
        <x:v>20593.88547334789</x:v>
      </x:c>
      <x:c r="F228" s="143"/>
      <x:c r="G228" s="143"/>
      <x:c r="H228" s="143"/>
      <x:c r="I228" s="143"/>
      <x:c r="J228" s="143"/>
      <x:c r="K228" s="143"/>
      <x:c r="L228" s="143"/>
      <x:c r="M228" s="143"/>
      <x:c r="N228" s="143"/>
      <x:c r="O228" s="143"/>
      <x:c r="P228" s="143"/>
      <x:c r="Q228" s="143"/>
      <x:c r="R228" s="143"/>
      <x:c r="S228" s="143"/>
      <x:c r="T228" s="143"/>
      <x:c r="U228" s="143"/>
      <x:c r="V228" s="143"/>
      <x:c r="W228" s="143"/>
      <x:c r="X228" s="143"/>
      <x:c r="Y228" s="143"/>
      <x:c r="Z228" s="143"/>
    </x:row>
    <x:row r="229">
      <x:c r="A229" s="201" t="n">
        <x:v>228</x:v>
      </x:c>
      <x:c r="B229" s="143" t="n">
        <x:f>B228</x:f>
        <x:v>1622.2909531045416</x:v>
      </x:c>
      <x:c r="C229" s="143" t="n">
        <x:f>E228*'Hypothèses'!$B$8/12</x:f>
        <x:v>70.36244203393863</x:v>
      </x:c>
      <x:c r="D229" s="143" t="n">
        <x:f>B229-C229</x:f>
        <x:v>1551.928511070603</x:v>
      </x:c>
      <x:c r="E229" s="143" t="n">
        <x:f>MAX(0,E228-D229)</x:f>
        <x:v>19041.956962277287</x:v>
      </x:c>
      <x:c r="F229" s="143"/>
      <x:c r="G229" s="143"/>
      <x:c r="H229" s="143"/>
      <x:c r="I229" s="143"/>
      <x:c r="J229" s="143"/>
      <x:c r="K229" s="143"/>
      <x:c r="L229" s="143"/>
      <x:c r="M229" s="143"/>
      <x:c r="N229" s="143"/>
      <x:c r="O229" s="143"/>
      <x:c r="P229" s="143"/>
      <x:c r="Q229" s="143"/>
      <x:c r="R229" s="143"/>
      <x:c r="S229" s="143"/>
      <x:c r="T229" s="143"/>
      <x:c r="U229" s="143"/>
      <x:c r="V229" s="143"/>
      <x:c r="W229" s="143"/>
      <x:c r="X229" s="143"/>
      <x:c r="Y229" s="143"/>
      <x:c r="Z229" s="143"/>
    </x:row>
    <x:row r="230">
      <x:c r="A230" s="201" t="n">
        <x:v>229</x:v>
      </x:c>
      <x:c r="B230" s="143" t="n">
        <x:f>B229</x:f>
        <x:v>1622.2909531045416</x:v>
      </x:c>
      <x:c r="C230" s="143" t="n">
        <x:f>E229*'Hypothèses'!$B$8/12</x:f>
        <x:v>65.06001962111407</x:v>
      </x:c>
      <x:c r="D230" s="143" t="n">
        <x:f>B230-C230</x:f>
        <x:v>1557.2309334834276</x:v>
      </x:c>
      <x:c r="E230" s="143" t="n">
        <x:f>MAX(0,E229-D230)</x:f>
        <x:v>17484.72602879386</x:v>
      </x:c>
      <x:c r="F230" s="143"/>
      <x:c r="G230" s="143"/>
      <x:c r="H230" s="143"/>
      <x:c r="I230" s="143"/>
      <x:c r="J230" s="143"/>
      <x:c r="K230" s="143"/>
      <x:c r="L230" s="143"/>
      <x:c r="M230" s="143"/>
      <x:c r="N230" s="143"/>
      <x:c r="O230" s="143"/>
      <x:c r="P230" s="143"/>
      <x:c r="Q230" s="143"/>
      <x:c r="R230" s="143"/>
      <x:c r="S230" s="143"/>
      <x:c r="T230" s="143"/>
      <x:c r="U230" s="143"/>
      <x:c r="V230" s="143"/>
      <x:c r="W230" s="143"/>
      <x:c r="X230" s="143"/>
      <x:c r="Y230" s="143"/>
      <x:c r="Z230" s="143"/>
    </x:row>
    <x:row r="231">
      <x:c r="A231" s="201" t="n">
        <x:v>230</x:v>
      </x:c>
      <x:c r="B231" s="143" t="n">
        <x:f>B230</x:f>
        <x:v>1622.2909531045416</x:v>
      </x:c>
      <x:c r="C231" s="143" t="n">
        <x:f>E230*'Hypothèses'!$B$8/12</x:f>
        <x:v>59.739480598379025</x:v>
      </x:c>
      <x:c r="D231" s="143" t="n">
        <x:f>B231-C231</x:f>
        <x:v>1562.5514725061626</x:v>
      </x:c>
      <x:c r="E231" s="143" t="n">
        <x:f>MAX(0,E230-D231)</x:f>
        <x:v>15922.174556287697</x:v>
      </x:c>
      <x:c r="F231" s="143"/>
      <x:c r="G231" s="143"/>
      <x:c r="H231" s="143"/>
      <x:c r="I231" s="143"/>
      <x:c r="J231" s="143"/>
      <x:c r="K231" s="143"/>
      <x:c r="L231" s="143"/>
      <x:c r="M231" s="143"/>
      <x:c r="N231" s="143"/>
      <x:c r="O231" s="143"/>
      <x:c r="P231" s="143"/>
      <x:c r="Q231" s="143"/>
      <x:c r="R231" s="143"/>
      <x:c r="S231" s="143"/>
      <x:c r="T231" s="143"/>
      <x:c r="U231" s="143"/>
      <x:c r="V231" s="143"/>
      <x:c r="W231" s="143"/>
      <x:c r="X231" s="143"/>
      <x:c r="Y231" s="143"/>
      <x:c r="Z231" s="143"/>
    </x:row>
    <x:row r="232">
      <x:c r="A232" s="201" t="n">
        <x:v>231</x:v>
      </x:c>
      <x:c r="B232" s="143" t="n">
        <x:f>B231</x:f>
        <x:v>1622.2909531045416</x:v>
      </x:c>
      <x:c r="C232" s="143" t="n">
        <x:f>E231*'Hypothèses'!$B$8/12</x:f>
        <x:v>54.4007630673163</x:v>
      </x:c>
      <x:c r="D232" s="143" t="n">
        <x:f>B232-C232</x:f>
        <x:v>1567.8901900372252</x:v>
      </x:c>
      <x:c r="E232" s="143" t="n">
        <x:f>MAX(0,E231-D232)</x:f>
        <x:v>14354.284366250471</x:v>
      </x:c>
      <x:c r="F232" s="143"/>
      <x:c r="G232" s="143"/>
      <x:c r="H232" s="143"/>
      <x:c r="I232" s="143"/>
      <x:c r="J232" s="143"/>
      <x:c r="K232" s="143"/>
      <x:c r="L232" s="143"/>
      <x:c r="M232" s="143"/>
      <x:c r="N232" s="143"/>
      <x:c r="O232" s="143"/>
      <x:c r="P232" s="143"/>
      <x:c r="Q232" s="143"/>
      <x:c r="R232" s="143"/>
      <x:c r="S232" s="143"/>
      <x:c r="T232" s="143"/>
      <x:c r="U232" s="143"/>
      <x:c r="V232" s="143"/>
      <x:c r="W232" s="143"/>
      <x:c r="X232" s="143"/>
      <x:c r="Y232" s="143"/>
      <x:c r="Z232" s="143"/>
    </x:row>
    <x:row r="233">
      <x:c r="A233" s="201" t="n">
        <x:v>232</x:v>
      </x:c>
      <x:c r="B233" s="143" t="n">
        <x:f>B232</x:f>
        <x:v>1622.2909531045416</x:v>
      </x:c>
      <x:c r="C233" s="143" t="n">
        <x:f>E232*'Hypothèses'!$B$8/12</x:f>
        <x:v>49.04380491802244</x:v>
      </x:c>
      <x:c r="D233" s="143" t="n">
        <x:f>B233-C233</x:f>
        <x:v>1573.247148186519</x:v>
      </x:c>
      <x:c r="E233" s="143" t="n">
        <x:f>MAX(0,E232-D233)</x:f>
        <x:v>12781.037218063952</x:v>
      </x:c>
      <x:c r="F233" s="143"/>
      <x:c r="G233" s="143"/>
      <x:c r="H233" s="143"/>
      <x:c r="I233" s="143"/>
      <x:c r="J233" s="143"/>
      <x:c r="K233" s="143"/>
      <x:c r="L233" s="143"/>
      <x:c r="M233" s="143"/>
      <x:c r="N233" s="143"/>
      <x:c r="O233" s="143"/>
      <x:c r="P233" s="143"/>
      <x:c r="Q233" s="143"/>
      <x:c r="R233" s="143"/>
      <x:c r="S233" s="143"/>
      <x:c r="T233" s="143"/>
      <x:c r="U233" s="143"/>
      <x:c r="V233" s="143"/>
      <x:c r="W233" s="143"/>
      <x:c r="X233" s="143"/>
      <x:c r="Y233" s="143"/>
      <x:c r="Z233" s="143"/>
    </x:row>
    <x:row r="234">
      <x:c r="A234" s="201" t="n">
        <x:v>233</x:v>
      </x:c>
      <x:c r="B234" s="143" t="n">
        <x:f>B233</x:f>
        <x:v>1622.2909531045416</x:v>
      </x:c>
      <x:c r="C234" s="143" t="n">
        <x:f>E233*'Hypothèses'!$B$8/12</x:f>
        <x:v>43.66854382838517</x:v>
      </x:c>
      <x:c r="D234" s="143" t="n">
        <x:f>B234-C234</x:f>
        <x:v>1578.6224092761563</x:v>
      </x:c>
      <x:c r="E234" s="143" t="n">
        <x:f>MAX(0,E233-D234)</x:f>
        <x:v>11202.414808787795</x:v>
      </x:c>
      <x:c r="F234" s="143"/>
      <x:c r="G234" s="143"/>
      <x:c r="H234" s="143"/>
      <x:c r="I234" s="143"/>
      <x:c r="J234" s="143"/>
      <x:c r="K234" s="143"/>
      <x:c r="L234" s="143"/>
      <x:c r="M234" s="143"/>
      <x:c r="N234" s="143"/>
      <x:c r="O234" s="143"/>
      <x:c r="P234" s="143"/>
      <x:c r="Q234" s="143"/>
      <x:c r="R234" s="143"/>
      <x:c r="S234" s="143"/>
      <x:c r="T234" s="143"/>
      <x:c r="U234" s="143"/>
      <x:c r="V234" s="143"/>
      <x:c r="W234" s="143"/>
      <x:c r="X234" s="143"/>
      <x:c r="Y234" s="143"/>
      <x:c r="Z234" s="143"/>
    </x:row>
    <x:row r="235">
      <x:c r="A235" s="201" t="n">
        <x:v>234</x:v>
      </x:c>
      <x:c r="B235" s="143" t="n">
        <x:f>B234</x:f>
        <x:v>1622.2909531045416</x:v>
      </x:c>
      <x:c r="C235" s="143" t="n">
        <x:f>E234*'Hypothèses'!$B$8/12</x:f>
        <x:v>38.2749172633583</x:v>
      </x:c>
      <x:c r="D235" s="143" t="n">
        <x:f>B235-C235</x:f>
        <x:v>1584.0160358411833</x:v>
      </x:c>
      <x:c r="E235" s="143" t="n">
        <x:f>MAX(0,E234-D235)</x:f>
        <x:v>9618.398772946612</x:v>
      </x:c>
      <x:c r="F235" s="143"/>
      <x:c r="G235" s="143"/>
      <x:c r="H235" s="143"/>
      <x:c r="I235" s="143"/>
      <x:c r="J235" s="143"/>
      <x:c r="K235" s="143"/>
      <x:c r="L235" s="143"/>
      <x:c r="M235" s="143"/>
      <x:c r="N235" s="143"/>
      <x:c r="O235" s="143"/>
      <x:c r="P235" s="143"/>
      <x:c r="Q235" s="143"/>
      <x:c r="R235" s="143"/>
      <x:c r="S235" s="143"/>
      <x:c r="T235" s="143"/>
      <x:c r="U235" s="143"/>
      <x:c r="V235" s="143"/>
      <x:c r="W235" s="143"/>
      <x:c r="X235" s="143"/>
      <x:c r="Y235" s="143"/>
      <x:c r="Z235" s="143"/>
    </x:row>
    <x:row r="236">
      <x:c r="A236" s="201" t="n">
        <x:v>235</x:v>
      </x:c>
      <x:c r="B236" s="143" t="n">
        <x:f>B235</x:f>
        <x:v>1622.2909531045416</x:v>
      </x:c>
      <x:c r="C236" s="143" t="n">
        <x:f>E235*'Hypothèses'!$B$8/12</x:f>
        <x:v>32.862862474234255</x:v>
      </x:c>
      <x:c r="D236" s="143" t="n">
        <x:f>B236-C236</x:f>
        <x:v>1589.4280906303072</x:v>
      </x:c>
      <x:c r="E236" s="143" t="n">
        <x:f>MAX(0,E235-D236)</x:f>
        <x:v>8028.970682316304</x:v>
      </x:c>
      <x:c r="F236" s="143"/>
      <x:c r="G236" s="143"/>
      <x:c r="H236" s="143"/>
      <x:c r="I236" s="143"/>
      <x:c r="J236" s="143"/>
      <x:c r="K236" s="143"/>
      <x:c r="L236" s="143"/>
      <x:c r="M236" s="143"/>
      <x:c r="N236" s="143"/>
      <x:c r="O236" s="143"/>
      <x:c r="P236" s="143"/>
      <x:c r="Q236" s="143"/>
      <x:c r="R236" s="143"/>
      <x:c r="S236" s="143"/>
      <x:c r="T236" s="143"/>
      <x:c r="U236" s="143"/>
      <x:c r="V236" s="143"/>
      <x:c r="W236" s="143"/>
      <x:c r="X236" s="143"/>
      <x:c r="Y236" s="143"/>
      <x:c r="Z236" s="143"/>
    </x:row>
    <x:row r="237">
      <x:c r="A237" s="201" t="n">
        <x:v>236</x:v>
      </x:c>
      <x:c r="B237" s="143" t="n">
        <x:f>B236</x:f>
        <x:v>1622.2909531045416</x:v>
      </x:c>
      <x:c r="C237" s="143" t="n">
        <x:f>E236*'Hypothèses'!$B$8/12</x:f>
        <x:v>27.43231649791404</x:v>
      </x:c>
      <x:c r="D237" s="143" t="n">
        <x:f>B237-C237</x:f>
        <x:v>1594.8586366066274</x:v>
      </x:c>
      <x:c r="E237" s="143" t="n">
        <x:f>MAX(0,E236-D237)</x:f>
        <x:v>6434.112045709677</x:v>
      </x:c>
      <x:c r="F237" s="143"/>
      <x:c r="G237" s="143"/>
      <x:c r="H237" s="143"/>
      <x:c r="I237" s="143"/>
      <x:c r="J237" s="143"/>
      <x:c r="K237" s="143"/>
      <x:c r="L237" s="143"/>
      <x:c r="M237" s="143"/>
      <x:c r="N237" s="143"/>
      <x:c r="O237" s="143"/>
      <x:c r="P237" s="143"/>
      <x:c r="Q237" s="143"/>
      <x:c r="R237" s="143"/>
      <x:c r="S237" s="143"/>
      <x:c r="T237" s="143"/>
      <x:c r="U237" s="143"/>
      <x:c r="V237" s="143"/>
      <x:c r="W237" s="143"/>
      <x:c r="X237" s="143"/>
      <x:c r="Y237" s="143"/>
      <x:c r="Z237" s="143"/>
    </x:row>
    <x:row r="238">
      <x:c r="A238" s="201" t="n">
        <x:v>237</x:v>
      </x:c>
      <x:c r="B238" s="143" t="n">
        <x:f>B237</x:f>
        <x:v>1622.2909531045416</x:v>
      </x:c>
      <x:c r="C238" s="143" t="n">
        <x:f>E237*'Hypothèses'!$B$8/12</x:f>
        <x:v>21.98321615617473</x:v>
      </x:c>
      <x:c r="D238" s="143" t="n">
        <x:f>B238-C238</x:f>
        <x:v>1600.307736948367</x:v>
      </x:c>
      <x:c r="E238" s="143" t="n">
        <x:f>MAX(0,E237-D238)</x:f>
        <x:v>4833.80430876131</x:v>
      </x:c>
      <x:c r="F238" s="143"/>
      <x:c r="G238" s="143"/>
      <x:c r="H238" s="143"/>
      <x:c r="I238" s="143"/>
      <x:c r="J238" s="143"/>
      <x:c r="K238" s="143"/>
      <x:c r="L238" s="143"/>
      <x:c r="M238" s="143"/>
      <x:c r="N238" s="143"/>
      <x:c r="O238" s="143"/>
      <x:c r="P238" s="143"/>
      <x:c r="Q238" s="143"/>
      <x:c r="R238" s="143"/>
      <x:c r="S238" s="143"/>
      <x:c r="T238" s="143"/>
      <x:c r="U238" s="143"/>
      <x:c r="V238" s="143"/>
      <x:c r="W238" s="143"/>
      <x:c r="X238" s="143"/>
      <x:c r="Y238" s="143"/>
      <x:c r="Z238" s="143"/>
    </x:row>
    <x:row r="239">
      <x:c r="A239" s="201" t="n">
        <x:v>238</x:v>
      </x:c>
      <x:c r="B239" s="143" t="n">
        <x:f>B238</x:f>
        <x:v>1622.2909531045416</x:v>
      </x:c>
      <x:c r="C239" s="143" t="n">
        <x:f>E238*'Hypothèses'!$B$8/12</x:f>
        <x:v>16.515498054934476</x:v>
      </x:c>
      <x:c r="D239" s="143" t="n">
        <x:f>B239-C239</x:f>
        <x:v>1605.7754550496072</x:v>
      </x:c>
      <x:c r="E239" s="143" t="n">
        <x:f>MAX(0,E238-D239)</x:f>
        <x:v>3228.028853711702</x:v>
      </x:c>
      <x:c r="F239" s="143"/>
      <x:c r="G239" s="143"/>
      <x:c r="H239" s="143"/>
      <x:c r="I239" s="143"/>
      <x:c r="J239" s="143"/>
      <x:c r="K239" s="143"/>
      <x:c r="L239" s="143"/>
      <x:c r="M239" s="143"/>
      <x:c r="N239" s="143"/>
      <x:c r="O239" s="143"/>
      <x:c r="P239" s="143"/>
      <x:c r="Q239" s="143"/>
      <x:c r="R239" s="143"/>
      <x:c r="S239" s="143"/>
      <x:c r="T239" s="143"/>
      <x:c r="U239" s="143"/>
      <x:c r="V239" s="143"/>
      <x:c r="W239" s="143"/>
      <x:c r="X239" s="143"/>
      <x:c r="Y239" s="143"/>
      <x:c r="Z239" s="143"/>
    </x:row>
    <x:row r="240">
      <x:c r="A240" s="201" t="n">
        <x:v>239</x:v>
      </x:c>
      <x:c r="B240" s="143" t="n">
        <x:f>B239</x:f>
        <x:v>1622.2909531045416</x:v>
      </x:c>
      <x:c r="C240" s="143" t="n">
        <x:f>E239*'Hypothèses'!$B$8/12</x:f>
        <x:v>11.029098583514982</x:v>
      </x:c>
      <x:c r="D240" s="143" t="n">
        <x:f>B240-C240</x:f>
        <x:v>1611.2618545210266</x:v>
      </x:c>
      <x:c r="E240" s="143" t="n">
        <x:f>MAX(0,E239-D240)</x:f>
        <x:v>1616.7669991906755</x:v>
      </x:c>
      <x:c r="F240" s="143"/>
      <x:c r="G240" s="143"/>
      <x:c r="H240" s="143"/>
      <x:c r="I240" s="143"/>
      <x:c r="J240" s="143"/>
      <x:c r="K240" s="143"/>
      <x:c r="L240" s="143"/>
      <x:c r="M240" s="143"/>
      <x:c r="N240" s="143"/>
      <x:c r="O240" s="143"/>
      <x:c r="P240" s="143"/>
      <x:c r="Q240" s="143"/>
      <x:c r="R240" s="143"/>
      <x:c r="S240" s="143"/>
      <x:c r="T240" s="143"/>
      <x:c r="U240" s="143"/>
      <x:c r="V240" s="143"/>
      <x:c r="W240" s="143"/>
      <x:c r="X240" s="143"/>
      <x:c r="Y240" s="143"/>
      <x:c r="Z240" s="143"/>
    </x:row>
    <x:row r="241">
      <x:c r="A241" s="201" t="n">
        <x:v>240</x:v>
      </x:c>
      <x:c r="B241" s="143" t="n">
        <x:f>B240</x:f>
        <x:v>1622.2909531045416</x:v>
      </x:c>
      <x:c r="C241" s="143" t="n">
        <x:f>E240*'Hypothèses'!$B$8/12</x:f>
        <x:v>5.523953913901475</x:v>
      </x:c>
      <x:c r="D241" s="143" t="n">
        <x:f>B241-C241</x:f>
        <x:v>1616.76699919064</x:v>
      </x:c>
      <x:c r="E241" s="143" t="n">
        <x:f>MAX(0,E240-D241)</x:f>
        <x:v>3.54702933691442e-11</x:v>
      </x:c>
      <x:c r="F241" s="143"/>
      <x:c r="G241" s="143"/>
      <x:c r="H241" s="143"/>
      <x:c r="I241" s="143"/>
      <x:c r="J241" s="143"/>
      <x:c r="K241" s="143"/>
      <x:c r="L241" s="143"/>
      <x:c r="M241" s="143"/>
      <x:c r="N241" s="143"/>
      <x:c r="O241" s="143"/>
      <x:c r="P241" s="143"/>
      <x:c r="Q241" s="143"/>
      <x:c r="R241" s="143"/>
      <x:c r="S241" s="143"/>
      <x:c r="T241" s="143"/>
      <x:c r="U241" s="143"/>
      <x:c r="V241" s="143"/>
      <x:c r="W241" s="143"/>
      <x:c r="X241" s="143"/>
      <x:c r="Y241" s="143"/>
      <x:c r="Z241" s="143"/>
    </x:row>
    <x:row r="242">
      <x:c r="A242" s="143"/>
      <x:c r="B242" s="143"/>
      <x:c r="C242" s="143"/>
      <x:c r="D242" s="143"/>
      <x:c r="E242" s="143"/>
      <x:c r="F242" s="143"/>
      <x:c r="G242" s="143"/>
      <x:c r="H242" s="143"/>
      <x:c r="I242" s="143"/>
      <x:c r="J242" s="143"/>
      <x:c r="K242" s="143"/>
      <x:c r="L242" s="143"/>
      <x:c r="M242" s="143"/>
      <x:c r="N242" s="143"/>
      <x:c r="O242" s="143"/>
      <x:c r="P242" s="143"/>
      <x:c r="Q242" s="143"/>
      <x:c r="R242" s="143"/>
      <x:c r="S242" s="143"/>
      <x:c r="T242" s="143"/>
      <x:c r="U242" s="143"/>
      <x:c r="V242" s="143"/>
      <x:c r="W242" s="143"/>
      <x:c r="X242" s="143"/>
      <x:c r="Y242" s="143"/>
      <x:c r="Z242" s="143"/>
    </x:row>
    <x:row r="243">
      <x:c r="A243" s="143"/>
      <x:c r="B243" s="143"/>
      <x:c r="C243" s="143"/>
      <x:c r="D243" s="143"/>
      <x:c r="E243" s="143"/>
      <x:c r="F243" s="143"/>
      <x:c r="G243" s="143"/>
      <x:c r="H243" s="143"/>
      <x:c r="I243" s="143"/>
      <x:c r="J243" s="143"/>
      <x:c r="K243" s="143"/>
      <x:c r="L243" s="143"/>
      <x:c r="M243" s="143"/>
      <x:c r="N243" s="143"/>
      <x:c r="O243" s="143"/>
      <x:c r="P243" s="143"/>
      <x:c r="Q243" s="143"/>
      <x:c r="R243" s="143"/>
      <x:c r="S243" s="143"/>
      <x:c r="T243" s="143"/>
      <x:c r="U243" s="143"/>
      <x:c r="V243" s="143"/>
      <x:c r="W243" s="143"/>
      <x:c r="X243" s="143"/>
      <x:c r="Y243" s="143"/>
      <x:c r="Z243" s="143"/>
    </x:row>
    <x:row r="244">
      <x:c r="A244" s="143"/>
      <x:c r="B244" s="143"/>
      <x:c r="C244" s="143"/>
      <x:c r="D244" s="143"/>
      <x:c r="E244" s="143"/>
      <x:c r="F244" s="143"/>
      <x:c r="G244" s="143"/>
      <x:c r="H244" s="143"/>
      <x:c r="I244" s="143"/>
      <x:c r="J244" s="143"/>
      <x:c r="K244" s="143"/>
      <x:c r="L244" s="143"/>
      <x:c r="M244" s="143"/>
      <x:c r="N244" s="143"/>
      <x:c r="O244" s="143"/>
      <x:c r="P244" s="143"/>
      <x:c r="Q244" s="143"/>
      <x:c r="R244" s="143"/>
      <x:c r="S244" s="143"/>
      <x:c r="T244" s="143"/>
      <x:c r="U244" s="143"/>
      <x:c r="V244" s="143"/>
      <x:c r="W244" s="143"/>
      <x:c r="X244" s="143"/>
      <x:c r="Y244" s="143"/>
      <x:c r="Z244" s="143"/>
    </x:row>
    <x:row r="245">
      <x:c r="A245" s="143"/>
      <x:c r="B245" s="143"/>
      <x:c r="C245" s="143"/>
      <x:c r="D245" s="143"/>
      <x:c r="E245" s="143"/>
      <x:c r="F245" s="143"/>
      <x:c r="G245" s="143"/>
      <x:c r="H245" s="143"/>
      <x:c r="I245" s="143"/>
      <x:c r="J245" s="143"/>
      <x:c r="K245" s="143"/>
      <x:c r="L245" s="143"/>
      <x:c r="M245" s="143"/>
      <x:c r="N245" s="143"/>
      <x:c r="O245" s="143"/>
      <x:c r="P245" s="143"/>
      <x:c r="Q245" s="143"/>
      <x:c r="R245" s="143"/>
      <x:c r="S245" s="143"/>
      <x:c r="T245" s="143"/>
      <x:c r="U245" s="143"/>
      <x:c r="V245" s="143"/>
      <x:c r="W245" s="143"/>
      <x:c r="X245" s="143"/>
      <x:c r="Y245" s="143"/>
      <x:c r="Z245" s="143"/>
    </x:row>
    <x:row r="246">
      <x:c r="A246" s="143"/>
      <x:c r="B246" s="143"/>
      <x:c r="C246" s="143"/>
      <x:c r="D246" s="143"/>
      <x:c r="E246" s="143"/>
      <x:c r="F246" s="143"/>
      <x:c r="G246" s="143"/>
      <x:c r="H246" s="143"/>
      <x:c r="I246" s="143"/>
      <x:c r="J246" s="143"/>
      <x:c r="K246" s="143"/>
      <x:c r="L246" s="143"/>
      <x:c r="M246" s="143"/>
      <x:c r="N246" s="143"/>
      <x:c r="O246" s="143"/>
      <x:c r="P246" s="143"/>
      <x:c r="Q246" s="143"/>
      <x:c r="R246" s="143"/>
      <x:c r="S246" s="143"/>
      <x:c r="T246" s="143"/>
      <x:c r="U246" s="143"/>
      <x:c r="V246" s="143"/>
      <x:c r="W246" s="143"/>
      <x:c r="X246" s="143"/>
      <x:c r="Y246" s="143"/>
      <x:c r="Z246" s="143"/>
    </x:row>
    <x:row r="247">
      <x:c r="A247" s="143"/>
      <x:c r="B247" s="143"/>
      <x:c r="C247" s="143"/>
      <x:c r="D247" s="143"/>
      <x:c r="E247" s="143"/>
      <x:c r="F247" s="143"/>
      <x:c r="G247" s="143"/>
      <x:c r="H247" s="143"/>
      <x:c r="I247" s="143"/>
      <x:c r="J247" s="143"/>
      <x:c r="K247" s="143"/>
      <x:c r="L247" s="143"/>
      <x:c r="M247" s="143"/>
      <x:c r="N247" s="143"/>
      <x:c r="O247" s="143"/>
      <x:c r="P247" s="143"/>
      <x:c r="Q247" s="143"/>
      <x:c r="R247" s="143"/>
      <x:c r="S247" s="143"/>
      <x:c r="T247" s="143"/>
      <x:c r="U247" s="143"/>
      <x:c r="V247" s="143"/>
      <x:c r="W247" s="143"/>
      <x:c r="X247" s="143"/>
      <x:c r="Y247" s="143"/>
      <x:c r="Z247" s="143"/>
    </x:row>
    <x:row r="248">
      <x:c r="A248" s="143"/>
      <x:c r="B248" s="143"/>
      <x:c r="C248" s="143"/>
      <x:c r="D248" s="143"/>
      <x:c r="E248" s="143"/>
      <x:c r="F248" s="143"/>
      <x:c r="G248" s="143"/>
      <x:c r="H248" s="143"/>
      <x:c r="I248" s="143"/>
      <x:c r="J248" s="143"/>
      <x:c r="K248" s="143"/>
      <x:c r="L248" s="143"/>
      <x:c r="M248" s="143"/>
      <x:c r="N248" s="143"/>
      <x:c r="O248" s="143"/>
      <x:c r="P248" s="143"/>
      <x:c r="Q248" s="143"/>
      <x:c r="R248" s="143"/>
      <x:c r="S248" s="143"/>
      <x:c r="T248" s="143"/>
      <x:c r="U248" s="143"/>
      <x:c r="V248" s="143"/>
      <x:c r="W248" s="143"/>
      <x:c r="X248" s="143"/>
      <x:c r="Y248" s="143"/>
      <x:c r="Z248" s="143"/>
    </x:row>
    <x:row r="249">
      <x:c r="A249" s="143"/>
      <x:c r="B249" s="143"/>
      <x:c r="C249" s="143"/>
      <x:c r="D249" s="143"/>
      <x:c r="E249" s="143"/>
      <x:c r="F249" s="143"/>
      <x:c r="G249" s="143"/>
      <x:c r="H249" s="143"/>
      <x:c r="I249" s="143"/>
      <x:c r="J249" s="143"/>
      <x:c r="K249" s="143"/>
      <x:c r="L249" s="143"/>
      <x:c r="M249" s="143"/>
      <x:c r="N249" s="143"/>
      <x:c r="O249" s="143"/>
      <x:c r="P249" s="143"/>
      <x:c r="Q249" s="143"/>
      <x:c r="R249" s="143"/>
      <x:c r="S249" s="143"/>
      <x:c r="T249" s="143"/>
      <x:c r="U249" s="143"/>
      <x:c r="V249" s="143"/>
      <x:c r="W249" s="143"/>
      <x:c r="X249" s="143"/>
      <x:c r="Y249" s="143"/>
      <x:c r="Z249" s="143"/>
    </x:row>
    <x:row r="250">
      <x:c r="A250" s="143"/>
      <x:c r="B250" s="143"/>
      <x:c r="C250" s="143"/>
      <x:c r="D250" s="143"/>
      <x:c r="E250" s="143"/>
      <x:c r="F250" s="143"/>
      <x:c r="G250" s="143"/>
      <x:c r="H250" s="143"/>
      <x:c r="I250" s="143"/>
      <x:c r="J250" s="143"/>
      <x:c r="K250" s="143"/>
      <x:c r="L250" s="143"/>
      <x:c r="M250" s="143"/>
      <x:c r="N250" s="143"/>
      <x:c r="O250" s="143"/>
      <x:c r="P250" s="143"/>
      <x:c r="Q250" s="143"/>
      <x:c r="R250" s="143"/>
      <x:c r="S250" s="143"/>
      <x:c r="T250" s="143"/>
      <x:c r="U250" s="143"/>
      <x:c r="V250" s="143"/>
      <x:c r="W250" s="143"/>
      <x:c r="X250" s="143"/>
      <x:c r="Y250" s="143"/>
      <x:c r="Z250" s="143"/>
    </x:row>
    <x:row r="251">
      <x:c r="A251" s="143"/>
      <x:c r="B251" s="143"/>
      <x:c r="C251" s="143"/>
      <x:c r="D251" s="143"/>
      <x:c r="E251" s="143"/>
      <x:c r="F251" s="143"/>
      <x:c r="G251" s="143"/>
      <x:c r="H251" s="143"/>
      <x:c r="I251" s="143"/>
      <x:c r="J251" s="143"/>
      <x:c r="K251" s="143"/>
      <x:c r="L251" s="143"/>
      <x:c r="M251" s="143"/>
      <x:c r="N251" s="143"/>
      <x:c r="O251" s="143"/>
      <x:c r="P251" s="143"/>
      <x:c r="Q251" s="143"/>
      <x:c r="R251" s="143"/>
      <x:c r="S251" s="143"/>
      <x:c r="T251" s="143"/>
      <x:c r="U251" s="143"/>
      <x:c r="V251" s="143"/>
      <x:c r="W251" s="143"/>
      <x:c r="X251" s="143"/>
      <x:c r="Y251" s="143"/>
      <x:c r="Z251" s="143"/>
    </x:row>
    <x:row r="252">
      <x:c r="A252" s="143"/>
      <x:c r="B252" s="143"/>
      <x:c r="C252" s="143"/>
      <x:c r="D252" s="143"/>
      <x:c r="E252" s="143"/>
      <x:c r="F252" s="143"/>
      <x:c r="G252" s="143"/>
      <x:c r="H252" s="143"/>
      <x:c r="I252" s="143"/>
      <x:c r="J252" s="143"/>
      <x:c r="K252" s="143"/>
      <x:c r="L252" s="143"/>
      <x:c r="M252" s="143"/>
      <x:c r="N252" s="143"/>
      <x:c r="O252" s="143"/>
      <x:c r="P252" s="143"/>
      <x:c r="Q252" s="143"/>
      <x:c r="R252" s="143"/>
      <x:c r="S252" s="143"/>
      <x:c r="T252" s="143"/>
      <x:c r="U252" s="143"/>
      <x:c r="V252" s="143"/>
      <x:c r="W252" s="143"/>
      <x:c r="X252" s="143"/>
      <x:c r="Y252" s="143"/>
      <x:c r="Z252" s="143"/>
    </x:row>
    <x:row r="253">
      <x:c r="A253" s="143"/>
      <x:c r="B253" s="143"/>
      <x:c r="C253" s="143"/>
      <x:c r="D253" s="143"/>
      <x:c r="E253" s="143"/>
      <x:c r="F253" s="143"/>
      <x:c r="G253" s="143"/>
      <x:c r="H253" s="143"/>
      <x:c r="I253" s="143"/>
      <x:c r="J253" s="143"/>
      <x:c r="K253" s="143"/>
      <x:c r="L253" s="143"/>
      <x:c r="M253" s="143"/>
      <x:c r="N253" s="143"/>
      <x:c r="O253" s="143"/>
      <x:c r="P253" s="143"/>
      <x:c r="Q253" s="143"/>
      <x:c r="R253" s="143"/>
      <x:c r="S253" s="143"/>
      <x:c r="T253" s="143"/>
      <x:c r="U253" s="143"/>
      <x:c r="V253" s="143"/>
      <x:c r="W253" s="143"/>
      <x:c r="X253" s="143"/>
      <x:c r="Y253" s="143"/>
      <x:c r="Z253" s="143"/>
    </x:row>
    <x:row r="254">
      <x:c r="A254" s="143"/>
      <x:c r="B254" s="143"/>
      <x:c r="C254" s="143"/>
      <x:c r="D254" s="143"/>
      <x:c r="E254" s="143"/>
      <x:c r="F254" s="143"/>
      <x:c r="G254" s="143"/>
      <x:c r="H254" s="143"/>
      <x:c r="I254" s="143"/>
      <x:c r="J254" s="143"/>
      <x:c r="K254" s="143"/>
      <x:c r="L254" s="143"/>
      <x:c r="M254" s="143"/>
      <x:c r="N254" s="143"/>
      <x:c r="O254" s="143"/>
      <x:c r="P254" s="143"/>
      <x:c r="Q254" s="143"/>
      <x:c r="R254" s="143"/>
      <x:c r="S254" s="143"/>
      <x:c r="T254" s="143"/>
      <x:c r="U254" s="143"/>
      <x:c r="V254" s="143"/>
      <x:c r="W254" s="143"/>
      <x:c r="X254" s="143"/>
      <x:c r="Y254" s="143"/>
      <x:c r="Z254" s="143"/>
    </x:row>
    <x:row r="255">
      <x:c r="A255" s="143"/>
      <x:c r="B255" s="143"/>
      <x:c r="C255" s="143"/>
      <x:c r="D255" s="143"/>
      <x:c r="E255" s="143"/>
      <x:c r="F255" s="143"/>
      <x:c r="G255" s="143"/>
      <x:c r="H255" s="143"/>
      <x:c r="I255" s="143"/>
      <x:c r="J255" s="143"/>
      <x:c r="K255" s="143"/>
      <x:c r="L255" s="143"/>
      <x:c r="M255" s="143"/>
      <x:c r="N255" s="143"/>
      <x:c r="O255" s="143"/>
      <x:c r="P255" s="143"/>
      <x:c r="Q255" s="143"/>
      <x:c r="R255" s="143"/>
      <x:c r="S255" s="143"/>
      <x:c r="T255" s="143"/>
      <x:c r="U255" s="143"/>
      <x:c r="V255" s="143"/>
      <x:c r="W255" s="143"/>
      <x:c r="X255" s="143"/>
      <x:c r="Y255" s="143"/>
      <x:c r="Z255" s="143"/>
    </x:row>
    <x:row r="256">
      <x:c r="A256" s="143"/>
      <x:c r="B256" s="143"/>
      <x:c r="C256" s="143"/>
      <x:c r="D256" s="143"/>
      <x:c r="E256" s="143"/>
      <x:c r="F256" s="143"/>
      <x:c r="G256" s="143"/>
      <x:c r="H256" s="143"/>
      <x:c r="I256" s="143"/>
      <x:c r="J256" s="143"/>
      <x:c r="K256" s="143"/>
      <x:c r="L256" s="143"/>
      <x:c r="M256" s="143"/>
      <x:c r="N256" s="143"/>
      <x:c r="O256" s="143"/>
      <x:c r="P256" s="143"/>
      <x:c r="Q256" s="143"/>
      <x:c r="R256" s="143"/>
      <x:c r="S256" s="143"/>
      <x:c r="T256" s="143"/>
      <x:c r="U256" s="143"/>
      <x:c r="V256" s="143"/>
      <x:c r="W256" s="143"/>
      <x:c r="X256" s="143"/>
      <x:c r="Y256" s="143"/>
      <x:c r="Z256" s="143"/>
    </x:row>
    <x:row r="257">
      <x:c r="A257" s="143"/>
      <x:c r="B257" s="143"/>
      <x:c r="C257" s="143"/>
      <x:c r="D257" s="143"/>
      <x:c r="E257" s="143"/>
      <x:c r="F257" s="143"/>
      <x:c r="G257" s="143"/>
      <x:c r="H257" s="143"/>
      <x:c r="I257" s="143"/>
      <x:c r="J257" s="143"/>
      <x:c r="K257" s="143"/>
      <x:c r="L257" s="143"/>
      <x:c r="M257" s="143"/>
      <x:c r="N257" s="143"/>
      <x:c r="O257" s="143"/>
      <x:c r="P257" s="143"/>
      <x:c r="Q257" s="143"/>
      <x:c r="R257" s="143"/>
      <x:c r="S257" s="143"/>
      <x:c r="T257" s="143"/>
      <x:c r="U257" s="143"/>
      <x:c r="V257" s="143"/>
      <x:c r="W257" s="143"/>
      <x:c r="X257" s="143"/>
      <x:c r="Y257" s="143"/>
      <x:c r="Z257" s="143"/>
    </x:row>
    <x:row r="258">
      <x:c r="A258" s="143"/>
      <x:c r="B258" s="143"/>
      <x:c r="C258" s="143"/>
      <x:c r="D258" s="143"/>
      <x:c r="E258" s="143"/>
      <x:c r="F258" s="143"/>
      <x:c r="G258" s="143"/>
      <x:c r="H258" s="143"/>
      <x:c r="I258" s="143"/>
      <x:c r="J258" s="143"/>
      <x:c r="K258" s="143"/>
      <x:c r="L258" s="143"/>
      <x:c r="M258" s="143"/>
      <x:c r="N258" s="143"/>
      <x:c r="O258" s="143"/>
      <x:c r="P258" s="143"/>
      <x:c r="Q258" s="143"/>
      <x:c r="R258" s="143"/>
      <x:c r="S258" s="143"/>
      <x:c r="T258" s="143"/>
      <x:c r="U258" s="143"/>
      <x:c r="V258" s="143"/>
      <x:c r="W258" s="143"/>
      <x:c r="X258" s="143"/>
      <x:c r="Y258" s="143"/>
      <x:c r="Z258" s="143"/>
    </x:row>
    <x:row r="259">
      <x:c r="A259" s="143"/>
      <x:c r="B259" s="143"/>
      <x:c r="C259" s="143"/>
      <x:c r="D259" s="143"/>
      <x:c r="E259" s="143"/>
      <x:c r="F259" s="143"/>
      <x:c r="G259" s="143"/>
      <x:c r="H259" s="143"/>
      <x:c r="I259" s="143"/>
      <x:c r="J259" s="143"/>
      <x:c r="K259" s="143"/>
      <x:c r="L259" s="143"/>
      <x:c r="M259" s="143"/>
      <x:c r="N259" s="143"/>
      <x:c r="O259" s="143"/>
      <x:c r="P259" s="143"/>
      <x:c r="Q259" s="143"/>
      <x:c r="R259" s="143"/>
      <x:c r="S259" s="143"/>
      <x:c r="T259" s="143"/>
      <x:c r="U259" s="143"/>
      <x:c r="V259" s="143"/>
      <x:c r="W259" s="143"/>
      <x:c r="X259" s="143"/>
      <x:c r="Y259" s="143"/>
      <x:c r="Z259" s="143"/>
    </x:row>
    <x:row r="260">
      <x:c r="A260" s="143"/>
      <x:c r="B260" s="143"/>
      <x:c r="C260" s="143"/>
      <x:c r="D260" s="143"/>
      <x:c r="E260" s="143"/>
      <x:c r="F260" s="143"/>
      <x:c r="G260" s="143"/>
      <x:c r="H260" s="143"/>
      <x:c r="I260" s="143"/>
      <x:c r="J260" s="143"/>
      <x:c r="K260" s="143"/>
      <x:c r="L260" s="143"/>
      <x:c r="M260" s="143"/>
      <x:c r="N260" s="143"/>
      <x:c r="O260" s="143"/>
      <x:c r="P260" s="143"/>
      <x:c r="Q260" s="143"/>
      <x:c r="R260" s="143"/>
      <x:c r="S260" s="143"/>
      <x:c r="T260" s="143"/>
      <x:c r="U260" s="143"/>
      <x:c r="V260" s="143"/>
      <x:c r="W260" s="143"/>
      <x:c r="X260" s="143"/>
      <x:c r="Y260" s="143"/>
      <x:c r="Z260" s="143"/>
    </x:row>
    <x:row r="261">
      <x:c r="A261" s="143"/>
      <x:c r="B261" s="143"/>
      <x:c r="C261" s="143"/>
      <x:c r="D261" s="143"/>
      <x:c r="E261" s="143"/>
      <x:c r="F261" s="143"/>
      <x:c r="G261" s="143"/>
      <x:c r="H261" s="143"/>
      <x:c r="I261" s="143"/>
      <x:c r="J261" s="143"/>
      <x:c r="K261" s="143"/>
      <x:c r="L261" s="143"/>
      <x:c r="M261" s="143"/>
      <x:c r="N261" s="143"/>
      <x:c r="O261" s="143"/>
      <x:c r="P261" s="143"/>
      <x:c r="Q261" s="143"/>
      <x:c r="R261" s="143"/>
      <x:c r="S261" s="143"/>
      <x:c r="T261" s="143"/>
      <x:c r="U261" s="143"/>
      <x:c r="V261" s="143"/>
      <x:c r="W261" s="143"/>
      <x:c r="X261" s="143"/>
      <x:c r="Y261" s="143"/>
      <x:c r="Z261" s="143"/>
    </x:row>
    <x:row r="262">
      <x:c r="A262" s="143"/>
      <x:c r="B262" s="143"/>
      <x:c r="C262" s="143"/>
      <x:c r="D262" s="143"/>
      <x:c r="E262" s="143"/>
      <x:c r="F262" s="143"/>
      <x:c r="G262" s="143"/>
      <x:c r="H262" s="143"/>
      <x:c r="I262" s="143"/>
      <x:c r="J262" s="143"/>
      <x:c r="K262" s="143"/>
      <x:c r="L262" s="143"/>
      <x:c r="M262" s="143"/>
      <x:c r="N262" s="143"/>
      <x:c r="O262" s="143"/>
      <x:c r="P262" s="143"/>
      <x:c r="Q262" s="143"/>
      <x:c r="R262" s="143"/>
      <x:c r="S262" s="143"/>
      <x:c r="T262" s="143"/>
      <x:c r="U262" s="143"/>
      <x:c r="V262" s="143"/>
      <x:c r="W262" s="143"/>
      <x:c r="X262" s="143"/>
      <x:c r="Y262" s="143"/>
      <x:c r="Z262" s="143"/>
    </x:row>
    <x:row r="263">
      <x:c r="A263" s="143"/>
      <x:c r="B263" s="143"/>
      <x:c r="C263" s="143"/>
      <x:c r="D263" s="143"/>
      <x:c r="E263" s="143"/>
      <x:c r="F263" s="143"/>
      <x:c r="G263" s="143"/>
      <x:c r="H263" s="143"/>
      <x:c r="I263" s="143"/>
      <x:c r="J263" s="143"/>
      <x:c r="K263" s="143"/>
      <x:c r="L263" s="143"/>
      <x:c r="M263" s="143"/>
      <x:c r="N263" s="143"/>
      <x:c r="O263" s="143"/>
      <x:c r="P263" s="143"/>
      <x:c r="Q263" s="143"/>
      <x:c r="R263" s="143"/>
      <x:c r="S263" s="143"/>
      <x:c r="T263" s="143"/>
      <x:c r="U263" s="143"/>
      <x:c r="V263" s="143"/>
      <x:c r="W263" s="143"/>
      <x:c r="X263" s="143"/>
      <x:c r="Y263" s="143"/>
      <x:c r="Z263" s="143"/>
    </x:row>
    <x:row r="264">
      <x:c r="A264" s="143"/>
      <x:c r="B264" s="143"/>
      <x:c r="C264" s="143"/>
      <x:c r="D264" s="143"/>
      <x:c r="E264" s="143"/>
      <x:c r="F264" s="143"/>
      <x:c r="G264" s="143"/>
      <x:c r="H264" s="143"/>
      <x:c r="I264" s="143"/>
      <x:c r="J264" s="143"/>
      <x:c r="K264" s="143"/>
      <x:c r="L264" s="143"/>
      <x:c r="M264" s="143"/>
      <x:c r="N264" s="143"/>
      <x:c r="O264" s="143"/>
      <x:c r="P264" s="143"/>
      <x:c r="Q264" s="143"/>
      <x:c r="R264" s="143"/>
      <x:c r="S264" s="143"/>
      <x:c r="T264" s="143"/>
      <x:c r="U264" s="143"/>
      <x:c r="V264" s="143"/>
      <x:c r="W264" s="143"/>
      <x:c r="X264" s="143"/>
      <x:c r="Y264" s="143"/>
      <x:c r="Z264" s="143"/>
    </x:row>
    <x:row r="265">
      <x:c r="A265" s="143"/>
      <x:c r="B265" s="143"/>
      <x:c r="C265" s="143"/>
      <x:c r="D265" s="143"/>
      <x:c r="E265" s="143"/>
      <x:c r="F265" s="143"/>
      <x:c r="G265" s="143"/>
      <x:c r="H265" s="143"/>
      <x:c r="I265" s="143"/>
      <x:c r="J265" s="143"/>
      <x:c r="K265" s="143"/>
      <x:c r="L265" s="143"/>
      <x:c r="M265" s="143"/>
      <x:c r="N265" s="143"/>
      <x:c r="O265" s="143"/>
      <x:c r="P265" s="143"/>
      <x:c r="Q265" s="143"/>
      <x:c r="R265" s="143"/>
      <x:c r="S265" s="143"/>
      <x:c r="T265" s="143"/>
      <x:c r="U265" s="143"/>
      <x:c r="V265" s="143"/>
      <x:c r="W265" s="143"/>
      <x:c r="X265" s="143"/>
      <x:c r="Y265" s="143"/>
      <x:c r="Z265" s="143"/>
    </x:row>
    <x:row r="266">
      <x:c r="A266" s="143"/>
      <x:c r="B266" s="143"/>
      <x:c r="C266" s="143"/>
      <x:c r="D266" s="143"/>
      <x:c r="E266" s="143"/>
      <x:c r="F266" s="143"/>
      <x:c r="G266" s="143"/>
      <x:c r="H266" s="143"/>
      <x:c r="I266" s="143"/>
      <x:c r="J266" s="143"/>
      <x:c r="K266" s="143"/>
      <x:c r="L266" s="143"/>
      <x:c r="M266" s="143"/>
      <x:c r="N266" s="143"/>
      <x:c r="O266" s="143"/>
      <x:c r="P266" s="143"/>
      <x:c r="Q266" s="143"/>
      <x:c r="R266" s="143"/>
      <x:c r="S266" s="143"/>
      <x:c r="T266" s="143"/>
      <x:c r="U266" s="143"/>
      <x:c r="V266" s="143"/>
      <x:c r="W266" s="143"/>
      <x:c r="X266" s="143"/>
      <x:c r="Y266" s="143"/>
      <x:c r="Z266" s="143"/>
    </x:row>
    <x:row r="267">
      <x:c r="A267" s="143"/>
      <x:c r="B267" s="143"/>
      <x:c r="C267" s="143"/>
      <x:c r="D267" s="143"/>
      <x:c r="E267" s="143"/>
      <x:c r="F267" s="143"/>
      <x:c r="G267" s="143"/>
      <x:c r="H267" s="143"/>
      <x:c r="I267" s="143"/>
      <x:c r="J267" s="143"/>
      <x:c r="K267" s="143"/>
      <x:c r="L267" s="143"/>
      <x:c r="M267" s="143"/>
      <x:c r="N267" s="143"/>
      <x:c r="O267" s="143"/>
      <x:c r="P267" s="143"/>
      <x:c r="Q267" s="143"/>
      <x:c r="R267" s="143"/>
      <x:c r="S267" s="143"/>
      <x:c r="T267" s="143"/>
      <x:c r="U267" s="143"/>
      <x:c r="V267" s="143"/>
      <x:c r="W267" s="143"/>
      <x:c r="X267" s="143"/>
      <x:c r="Y267" s="143"/>
      <x:c r="Z267" s="143"/>
    </x:row>
    <x:row r="268">
      <x:c r="A268" s="143"/>
      <x:c r="B268" s="143"/>
      <x:c r="C268" s="143"/>
      <x:c r="D268" s="143"/>
      <x:c r="E268" s="143"/>
      <x:c r="F268" s="143"/>
      <x:c r="G268" s="143"/>
      <x:c r="H268" s="143"/>
      <x:c r="I268" s="143"/>
      <x:c r="J268" s="143"/>
      <x:c r="K268" s="143"/>
      <x:c r="L268" s="143"/>
      <x:c r="M268" s="143"/>
      <x:c r="N268" s="143"/>
      <x:c r="O268" s="143"/>
      <x:c r="P268" s="143"/>
      <x:c r="Q268" s="143"/>
      <x:c r="R268" s="143"/>
      <x:c r="S268" s="143"/>
      <x:c r="T268" s="143"/>
      <x:c r="U268" s="143"/>
      <x:c r="V268" s="143"/>
      <x:c r="W268" s="143"/>
      <x:c r="X268" s="143"/>
      <x:c r="Y268" s="143"/>
      <x:c r="Z268" s="143"/>
    </x:row>
    <x:row r="269">
      <x:c r="A269" s="143"/>
      <x:c r="B269" s="143"/>
      <x:c r="C269" s="143"/>
      <x:c r="D269" s="143"/>
      <x:c r="E269" s="143"/>
      <x:c r="F269" s="143"/>
      <x:c r="G269" s="143"/>
      <x:c r="H269" s="143"/>
      <x:c r="I269" s="143"/>
      <x:c r="J269" s="143"/>
      <x:c r="K269" s="143"/>
      <x:c r="L269" s="143"/>
      <x:c r="M269" s="143"/>
      <x:c r="N269" s="143"/>
      <x:c r="O269" s="143"/>
      <x:c r="P269" s="143"/>
      <x:c r="Q269" s="143"/>
      <x:c r="R269" s="143"/>
      <x:c r="S269" s="143"/>
      <x:c r="T269" s="143"/>
      <x:c r="U269" s="143"/>
      <x:c r="V269" s="143"/>
      <x:c r="W269" s="143"/>
      <x:c r="X269" s="143"/>
      <x:c r="Y269" s="143"/>
      <x:c r="Z269" s="143"/>
    </x:row>
    <x:row r="270">
      <x:c r="A270" s="143"/>
      <x:c r="B270" s="143"/>
      <x:c r="C270" s="143"/>
      <x:c r="D270" s="143"/>
      <x:c r="E270" s="143"/>
      <x:c r="F270" s="143"/>
      <x:c r="G270" s="143"/>
      <x:c r="H270" s="143"/>
      <x:c r="I270" s="143"/>
      <x:c r="J270" s="143"/>
      <x:c r="K270" s="143"/>
      <x:c r="L270" s="143"/>
      <x:c r="M270" s="143"/>
      <x:c r="N270" s="143"/>
      <x:c r="O270" s="143"/>
      <x:c r="P270" s="143"/>
      <x:c r="Q270" s="143"/>
      <x:c r="R270" s="143"/>
      <x:c r="S270" s="143"/>
      <x:c r="T270" s="143"/>
      <x:c r="U270" s="143"/>
      <x:c r="V270" s="143"/>
      <x:c r="W270" s="143"/>
      <x:c r="X270" s="143"/>
      <x:c r="Y270" s="143"/>
      <x:c r="Z270" s="143"/>
    </x:row>
    <x:row r="271">
      <x:c r="A271" s="143"/>
      <x:c r="B271" s="143"/>
      <x:c r="C271" s="143"/>
      <x:c r="D271" s="143"/>
      <x:c r="E271" s="143"/>
      <x:c r="F271" s="143"/>
      <x:c r="G271" s="143"/>
      <x:c r="H271" s="143"/>
      <x:c r="I271" s="143"/>
      <x:c r="J271" s="143"/>
      <x:c r="K271" s="143"/>
      <x:c r="L271" s="143"/>
      <x:c r="M271" s="143"/>
      <x:c r="N271" s="143"/>
      <x:c r="O271" s="143"/>
      <x:c r="P271" s="143"/>
      <x:c r="Q271" s="143"/>
      <x:c r="R271" s="143"/>
      <x:c r="S271" s="143"/>
      <x:c r="T271" s="143"/>
      <x:c r="U271" s="143"/>
      <x:c r="V271" s="143"/>
      <x:c r="W271" s="143"/>
      <x:c r="X271" s="143"/>
      <x:c r="Y271" s="143"/>
      <x:c r="Z271" s="143"/>
    </x:row>
    <x:row r="272">
      <x:c r="A272" s="143"/>
      <x:c r="B272" s="143"/>
      <x:c r="C272" s="143"/>
      <x:c r="D272" s="143"/>
      <x:c r="E272" s="143"/>
      <x:c r="F272" s="143"/>
      <x:c r="G272" s="143"/>
      <x:c r="H272" s="143"/>
      <x:c r="I272" s="143"/>
      <x:c r="J272" s="143"/>
      <x:c r="K272" s="143"/>
      <x:c r="L272" s="143"/>
      <x:c r="M272" s="143"/>
      <x:c r="N272" s="143"/>
      <x:c r="O272" s="143"/>
      <x:c r="P272" s="143"/>
      <x:c r="Q272" s="143"/>
      <x:c r="R272" s="143"/>
      <x:c r="S272" s="143"/>
      <x:c r="T272" s="143"/>
      <x:c r="U272" s="143"/>
      <x:c r="V272" s="143"/>
      <x:c r="W272" s="143"/>
      <x:c r="X272" s="143"/>
      <x:c r="Y272" s="143"/>
      <x:c r="Z272" s="143"/>
    </x:row>
    <x:row r="273">
      <x:c r="A273" s="143"/>
      <x:c r="B273" s="143"/>
      <x:c r="C273" s="143"/>
      <x:c r="D273" s="143"/>
      <x:c r="E273" s="143"/>
      <x:c r="F273" s="143"/>
      <x:c r="G273" s="143"/>
      <x:c r="H273" s="143"/>
      <x:c r="I273" s="143"/>
      <x:c r="J273" s="143"/>
      <x:c r="K273" s="143"/>
      <x:c r="L273" s="143"/>
      <x:c r="M273" s="143"/>
      <x:c r="N273" s="143"/>
      <x:c r="O273" s="143"/>
      <x:c r="P273" s="143"/>
      <x:c r="Q273" s="143"/>
      <x:c r="R273" s="143"/>
      <x:c r="S273" s="143"/>
      <x:c r="T273" s="143"/>
      <x:c r="U273" s="143"/>
      <x:c r="V273" s="143"/>
      <x:c r="W273" s="143"/>
      <x:c r="X273" s="143"/>
      <x:c r="Y273" s="143"/>
      <x:c r="Z273" s="143"/>
    </x:row>
    <x:row r="274">
      <x:c r="A274" s="143"/>
      <x:c r="B274" s="143"/>
      <x:c r="C274" s="143"/>
      <x:c r="D274" s="143"/>
      <x:c r="E274" s="143"/>
      <x:c r="F274" s="143"/>
      <x:c r="G274" s="143"/>
      <x:c r="H274" s="143"/>
      <x:c r="I274" s="143"/>
      <x:c r="J274" s="143"/>
      <x:c r="K274" s="143"/>
      <x:c r="L274" s="143"/>
      <x:c r="M274" s="143"/>
      <x:c r="N274" s="143"/>
      <x:c r="O274" s="143"/>
      <x:c r="P274" s="143"/>
      <x:c r="Q274" s="143"/>
      <x:c r="R274" s="143"/>
      <x:c r="S274" s="143"/>
      <x:c r="T274" s="143"/>
      <x:c r="U274" s="143"/>
      <x:c r="V274" s="143"/>
      <x:c r="W274" s="143"/>
      <x:c r="X274" s="143"/>
      <x:c r="Y274" s="143"/>
      <x:c r="Z274" s="143"/>
    </x:row>
    <x:row r="275">
      <x:c r="A275" s="143"/>
      <x:c r="B275" s="143"/>
      <x:c r="C275" s="143"/>
      <x:c r="D275" s="143"/>
      <x:c r="E275" s="143"/>
      <x:c r="F275" s="143"/>
      <x:c r="G275" s="143"/>
      <x:c r="H275" s="143"/>
      <x:c r="I275" s="143"/>
      <x:c r="J275" s="143"/>
      <x:c r="K275" s="143"/>
      <x:c r="L275" s="143"/>
      <x:c r="M275" s="143"/>
      <x:c r="N275" s="143"/>
      <x:c r="O275" s="143"/>
      <x:c r="P275" s="143"/>
      <x:c r="Q275" s="143"/>
      <x:c r="R275" s="143"/>
      <x:c r="S275" s="143"/>
      <x:c r="T275" s="143"/>
      <x:c r="U275" s="143"/>
      <x:c r="V275" s="143"/>
      <x:c r="W275" s="143"/>
      <x:c r="X275" s="143"/>
      <x:c r="Y275" s="143"/>
      <x:c r="Z275" s="143"/>
    </x:row>
    <x:row r="276">
      <x:c r="A276" s="143"/>
      <x:c r="B276" s="143"/>
      <x:c r="C276" s="143"/>
      <x:c r="D276" s="143"/>
      <x:c r="E276" s="143"/>
      <x:c r="F276" s="143"/>
      <x:c r="G276" s="143"/>
      <x:c r="H276" s="143"/>
      <x:c r="I276" s="143"/>
      <x:c r="J276" s="143"/>
      <x:c r="K276" s="143"/>
      <x:c r="L276" s="143"/>
      <x:c r="M276" s="143"/>
      <x:c r="N276" s="143"/>
      <x:c r="O276" s="143"/>
      <x:c r="P276" s="143"/>
      <x:c r="Q276" s="143"/>
      <x:c r="R276" s="143"/>
      <x:c r="S276" s="143"/>
      <x:c r="T276" s="143"/>
      <x:c r="U276" s="143"/>
      <x:c r="V276" s="143"/>
      <x:c r="W276" s="143"/>
      <x:c r="X276" s="143"/>
      <x:c r="Y276" s="143"/>
      <x:c r="Z276" s="143"/>
    </x:row>
    <x:row r="277">
      <x:c r="A277" s="143"/>
      <x:c r="B277" s="143"/>
      <x:c r="C277" s="143"/>
      <x:c r="D277" s="143"/>
      <x:c r="E277" s="143"/>
      <x:c r="F277" s="143"/>
      <x:c r="G277" s="143"/>
      <x:c r="H277" s="143"/>
      <x:c r="I277" s="143"/>
      <x:c r="J277" s="143"/>
      <x:c r="K277" s="143"/>
      <x:c r="L277" s="143"/>
      <x:c r="M277" s="143"/>
      <x:c r="N277" s="143"/>
      <x:c r="O277" s="143"/>
      <x:c r="P277" s="143"/>
      <x:c r="Q277" s="143"/>
      <x:c r="R277" s="143"/>
      <x:c r="S277" s="143"/>
      <x:c r="T277" s="143"/>
      <x:c r="U277" s="143"/>
      <x:c r="V277" s="143"/>
      <x:c r="W277" s="143"/>
      <x:c r="X277" s="143"/>
      <x:c r="Y277" s="143"/>
      <x:c r="Z277" s="143"/>
    </x:row>
    <x:row r="278">
      <x:c r="A278" s="143"/>
      <x:c r="B278" s="143"/>
      <x:c r="C278" s="143"/>
      <x:c r="D278" s="143"/>
      <x:c r="E278" s="143"/>
      <x:c r="F278" s="143"/>
      <x:c r="G278" s="143"/>
      <x:c r="H278" s="143"/>
      <x:c r="I278" s="143"/>
      <x:c r="J278" s="143"/>
      <x:c r="K278" s="143"/>
      <x:c r="L278" s="143"/>
      <x:c r="M278" s="143"/>
      <x:c r="N278" s="143"/>
      <x:c r="O278" s="143"/>
      <x:c r="P278" s="143"/>
      <x:c r="Q278" s="143"/>
      <x:c r="R278" s="143"/>
      <x:c r="S278" s="143"/>
      <x:c r="T278" s="143"/>
      <x:c r="U278" s="143"/>
      <x:c r="V278" s="143"/>
      <x:c r="W278" s="143"/>
      <x:c r="X278" s="143"/>
      <x:c r="Y278" s="143"/>
      <x:c r="Z278" s="143"/>
    </x:row>
    <x:row r="279">
      <x:c r="A279" s="143"/>
      <x:c r="B279" s="143"/>
      <x:c r="C279" s="143"/>
      <x:c r="D279" s="143"/>
      <x:c r="E279" s="143"/>
      <x:c r="F279" s="143"/>
      <x:c r="G279" s="143"/>
      <x:c r="H279" s="143"/>
      <x:c r="I279" s="143"/>
      <x:c r="J279" s="143"/>
      <x:c r="K279" s="143"/>
      <x:c r="L279" s="143"/>
      <x:c r="M279" s="143"/>
      <x:c r="N279" s="143"/>
      <x:c r="O279" s="143"/>
      <x:c r="P279" s="143"/>
      <x:c r="Q279" s="143"/>
      <x:c r="R279" s="143"/>
      <x:c r="S279" s="143"/>
      <x:c r="T279" s="143"/>
      <x:c r="U279" s="143"/>
      <x:c r="V279" s="143"/>
      <x:c r="W279" s="143"/>
      <x:c r="X279" s="143"/>
      <x:c r="Y279" s="143"/>
      <x:c r="Z279" s="143"/>
    </x:row>
    <x:row r="280">
      <x:c r="A280" s="143"/>
      <x:c r="B280" s="143"/>
      <x:c r="C280" s="143"/>
      <x:c r="D280" s="143"/>
      <x:c r="E280" s="143"/>
      <x:c r="F280" s="143"/>
      <x:c r="G280" s="143"/>
      <x:c r="H280" s="143"/>
      <x:c r="I280" s="143"/>
      <x:c r="J280" s="143"/>
      <x:c r="K280" s="143"/>
      <x:c r="L280" s="143"/>
      <x:c r="M280" s="143"/>
      <x:c r="N280" s="143"/>
      <x:c r="O280" s="143"/>
      <x:c r="P280" s="143"/>
      <x:c r="Q280" s="143"/>
      <x:c r="R280" s="143"/>
      <x:c r="S280" s="143"/>
      <x:c r="T280" s="143"/>
      <x:c r="U280" s="143"/>
      <x:c r="V280" s="143"/>
      <x:c r="W280" s="143"/>
      <x:c r="X280" s="143"/>
      <x:c r="Y280" s="143"/>
      <x:c r="Z280" s="143"/>
    </x:row>
    <x:row r="281">
      <x:c r="A281" s="143"/>
      <x:c r="B281" s="143"/>
      <x:c r="C281" s="143"/>
      <x:c r="D281" s="143"/>
      <x:c r="E281" s="143"/>
      <x:c r="F281" s="143"/>
      <x:c r="G281" s="143"/>
      <x:c r="H281" s="143"/>
      <x:c r="I281" s="143"/>
      <x:c r="J281" s="143"/>
      <x:c r="K281" s="143"/>
      <x:c r="L281" s="143"/>
      <x:c r="M281" s="143"/>
      <x:c r="N281" s="143"/>
      <x:c r="O281" s="143"/>
      <x:c r="P281" s="143"/>
      <x:c r="Q281" s="143"/>
      <x:c r="R281" s="143"/>
      <x:c r="S281" s="143"/>
      <x:c r="T281" s="143"/>
      <x:c r="U281" s="143"/>
      <x:c r="V281" s="143"/>
      <x:c r="W281" s="143"/>
      <x:c r="X281" s="143"/>
      <x:c r="Y281" s="143"/>
      <x:c r="Z281" s="143"/>
    </x:row>
    <x:row r="282">
      <x:c r="A282" s="143"/>
      <x:c r="B282" s="143"/>
      <x:c r="C282" s="143"/>
      <x:c r="D282" s="143"/>
      <x:c r="E282" s="143"/>
      <x:c r="F282" s="143"/>
      <x:c r="G282" s="143"/>
      <x:c r="H282" s="143"/>
      <x:c r="I282" s="143"/>
      <x:c r="J282" s="143"/>
      <x:c r="K282" s="143"/>
      <x:c r="L282" s="143"/>
      <x:c r="M282" s="143"/>
      <x:c r="N282" s="143"/>
      <x:c r="O282" s="143"/>
      <x:c r="P282" s="143"/>
      <x:c r="Q282" s="143"/>
      <x:c r="R282" s="143"/>
      <x:c r="S282" s="143"/>
      <x:c r="T282" s="143"/>
      <x:c r="U282" s="143"/>
      <x:c r="V282" s="143"/>
      <x:c r="W282" s="143"/>
      <x:c r="X282" s="143"/>
      <x:c r="Y282" s="143"/>
      <x:c r="Z282" s="143"/>
    </x:row>
    <x:row r="283">
      <x:c r="A283" s="143"/>
      <x:c r="B283" s="143"/>
      <x:c r="C283" s="143"/>
      <x:c r="D283" s="143"/>
      <x:c r="E283" s="143"/>
      <x:c r="F283" s="143"/>
      <x:c r="G283" s="143"/>
      <x:c r="H283" s="143"/>
      <x:c r="I283" s="143"/>
      <x:c r="J283" s="143"/>
      <x:c r="K283" s="143"/>
      <x:c r="L283" s="143"/>
      <x:c r="M283" s="143"/>
      <x:c r="N283" s="143"/>
      <x:c r="O283" s="143"/>
      <x:c r="P283" s="143"/>
      <x:c r="Q283" s="143"/>
      <x:c r="R283" s="143"/>
      <x:c r="S283" s="143"/>
      <x:c r="T283" s="143"/>
      <x:c r="U283" s="143"/>
      <x:c r="V283" s="143"/>
      <x:c r="W283" s="143"/>
      <x:c r="X283" s="143"/>
      <x:c r="Y283" s="143"/>
      <x:c r="Z283" s="143"/>
    </x:row>
    <x:row r="284">
      <x:c r="A284" s="143"/>
      <x:c r="B284" s="143"/>
      <x:c r="C284" s="143"/>
      <x:c r="D284" s="143"/>
      <x:c r="E284" s="143"/>
      <x:c r="F284" s="143"/>
      <x:c r="G284" s="143"/>
      <x:c r="H284" s="143"/>
      <x:c r="I284" s="143"/>
      <x:c r="J284" s="143"/>
      <x:c r="K284" s="143"/>
      <x:c r="L284" s="143"/>
      <x:c r="M284" s="143"/>
      <x:c r="N284" s="143"/>
      <x:c r="O284" s="143"/>
      <x:c r="P284" s="143"/>
      <x:c r="Q284" s="143"/>
      <x:c r="R284" s="143"/>
      <x:c r="S284" s="143"/>
      <x:c r="T284" s="143"/>
      <x:c r="U284" s="143"/>
      <x:c r="V284" s="143"/>
      <x:c r="W284" s="143"/>
      <x:c r="X284" s="143"/>
      <x:c r="Y284" s="143"/>
      <x:c r="Z284" s="143"/>
    </x:row>
    <x:row r="285">
      <x:c r="A285" s="143"/>
      <x:c r="B285" s="143"/>
      <x:c r="C285" s="143"/>
      <x:c r="D285" s="143"/>
      <x:c r="E285" s="143"/>
      <x:c r="F285" s="143"/>
      <x:c r="G285" s="143"/>
      <x:c r="H285" s="143"/>
      <x:c r="I285" s="143"/>
      <x:c r="J285" s="143"/>
      <x:c r="K285" s="143"/>
      <x:c r="L285" s="143"/>
      <x:c r="M285" s="143"/>
      <x:c r="N285" s="143"/>
      <x:c r="O285" s="143"/>
      <x:c r="P285" s="143"/>
      <x:c r="Q285" s="143"/>
      <x:c r="R285" s="143"/>
      <x:c r="S285" s="143"/>
      <x:c r="T285" s="143"/>
      <x:c r="U285" s="143"/>
      <x:c r="V285" s="143"/>
      <x:c r="W285" s="143"/>
      <x:c r="X285" s="143"/>
      <x:c r="Y285" s="143"/>
      <x:c r="Z285" s="143"/>
    </x:row>
    <x:row r="286">
      <x:c r="A286" s="143"/>
      <x:c r="B286" s="143"/>
      <x:c r="C286" s="143"/>
      <x:c r="D286" s="143"/>
      <x:c r="E286" s="143"/>
      <x:c r="F286" s="143"/>
      <x:c r="G286" s="143"/>
      <x:c r="H286" s="143"/>
      <x:c r="I286" s="143"/>
      <x:c r="J286" s="143"/>
      <x:c r="K286" s="143"/>
      <x:c r="L286" s="143"/>
      <x:c r="M286" s="143"/>
      <x:c r="N286" s="143"/>
      <x:c r="O286" s="143"/>
      <x:c r="P286" s="143"/>
      <x:c r="Q286" s="143"/>
      <x:c r="R286" s="143"/>
      <x:c r="S286" s="143"/>
      <x:c r="T286" s="143"/>
      <x:c r="U286" s="143"/>
      <x:c r="V286" s="143"/>
      <x:c r="W286" s="143"/>
      <x:c r="X286" s="143"/>
      <x:c r="Y286" s="143"/>
      <x:c r="Z286" s="143"/>
    </x:row>
    <x:row r="287">
      <x:c r="A287" s="143"/>
      <x:c r="B287" s="143"/>
      <x:c r="C287" s="143"/>
      <x:c r="D287" s="143"/>
      <x:c r="E287" s="143"/>
      <x:c r="F287" s="143"/>
      <x:c r="G287" s="143"/>
      <x:c r="H287" s="143"/>
      <x:c r="I287" s="143"/>
      <x:c r="J287" s="143"/>
      <x:c r="K287" s="143"/>
      <x:c r="L287" s="143"/>
      <x:c r="M287" s="143"/>
      <x:c r="N287" s="143"/>
      <x:c r="O287" s="143"/>
      <x:c r="P287" s="143"/>
      <x:c r="Q287" s="143"/>
      <x:c r="R287" s="143"/>
      <x:c r="S287" s="143"/>
      <x:c r="T287" s="143"/>
      <x:c r="U287" s="143"/>
      <x:c r="V287" s="143"/>
      <x:c r="W287" s="143"/>
      <x:c r="X287" s="143"/>
      <x:c r="Y287" s="143"/>
      <x:c r="Z287" s="143"/>
    </x:row>
    <x:row r="288">
      <x:c r="A288" s="143"/>
      <x:c r="B288" s="143"/>
      <x:c r="C288" s="143"/>
      <x:c r="D288" s="143"/>
      <x:c r="E288" s="143"/>
      <x:c r="F288" s="143"/>
      <x:c r="G288" s="143"/>
      <x:c r="H288" s="143"/>
      <x:c r="I288" s="143"/>
      <x:c r="J288" s="143"/>
      <x:c r="K288" s="143"/>
      <x:c r="L288" s="143"/>
      <x:c r="M288" s="143"/>
      <x:c r="N288" s="143"/>
      <x:c r="O288" s="143"/>
      <x:c r="P288" s="143"/>
      <x:c r="Q288" s="143"/>
      <x:c r="R288" s="143"/>
      <x:c r="S288" s="143"/>
      <x:c r="T288" s="143"/>
      <x:c r="U288" s="143"/>
      <x:c r="V288" s="143"/>
      <x:c r="W288" s="143"/>
      <x:c r="X288" s="143"/>
      <x:c r="Y288" s="143"/>
      <x:c r="Z288" s="143"/>
    </x:row>
    <x:row r="289">
      <x:c r="A289" s="143"/>
      <x:c r="B289" s="143"/>
      <x:c r="C289" s="143"/>
      <x:c r="D289" s="143"/>
      <x:c r="E289" s="143"/>
      <x:c r="F289" s="143"/>
      <x:c r="G289" s="143"/>
      <x:c r="H289" s="143"/>
      <x:c r="I289" s="143"/>
      <x:c r="J289" s="143"/>
      <x:c r="K289" s="143"/>
      <x:c r="L289" s="143"/>
      <x:c r="M289" s="143"/>
      <x:c r="N289" s="143"/>
      <x:c r="O289" s="143"/>
      <x:c r="P289" s="143"/>
      <x:c r="Q289" s="143"/>
      <x:c r="R289" s="143"/>
      <x:c r="S289" s="143"/>
      <x:c r="T289" s="143"/>
      <x:c r="U289" s="143"/>
      <x:c r="V289" s="143"/>
      <x:c r="W289" s="143"/>
      <x:c r="X289" s="143"/>
      <x:c r="Y289" s="143"/>
      <x:c r="Z289" s="143"/>
    </x:row>
    <x:row r="290">
      <x:c r="A290" s="143"/>
      <x:c r="B290" s="143"/>
      <x:c r="C290" s="143"/>
      <x:c r="D290" s="143"/>
      <x:c r="E290" s="143"/>
      <x:c r="F290" s="143"/>
      <x:c r="G290" s="143"/>
      <x:c r="H290" s="143"/>
      <x:c r="I290" s="143"/>
      <x:c r="J290" s="143"/>
      <x:c r="K290" s="143"/>
      <x:c r="L290" s="143"/>
      <x:c r="M290" s="143"/>
      <x:c r="N290" s="143"/>
      <x:c r="O290" s="143"/>
      <x:c r="P290" s="143"/>
      <x:c r="Q290" s="143"/>
      <x:c r="R290" s="143"/>
      <x:c r="S290" s="143"/>
      <x:c r="T290" s="143"/>
      <x:c r="U290" s="143"/>
      <x:c r="V290" s="143"/>
      <x:c r="W290" s="143"/>
      <x:c r="X290" s="143"/>
      <x:c r="Y290" s="143"/>
      <x:c r="Z290" s="143"/>
    </x:row>
    <x:row r="291">
      <x:c r="A291" s="143"/>
      <x:c r="B291" s="143"/>
      <x:c r="C291" s="143"/>
      <x:c r="D291" s="143"/>
      <x:c r="E291" s="143"/>
      <x:c r="F291" s="143"/>
      <x:c r="G291" s="143"/>
      <x:c r="H291" s="143"/>
      <x:c r="I291" s="143"/>
      <x:c r="J291" s="143"/>
      <x:c r="K291" s="143"/>
      <x:c r="L291" s="143"/>
      <x:c r="M291" s="143"/>
      <x:c r="N291" s="143"/>
      <x:c r="O291" s="143"/>
      <x:c r="P291" s="143"/>
      <x:c r="Q291" s="143"/>
      <x:c r="R291" s="143"/>
      <x:c r="S291" s="143"/>
      <x:c r="T291" s="143"/>
      <x:c r="U291" s="143"/>
      <x:c r="V291" s="143"/>
      <x:c r="W291" s="143"/>
      <x:c r="X291" s="143"/>
      <x:c r="Y291" s="143"/>
      <x:c r="Z291" s="143"/>
    </x:row>
    <x:row r="292">
      <x:c r="A292" s="143"/>
      <x:c r="B292" s="143"/>
      <x:c r="C292" s="143"/>
      <x:c r="D292" s="143"/>
      <x:c r="E292" s="143"/>
      <x:c r="F292" s="143"/>
      <x:c r="G292" s="143"/>
      <x:c r="H292" s="143"/>
      <x:c r="I292" s="143"/>
      <x:c r="J292" s="143"/>
      <x:c r="K292" s="143"/>
      <x:c r="L292" s="143"/>
      <x:c r="M292" s="143"/>
      <x:c r="N292" s="143"/>
      <x:c r="O292" s="143"/>
      <x:c r="P292" s="143"/>
      <x:c r="Q292" s="143"/>
      <x:c r="R292" s="143"/>
      <x:c r="S292" s="143"/>
      <x:c r="T292" s="143"/>
      <x:c r="U292" s="143"/>
      <x:c r="V292" s="143"/>
      <x:c r="W292" s="143"/>
      <x:c r="X292" s="143"/>
      <x:c r="Y292" s="143"/>
      <x:c r="Z292" s="143"/>
    </x:row>
    <x:row r="293">
      <x:c r="A293" s="143"/>
      <x:c r="B293" s="143"/>
      <x:c r="C293" s="143"/>
      <x:c r="D293" s="143"/>
      <x:c r="E293" s="143"/>
      <x:c r="F293" s="143"/>
      <x:c r="G293" s="143"/>
      <x:c r="H293" s="143"/>
      <x:c r="I293" s="143"/>
      <x:c r="J293" s="143"/>
      <x:c r="K293" s="143"/>
      <x:c r="L293" s="143"/>
      <x:c r="M293" s="143"/>
      <x:c r="N293" s="143"/>
      <x:c r="O293" s="143"/>
      <x:c r="P293" s="143"/>
      <x:c r="Q293" s="143"/>
      <x:c r="R293" s="143"/>
      <x:c r="S293" s="143"/>
      <x:c r="T293" s="143"/>
      <x:c r="U293" s="143"/>
      <x:c r="V293" s="143"/>
      <x:c r="W293" s="143"/>
      <x:c r="X293" s="143"/>
      <x:c r="Y293" s="143"/>
      <x:c r="Z293" s="143"/>
    </x:row>
    <x:row r="294">
      <x:c r="A294" s="143"/>
      <x:c r="B294" s="143"/>
      <x:c r="C294" s="143"/>
      <x:c r="D294" s="143"/>
      <x:c r="E294" s="143"/>
      <x:c r="F294" s="143"/>
      <x:c r="G294" s="143"/>
      <x:c r="H294" s="143"/>
      <x:c r="I294" s="143"/>
      <x:c r="J294" s="143"/>
      <x:c r="K294" s="143"/>
      <x:c r="L294" s="143"/>
      <x:c r="M294" s="143"/>
      <x:c r="N294" s="143"/>
      <x:c r="O294" s="143"/>
      <x:c r="P294" s="143"/>
      <x:c r="Q294" s="143"/>
      <x:c r="R294" s="143"/>
      <x:c r="S294" s="143"/>
      <x:c r="T294" s="143"/>
      <x:c r="U294" s="143"/>
      <x:c r="V294" s="143"/>
      <x:c r="W294" s="143"/>
      <x:c r="X294" s="143"/>
      <x:c r="Y294" s="143"/>
      <x:c r="Z294" s="143"/>
    </x:row>
    <x:row r="295">
      <x:c r="A295" s="143"/>
      <x:c r="B295" s="143"/>
      <x:c r="C295" s="143"/>
      <x:c r="D295" s="143"/>
      <x:c r="E295" s="143"/>
      <x:c r="F295" s="143"/>
      <x:c r="G295" s="143"/>
      <x:c r="H295" s="143"/>
      <x:c r="I295" s="143"/>
      <x:c r="J295" s="143"/>
      <x:c r="K295" s="143"/>
      <x:c r="L295" s="143"/>
      <x:c r="M295" s="143"/>
      <x:c r="N295" s="143"/>
      <x:c r="O295" s="143"/>
      <x:c r="P295" s="143"/>
      <x:c r="Q295" s="143"/>
      <x:c r="R295" s="143"/>
      <x:c r="S295" s="143"/>
      <x:c r="T295" s="143"/>
      <x:c r="U295" s="143"/>
      <x:c r="V295" s="143"/>
      <x:c r="W295" s="143"/>
      <x:c r="X295" s="143"/>
      <x:c r="Y295" s="143"/>
      <x:c r="Z295" s="143"/>
    </x:row>
    <x:row r="296">
      <x:c r="A296" s="143"/>
      <x:c r="B296" s="143"/>
      <x:c r="C296" s="143"/>
      <x:c r="D296" s="143"/>
      <x:c r="E296" s="143"/>
      <x:c r="F296" s="143"/>
      <x:c r="G296" s="143"/>
      <x:c r="H296" s="143"/>
      <x:c r="I296" s="143"/>
      <x:c r="J296" s="143"/>
      <x:c r="K296" s="143"/>
      <x:c r="L296" s="143"/>
      <x:c r="M296" s="143"/>
      <x:c r="N296" s="143"/>
      <x:c r="O296" s="143"/>
      <x:c r="P296" s="143"/>
      <x:c r="Q296" s="143"/>
      <x:c r="R296" s="143"/>
      <x:c r="S296" s="143"/>
      <x:c r="T296" s="143"/>
      <x:c r="U296" s="143"/>
      <x:c r="V296" s="143"/>
      <x:c r="W296" s="143"/>
      <x:c r="X296" s="143"/>
      <x:c r="Y296" s="143"/>
      <x:c r="Z296" s="143"/>
    </x:row>
    <x:row r="297">
      <x:c r="A297" s="143"/>
      <x:c r="B297" s="143"/>
      <x:c r="C297" s="143"/>
      <x:c r="D297" s="143"/>
      <x:c r="E297" s="143"/>
      <x:c r="F297" s="143"/>
      <x:c r="G297" s="143"/>
      <x:c r="H297" s="143"/>
      <x:c r="I297" s="143"/>
      <x:c r="J297" s="143"/>
      <x:c r="K297" s="143"/>
      <x:c r="L297" s="143"/>
      <x:c r="M297" s="143"/>
      <x:c r="N297" s="143"/>
      <x:c r="O297" s="143"/>
      <x:c r="P297" s="143"/>
      <x:c r="Q297" s="143"/>
      <x:c r="R297" s="143"/>
      <x:c r="S297" s="143"/>
      <x:c r="T297" s="143"/>
      <x:c r="U297" s="143"/>
      <x:c r="V297" s="143"/>
      <x:c r="W297" s="143"/>
      <x:c r="X297" s="143"/>
      <x:c r="Y297" s="143"/>
      <x:c r="Z297" s="143"/>
    </x:row>
    <x:row r="298">
      <x:c r="A298" s="143"/>
      <x:c r="B298" s="143"/>
      <x:c r="C298" s="143"/>
      <x:c r="D298" s="143"/>
      <x:c r="E298" s="143"/>
      <x:c r="F298" s="143"/>
      <x:c r="G298" s="143"/>
      <x:c r="H298" s="143"/>
      <x:c r="I298" s="143"/>
      <x:c r="J298" s="143"/>
      <x:c r="K298" s="143"/>
      <x:c r="L298" s="143"/>
      <x:c r="M298" s="143"/>
      <x:c r="N298" s="143"/>
      <x:c r="O298" s="143"/>
      <x:c r="P298" s="143"/>
      <x:c r="Q298" s="143"/>
      <x:c r="R298" s="143"/>
      <x:c r="S298" s="143"/>
      <x:c r="T298" s="143"/>
      <x:c r="U298" s="143"/>
      <x:c r="V298" s="143"/>
      <x:c r="W298" s="143"/>
      <x:c r="X298" s="143"/>
      <x:c r="Y298" s="143"/>
      <x:c r="Z298" s="143"/>
    </x:row>
    <x:row r="299">
      <x:c r="A299" s="143"/>
      <x:c r="B299" s="143"/>
      <x:c r="C299" s="143"/>
      <x:c r="D299" s="143"/>
      <x:c r="E299" s="143"/>
      <x:c r="F299" s="143"/>
      <x:c r="G299" s="143"/>
      <x:c r="H299" s="143"/>
      <x:c r="I299" s="143"/>
      <x:c r="J299" s="143"/>
      <x:c r="K299" s="143"/>
      <x:c r="L299" s="143"/>
      <x:c r="M299" s="143"/>
      <x:c r="N299" s="143"/>
      <x:c r="O299" s="143"/>
      <x:c r="P299" s="143"/>
      <x:c r="Q299" s="143"/>
      <x:c r="R299" s="143"/>
      <x:c r="S299" s="143"/>
      <x:c r="T299" s="143"/>
      <x:c r="U299" s="143"/>
      <x:c r="V299" s="143"/>
      <x:c r="W299" s="143"/>
      <x:c r="X299" s="143"/>
      <x:c r="Y299" s="143"/>
      <x:c r="Z299" s="143"/>
    </x:row>
    <x:row r="300">
      <x:c r="A300" s="143"/>
      <x:c r="B300" s="143"/>
      <x:c r="C300" s="143"/>
      <x:c r="D300" s="143"/>
      <x:c r="E300" s="143"/>
      <x:c r="F300" s="143"/>
      <x:c r="G300" s="143"/>
      <x:c r="H300" s="143"/>
      <x:c r="I300" s="143"/>
      <x:c r="J300" s="143"/>
      <x:c r="K300" s="143"/>
      <x:c r="L300" s="143"/>
      <x:c r="M300" s="143"/>
      <x:c r="N300" s="143"/>
      <x:c r="O300" s="143"/>
      <x:c r="P300" s="143"/>
      <x:c r="Q300" s="143"/>
      <x:c r="R300" s="143"/>
      <x:c r="S300" s="143"/>
      <x:c r="T300" s="143"/>
      <x:c r="U300" s="143"/>
      <x:c r="V300" s="143"/>
      <x:c r="W300" s="143"/>
      <x:c r="X300" s="143"/>
      <x:c r="Y300" s="143"/>
      <x:c r="Z300" s="143"/>
    </x:row>
  </x:sheetData>
  <x:pageMargins left="0.7" right="0.7" top="0.75" bottom="0.75" header="0.3" footer="0.3"/>
  <x:tableParts count="1">
    <x:tablePart xmlns:r="http://schemas.openxmlformats.org/officeDocument/2006/relationships" r:id="Rde11126f23a44a2a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</x:cols>
  <x:sheetData>
    <x:row r="1">
      <x:c r="A1" s="205" t="str">
        <x:v>Statut</x:v>
      </x:c>
      <x:c r="B1" s="205" t="str">
        <x:v>Scénario</x:v>
      </x:c>
      <x:c r="C1" s="143"/>
      <x:c r="D1" s="143"/>
      <x:c r="E1" s="143"/>
      <x:c r="F1" s="143"/>
      <x:c r="G1" s="143"/>
      <x:c r="H1" s="143"/>
      <x:c r="I1" s="143"/>
      <x:c r="J1" s="143"/>
      <x:c r="K1" s="143"/>
      <x:c r="L1" s="143"/>
      <x:c r="M1" s="143"/>
      <x:c r="N1" s="143"/>
      <x:c r="O1" s="143"/>
      <x:c r="P1" s="143"/>
      <x:c r="Q1" s="143"/>
      <x:c r="R1" s="143"/>
      <x:c r="S1" s="143"/>
      <x:c r="T1" s="143"/>
      <x:c r="U1" s="143"/>
      <x:c r="V1" s="143"/>
      <x:c r="W1" s="143"/>
      <x:c r="X1" s="143"/>
      <x:c r="Y1" s="143"/>
      <x:c r="Z1" s="143"/>
    </x:row>
    <x:row r="2">
      <x:c r="A2" s="143" t="str">
        <x:v>Actif</x:v>
      </x:c>
      <x:c r="B2" s="143" t="str">
        <x:v>Prudent</x:v>
      </x:c>
      <x:c r="C2" s="143"/>
      <x:c r="D2" s="143"/>
      <x:c r="E2" s="143"/>
      <x:c r="F2" s="143"/>
      <x:c r="G2" s="143"/>
      <x:c r="H2" s="143"/>
      <x:c r="I2" s="143"/>
      <x:c r="J2" s="143"/>
      <x:c r="K2" s="143"/>
      <x:c r="L2" s="143"/>
      <x:c r="M2" s="143"/>
      <x:c r="N2" s="143"/>
      <x:c r="O2" s="143"/>
      <x:c r="P2" s="143"/>
      <x:c r="Q2" s="143"/>
      <x:c r="R2" s="143"/>
      <x:c r="S2" s="143"/>
      <x:c r="T2" s="143"/>
      <x:c r="U2" s="143"/>
      <x:c r="V2" s="143"/>
      <x:c r="W2" s="143"/>
      <x:c r="X2" s="143"/>
      <x:c r="Y2" s="143"/>
      <x:c r="Z2" s="143"/>
    </x:row>
    <x:row r="3">
      <x:c r="A3" s="143" t="str">
        <x:v>À surveiller</x:v>
      </x:c>
      <x:c r="B3" s="143" t="str">
        <x:v>Central</x:v>
      </x:c>
      <x:c r="C3" s="143"/>
      <x:c r="D3" s="143"/>
      <x:c r="E3" s="143"/>
      <x:c r="F3" s="143"/>
      <x:c r="G3" s="143"/>
      <x:c r="H3" s="143"/>
      <x:c r="I3" s="143"/>
      <x:c r="J3" s="143"/>
      <x:c r="K3" s="143"/>
      <x:c r="L3" s="143"/>
      <x:c r="M3" s="143"/>
      <x:c r="N3" s="143"/>
      <x:c r="O3" s="143"/>
      <x:c r="P3" s="143"/>
      <x:c r="Q3" s="143"/>
      <x:c r="R3" s="143"/>
      <x:c r="S3" s="143"/>
      <x:c r="T3" s="143"/>
      <x:c r="U3" s="143"/>
      <x:c r="V3" s="143"/>
      <x:c r="W3" s="143"/>
      <x:c r="X3" s="143"/>
      <x:c r="Y3" s="143"/>
      <x:c r="Z3" s="143"/>
    </x:row>
    <x:row r="4">
      <x:c r="A4" s="143" t="str">
        <x:v>Critique</x:v>
      </x:c>
      <x:c r="B4" s="143" t="str">
        <x:v>Ambitieux</x:v>
      </x:c>
      <x:c r="C4" s="143"/>
      <x:c r="D4" s="143"/>
      <x:c r="E4" s="143"/>
      <x:c r="F4" s="143"/>
      <x:c r="G4" s="143"/>
      <x:c r="H4" s="143"/>
      <x:c r="I4" s="143"/>
      <x:c r="J4" s="143"/>
      <x:c r="K4" s="143"/>
      <x:c r="L4" s="143"/>
      <x:c r="M4" s="143"/>
      <x:c r="N4" s="143"/>
      <x:c r="O4" s="143"/>
      <x:c r="P4" s="143"/>
      <x:c r="Q4" s="143"/>
      <x:c r="R4" s="143"/>
      <x:c r="S4" s="143"/>
      <x:c r="T4" s="143"/>
      <x:c r="U4" s="143"/>
      <x:c r="V4" s="143"/>
      <x:c r="W4" s="143"/>
      <x:c r="X4" s="143"/>
      <x:c r="Y4" s="143"/>
      <x:c r="Z4" s="143"/>
    </x:row>
    <x:row r="5">
      <x:c r="A5" s="143" t="str">
        <x:v>Archivé</x:v>
      </x:c>
      <x:c r="B5" s="143"/>
      <x:c r="C5" s="143"/>
      <x:c r="D5" s="143"/>
      <x:c r="E5" s="143"/>
      <x:c r="F5" s="143"/>
      <x:c r="G5" s="143"/>
      <x:c r="H5" s="143"/>
      <x:c r="I5" s="143"/>
      <x:c r="J5" s="143"/>
      <x:c r="K5" s="143"/>
      <x:c r="L5" s="143"/>
      <x:c r="M5" s="143"/>
      <x:c r="N5" s="143"/>
      <x:c r="O5" s="143"/>
      <x:c r="P5" s="143"/>
      <x:c r="Q5" s="143"/>
      <x:c r="R5" s="143"/>
      <x:c r="S5" s="143"/>
      <x:c r="T5" s="143"/>
      <x:c r="U5" s="143"/>
      <x:c r="V5" s="143"/>
      <x:c r="W5" s="143"/>
      <x:c r="X5" s="143"/>
      <x:c r="Y5" s="143"/>
      <x:c r="Z5" s="143"/>
    </x:row>
    <x:row r="6">
      <x:c r="A6" s="143"/>
      <x:c r="B6" s="143"/>
      <x:c r="C6" s="143"/>
      <x:c r="D6" s="143"/>
      <x:c r="E6" s="143"/>
      <x:c r="F6" s="143"/>
      <x:c r="G6" s="143"/>
      <x:c r="H6" s="143"/>
      <x:c r="I6" s="143"/>
      <x:c r="J6" s="143"/>
      <x:c r="K6" s="143"/>
      <x:c r="L6" s="143"/>
      <x:c r="M6" s="143"/>
      <x:c r="N6" s="143"/>
      <x:c r="O6" s="143"/>
      <x:c r="P6" s="143"/>
      <x:c r="Q6" s="143"/>
      <x:c r="R6" s="143"/>
      <x:c r="S6" s="143"/>
      <x:c r="T6" s="143"/>
      <x:c r="U6" s="143"/>
      <x:c r="V6" s="143"/>
      <x:c r="W6" s="143"/>
      <x:c r="X6" s="143"/>
      <x:c r="Y6" s="143"/>
      <x:c r="Z6" s="143"/>
    </x:row>
    <x:row r="7">
      <x:c r="A7" s="143"/>
      <x:c r="B7" s="143"/>
      <x:c r="C7" s="143"/>
      <x:c r="D7" s="143"/>
      <x:c r="E7" s="143"/>
      <x:c r="F7" s="143"/>
      <x:c r="G7" s="143"/>
      <x:c r="H7" s="143"/>
      <x:c r="I7" s="143"/>
      <x:c r="J7" s="143"/>
      <x:c r="K7" s="143"/>
      <x:c r="L7" s="143"/>
      <x:c r="M7" s="143"/>
      <x:c r="N7" s="143"/>
      <x:c r="O7" s="143"/>
      <x:c r="P7" s="143"/>
      <x:c r="Q7" s="143"/>
      <x:c r="R7" s="143"/>
      <x:c r="S7" s="143"/>
      <x:c r="T7" s="143"/>
      <x:c r="U7" s="143"/>
      <x:c r="V7" s="143"/>
      <x:c r="W7" s="143"/>
      <x:c r="X7" s="143"/>
      <x:c r="Y7" s="143"/>
      <x:c r="Z7" s="143"/>
    </x:row>
    <x:row r="8">
      <x:c r="A8" s="143"/>
      <x:c r="B8" s="143"/>
      <x:c r="C8" s="143"/>
      <x:c r="D8" s="143"/>
      <x:c r="E8" s="143"/>
      <x:c r="F8" s="143"/>
      <x:c r="G8" s="143"/>
      <x:c r="H8" s="143"/>
      <x:c r="I8" s="143"/>
      <x:c r="J8" s="143"/>
      <x:c r="K8" s="143"/>
      <x:c r="L8" s="143"/>
      <x:c r="M8" s="143"/>
      <x:c r="N8" s="143"/>
      <x:c r="O8" s="143"/>
      <x:c r="P8" s="143"/>
      <x:c r="Q8" s="143"/>
      <x:c r="R8" s="143"/>
      <x:c r="S8" s="143"/>
      <x:c r="T8" s="143"/>
      <x:c r="U8" s="143"/>
      <x:c r="V8" s="143"/>
      <x:c r="W8" s="143"/>
      <x:c r="X8" s="143"/>
      <x:c r="Y8" s="143"/>
      <x:c r="Z8" s="143"/>
    </x:row>
    <x:row r="9">
      <x:c r="A9" s="143"/>
      <x:c r="B9" s="143"/>
      <x:c r="C9" s="143"/>
      <x:c r="D9" s="143"/>
      <x:c r="E9" s="143"/>
      <x:c r="F9" s="143"/>
      <x:c r="G9" s="143"/>
      <x:c r="H9" s="143"/>
      <x:c r="I9" s="143"/>
      <x:c r="J9" s="143"/>
      <x:c r="K9" s="143"/>
      <x:c r="L9" s="143"/>
      <x:c r="M9" s="143"/>
      <x:c r="N9" s="143"/>
      <x:c r="O9" s="143"/>
      <x:c r="P9" s="143"/>
      <x:c r="Q9" s="143"/>
      <x:c r="R9" s="143"/>
      <x:c r="S9" s="143"/>
      <x:c r="T9" s="143"/>
      <x:c r="U9" s="143"/>
      <x:c r="V9" s="143"/>
      <x:c r="W9" s="143"/>
      <x:c r="X9" s="143"/>
      <x:c r="Y9" s="143"/>
      <x:c r="Z9" s="143"/>
    </x:row>
    <x:row r="10">
      <x:c r="A10" s="143"/>
      <x:c r="B10" s="143"/>
      <x:c r="C10" s="143"/>
      <x:c r="D10" s="143"/>
      <x:c r="E10" s="143"/>
      <x:c r="F10" s="143"/>
      <x:c r="G10" s="143"/>
      <x:c r="H10" s="143"/>
      <x:c r="I10" s="143"/>
      <x:c r="J10" s="143"/>
      <x:c r="K10" s="143"/>
      <x:c r="L10" s="143"/>
      <x:c r="M10" s="143"/>
      <x:c r="N10" s="143"/>
      <x:c r="O10" s="143"/>
      <x:c r="P10" s="143"/>
      <x:c r="Q10" s="143"/>
      <x:c r="R10" s="143"/>
      <x:c r="S10" s="143"/>
      <x:c r="T10" s="143"/>
      <x:c r="U10" s="143"/>
      <x:c r="V10" s="143"/>
      <x:c r="W10" s="143"/>
      <x:c r="X10" s="143"/>
      <x:c r="Y10" s="143"/>
      <x:c r="Z10" s="143"/>
    </x:row>
    <x:row r="11">
      <x:c r="A11" s="143"/>
      <x:c r="B11" s="143"/>
      <x:c r="C11" s="143"/>
      <x:c r="D11" s="143"/>
      <x:c r="E11" s="143"/>
      <x:c r="F11" s="143"/>
      <x:c r="G11" s="143"/>
      <x:c r="H11" s="143"/>
      <x:c r="I11" s="143"/>
      <x:c r="J11" s="143"/>
      <x:c r="K11" s="143"/>
      <x:c r="L11" s="143"/>
      <x:c r="M11" s="143"/>
      <x:c r="N11" s="143"/>
      <x:c r="O11" s="143"/>
      <x:c r="P11" s="143"/>
      <x:c r="Q11" s="143"/>
      <x:c r="R11" s="143"/>
      <x:c r="S11" s="143"/>
      <x:c r="T11" s="143"/>
      <x:c r="U11" s="143"/>
      <x:c r="V11" s="143"/>
      <x:c r="W11" s="143"/>
      <x:c r="X11" s="143"/>
      <x:c r="Y11" s="143"/>
      <x:c r="Z11" s="143"/>
    </x:row>
    <x:row r="12">
      <x:c r="A12" s="143"/>
      <x:c r="B12" s="143"/>
      <x:c r="C12" s="143"/>
      <x:c r="D12" s="143"/>
      <x:c r="E12" s="143"/>
      <x:c r="F12" s="143"/>
      <x:c r="G12" s="143"/>
      <x:c r="H12" s="143"/>
      <x:c r="I12" s="143"/>
      <x:c r="J12" s="143"/>
      <x:c r="K12" s="143"/>
      <x:c r="L12" s="143"/>
      <x:c r="M12" s="143"/>
      <x:c r="N12" s="143"/>
      <x:c r="O12" s="143"/>
      <x:c r="P12" s="143"/>
      <x:c r="Q12" s="143"/>
      <x:c r="R12" s="143"/>
      <x:c r="S12" s="143"/>
      <x:c r="T12" s="143"/>
      <x:c r="U12" s="143"/>
      <x:c r="V12" s="143"/>
      <x:c r="W12" s="143"/>
      <x:c r="X12" s="143"/>
      <x:c r="Y12" s="143"/>
      <x:c r="Z12" s="143"/>
    </x:row>
    <x:row r="13">
      <x:c r="A13" s="143"/>
      <x:c r="B13" s="143"/>
      <x:c r="C13" s="143"/>
      <x:c r="D13" s="143"/>
      <x:c r="E13" s="143"/>
      <x:c r="F13" s="143"/>
      <x:c r="G13" s="143"/>
      <x:c r="H13" s="143"/>
      <x:c r="I13" s="143"/>
      <x:c r="J13" s="143"/>
      <x:c r="K13" s="143"/>
      <x:c r="L13" s="143"/>
      <x:c r="M13" s="143"/>
      <x:c r="N13" s="143"/>
      <x:c r="O13" s="143"/>
      <x:c r="P13" s="143"/>
      <x:c r="Q13" s="143"/>
      <x:c r="R13" s="143"/>
      <x:c r="S13" s="143"/>
      <x:c r="T13" s="143"/>
      <x:c r="U13" s="143"/>
      <x:c r="V13" s="143"/>
      <x:c r="W13" s="143"/>
      <x:c r="X13" s="143"/>
      <x:c r="Y13" s="143"/>
      <x:c r="Z13" s="143"/>
    </x:row>
    <x:row r="14">
      <x:c r="A14" s="143"/>
      <x:c r="B14" s="143"/>
      <x:c r="C14" s="143"/>
      <x:c r="D14" s="143"/>
      <x:c r="E14" s="143"/>
      <x:c r="F14" s="143"/>
      <x:c r="G14" s="143"/>
      <x:c r="H14" s="143"/>
      <x:c r="I14" s="143"/>
      <x:c r="J14" s="143"/>
      <x:c r="K14" s="143"/>
      <x:c r="L14" s="143"/>
      <x:c r="M14" s="143"/>
      <x:c r="N14" s="143"/>
      <x:c r="O14" s="143"/>
      <x:c r="P14" s="143"/>
      <x:c r="Q14" s="143"/>
      <x:c r="R14" s="143"/>
      <x:c r="S14" s="143"/>
      <x:c r="T14" s="143"/>
      <x:c r="U14" s="143"/>
      <x:c r="V14" s="143"/>
      <x:c r="W14" s="143"/>
      <x:c r="X14" s="143"/>
      <x:c r="Y14" s="143"/>
      <x:c r="Z14" s="143"/>
    </x:row>
    <x:row r="15">
      <x:c r="A15" s="143"/>
      <x:c r="B15" s="143"/>
      <x:c r="C15" s="143"/>
      <x:c r="D15" s="143"/>
      <x:c r="E15" s="143"/>
      <x:c r="F15" s="143"/>
      <x:c r="G15" s="143"/>
      <x:c r="H15" s="143"/>
      <x:c r="I15" s="143"/>
      <x:c r="J15" s="143"/>
      <x:c r="K15" s="143"/>
      <x:c r="L15" s="143"/>
      <x:c r="M15" s="143"/>
      <x:c r="N15" s="143"/>
      <x:c r="O15" s="143"/>
      <x:c r="P15" s="143"/>
      <x:c r="Q15" s="143"/>
      <x:c r="R15" s="143"/>
      <x:c r="S15" s="143"/>
      <x:c r="T15" s="143"/>
      <x:c r="U15" s="143"/>
      <x:c r="V15" s="143"/>
      <x:c r="W15" s="143"/>
      <x:c r="X15" s="143"/>
      <x:c r="Y15" s="143"/>
      <x:c r="Z15" s="143"/>
    </x:row>
    <x:row r="16">
      <x:c r="A16" s="143"/>
      <x:c r="B16" s="143"/>
      <x:c r="C16" s="143"/>
      <x:c r="D16" s="143"/>
      <x:c r="E16" s="143"/>
      <x:c r="F16" s="143"/>
      <x:c r="G16" s="143"/>
      <x:c r="H16" s="143"/>
      <x:c r="I16" s="143"/>
      <x:c r="J16" s="143"/>
      <x:c r="K16" s="143"/>
      <x:c r="L16" s="143"/>
      <x:c r="M16" s="143"/>
      <x:c r="N16" s="143"/>
      <x:c r="O16" s="143"/>
      <x:c r="P16" s="143"/>
      <x:c r="Q16" s="143"/>
      <x:c r="R16" s="143"/>
      <x:c r="S16" s="143"/>
      <x:c r="T16" s="143"/>
      <x:c r="U16" s="143"/>
      <x:c r="V16" s="143"/>
      <x:c r="W16" s="143"/>
      <x:c r="X16" s="143"/>
      <x:c r="Y16" s="143"/>
      <x:c r="Z16" s="143"/>
    </x:row>
    <x:row r="17">
      <x:c r="A17" s="143"/>
      <x:c r="B17" s="143"/>
      <x:c r="C17" s="143"/>
      <x:c r="D17" s="143"/>
      <x:c r="E17" s="143"/>
      <x:c r="F17" s="143"/>
      <x:c r="G17" s="143"/>
      <x:c r="H17" s="143"/>
      <x:c r="I17" s="143"/>
      <x:c r="J17" s="143"/>
      <x:c r="K17" s="143"/>
      <x:c r="L17" s="143"/>
      <x:c r="M17" s="143"/>
      <x:c r="N17" s="143"/>
      <x:c r="O17" s="143"/>
      <x:c r="P17" s="143"/>
      <x:c r="Q17" s="143"/>
      <x:c r="R17" s="143"/>
      <x:c r="S17" s="143"/>
      <x:c r="T17" s="143"/>
      <x:c r="U17" s="143"/>
      <x:c r="V17" s="143"/>
      <x:c r="W17" s="143"/>
      <x:c r="X17" s="143"/>
      <x:c r="Y17" s="143"/>
      <x:c r="Z17" s="143"/>
    </x:row>
    <x:row r="18">
      <x:c r="A18" s="143"/>
      <x:c r="B18" s="143"/>
      <x:c r="C18" s="143"/>
      <x:c r="D18" s="143"/>
      <x:c r="E18" s="143"/>
      <x:c r="F18" s="143"/>
      <x:c r="G18" s="143"/>
      <x:c r="H18" s="143"/>
      <x:c r="I18" s="143"/>
      <x:c r="J18" s="143"/>
      <x:c r="K18" s="143"/>
      <x:c r="L18" s="143"/>
      <x:c r="M18" s="143"/>
      <x:c r="N18" s="143"/>
      <x:c r="O18" s="143"/>
      <x:c r="P18" s="143"/>
      <x:c r="Q18" s="143"/>
      <x:c r="R18" s="143"/>
      <x:c r="S18" s="143"/>
      <x:c r="T18" s="143"/>
      <x:c r="U18" s="143"/>
      <x:c r="V18" s="143"/>
      <x:c r="W18" s="143"/>
      <x:c r="X18" s="143"/>
      <x:c r="Y18" s="143"/>
      <x:c r="Z18" s="143"/>
    </x:row>
    <x:row r="19">
      <x:c r="A19" s="143"/>
      <x:c r="B19" s="143"/>
      <x:c r="C19" s="143"/>
      <x:c r="D19" s="143"/>
      <x:c r="E19" s="143"/>
      <x:c r="F19" s="143"/>
      <x:c r="G19" s="143"/>
      <x:c r="H19" s="143"/>
      <x:c r="I19" s="143"/>
      <x:c r="J19" s="143"/>
      <x:c r="K19" s="143"/>
      <x:c r="L19" s="143"/>
      <x:c r="M19" s="143"/>
      <x:c r="N19" s="143"/>
      <x:c r="O19" s="143"/>
      <x:c r="P19" s="143"/>
      <x:c r="Q19" s="143"/>
      <x:c r="R19" s="143"/>
      <x:c r="S19" s="143"/>
      <x:c r="T19" s="143"/>
      <x:c r="U19" s="143"/>
      <x:c r="V19" s="143"/>
      <x:c r="W19" s="143"/>
      <x:c r="X19" s="143"/>
      <x:c r="Y19" s="143"/>
      <x:c r="Z19" s="143"/>
    </x:row>
    <x:row r="20">
      <x:c r="A20" s="143"/>
      <x:c r="B20" s="143"/>
      <x:c r="C20" s="143"/>
      <x:c r="D20" s="143"/>
      <x:c r="E20" s="143"/>
      <x:c r="F20" s="143"/>
      <x:c r="G20" s="143"/>
      <x:c r="H20" s="143"/>
      <x:c r="I20" s="143"/>
      <x:c r="J20" s="143"/>
      <x:c r="K20" s="143"/>
      <x:c r="L20" s="143"/>
      <x:c r="M20" s="143"/>
      <x:c r="N20" s="143"/>
      <x:c r="O20" s="143"/>
      <x:c r="P20" s="143"/>
      <x:c r="Q20" s="143"/>
      <x:c r="R20" s="143"/>
      <x:c r="S20" s="143"/>
      <x:c r="T20" s="143"/>
      <x:c r="U20" s="143"/>
      <x:c r="V20" s="143"/>
      <x:c r="W20" s="143"/>
      <x:c r="X20" s="143"/>
      <x:c r="Y20" s="143"/>
      <x:c r="Z20" s="143"/>
    </x:row>
    <x:row r="21">
      <x:c r="A21" s="143"/>
      <x:c r="B21" s="143"/>
      <x:c r="C21" s="143"/>
      <x:c r="D21" s="143"/>
      <x:c r="E21" s="143"/>
      <x:c r="F21" s="143"/>
      <x:c r="G21" s="143"/>
      <x:c r="H21" s="143"/>
      <x:c r="I21" s="143"/>
      <x:c r="J21" s="143"/>
      <x:c r="K21" s="143"/>
      <x:c r="L21" s="143"/>
      <x:c r="M21" s="143"/>
      <x:c r="N21" s="143"/>
      <x:c r="O21" s="143"/>
      <x:c r="P21" s="143"/>
      <x:c r="Q21" s="143"/>
      <x:c r="R21" s="143"/>
      <x:c r="S21" s="143"/>
      <x:c r="T21" s="143"/>
      <x:c r="U21" s="143"/>
      <x:c r="V21" s="143"/>
      <x:c r="W21" s="143"/>
      <x:c r="X21" s="143"/>
      <x:c r="Y21" s="143"/>
      <x:c r="Z21" s="143"/>
    </x:row>
    <x:row r="22">
      <x:c r="A22" s="143"/>
      <x:c r="B22" s="143"/>
      <x:c r="C22" s="143"/>
      <x:c r="D22" s="143"/>
      <x:c r="E22" s="143"/>
      <x:c r="F22" s="143"/>
      <x:c r="G22" s="143"/>
      <x:c r="H22" s="143"/>
      <x:c r="I22" s="143"/>
      <x:c r="J22" s="143"/>
      <x:c r="K22" s="143"/>
      <x:c r="L22" s="143"/>
      <x:c r="M22" s="143"/>
      <x:c r="N22" s="143"/>
      <x:c r="O22" s="143"/>
      <x:c r="P22" s="143"/>
      <x:c r="Q22" s="143"/>
      <x:c r="R22" s="143"/>
      <x:c r="S22" s="143"/>
      <x:c r="T22" s="143"/>
      <x:c r="U22" s="143"/>
      <x:c r="V22" s="143"/>
      <x:c r="W22" s="143"/>
      <x:c r="X22" s="143"/>
      <x:c r="Y22" s="143"/>
      <x:c r="Z22" s="143"/>
    </x:row>
    <x:row r="23">
      <x:c r="A23" s="143"/>
      <x:c r="B23" s="143"/>
      <x:c r="C23" s="143"/>
      <x:c r="D23" s="143"/>
      <x:c r="E23" s="143"/>
      <x:c r="F23" s="143"/>
      <x:c r="G23" s="143"/>
      <x:c r="H23" s="143"/>
      <x:c r="I23" s="143"/>
      <x:c r="J23" s="143"/>
      <x:c r="K23" s="143"/>
      <x:c r="L23" s="143"/>
      <x:c r="M23" s="143"/>
      <x:c r="N23" s="143"/>
      <x:c r="O23" s="143"/>
      <x:c r="P23" s="143"/>
      <x:c r="Q23" s="143"/>
      <x:c r="R23" s="143"/>
      <x:c r="S23" s="143"/>
      <x:c r="T23" s="143"/>
      <x:c r="U23" s="143"/>
      <x:c r="V23" s="143"/>
      <x:c r="W23" s="143"/>
      <x:c r="X23" s="143"/>
      <x:c r="Y23" s="143"/>
      <x:c r="Z23" s="143"/>
    </x:row>
    <x:row r="24">
      <x:c r="A24" s="143"/>
      <x:c r="B24" s="143"/>
      <x:c r="C24" s="143"/>
      <x:c r="D24" s="143"/>
      <x:c r="E24" s="143"/>
      <x:c r="F24" s="143"/>
      <x:c r="G24" s="143"/>
      <x:c r="H24" s="143"/>
      <x:c r="I24" s="143"/>
      <x:c r="J24" s="143"/>
      <x:c r="K24" s="143"/>
      <x:c r="L24" s="143"/>
      <x:c r="M24" s="143"/>
      <x:c r="N24" s="143"/>
      <x:c r="O24" s="143"/>
      <x:c r="P24" s="143"/>
      <x:c r="Q24" s="143"/>
      <x:c r="R24" s="143"/>
      <x:c r="S24" s="143"/>
      <x:c r="T24" s="143"/>
      <x:c r="U24" s="143"/>
      <x:c r="V24" s="143"/>
      <x:c r="W24" s="143"/>
      <x:c r="X24" s="143"/>
      <x:c r="Y24" s="143"/>
      <x:c r="Z24" s="143"/>
    </x:row>
    <x:row r="25">
      <x:c r="A25" s="143"/>
      <x:c r="B25" s="143"/>
      <x:c r="C25" s="143"/>
      <x:c r="D25" s="143"/>
      <x:c r="E25" s="143"/>
      <x:c r="F25" s="143"/>
      <x:c r="G25" s="143"/>
      <x:c r="H25" s="143"/>
      <x:c r="I25" s="143"/>
      <x:c r="J25" s="143"/>
      <x:c r="K25" s="143"/>
      <x:c r="L25" s="143"/>
      <x:c r="M25" s="143"/>
      <x:c r="N25" s="143"/>
      <x:c r="O25" s="143"/>
      <x:c r="P25" s="143"/>
      <x:c r="Q25" s="143"/>
      <x:c r="R25" s="143"/>
      <x:c r="S25" s="143"/>
      <x:c r="T25" s="143"/>
      <x:c r="U25" s="143"/>
      <x:c r="V25" s="143"/>
      <x:c r="W25" s="143"/>
      <x:c r="X25" s="143"/>
      <x:c r="Y25" s="143"/>
      <x:c r="Z25" s="143"/>
    </x:row>
    <x:row r="26">
      <x:c r="A26" s="143"/>
      <x:c r="B26" s="143"/>
      <x:c r="C26" s="143"/>
      <x:c r="D26" s="143"/>
      <x:c r="E26" s="143"/>
      <x:c r="F26" s="143"/>
      <x:c r="G26" s="143"/>
      <x:c r="H26" s="143"/>
      <x:c r="I26" s="143"/>
      <x:c r="J26" s="143"/>
      <x:c r="K26" s="143"/>
      <x:c r="L26" s="143"/>
      <x:c r="M26" s="143"/>
      <x:c r="N26" s="143"/>
      <x:c r="O26" s="143"/>
      <x:c r="P26" s="143"/>
      <x:c r="Q26" s="143"/>
      <x:c r="R26" s="143"/>
      <x:c r="S26" s="143"/>
      <x:c r="T26" s="143"/>
      <x:c r="U26" s="143"/>
      <x:c r="V26" s="143"/>
      <x:c r="W26" s="143"/>
      <x:c r="X26" s="143"/>
      <x:c r="Y26" s="143"/>
      <x:c r="Z26" s="143"/>
    </x:row>
    <x:row r="27">
      <x:c r="A27" s="143"/>
      <x:c r="B27" s="143"/>
      <x:c r="C27" s="143"/>
      <x:c r="D27" s="143"/>
      <x:c r="E27" s="143"/>
      <x:c r="F27" s="143"/>
      <x:c r="G27" s="143"/>
      <x:c r="H27" s="143"/>
      <x:c r="I27" s="143"/>
      <x:c r="J27" s="143"/>
      <x:c r="K27" s="143"/>
      <x:c r="L27" s="143"/>
      <x:c r="M27" s="143"/>
      <x:c r="N27" s="143"/>
      <x:c r="O27" s="143"/>
      <x:c r="P27" s="143"/>
      <x:c r="Q27" s="143"/>
      <x:c r="R27" s="143"/>
      <x:c r="S27" s="143"/>
      <x:c r="T27" s="143"/>
      <x:c r="U27" s="143"/>
      <x:c r="V27" s="143"/>
      <x:c r="W27" s="143"/>
      <x:c r="X27" s="143"/>
      <x:c r="Y27" s="143"/>
      <x:c r="Z27" s="143"/>
    </x:row>
    <x:row r="28">
      <x:c r="A28" s="143"/>
      <x:c r="B28" s="143"/>
      <x:c r="C28" s="143"/>
      <x:c r="D28" s="143"/>
      <x:c r="E28" s="143"/>
      <x:c r="F28" s="143"/>
      <x:c r="G28" s="143"/>
      <x:c r="H28" s="143"/>
      <x:c r="I28" s="143"/>
      <x:c r="J28" s="143"/>
      <x:c r="K28" s="143"/>
      <x:c r="L28" s="143"/>
      <x:c r="M28" s="143"/>
      <x:c r="N28" s="143"/>
      <x:c r="O28" s="143"/>
      <x:c r="P28" s="143"/>
      <x:c r="Q28" s="143"/>
      <x:c r="R28" s="143"/>
      <x:c r="S28" s="143"/>
      <x:c r="T28" s="143"/>
      <x:c r="U28" s="143"/>
      <x:c r="V28" s="143"/>
      <x:c r="W28" s="143"/>
      <x:c r="X28" s="143"/>
      <x:c r="Y28" s="143"/>
      <x:c r="Z28" s="143"/>
    </x:row>
    <x:row r="29">
      <x:c r="A29" s="143"/>
      <x:c r="B29" s="143"/>
      <x:c r="C29" s="143"/>
      <x:c r="D29" s="143"/>
      <x:c r="E29" s="143"/>
      <x:c r="F29" s="143"/>
      <x:c r="G29" s="143"/>
      <x:c r="H29" s="143"/>
      <x:c r="I29" s="143"/>
      <x:c r="J29" s="143"/>
      <x:c r="K29" s="143"/>
      <x:c r="L29" s="143"/>
      <x:c r="M29" s="143"/>
      <x:c r="N29" s="143"/>
      <x:c r="O29" s="143"/>
      <x:c r="P29" s="143"/>
      <x:c r="Q29" s="143"/>
      <x:c r="R29" s="143"/>
      <x:c r="S29" s="143"/>
      <x:c r="T29" s="143"/>
      <x:c r="U29" s="143"/>
      <x:c r="V29" s="143"/>
      <x:c r="W29" s="143"/>
      <x:c r="X29" s="143"/>
      <x:c r="Y29" s="143"/>
      <x:c r="Z29" s="143"/>
    </x:row>
    <x:row r="30">
      <x:c r="A30" s="143"/>
      <x:c r="B30" s="143"/>
      <x:c r="C30" s="143"/>
      <x:c r="D30" s="143"/>
      <x:c r="E30" s="143"/>
      <x:c r="F30" s="143"/>
      <x:c r="G30" s="143"/>
      <x:c r="H30" s="143"/>
      <x:c r="I30" s="143"/>
      <x:c r="J30" s="143"/>
      <x:c r="K30" s="143"/>
      <x:c r="L30" s="143"/>
      <x:c r="M30" s="143"/>
      <x:c r="N30" s="143"/>
      <x:c r="O30" s="143"/>
      <x:c r="P30" s="143"/>
      <x:c r="Q30" s="143"/>
      <x:c r="R30" s="143"/>
      <x:c r="S30" s="143"/>
      <x:c r="T30" s="143"/>
      <x:c r="U30" s="143"/>
      <x:c r="V30" s="143"/>
      <x:c r="W30" s="143"/>
      <x:c r="X30" s="143"/>
      <x:c r="Y30" s="143"/>
      <x:c r="Z30" s="143"/>
    </x:row>
    <x:row r="31">
      <x:c r="A31" s="143"/>
      <x:c r="B31" s="143"/>
      <x:c r="C31" s="143"/>
      <x:c r="D31" s="143"/>
      <x:c r="E31" s="143"/>
      <x:c r="F31" s="143"/>
      <x:c r="G31" s="143"/>
      <x:c r="H31" s="143"/>
      <x:c r="I31" s="143"/>
      <x:c r="J31" s="143"/>
      <x:c r="K31" s="143"/>
      <x:c r="L31" s="143"/>
      <x:c r="M31" s="143"/>
      <x:c r="N31" s="143"/>
      <x:c r="O31" s="143"/>
      <x:c r="P31" s="143"/>
      <x:c r="Q31" s="143"/>
      <x:c r="R31" s="143"/>
      <x:c r="S31" s="143"/>
      <x:c r="T31" s="143"/>
      <x:c r="U31" s="143"/>
      <x:c r="V31" s="143"/>
      <x:c r="W31" s="143"/>
      <x:c r="X31" s="143"/>
      <x:c r="Y31" s="143"/>
      <x:c r="Z31" s="143"/>
    </x:row>
    <x:row r="32">
      <x:c r="A32" s="143"/>
      <x:c r="B32" s="143"/>
      <x:c r="C32" s="143"/>
      <x:c r="D32" s="143"/>
      <x:c r="E32" s="143"/>
      <x:c r="F32" s="143"/>
      <x:c r="G32" s="143"/>
      <x:c r="H32" s="143"/>
      <x:c r="I32" s="143"/>
      <x:c r="J32" s="143"/>
      <x:c r="K32" s="143"/>
      <x:c r="L32" s="143"/>
      <x:c r="M32" s="143"/>
      <x:c r="N32" s="143"/>
      <x:c r="O32" s="143"/>
      <x:c r="P32" s="143"/>
      <x:c r="Q32" s="143"/>
      <x:c r="R32" s="143"/>
      <x:c r="S32" s="143"/>
      <x:c r="T32" s="143"/>
      <x:c r="U32" s="143"/>
      <x:c r="V32" s="143"/>
      <x:c r="W32" s="143"/>
      <x:c r="X32" s="143"/>
      <x:c r="Y32" s="143"/>
      <x:c r="Z32" s="143"/>
    </x:row>
    <x:row r="33">
      <x:c r="A33" s="143"/>
      <x:c r="B33" s="143"/>
      <x:c r="C33" s="143"/>
      <x:c r="D33" s="143"/>
      <x:c r="E33" s="143"/>
      <x:c r="F33" s="143"/>
      <x:c r="G33" s="143"/>
      <x:c r="H33" s="143"/>
      <x:c r="I33" s="143"/>
      <x:c r="J33" s="143"/>
      <x:c r="K33" s="143"/>
      <x:c r="L33" s="143"/>
      <x:c r="M33" s="143"/>
      <x:c r="N33" s="143"/>
      <x:c r="O33" s="143"/>
      <x:c r="P33" s="143"/>
      <x:c r="Q33" s="143"/>
      <x:c r="R33" s="143"/>
      <x:c r="S33" s="143"/>
      <x:c r="T33" s="143"/>
      <x:c r="U33" s="143"/>
      <x:c r="V33" s="143"/>
      <x:c r="W33" s="143"/>
      <x:c r="X33" s="143"/>
      <x:c r="Y33" s="143"/>
      <x:c r="Z33" s="143"/>
    </x:row>
    <x:row r="34">
      <x:c r="A34" s="143"/>
      <x:c r="B34" s="143"/>
      <x:c r="C34" s="143"/>
      <x:c r="D34" s="143"/>
      <x:c r="E34" s="143"/>
      <x:c r="F34" s="143"/>
      <x:c r="G34" s="143"/>
      <x:c r="H34" s="143"/>
      <x:c r="I34" s="143"/>
      <x:c r="J34" s="143"/>
      <x:c r="K34" s="143"/>
      <x:c r="L34" s="143"/>
      <x:c r="M34" s="143"/>
      <x:c r="N34" s="143"/>
      <x:c r="O34" s="143"/>
      <x:c r="P34" s="143"/>
      <x:c r="Q34" s="143"/>
      <x:c r="R34" s="143"/>
      <x:c r="S34" s="143"/>
      <x:c r="T34" s="143"/>
      <x:c r="U34" s="143"/>
      <x:c r="V34" s="143"/>
      <x:c r="W34" s="143"/>
      <x:c r="X34" s="143"/>
      <x:c r="Y34" s="143"/>
      <x:c r="Z34" s="143"/>
    </x:row>
    <x:row r="35">
      <x:c r="A35" s="143"/>
      <x:c r="B35" s="143"/>
      <x:c r="C35" s="143"/>
      <x:c r="D35" s="143"/>
      <x:c r="E35" s="143"/>
      <x:c r="F35" s="143"/>
      <x:c r="G35" s="143"/>
      <x:c r="H35" s="143"/>
      <x:c r="I35" s="143"/>
      <x:c r="J35" s="143"/>
      <x:c r="K35" s="143"/>
      <x:c r="L35" s="143"/>
      <x:c r="M35" s="143"/>
      <x:c r="N35" s="143"/>
      <x:c r="O35" s="143"/>
      <x:c r="P35" s="143"/>
      <x:c r="Q35" s="143"/>
      <x:c r="R35" s="143"/>
      <x:c r="S35" s="143"/>
      <x:c r="T35" s="143"/>
      <x:c r="U35" s="143"/>
      <x:c r="V35" s="143"/>
      <x:c r="W35" s="143"/>
      <x:c r="X35" s="143"/>
      <x:c r="Y35" s="143"/>
      <x:c r="Z35" s="143"/>
    </x:row>
    <x:row r="36">
      <x:c r="A36" s="143"/>
      <x:c r="B36" s="143"/>
      <x:c r="C36" s="143"/>
      <x:c r="D36" s="143"/>
      <x:c r="E36" s="143"/>
      <x:c r="F36" s="143"/>
      <x:c r="G36" s="143"/>
      <x:c r="H36" s="143"/>
      <x:c r="I36" s="143"/>
      <x:c r="J36" s="143"/>
      <x:c r="K36" s="143"/>
      <x:c r="L36" s="143"/>
      <x:c r="M36" s="143"/>
      <x:c r="N36" s="143"/>
      <x:c r="O36" s="143"/>
      <x:c r="P36" s="143"/>
      <x:c r="Q36" s="143"/>
      <x:c r="R36" s="143"/>
      <x:c r="S36" s="143"/>
      <x:c r="T36" s="143"/>
      <x:c r="U36" s="143"/>
      <x:c r="V36" s="143"/>
      <x:c r="W36" s="143"/>
      <x:c r="X36" s="143"/>
      <x:c r="Y36" s="143"/>
      <x:c r="Z36" s="143"/>
    </x:row>
    <x:row r="37">
      <x:c r="A37" s="143"/>
      <x:c r="B37" s="143"/>
      <x:c r="C37" s="143"/>
      <x:c r="D37" s="143"/>
      <x:c r="E37" s="143"/>
      <x:c r="F37" s="143"/>
      <x:c r="G37" s="143"/>
      <x:c r="H37" s="143"/>
      <x:c r="I37" s="143"/>
      <x:c r="J37" s="143"/>
      <x:c r="K37" s="143"/>
      <x:c r="L37" s="143"/>
      <x:c r="M37" s="143"/>
      <x:c r="N37" s="143"/>
      <x:c r="O37" s="143"/>
      <x:c r="P37" s="143"/>
      <x:c r="Q37" s="143"/>
      <x:c r="R37" s="143"/>
      <x:c r="S37" s="143"/>
      <x:c r="T37" s="143"/>
      <x:c r="U37" s="143"/>
      <x:c r="V37" s="143"/>
      <x:c r="W37" s="143"/>
      <x:c r="X37" s="143"/>
      <x:c r="Y37" s="143"/>
      <x:c r="Z37" s="143"/>
    </x:row>
    <x:row r="38">
      <x:c r="A38" s="143"/>
      <x:c r="B38" s="143"/>
      <x:c r="C38" s="143"/>
      <x:c r="D38" s="143"/>
      <x:c r="E38" s="143"/>
      <x:c r="F38" s="143"/>
      <x:c r="G38" s="143"/>
      <x:c r="H38" s="143"/>
      <x:c r="I38" s="143"/>
      <x:c r="J38" s="143"/>
      <x:c r="K38" s="143"/>
      <x:c r="L38" s="143"/>
      <x:c r="M38" s="143"/>
      <x:c r="N38" s="143"/>
      <x:c r="O38" s="143"/>
      <x:c r="P38" s="143"/>
      <x:c r="Q38" s="143"/>
      <x:c r="R38" s="143"/>
      <x:c r="S38" s="143"/>
      <x:c r="T38" s="143"/>
      <x:c r="U38" s="143"/>
      <x:c r="V38" s="143"/>
      <x:c r="W38" s="143"/>
      <x:c r="X38" s="143"/>
      <x:c r="Y38" s="143"/>
      <x:c r="Z38" s="143"/>
    </x:row>
    <x:row r="39">
      <x:c r="A39" s="143"/>
      <x:c r="B39" s="143"/>
      <x:c r="C39" s="143"/>
      <x:c r="D39" s="143"/>
      <x:c r="E39" s="143"/>
      <x:c r="F39" s="143"/>
      <x:c r="G39" s="143"/>
      <x:c r="H39" s="143"/>
      <x:c r="I39" s="143"/>
      <x:c r="J39" s="143"/>
      <x:c r="K39" s="143"/>
      <x:c r="L39" s="143"/>
      <x:c r="M39" s="143"/>
      <x:c r="N39" s="143"/>
      <x:c r="O39" s="143"/>
      <x:c r="P39" s="143"/>
      <x:c r="Q39" s="143"/>
      <x:c r="R39" s="143"/>
      <x:c r="S39" s="143"/>
      <x:c r="T39" s="143"/>
      <x:c r="U39" s="143"/>
      <x:c r="V39" s="143"/>
      <x:c r="W39" s="143"/>
      <x:c r="X39" s="143"/>
      <x:c r="Y39" s="143"/>
      <x:c r="Z39" s="143"/>
    </x:row>
    <x:row r="40">
      <x:c r="A40" s="143"/>
      <x:c r="B40" s="143"/>
      <x:c r="C40" s="143"/>
      <x:c r="D40" s="143"/>
      <x:c r="E40" s="143"/>
      <x:c r="F40" s="143"/>
      <x:c r="G40" s="143"/>
      <x:c r="H40" s="143"/>
      <x:c r="I40" s="143"/>
      <x:c r="J40" s="143"/>
      <x:c r="K40" s="143"/>
      <x:c r="L40" s="143"/>
      <x:c r="M40" s="143"/>
      <x:c r="N40" s="143"/>
      <x:c r="O40" s="143"/>
      <x:c r="P40" s="143"/>
      <x:c r="Q40" s="143"/>
      <x:c r="R40" s="143"/>
      <x:c r="S40" s="143"/>
      <x:c r="T40" s="143"/>
      <x:c r="U40" s="143"/>
      <x:c r="V40" s="143"/>
      <x:c r="W40" s="143"/>
      <x:c r="X40" s="143"/>
      <x:c r="Y40" s="143"/>
      <x:c r="Z40" s="143"/>
    </x:row>
    <x:row r="41">
      <x:c r="A41" s="143"/>
      <x:c r="B41" s="143"/>
      <x:c r="C41" s="143"/>
      <x:c r="D41" s="143"/>
      <x:c r="E41" s="143"/>
      <x:c r="F41" s="143"/>
      <x:c r="G41" s="143"/>
      <x:c r="H41" s="143"/>
      <x:c r="I41" s="143"/>
      <x:c r="J41" s="143"/>
      <x:c r="K41" s="143"/>
      <x:c r="L41" s="143"/>
      <x:c r="M41" s="143"/>
      <x:c r="N41" s="143"/>
      <x:c r="O41" s="143"/>
      <x:c r="P41" s="143"/>
      <x:c r="Q41" s="143"/>
      <x:c r="R41" s="143"/>
      <x:c r="S41" s="143"/>
      <x:c r="T41" s="143"/>
      <x:c r="U41" s="143"/>
      <x:c r="V41" s="143"/>
      <x:c r="W41" s="143"/>
      <x:c r="X41" s="143"/>
      <x:c r="Y41" s="143"/>
      <x:c r="Z41" s="143"/>
    </x:row>
    <x:row r="42">
      <x:c r="A42" s="143"/>
      <x:c r="B42" s="143"/>
      <x:c r="C42" s="143"/>
      <x:c r="D42" s="143"/>
      <x:c r="E42" s="143"/>
      <x:c r="F42" s="143"/>
      <x:c r="G42" s="143"/>
      <x:c r="H42" s="143"/>
      <x:c r="I42" s="143"/>
      <x:c r="J42" s="143"/>
      <x:c r="K42" s="143"/>
      <x:c r="L42" s="143"/>
      <x:c r="M42" s="143"/>
      <x:c r="N42" s="143"/>
      <x:c r="O42" s="143"/>
      <x:c r="P42" s="143"/>
      <x:c r="Q42" s="143"/>
      <x:c r="R42" s="143"/>
      <x:c r="S42" s="143"/>
      <x:c r="T42" s="143"/>
      <x:c r="U42" s="143"/>
      <x:c r="V42" s="143"/>
      <x:c r="W42" s="143"/>
      <x:c r="X42" s="143"/>
      <x:c r="Y42" s="143"/>
      <x:c r="Z42" s="143"/>
    </x:row>
    <x:row r="43">
      <x:c r="A43" s="143"/>
      <x:c r="B43" s="143"/>
      <x:c r="C43" s="143"/>
      <x:c r="D43" s="143"/>
      <x:c r="E43" s="143"/>
      <x:c r="F43" s="143"/>
      <x:c r="G43" s="143"/>
      <x:c r="H43" s="143"/>
      <x:c r="I43" s="143"/>
      <x:c r="J43" s="143"/>
      <x:c r="K43" s="143"/>
      <x:c r="L43" s="143"/>
      <x:c r="M43" s="143"/>
      <x:c r="N43" s="143"/>
      <x:c r="O43" s="143"/>
      <x:c r="P43" s="143"/>
      <x:c r="Q43" s="143"/>
      <x:c r="R43" s="143"/>
      <x:c r="S43" s="143"/>
      <x:c r="T43" s="143"/>
      <x:c r="U43" s="143"/>
      <x:c r="V43" s="143"/>
      <x:c r="W43" s="143"/>
      <x:c r="X43" s="143"/>
      <x:c r="Y43" s="143"/>
      <x:c r="Z43" s="143"/>
    </x:row>
    <x:row r="44">
      <x:c r="A44" s="143"/>
      <x:c r="B44" s="143"/>
      <x:c r="C44" s="143"/>
      <x:c r="D44" s="143"/>
      <x:c r="E44" s="143"/>
      <x:c r="F44" s="143"/>
      <x:c r="G44" s="143"/>
      <x:c r="H44" s="143"/>
      <x:c r="I44" s="143"/>
      <x:c r="J44" s="143"/>
      <x:c r="K44" s="143"/>
      <x:c r="L44" s="143"/>
      <x:c r="M44" s="143"/>
      <x:c r="N44" s="143"/>
      <x:c r="O44" s="143"/>
      <x:c r="P44" s="143"/>
      <x:c r="Q44" s="143"/>
      <x:c r="R44" s="143"/>
      <x:c r="S44" s="143"/>
      <x:c r="T44" s="143"/>
      <x:c r="U44" s="143"/>
      <x:c r="V44" s="143"/>
      <x:c r="W44" s="143"/>
      <x:c r="X44" s="143"/>
      <x:c r="Y44" s="143"/>
      <x:c r="Z44" s="143"/>
    </x:row>
    <x:row r="45">
      <x:c r="A45" s="143"/>
      <x:c r="B45" s="143"/>
      <x:c r="C45" s="143"/>
      <x:c r="D45" s="143"/>
      <x:c r="E45" s="143"/>
      <x:c r="F45" s="143"/>
      <x:c r="G45" s="143"/>
      <x:c r="H45" s="143"/>
      <x:c r="I45" s="143"/>
      <x:c r="J45" s="143"/>
      <x:c r="K45" s="143"/>
      <x:c r="L45" s="143"/>
      <x:c r="M45" s="143"/>
      <x:c r="N45" s="143"/>
      <x:c r="O45" s="143"/>
      <x:c r="P45" s="143"/>
      <x:c r="Q45" s="143"/>
      <x:c r="R45" s="143"/>
      <x:c r="S45" s="143"/>
      <x:c r="T45" s="143"/>
      <x:c r="U45" s="143"/>
      <x:c r="V45" s="143"/>
      <x:c r="W45" s="143"/>
      <x:c r="X45" s="143"/>
      <x:c r="Y45" s="143"/>
      <x:c r="Z45" s="143"/>
    </x:row>
    <x:row r="46">
      <x:c r="A46" s="143"/>
      <x:c r="B46" s="143"/>
      <x:c r="C46" s="143"/>
      <x:c r="D46" s="143"/>
      <x:c r="E46" s="143"/>
      <x:c r="F46" s="143"/>
      <x:c r="G46" s="143"/>
      <x:c r="H46" s="143"/>
      <x:c r="I46" s="143"/>
      <x:c r="J46" s="143"/>
      <x:c r="K46" s="143"/>
      <x:c r="L46" s="143"/>
      <x:c r="M46" s="143"/>
      <x:c r="N46" s="143"/>
      <x:c r="O46" s="143"/>
      <x:c r="P46" s="143"/>
      <x:c r="Q46" s="143"/>
      <x:c r="R46" s="143"/>
      <x:c r="S46" s="143"/>
      <x:c r="T46" s="143"/>
      <x:c r="U46" s="143"/>
      <x:c r="V46" s="143"/>
      <x:c r="W46" s="143"/>
      <x:c r="X46" s="143"/>
      <x:c r="Y46" s="143"/>
      <x:c r="Z46" s="143"/>
    </x:row>
    <x:row r="47">
      <x:c r="A47" s="143"/>
      <x:c r="B47" s="143"/>
      <x:c r="C47" s="143"/>
      <x:c r="D47" s="143"/>
      <x:c r="E47" s="143"/>
      <x:c r="F47" s="143"/>
      <x:c r="G47" s="143"/>
      <x:c r="H47" s="143"/>
      <x:c r="I47" s="143"/>
      <x:c r="J47" s="143"/>
      <x:c r="K47" s="143"/>
      <x:c r="L47" s="143"/>
      <x:c r="M47" s="143"/>
      <x:c r="N47" s="143"/>
      <x:c r="O47" s="143"/>
      <x:c r="P47" s="143"/>
      <x:c r="Q47" s="143"/>
      <x:c r="R47" s="143"/>
      <x:c r="S47" s="143"/>
      <x:c r="T47" s="143"/>
      <x:c r="U47" s="143"/>
      <x:c r="V47" s="143"/>
      <x:c r="W47" s="143"/>
      <x:c r="X47" s="143"/>
      <x:c r="Y47" s="143"/>
      <x:c r="Z47" s="143"/>
    </x:row>
    <x:row r="48">
      <x:c r="A48" s="143"/>
      <x:c r="B48" s="143"/>
      <x:c r="C48" s="143"/>
      <x:c r="D48" s="143"/>
      <x:c r="E48" s="143"/>
      <x:c r="F48" s="143"/>
      <x:c r="G48" s="143"/>
      <x:c r="H48" s="143"/>
      <x:c r="I48" s="143"/>
      <x:c r="J48" s="143"/>
      <x:c r="K48" s="143"/>
      <x:c r="L48" s="143"/>
      <x:c r="M48" s="143"/>
      <x:c r="N48" s="143"/>
      <x:c r="O48" s="143"/>
      <x:c r="P48" s="143"/>
      <x:c r="Q48" s="143"/>
      <x:c r="R48" s="143"/>
      <x:c r="S48" s="143"/>
      <x:c r="T48" s="143"/>
      <x:c r="U48" s="143"/>
      <x:c r="V48" s="143"/>
      <x:c r="W48" s="143"/>
      <x:c r="X48" s="143"/>
      <x:c r="Y48" s="143"/>
      <x:c r="Z48" s="143"/>
    </x:row>
    <x:row r="49">
      <x:c r="A49" s="143"/>
      <x:c r="B49" s="143"/>
      <x:c r="C49" s="143"/>
      <x:c r="D49" s="143"/>
      <x:c r="E49" s="143"/>
      <x:c r="F49" s="143"/>
      <x:c r="G49" s="143"/>
      <x:c r="H49" s="143"/>
      <x:c r="I49" s="143"/>
      <x:c r="J49" s="143"/>
      <x:c r="K49" s="143"/>
      <x:c r="L49" s="143"/>
      <x:c r="M49" s="143"/>
      <x:c r="N49" s="143"/>
      <x:c r="O49" s="143"/>
      <x:c r="P49" s="143"/>
      <x:c r="Q49" s="143"/>
      <x:c r="R49" s="143"/>
      <x:c r="S49" s="143"/>
      <x:c r="T49" s="143"/>
      <x:c r="U49" s="143"/>
      <x:c r="V49" s="143"/>
      <x:c r="W49" s="143"/>
      <x:c r="X49" s="143"/>
      <x:c r="Y49" s="143"/>
      <x:c r="Z49" s="143"/>
    </x:row>
    <x:row r="50">
      <x:c r="A50" s="143"/>
      <x:c r="B50" s="143"/>
      <x:c r="C50" s="143"/>
      <x:c r="D50" s="143"/>
      <x:c r="E50" s="143"/>
      <x:c r="F50" s="143"/>
      <x:c r="G50" s="143"/>
      <x:c r="H50" s="143"/>
      <x:c r="I50" s="143"/>
      <x:c r="J50" s="143"/>
      <x:c r="K50" s="143"/>
      <x:c r="L50" s="143"/>
      <x:c r="M50" s="143"/>
      <x:c r="N50" s="143"/>
      <x:c r="O50" s="143"/>
      <x:c r="P50" s="143"/>
      <x:c r="Q50" s="143"/>
      <x:c r="R50" s="143"/>
      <x:c r="S50" s="143"/>
      <x:c r="T50" s="143"/>
      <x:c r="U50" s="143"/>
      <x:c r="V50" s="143"/>
      <x:c r="W50" s="143"/>
      <x:c r="X50" s="143"/>
      <x:c r="Y50" s="143"/>
      <x:c r="Z50" s="143"/>
    </x:row>
    <x:row r="51">
      <x:c r="A51" s="143"/>
      <x:c r="B51" s="143"/>
      <x:c r="C51" s="143"/>
      <x:c r="D51" s="143"/>
      <x:c r="E51" s="143"/>
      <x:c r="F51" s="143"/>
      <x:c r="G51" s="143"/>
      <x:c r="H51" s="143"/>
      <x:c r="I51" s="143"/>
      <x:c r="J51" s="143"/>
      <x:c r="K51" s="143"/>
      <x:c r="L51" s="143"/>
      <x:c r="M51" s="143"/>
      <x:c r="N51" s="143"/>
      <x:c r="O51" s="143"/>
      <x:c r="P51" s="143"/>
      <x:c r="Q51" s="143"/>
      <x:c r="R51" s="143"/>
      <x:c r="S51" s="143"/>
      <x:c r="T51" s="143"/>
      <x:c r="U51" s="143"/>
      <x:c r="V51" s="143"/>
      <x:c r="W51" s="143"/>
      <x:c r="X51" s="143"/>
      <x:c r="Y51" s="143"/>
      <x:c r="Z51" s="143"/>
    </x:row>
    <x:row r="52">
      <x:c r="A52" s="143"/>
      <x:c r="B52" s="143"/>
      <x:c r="C52" s="143"/>
      <x:c r="D52" s="143"/>
      <x:c r="E52" s="143"/>
      <x:c r="F52" s="143"/>
      <x:c r="G52" s="143"/>
      <x:c r="H52" s="143"/>
      <x:c r="I52" s="143"/>
      <x:c r="J52" s="143"/>
      <x:c r="K52" s="143"/>
      <x:c r="L52" s="143"/>
      <x:c r="M52" s="143"/>
      <x:c r="N52" s="143"/>
      <x:c r="O52" s="143"/>
      <x:c r="P52" s="143"/>
      <x:c r="Q52" s="143"/>
      <x:c r="R52" s="143"/>
      <x:c r="S52" s="143"/>
      <x:c r="T52" s="143"/>
      <x:c r="U52" s="143"/>
      <x:c r="V52" s="143"/>
      <x:c r="W52" s="143"/>
      <x:c r="X52" s="143"/>
      <x:c r="Y52" s="143"/>
      <x:c r="Z52" s="143"/>
    </x:row>
    <x:row r="53">
      <x:c r="A53" s="143"/>
      <x:c r="B53" s="143"/>
      <x:c r="C53" s="143"/>
      <x:c r="D53" s="143"/>
      <x:c r="E53" s="143"/>
      <x:c r="F53" s="143"/>
      <x:c r="G53" s="143"/>
      <x:c r="H53" s="143"/>
      <x:c r="I53" s="143"/>
      <x:c r="J53" s="143"/>
      <x:c r="K53" s="143"/>
      <x:c r="L53" s="143"/>
      <x:c r="M53" s="143"/>
      <x:c r="N53" s="143"/>
      <x:c r="O53" s="143"/>
      <x:c r="P53" s="143"/>
      <x:c r="Q53" s="143"/>
      <x:c r="R53" s="143"/>
      <x:c r="S53" s="143"/>
      <x:c r="T53" s="143"/>
      <x:c r="U53" s="143"/>
      <x:c r="V53" s="143"/>
      <x:c r="W53" s="143"/>
      <x:c r="X53" s="143"/>
      <x:c r="Y53" s="143"/>
      <x:c r="Z53" s="143"/>
    </x:row>
    <x:row r="54">
      <x:c r="A54" s="143"/>
      <x:c r="B54" s="143"/>
      <x:c r="C54" s="143"/>
      <x:c r="D54" s="143"/>
      <x:c r="E54" s="143"/>
      <x:c r="F54" s="143"/>
      <x:c r="G54" s="143"/>
      <x:c r="H54" s="143"/>
      <x:c r="I54" s="143"/>
      <x:c r="J54" s="143"/>
      <x:c r="K54" s="143"/>
      <x:c r="L54" s="143"/>
      <x:c r="M54" s="143"/>
      <x:c r="N54" s="143"/>
      <x:c r="O54" s="143"/>
      <x:c r="P54" s="143"/>
      <x:c r="Q54" s="143"/>
      <x:c r="R54" s="143"/>
      <x:c r="S54" s="143"/>
      <x:c r="T54" s="143"/>
      <x:c r="U54" s="143"/>
      <x:c r="V54" s="143"/>
      <x:c r="W54" s="143"/>
      <x:c r="X54" s="143"/>
      <x:c r="Y54" s="143"/>
      <x:c r="Z54" s="143"/>
    </x:row>
    <x:row r="55">
      <x:c r="A55" s="143"/>
      <x:c r="B55" s="143"/>
      <x:c r="C55" s="143"/>
      <x:c r="D55" s="143"/>
      <x:c r="E55" s="143"/>
      <x:c r="F55" s="143"/>
      <x:c r="G55" s="143"/>
      <x:c r="H55" s="143"/>
      <x:c r="I55" s="143"/>
      <x:c r="J55" s="143"/>
      <x:c r="K55" s="143"/>
      <x:c r="L55" s="143"/>
      <x:c r="M55" s="143"/>
      <x:c r="N55" s="143"/>
      <x:c r="O55" s="143"/>
      <x:c r="P55" s="143"/>
      <x:c r="Q55" s="143"/>
      <x:c r="R55" s="143"/>
      <x:c r="S55" s="143"/>
      <x:c r="T55" s="143"/>
      <x:c r="U55" s="143"/>
      <x:c r="V55" s="143"/>
      <x:c r="W55" s="143"/>
      <x:c r="X55" s="143"/>
      <x:c r="Y55" s="143"/>
      <x:c r="Z55" s="143"/>
    </x:row>
    <x:row r="56">
      <x:c r="A56" s="143"/>
      <x:c r="B56" s="143"/>
      <x:c r="C56" s="143"/>
      <x:c r="D56" s="143"/>
      <x:c r="E56" s="143"/>
      <x:c r="F56" s="143"/>
      <x:c r="G56" s="143"/>
      <x:c r="H56" s="143"/>
      <x:c r="I56" s="143"/>
      <x:c r="J56" s="143"/>
      <x:c r="K56" s="143"/>
      <x:c r="L56" s="143"/>
      <x:c r="M56" s="143"/>
      <x:c r="N56" s="143"/>
      <x:c r="O56" s="143"/>
      <x:c r="P56" s="143"/>
      <x:c r="Q56" s="143"/>
      <x:c r="R56" s="143"/>
      <x:c r="S56" s="143"/>
      <x:c r="T56" s="143"/>
      <x:c r="U56" s="143"/>
      <x:c r="V56" s="143"/>
      <x:c r="W56" s="143"/>
      <x:c r="X56" s="143"/>
      <x:c r="Y56" s="143"/>
      <x:c r="Z56" s="143"/>
    </x:row>
    <x:row r="57">
      <x:c r="A57" s="143"/>
      <x:c r="B57" s="143"/>
      <x:c r="C57" s="143"/>
      <x:c r="D57" s="143"/>
      <x:c r="E57" s="143"/>
      <x:c r="F57" s="143"/>
      <x:c r="G57" s="143"/>
      <x:c r="H57" s="143"/>
      <x:c r="I57" s="143"/>
      <x:c r="J57" s="143"/>
      <x:c r="K57" s="143"/>
      <x:c r="L57" s="143"/>
      <x:c r="M57" s="143"/>
      <x:c r="N57" s="143"/>
      <x:c r="O57" s="143"/>
      <x:c r="P57" s="143"/>
      <x:c r="Q57" s="143"/>
      <x:c r="R57" s="143"/>
      <x:c r="S57" s="143"/>
      <x:c r="T57" s="143"/>
      <x:c r="U57" s="143"/>
      <x:c r="V57" s="143"/>
      <x:c r="W57" s="143"/>
      <x:c r="X57" s="143"/>
      <x:c r="Y57" s="143"/>
      <x:c r="Z57" s="143"/>
    </x:row>
    <x:row r="58">
      <x:c r="A58" s="143"/>
      <x:c r="B58" s="143"/>
      <x:c r="C58" s="143"/>
      <x:c r="D58" s="143"/>
      <x:c r="E58" s="143"/>
      <x:c r="F58" s="143"/>
      <x:c r="G58" s="143"/>
      <x:c r="H58" s="143"/>
      <x:c r="I58" s="143"/>
      <x:c r="J58" s="143"/>
      <x:c r="K58" s="143"/>
      <x:c r="L58" s="143"/>
      <x:c r="M58" s="143"/>
      <x:c r="N58" s="143"/>
      <x:c r="O58" s="143"/>
      <x:c r="P58" s="143"/>
      <x:c r="Q58" s="143"/>
      <x:c r="R58" s="143"/>
      <x:c r="S58" s="143"/>
      <x:c r="T58" s="143"/>
      <x:c r="U58" s="143"/>
      <x:c r="V58" s="143"/>
      <x:c r="W58" s="143"/>
      <x:c r="X58" s="143"/>
      <x:c r="Y58" s="143"/>
      <x:c r="Z58" s="143"/>
    </x:row>
    <x:row r="59">
      <x:c r="A59" s="143"/>
      <x:c r="B59" s="143"/>
      <x:c r="C59" s="143"/>
      <x:c r="D59" s="143"/>
      <x:c r="E59" s="143"/>
      <x:c r="F59" s="143"/>
      <x:c r="G59" s="143"/>
      <x:c r="H59" s="143"/>
      <x:c r="I59" s="143"/>
      <x:c r="J59" s="143"/>
      <x:c r="K59" s="143"/>
      <x:c r="L59" s="143"/>
      <x:c r="M59" s="143"/>
      <x:c r="N59" s="143"/>
      <x:c r="O59" s="143"/>
      <x:c r="P59" s="143"/>
      <x:c r="Q59" s="143"/>
      <x:c r="R59" s="143"/>
      <x:c r="S59" s="143"/>
      <x:c r="T59" s="143"/>
      <x:c r="U59" s="143"/>
      <x:c r="V59" s="143"/>
      <x:c r="W59" s="143"/>
      <x:c r="X59" s="143"/>
      <x:c r="Y59" s="143"/>
      <x:c r="Z59" s="143"/>
    </x:row>
    <x:row r="60">
      <x:c r="A60" s="143"/>
      <x:c r="B60" s="143"/>
      <x:c r="C60" s="143"/>
      <x:c r="D60" s="143"/>
      <x:c r="E60" s="143"/>
      <x:c r="F60" s="143"/>
      <x:c r="G60" s="143"/>
      <x:c r="H60" s="143"/>
      <x:c r="I60" s="143"/>
      <x:c r="J60" s="143"/>
      <x:c r="K60" s="143"/>
      <x:c r="L60" s="143"/>
      <x:c r="M60" s="143"/>
      <x:c r="N60" s="143"/>
      <x:c r="O60" s="143"/>
      <x:c r="P60" s="143"/>
      <x:c r="Q60" s="143"/>
      <x:c r="R60" s="143"/>
      <x:c r="S60" s="143"/>
      <x:c r="T60" s="143"/>
      <x:c r="U60" s="143"/>
      <x:c r="V60" s="143"/>
      <x:c r="W60" s="143"/>
      <x:c r="X60" s="143"/>
      <x:c r="Y60" s="143"/>
      <x:c r="Z60" s="143"/>
    </x:row>
    <x:row r="61">
      <x:c r="A61" s="143"/>
      <x:c r="B61" s="143"/>
      <x:c r="C61" s="143"/>
      <x:c r="D61" s="143"/>
      <x:c r="E61" s="143"/>
      <x:c r="F61" s="143"/>
      <x:c r="G61" s="143"/>
      <x:c r="H61" s="143"/>
      <x:c r="I61" s="143"/>
      <x:c r="J61" s="143"/>
      <x:c r="K61" s="143"/>
      <x:c r="L61" s="143"/>
      <x:c r="M61" s="143"/>
      <x:c r="N61" s="143"/>
      <x:c r="O61" s="143"/>
      <x:c r="P61" s="143"/>
      <x:c r="Q61" s="143"/>
      <x:c r="R61" s="143"/>
      <x:c r="S61" s="143"/>
      <x:c r="T61" s="143"/>
      <x:c r="U61" s="143"/>
      <x:c r="V61" s="143"/>
      <x:c r="W61" s="143"/>
      <x:c r="X61" s="143"/>
      <x:c r="Y61" s="143"/>
      <x:c r="Z61" s="143"/>
    </x:row>
    <x:row r="62">
      <x:c r="A62" s="143"/>
      <x:c r="B62" s="143"/>
      <x:c r="C62" s="143"/>
      <x:c r="D62" s="143"/>
      <x:c r="E62" s="143"/>
      <x:c r="F62" s="143"/>
      <x:c r="G62" s="143"/>
      <x:c r="H62" s="143"/>
      <x:c r="I62" s="143"/>
      <x:c r="J62" s="143"/>
      <x:c r="K62" s="143"/>
      <x:c r="L62" s="143"/>
      <x:c r="M62" s="143"/>
      <x:c r="N62" s="143"/>
      <x:c r="O62" s="143"/>
      <x:c r="P62" s="143"/>
      <x:c r="Q62" s="143"/>
      <x:c r="R62" s="143"/>
      <x:c r="S62" s="143"/>
      <x:c r="T62" s="143"/>
      <x:c r="U62" s="143"/>
      <x:c r="V62" s="143"/>
      <x:c r="W62" s="143"/>
      <x:c r="X62" s="143"/>
      <x:c r="Y62" s="143"/>
      <x:c r="Z62" s="143"/>
    </x:row>
    <x:row r="63">
      <x:c r="A63" s="143"/>
      <x:c r="B63" s="143"/>
      <x:c r="C63" s="143"/>
      <x:c r="D63" s="143"/>
      <x:c r="E63" s="143"/>
      <x:c r="F63" s="143"/>
      <x:c r="G63" s="143"/>
      <x:c r="H63" s="143"/>
      <x:c r="I63" s="143"/>
      <x:c r="J63" s="143"/>
      <x:c r="K63" s="143"/>
      <x:c r="L63" s="143"/>
      <x:c r="M63" s="143"/>
      <x:c r="N63" s="143"/>
      <x:c r="O63" s="143"/>
      <x:c r="P63" s="143"/>
      <x:c r="Q63" s="143"/>
      <x:c r="R63" s="143"/>
      <x:c r="S63" s="143"/>
      <x:c r="T63" s="143"/>
      <x:c r="U63" s="143"/>
      <x:c r="V63" s="143"/>
      <x:c r="W63" s="143"/>
      <x:c r="X63" s="143"/>
      <x:c r="Y63" s="143"/>
      <x:c r="Z63" s="143"/>
    </x:row>
    <x:row r="64">
      <x:c r="A64" s="143"/>
      <x:c r="B64" s="143"/>
      <x:c r="C64" s="143"/>
      <x:c r="D64" s="143"/>
      <x:c r="E64" s="143"/>
      <x:c r="F64" s="143"/>
      <x:c r="G64" s="143"/>
      <x:c r="H64" s="143"/>
      <x:c r="I64" s="143"/>
      <x:c r="J64" s="143"/>
      <x:c r="K64" s="143"/>
      <x:c r="L64" s="143"/>
      <x:c r="M64" s="143"/>
      <x:c r="N64" s="143"/>
      <x:c r="O64" s="143"/>
      <x:c r="P64" s="143"/>
      <x:c r="Q64" s="143"/>
      <x:c r="R64" s="143"/>
      <x:c r="S64" s="143"/>
      <x:c r="T64" s="143"/>
      <x:c r="U64" s="143"/>
      <x:c r="V64" s="143"/>
      <x:c r="W64" s="143"/>
      <x:c r="X64" s="143"/>
      <x:c r="Y64" s="143"/>
      <x:c r="Z64" s="143"/>
    </x:row>
    <x:row r="65">
      <x:c r="A65" s="143"/>
      <x:c r="B65" s="143"/>
      <x:c r="C65" s="143"/>
      <x:c r="D65" s="143"/>
      <x:c r="E65" s="143"/>
      <x:c r="F65" s="143"/>
      <x:c r="G65" s="143"/>
      <x:c r="H65" s="143"/>
      <x:c r="I65" s="143"/>
      <x:c r="J65" s="143"/>
      <x:c r="K65" s="143"/>
      <x:c r="L65" s="143"/>
      <x:c r="M65" s="143"/>
      <x:c r="N65" s="143"/>
      <x:c r="O65" s="143"/>
      <x:c r="P65" s="143"/>
      <x:c r="Q65" s="143"/>
      <x:c r="R65" s="143"/>
      <x:c r="S65" s="143"/>
      <x:c r="T65" s="143"/>
      <x:c r="U65" s="143"/>
      <x:c r="V65" s="143"/>
      <x:c r="W65" s="143"/>
      <x:c r="X65" s="143"/>
      <x:c r="Y65" s="143"/>
      <x:c r="Z65" s="143"/>
    </x:row>
    <x:row r="66">
      <x:c r="A66" s="143"/>
      <x:c r="B66" s="143"/>
      <x:c r="C66" s="143"/>
      <x:c r="D66" s="143"/>
      <x:c r="E66" s="143"/>
      <x:c r="F66" s="143"/>
      <x:c r="G66" s="143"/>
      <x:c r="H66" s="143"/>
      <x:c r="I66" s="143"/>
      <x:c r="J66" s="143"/>
      <x:c r="K66" s="143"/>
      <x:c r="L66" s="143"/>
      <x:c r="M66" s="143"/>
      <x:c r="N66" s="143"/>
      <x:c r="O66" s="143"/>
      <x:c r="P66" s="143"/>
      <x:c r="Q66" s="143"/>
      <x:c r="R66" s="143"/>
      <x:c r="S66" s="143"/>
      <x:c r="T66" s="143"/>
      <x:c r="U66" s="143"/>
      <x:c r="V66" s="143"/>
      <x:c r="W66" s="143"/>
      <x:c r="X66" s="143"/>
      <x:c r="Y66" s="143"/>
      <x:c r="Z66" s="143"/>
    </x:row>
    <x:row r="67">
      <x:c r="A67" s="143"/>
      <x:c r="B67" s="143"/>
      <x:c r="C67" s="143"/>
      <x:c r="D67" s="143"/>
      <x:c r="E67" s="143"/>
      <x:c r="F67" s="143"/>
      <x:c r="G67" s="143"/>
      <x:c r="H67" s="143"/>
      <x:c r="I67" s="143"/>
      <x:c r="J67" s="143"/>
      <x:c r="K67" s="143"/>
      <x:c r="L67" s="143"/>
      <x:c r="M67" s="143"/>
      <x:c r="N67" s="143"/>
      <x:c r="O67" s="143"/>
      <x:c r="P67" s="143"/>
      <x:c r="Q67" s="143"/>
      <x:c r="R67" s="143"/>
      <x:c r="S67" s="143"/>
      <x:c r="T67" s="143"/>
      <x:c r="U67" s="143"/>
      <x:c r="V67" s="143"/>
      <x:c r="W67" s="143"/>
      <x:c r="X67" s="143"/>
      <x:c r="Y67" s="143"/>
      <x:c r="Z67" s="143"/>
    </x:row>
    <x:row r="68">
      <x:c r="A68" s="143"/>
      <x:c r="B68" s="143"/>
      <x:c r="C68" s="143"/>
      <x:c r="D68" s="143"/>
      <x:c r="E68" s="143"/>
      <x:c r="F68" s="143"/>
      <x:c r="G68" s="143"/>
      <x:c r="H68" s="143"/>
      <x:c r="I68" s="143"/>
      <x:c r="J68" s="143"/>
      <x:c r="K68" s="143"/>
      <x:c r="L68" s="143"/>
      <x:c r="M68" s="143"/>
      <x:c r="N68" s="143"/>
      <x:c r="O68" s="143"/>
      <x:c r="P68" s="143"/>
      <x:c r="Q68" s="143"/>
      <x:c r="R68" s="143"/>
      <x:c r="S68" s="143"/>
      <x:c r="T68" s="143"/>
      <x:c r="U68" s="143"/>
      <x:c r="V68" s="143"/>
      <x:c r="W68" s="143"/>
      <x:c r="X68" s="143"/>
      <x:c r="Y68" s="143"/>
      <x:c r="Z68" s="143"/>
    </x:row>
    <x:row r="69">
      <x:c r="A69" s="143"/>
      <x:c r="B69" s="143"/>
      <x:c r="C69" s="143"/>
      <x:c r="D69" s="143"/>
      <x:c r="E69" s="143"/>
      <x:c r="F69" s="143"/>
      <x:c r="G69" s="143"/>
      <x:c r="H69" s="143"/>
      <x:c r="I69" s="143"/>
      <x:c r="J69" s="143"/>
      <x:c r="K69" s="143"/>
      <x:c r="L69" s="143"/>
      <x:c r="M69" s="143"/>
      <x:c r="N69" s="143"/>
      <x:c r="O69" s="143"/>
      <x:c r="P69" s="143"/>
      <x:c r="Q69" s="143"/>
      <x:c r="R69" s="143"/>
      <x:c r="S69" s="143"/>
      <x:c r="T69" s="143"/>
      <x:c r="U69" s="143"/>
      <x:c r="V69" s="143"/>
      <x:c r="W69" s="143"/>
      <x:c r="X69" s="143"/>
      <x:c r="Y69" s="143"/>
      <x:c r="Z69" s="143"/>
    </x:row>
    <x:row r="70">
      <x:c r="A70" s="143"/>
      <x:c r="B70" s="143"/>
      <x:c r="C70" s="143"/>
      <x:c r="D70" s="143"/>
      <x:c r="E70" s="143"/>
      <x:c r="F70" s="143"/>
      <x:c r="G70" s="143"/>
      <x:c r="H70" s="143"/>
      <x:c r="I70" s="143"/>
      <x:c r="J70" s="143"/>
      <x:c r="K70" s="143"/>
      <x:c r="L70" s="143"/>
      <x:c r="M70" s="143"/>
      <x:c r="N70" s="143"/>
      <x:c r="O70" s="143"/>
      <x:c r="P70" s="143"/>
      <x:c r="Q70" s="143"/>
      <x:c r="R70" s="143"/>
      <x:c r="S70" s="143"/>
      <x:c r="T70" s="143"/>
      <x:c r="U70" s="143"/>
      <x:c r="V70" s="143"/>
      <x:c r="W70" s="143"/>
      <x:c r="X70" s="143"/>
      <x:c r="Y70" s="143"/>
      <x:c r="Z70" s="143"/>
    </x:row>
    <x:row r="71">
      <x:c r="A71" s="143"/>
      <x:c r="B71" s="143"/>
      <x:c r="C71" s="143"/>
      <x:c r="D71" s="143"/>
      <x:c r="E71" s="143"/>
      <x:c r="F71" s="143"/>
      <x:c r="G71" s="143"/>
      <x:c r="H71" s="143"/>
      <x:c r="I71" s="143"/>
      <x:c r="J71" s="143"/>
      <x:c r="K71" s="143"/>
      <x:c r="L71" s="143"/>
      <x:c r="M71" s="143"/>
      <x:c r="N71" s="143"/>
      <x:c r="O71" s="143"/>
      <x:c r="P71" s="143"/>
      <x:c r="Q71" s="143"/>
      <x:c r="R71" s="143"/>
      <x:c r="S71" s="143"/>
      <x:c r="T71" s="143"/>
      <x:c r="U71" s="143"/>
      <x:c r="V71" s="143"/>
      <x:c r="W71" s="143"/>
      <x:c r="X71" s="143"/>
      <x:c r="Y71" s="143"/>
      <x:c r="Z71" s="143"/>
    </x:row>
    <x:row r="72">
      <x:c r="A72" s="143"/>
      <x:c r="B72" s="143"/>
      <x:c r="C72" s="143"/>
      <x:c r="D72" s="143"/>
      <x:c r="E72" s="143"/>
      <x:c r="F72" s="143"/>
      <x:c r="G72" s="143"/>
      <x:c r="H72" s="143"/>
      <x:c r="I72" s="143"/>
      <x:c r="J72" s="143"/>
      <x:c r="K72" s="143"/>
      <x:c r="L72" s="143"/>
      <x:c r="M72" s="143"/>
      <x:c r="N72" s="143"/>
      <x:c r="O72" s="143"/>
      <x:c r="P72" s="143"/>
      <x:c r="Q72" s="143"/>
      <x:c r="R72" s="143"/>
      <x:c r="S72" s="143"/>
      <x:c r="T72" s="143"/>
      <x:c r="U72" s="143"/>
      <x:c r="V72" s="143"/>
      <x:c r="W72" s="143"/>
      <x:c r="X72" s="143"/>
      <x:c r="Y72" s="143"/>
      <x:c r="Z72" s="143"/>
    </x:row>
    <x:row r="73">
      <x:c r="A73" s="143"/>
      <x:c r="B73" s="143"/>
      <x:c r="C73" s="143"/>
      <x:c r="D73" s="143"/>
      <x:c r="E73" s="143"/>
      <x:c r="F73" s="143"/>
      <x:c r="G73" s="143"/>
      <x:c r="H73" s="143"/>
      <x:c r="I73" s="143"/>
      <x:c r="J73" s="143"/>
      <x:c r="K73" s="143"/>
      <x:c r="L73" s="143"/>
      <x:c r="M73" s="143"/>
      <x:c r="N73" s="143"/>
      <x:c r="O73" s="143"/>
      <x:c r="P73" s="143"/>
      <x:c r="Q73" s="143"/>
      <x:c r="R73" s="143"/>
      <x:c r="S73" s="143"/>
      <x:c r="T73" s="143"/>
      <x:c r="U73" s="143"/>
      <x:c r="V73" s="143"/>
      <x:c r="W73" s="143"/>
      <x:c r="X73" s="143"/>
      <x:c r="Y73" s="143"/>
      <x:c r="Z73" s="143"/>
    </x:row>
    <x:row r="74">
      <x:c r="A74" s="143"/>
      <x:c r="B74" s="143"/>
      <x:c r="C74" s="143"/>
      <x:c r="D74" s="143"/>
      <x:c r="E74" s="143"/>
      <x:c r="F74" s="143"/>
      <x:c r="G74" s="143"/>
      <x:c r="H74" s="143"/>
      <x:c r="I74" s="143"/>
      <x:c r="J74" s="143"/>
      <x:c r="K74" s="143"/>
      <x:c r="L74" s="143"/>
      <x:c r="M74" s="143"/>
      <x:c r="N74" s="143"/>
      <x:c r="O74" s="143"/>
      <x:c r="P74" s="143"/>
      <x:c r="Q74" s="143"/>
      <x:c r="R74" s="143"/>
      <x:c r="S74" s="143"/>
      <x:c r="T74" s="143"/>
      <x:c r="U74" s="143"/>
      <x:c r="V74" s="143"/>
      <x:c r="W74" s="143"/>
      <x:c r="X74" s="143"/>
      <x:c r="Y74" s="143"/>
      <x:c r="Z74" s="143"/>
    </x:row>
    <x:row r="75">
      <x:c r="A75" s="143"/>
      <x:c r="B75" s="143"/>
      <x:c r="C75" s="143"/>
      <x:c r="D75" s="143"/>
      <x:c r="E75" s="143"/>
      <x:c r="F75" s="143"/>
      <x:c r="G75" s="143"/>
      <x:c r="H75" s="143"/>
      <x:c r="I75" s="143"/>
      <x:c r="J75" s="143"/>
      <x:c r="K75" s="143"/>
      <x:c r="L75" s="143"/>
      <x:c r="M75" s="143"/>
      <x:c r="N75" s="143"/>
      <x:c r="O75" s="143"/>
      <x:c r="P75" s="143"/>
      <x:c r="Q75" s="143"/>
      <x:c r="R75" s="143"/>
      <x:c r="S75" s="143"/>
      <x:c r="T75" s="143"/>
      <x:c r="U75" s="143"/>
      <x:c r="V75" s="143"/>
      <x:c r="W75" s="143"/>
      <x:c r="X75" s="143"/>
      <x:c r="Y75" s="143"/>
      <x:c r="Z75" s="143"/>
    </x:row>
    <x:row r="76">
      <x:c r="A76" s="143"/>
      <x:c r="B76" s="143"/>
      <x:c r="C76" s="143"/>
      <x:c r="D76" s="143"/>
      <x:c r="E76" s="143"/>
      <x:c r="F76" s="143"/>
      <x:c r="G76" s="143"/>
      <x:c r="H76" s="143"/>
      <x:c r="I76" s="143"/>
      <x:c r="J76" s="143"/>
      <x:c r="K76" s="143"/>
      <x:c r="L76" s="143"/>
      <x:c r="M76" s="143"/>
      <x:c r="N76" s="143"/>
      <x:c r="O76" s="143"/>
      <x:c r="P76" s="143"/>
      <x:c r="Q76" s="143"/>
      <x:c r="R76" s="143"/>
      <x:c r="S76" s="143"/>
      <x:c r="T76" s="143"/>
      <x:c r="U76" s="143"/>
      <x:c r="V76" s="143"/>
      <x:c r="W76" s="143"/>
      <x:c r="X76" s="143"/>
      <x:c r="Y76" s="143"/>
      <x:c r="Z76" s="143"/>
    </x:row>
    <x:row r="77">
      <x:c r="A77" s="143"/>
      <x:c r="B77" s="143"/>
      <x:c r="C77" s="143"/>
      <x:c r="D77" s="143"/>
      <x:c r="E77" s="143"/>
      <x:c r="F77" s="143"/>
      <x:c r="G77" s="143"/>
      <x:c r="H77" s="143"/>
      <x:c r="I77" s="143"/>
      <x:c r="J77" s="143"/>
      <x:c r="K77" s="143"/>
      <x:c r="L77" s="143"/>
      <x:c r="M77" s="143"/>
      <x:c r="N77" s="143"/>
      <x:c r="O77" s="143"/>
      <x:c r="P77" s="143"/>
      <x:c r="Q77" s="143"/>
      <x:c r="R77" s="143"/>
      <x:c r="S77" s="143"/>
      <x:c r="T77" s="143"/>
      <x:c r="U77" s="143"/>
      <x:c r="V77" s="143"/>
      <x:c r="W77" s="143"/>
      <x:c r="X77" s="143"/>
      <x:c r="Y77" s="143"/>
      <x:c r="Z77" s="143"/>
    </x:row>
    <x:row r="78">
      <x:c r="A78" s="143"/>
      <x:c r="B78" s="143"/>
      <x:c r="C78" s="143"/>
      <x:c r="D78" s="143"/>
      <x:c r="E78" s="143"/>
      <x:c r="F78" s="143"/>
      <x:c r="G78" s="143"/>
      <x:c r="H78" s="143"/>
      <x:c r="I78" s="143"/>
      <x:c r="J78" s="143"/>
      <x:c r="K78" s="143"/>
      <x:c r="L78" s="143"/>
      <x:c r="M78" s="143"/>
      <x:c r="N78" s="143"/>
      <x:c r="O78" s="143"/>
      <x:c r="P78" s="143"/>
      <x:c r="Q78" s="143"/>
      <x:c r="R78" s="143"/>
      <x:c r="S78" s="143"/>
      <x:c r="T78" s="143"/>
      <x:c r="U78" s="143"/>
      <x:c r="V78" s="143"/>
      <x:c r="W78" s="143"/>
      <x:c r="X78" s="143"/>
      <x:c r="Y78" s="143"/>
      <x:c r="Z78" s="143"/>
    </x:row>
    <x:row r="79">
      <x:c r="A79" s="143"/>
      <x:c r="B79" s="143"/>
      <x:c r="C79" s="143"/>
      <x:c r="D79" s="143"/>
      <x:c r="E79" s="143"/>
      <x:c r="F79" s="143"/>
      <x:c r="G79" s="143"/>
      <x:c r="H79" s="143"/>
      <x:c r="I79" s="143"/>
      <x:c r="J79" s="143"/>
      <x:c r="K79" s="143"/>
      <x:c r="L79" s="143"/>
      <x:c r="M79" s="143"/>
      <x:c r="N79" s="143"/>
      <x:c r="O79" s="143"/>
      <x:c r="P79" s="143"/>
      <x:c r="Q79" s="143"/>
      <x:c r="R79" s="143"/>
      <x:c r="S79" s="143"/>
      <x:c r="T79" s="143"/>
      <x:c r="U79" s="143"/>
      <x:c r="V79" s="143"/>
      <x:c r="W79" s="143"/>
      <x:c r="X79" s="143"/>
      <x:c r="Y79" s="143"/>
      <x:c r="Z79" s="143"/>
    </x:row>
    <x:row r="80">
      <x:c r="A80" s="143"/>
      <x:c r="B80" s="143"/>
      <x:c r="C80" s="143"/>
      <x:c r="D80" s="143"/>
      <x:c r="E80" s="143"/>
      <x:c r="F80" s="143"/>
      <x:c r="G80" s="143"/>
      <x:c r="H80" s="143"/>
      <x:c r="I80" s="143"/>
      <x:c r="J80" s="143"/>
      <x:c r="K80" s="143"/>
      <x:c r="L80" s="143"/>
      <x:c r="M80" s="143"/>
      <x:c r="N80" s="143"/>
      <x:c r="O80" s="143"/>
      <x:c r="P80" s="143"/>
      <x:c r="Q80" s="143"/>
      <x:c r="R80" s="143"/>
      <x:c r="S80" s="143"/>
      <x:c r="T80" s="143"/>
      <x:c r="U80" s="143"/>
      <x:c r="V80" s="143"/>
      <x:c r="W80" s="143"/>
      <x:c r="X80" s="143"/>
      <x:c r="Y80" s="143"/>
      <x:c r="Z80" s="143"/>
    </x:row>
    <x:row r="81">
      <x:c r="A81" s="143"/>
      <x:c r="B81" s="143"/>
      <x:c r="C81" s="143"/>
      <x:c r="D81" s="143"/>
      <x:c r="E81" s="143"/>
      <x:c r="F81" s="143"/>
      <x:c r="G81" s="143"/>
      <x:c r="H81" s="143"/>
      <x:c r="I81" s="143"/>
      <x:c r="J81" s="143"/>
      <x:c r="K81" s="143"/>
      <x:c r="L81" s="143"/>
      <x:c r="M81" s="143"/>
      <x:c r="N81" s="143"/>
      <x:c r="O81" s="143"/>
      <x:c r="P81" s="143"/>
      <x:c r="Q81" s="143"/>
      <x:c r="R81" s="143"/>
      <x:c r="S81" s="143"/>
      <x:c r="T81" s="143"/>
      <x:c r="U81" s="143"/>
      <x:c r="V81" s="143"/>
      <x:c r="W81" s="143"/>
      <x:c r="X81" s="143"/>
      <x:c r="Y81" s="143"/>
      <x:c r="Z81" s="143"/>
    </x:row>
    <x:row r="82">
      <x:c r="A82" s="143"/>
      <x:c r="B82" s="143"/>
      <x:c r="C82" s="143"/>
      <x:c r="D82" s="143"/>
      <x:c r="E82" s="143"/>
      <x:c r="F82" s="143"/>
      <x:c r="G82" s="143"/>
      <x:c r="H82" s="143"/>
      <x:c r="I82" s="143"/>
      <x:c r="J82" s="143"/>
      <x:c r="K82" s="143"/>
      <x:c r="L82" s="143"/>
      <x:c r="M82" s="143"/>
      <x:c r="N82" s="143"/>
      <x:c r="O82" s="143"/>
      <x:c r="P82" s="143"/>
      <x:c r="Q82" s="143"/>
      <x:c r="R82" s="143"/>
      <x:c r="S82" s="143"/>
      <x:c r="T82" s="143"/>
      <x:c r="U82" s="143"/>
      <x:c r="V82" s="143"/>
      <x:c r="W82" s="143"/>
      <x:c r="X82" s="143"/>
      <x:c r="Y82" s="143"/>
      <x:c r="Z82" s="143"/>
    </x:row>
    <x:row r="83">
      <x:c r="A83" s="143"/>
      <x:c r="B83" s="143"/>
      <x:c r="C83" s="143"/>
      <x:c r="D83" s="143"/>
      <x:c r="E83" s="143"/>
      <x:c r="F83" s="143"/>
      <x:c r="G83" s="143"/>
      <x:c r="H83" s="143"/>
      <x:c r="I83" s="143"/>
      <x:c r="J83" s="143"/>
      <x:c r="K83" s="143"/>
      <x:c r="L83" s="143"/>
      <x:c r="M83" s="143"/>
      <x:c r="N83" s="143"/>
      <x:c r="O83" s="143"/>
      <x:c r="P83" s="143"/>
      <x:c r="Q83" s="143"/>
      <x:c r="R83" s="143"/>
      <x:c r="S83" s="143"/>
      <x:c r="T83" s="143"/>
      <x:c r="U83" s="143"/>
      <x:c r="V83" s="143"/>
      <x:c r="W83" s="143"/>
      <x:c r="X83" s="143"/>
      <x:c r="Y83" s="143"/>
      <x:c r="Z83" s="143"/>
    </x:row>
    <x:row r="84">
      <x:c r="A84" s="143"/>
      <x:c r="B84" s="143"/>
      <x:c r="C84" s="143"/>
      <x:c r="D84" s="143"/>
      <x:c r="E84" s="143"/>
      <x:c r="F84" s="143"/>
      <x:c r="G84" s="143"/>
      <x:c r="H84" s="143"/>
      <x:c r="I84" s="143"/>
      <x:c r="J84" s="143"/>
      <x:c r="K84" s="143"/>
      <x:c r="L84" s="143"/>
      <x:c r="M84" s="143"/>
      <x:c r="N84" s="143"/>
      <x:c r="O84" s="143"/>
      <x:c r="P84" s="143"/>
      <x:c r="Q84" s="143"/>
      <x:c r="R84" s="143"/>
      <x:c r="S84" s="143"/>
      <x:c r="T84" s="143"/>
      <x:c r="U84" s="143"/>
      <x:c r="V84" s="143"/>
      <x:c r="W84" s="143"/>
      <x:c r="X84" s="143"/>
      <x:c r="Y84" s="143"/>
      <x:c r="Z84" s="143"/>
    </x:row>
    <x:row r="85">
      <x:c r="A85" s="143"/>
      <x:c r="B85" s="143"/>
      <x:c r="C85" s="143"/>
      <x:c r="D85" s="143"/>
      <x:c r="E85" s="143"/>
      <x:c r="F85" s="143"/>
      <x:c r="G85" s="143"/>
      <x:c r="H85" s="143"/>
      <x:c r="I85" s="143"/>
      <x:c r="J85" s="143"/>
      <x:c r="K85" s="143"/>
      <x:c r="L85" s="143"/>
      <x:c r="M85" s="143"/>
      <x:c r="N85" s="143"/>
      <x:c r="O85" s="143"/>
      <x:c r="P85" s="143"/>
      <x:c r="Q85" s="143"/>
      <x:c r="R85" s="143"/>
      <x:c r="S85" s="143"/>
      <x:c r="T85" s="143"/>
      <x:c r="U85" s="143"/>
      <x:c r="V85" s="143"/>
      <x:c r="W85" s="143"/>
      <x:c r="X85" s="143"/>
      <x:c r="Y85" s="143"/>
      <x:c r="Z85" s="143"/>
    </x:row>
    <x:row r="86">
      <x:c r="A86" s="143"/>
      <x:c r="B86" s="143"/>
      <x:c r="C86" s="143"/>
      <x:c r="D86" s="143"/>
      <x:c r="E86" s="143"/>
      <x:c r="F86" s="143"/>
      <x:c r="G86" s="143"/>
      <x:c r="H86" s="143"/>
      <x:c r="I86" s="143"/>
      <x:c r="J86" s="143"/>
      <x:c r="K86" s="143"/>
      <x:c r="L86" s="143"/>
      <x:c r="M86" s="143"/>
      <x:c r="N86" s="143"/>
      <x:c r="O86" s="143"/>
      <x:c r="P86" s="143"/>
      <x:c r="Q86" s="143"/>
      <x:c r="R86" s="143"/>
      <x:c r="S86" s="143"/>
      <x:c r="T86" s="143"/>
      <x:c r="U86" s="143"/>
      <x:c r="V86" s="143"/>
      <x:c r="W86" s="143"/>
      <x:c r="X86" s="143"/>
      <x:c r="Y86" s="143"/>
      <x:c r="Z86" s="143"/>
    </x:row>
    <x:row r="87">
      <x:c r="A87" s="143"/>
      <x:c r="B87" s="143"/>
      <x:c r="C87" s="143"/>
      <x:c r="D87" s="143"/>
      <x:c r="E87" s="143"/>
      <x:c r="F87" s="143"/>
      <x:c r="G87" s="143"/>
      <x:c r="H87" s="143"/>
      <x:c r="I87" s="143"/>
      <x:c r="J87" s="143"/>
      <x:c r="K87" s="143"/>
      <x:c r="L87" s="143"/>
      <x:c r="M87" s="143"/>
      <x:c r="N87" s="143"/>
      <x:c r="O87" s="143"/>
      <x:c r="P87" s="143"/>
      <x:c r="Q87" s="143"/>
      <x:c r="R87" s="143"/>
      <x:c r="S87" s="143"/>
      <x:c r="T87" s="143"/>
      <x:c r="U87" s="143"/>
      <x:c r="V87" s="143"/>
      <x:c r="W87" s="143"/>
      <x:c r="X87" s="143"/>
      <x:c r="Y87" s="143"/>
      <x:c r="Z87" s="143"/>
    </x:row>
    <x:row r="88">
      <x:c r="A88" s="143"/>
      <x:c r="B88" s="143"/>
      <x:c r="C88" s="143"/>
      <x:c r="D88" s="143"/>
      <x:c r="E88" s="143"/>
      <x:c r="F88" s="143"/>
      <x:c r="G88" s="143"/>
      <x:c r="H88" s="143"/>
      <x:c r="I88" s="143"/>
      <x:c r="J88" s="143"/>
      <x:c r="K88" s="143"/>
      <x:c r="L88" s="143"/>
      <x:c r="M88" s="143"/>
      <x:c r="N88" s="143"/>
      <x:c r="O88" s="143"/>
      <x:c r="P88" s="143"/>
      <x:c r="Q88" s="143"/>
      <x:c r="R88" s="143"/>
      <x:c r="S88" s="143"/>
      <x:c r="T88" s="143"/>
      <x:c r="U88" s="143"/>
      <x:c r="V88" s="143"/>
      <x:c r="W88" s="143"/>
      <x:c r="X88" s="143"/>
      <x:c r="Y88" s="143"/>
      <x:c r="Z88" s="143"/>
    </x:row>
    <x:row r="89">
      <x:c r="A89" s="143"/>
      <x:c r="B89" s="143"/>
      <x:c r="C89" s="143"/>
      <x:c r="D89" s="143"/>
      <x:c r="E89" s="143"/>
      <x:c r="F89" s="143"/>
      <x:c r="G89" s="143"/>
      <x:c r="H89" s="143"/>
      <x:c r="I89" s="143"/>
      <x:c r="J89" s="143"/>
      <x:c r="K89" s="143"/>
      <x:c r="L89" s="143"/>
      <x:c r="M89" s="143"/>
      <x:c r="N89" s="143"/>
      <x:c r="O89" s="143"/>
      <x:c r="P89" s="143"/>
      <x:c r="Q89" s="143"/>
      <x:c r="R89" s="143"/>
      <x:c r="S89" s="143"/>
      <x:c r="T89" s="143"/>
      <x:c r="U89" s="143"/>
      <x:c r="V89" s="143"/>
      <x:c r="W89" s="143"/>
      <x:c r="X89" s="143"/>
      <x:c r="Y89" s="143"/>
      <x:c r="Z89" s="143"/>
    </x:row>
    <x:row r="90">
      <x:c r="A90" s="143"/>
      <x:c r="B90" s="143"/>
      <x:c r="C90" s="143"/>
      <x:c r="D90" s="143"/>
      <x:c r="E90" s="143"/>
      <x:c r="F90" s="143"/>
      <x:c r="G90" s="143"/>
      <x:c r="H90" s="143"/>
      <x:c r="I90" s="143"/>
      <x:c r="J90" s="143"/>
      <x:c r="K90" s="143"/>
      <x:c r="L90" s="143"/>
      <x:c r="M90" s="143"/>
      <x:c r="N90" s="143"/>
      <x:c r="O90" s="143"/>
      <x:c r="P90" s="143"/>
      <x:c r="Q90" s="143"/>
      <x:c r="R90" s="143"/>
      <x:c r="S90" s="143"/>
      <x:c r="T90" s="143"/>
      <x:c r="U90" s="143"/>
      <x:c r="V90" s="143"/>
      <x:c r="W90" s="143"/>
      <x:c r="X90" s="143"/>
      <x:c r="Y90" s="143"/>
      <x:c r="Z90" s="143"/>
    </x:row>
    <x:row r="91">
      <x:c r="A91" s="143"/>
      <x:c r="B91" s="143"/>
      <x:c r="C91" s="143"/>
      <x:c r="D91" s="143"/>
      <x:c r="E91" s="143"/>
      <x:c r="F91" s="143"/>
      <x:c r="G91" s="143"/>
      <x:c r="H91" s="143"/>
      <x:c r="I91" s="143"/>
      <x:c r="J91" s="143"/>
      <x:c r="K91" s="143"/>
      <x:c r="L91" s="143"/>
      <x:c r="M91" s="143"/>
      <x:c r="N91" s="143"/>
      <x:c r="O91" s="143"/>
      <x:c r="P91" s="143"/>
      <x:c r="Q91" s="143"/>
      <x:c r="R91" s="143"/>
      <x:c r="S91" s="143"/>
      <x:c r="T91" s="143"/>
      <x:c r="U91" s="143"/>
      <x:c r="V91" s="143"/>
      <x:c r="W91" s="143"/>
      <x:c r="X91" s="143"/>
      <x:c r="Y91" s="143"/>
      <x:c r="Z91" s="143"/>
    </x:row>
    <x:row r="92">
      <x:c r="A92" s="143"/>
      <x:c r="B92" s="143"/>
      <x:c r="C92" s="143"/>
      <x:c r="D92" s="143"/>
      <x:c r="E92" s="143"/>
      <x:c r="F92" s="143"/>
      <x:c r="G92" s="143"/>
      <x:c r="H92" s="143"/>
      <x:c r="I92" s="143"/>
      <x:c r="J92" s="143"/>
      <x:c r="K92" s="143"/>
      <x:c r="L92" s="143"/>
      <x:c r="M92" s="143"/>
      <x:c r="N92" s="143"/>
      <x:c r="O92" s="143"/>
      <x:c r="P92" s="143"/>
      <x:c r="Q92" s="143"/>
      <x:c r="R92" s="143"/>
      <x:c r="S92" s="143"/>
      <x:c r="T92" s="143"/>
      <x:c r="U92" s="143"/>
      <x:c r="V92" s="143"/>
      <x:c r="W92" s="143"/>
      <x:c r="X92" s="143"/>
      <x:c r="Y92" s="143"/>
      <x:c r="Z92" s="143"/>
    </x:row>
    <x:row r="93">
      <x:c r="A93" s="143"/>
      <x:c r="B93" s="143"/>
      <x:c r="C93" s="143"/>
      <x:c r="D93" s="143"/>
      <x:c r="E93" s="143"/>
      <x:c r="F93" s="143"/>
      <x:c r="G93" s="143"/>
      <x:c r="H93" s="143"/>
      <x:c r="I93" s="143"/>
      <x:c r="J93" s="143"/>
      <x:c r="K93" s="143"/>
      <x:c r="L93" s="143"/>
      <x:c r="M93" s="143"/>
      <x:c r="N93" s="143"/>
      <x:c r="O93" s="143"/>
      <x:c r="P93" s="143"/>
      <x:c r="Q93" s="143"/>
      <x:c r="R93" s="143"/>
      <x:c r="S93" s="143"/>
      <x:c r="T93" s="143"/>
      <x:c r="U93" s="143"/>
      <x:c r="V93" s="143"/>
      <x:c r="W93" s="143"/>
      <x:c r="X93" s="143"/>
      <x:c r="Y93" s="143"/>
      <x:c r="Z93" s="143"/>
    </x:row>
    <x:row r="94">
      <x:c r="A94" s="143"/>
      <x:c r="B94" s="143"/>
      <x:c r="C94" s="143"/>
      <x:c r="D94" s="143"/>
      <x:c r="E94" s="143"/>
      <x:c r="F94" s="143"/>
      <x:c r="G94" s="143"/>
      <x:c r="H94" s="143"/>
      <x:c r="I94" s="143"/>
      <x:c r="J94" s="143"/>
      <x:c r="K94" s="143"/>
      <x:c r="L94" s="143"/>
      <x:c r="M94" s="143"/>
      <x:c r="N94" s="143"/>
      <x:c r="O94" s="143"/>
      <x:c r="P94" s="143"/>
      <x:c r="Q94" s="143"/>
      <x:c r="R94" s="143"/>
      <x:c r="S94" s="143"/>
      <x:c r="T94" s="143"/>
      <x:c r="U94" s="143"/>
      <x:c r="V94" s="143"/>
      <x:c r="W94" s="143"/>
      <x:c r="X94" s="143"/>
      <x:c r="Y94" s="143"/>
      <x:c r="Z94" s="143"/>
    </x:row>
    <x:row r="95">
      <x:c r="A95" s="143"/>
      <x:c r="B95" s="143"/>
      <x:c r="C95" s="143"/>
      <x:c r="D95" s="143"/>
      <x:c r="E95" s="143"/>
      <x:c r="F95" s="143"/>
      <x:c r="G95" s="143"/>
      <x:c r="H95" s="143"/>
      <x:c r="I95" s="143"/>
      <x:c r="J95" s="143"/>
      <x:c r="K95" s="143"/>
      <x:c r="L95" s="143"/>
      <x:c r="M95" s="143"/>
      <x:c r="N95" s="143"/>
      <x:c r="O95" s="143"/>
      <x:c r="P95" s="143"/>
      <x:c r="Q95" s="143"/>
      <x:c r="R95" s="143"/>
      <x:c r="S95" s="143"/>
      <x:c r="T95" s="143"/>
      <x:c r="U95" s="143"/>
      <x:c r="V95" s="143"/>
      <x:c r="W95" s="143"/>
      <x:c r="X95" s="143"/>
      <x:c r="Y95" s="143"/>
      <x:c r="Z95" s="143"/>
    </x:row>
    <x:row r="96">
      <x:c r="A96" s="143"/>
      <x:c r="B96" s="143"/>
      <x:c r="C96" s="143"/>
      <x:c r="D96" s="143"/>
      <x:c r="E96" s="143"/>
      <x:c r="F96" s="143"/>
      <x:c r="G96" s="143"/>
      <x:c r="H96" s="143"/>
      <x:c r="I96" s="143"/>
      <x:c r="J96" s="143"/>
      <x:c r="K96" s="143"/>
      <x:c r="L96" s="143"/>
      <x:c r="M96" s="143"/>
      <x:c r="N96" s="143"/>
      <x:c r="O96" s="143"/>
      <x:c r="P96" s="143"/>
      <x:c r="Q96" s="143"/>
      <x:c r="R96" s="143"/>
      <x:c r="S96" s="143"/>
      <x:c r="T96" s="143"/>
      <x:c r="U96" s="143"/>
      <x:c r="V96" s="143"/>
      <x:c r="W96" s="143"/>
      <x:c r="X96" s="143"/>
      <x:c r="Y96" s="143"/>
      <x:c r="Z96" s="143"/>
    </x:row>
    <x:row r="97">
      <x:c r="A97" s="143"/>
      <x:c r="B97" s="143"/>
      <x:c r="C97" s="143"/>
      <x:c r="D97" s="143"/>
      <x:c r="E97" s="143"/>
      <x:c r="F97" s="143"/>
      <x:c r="G97" s="143"/>
      <x:c r="H97" s="143"/>
      <x:c r="I97" s="143"/>
      <x:c r="J97" s="143"/>
      <x:c r="K97" s="143"/>
      <x:c r="L97" s="143"/>
      <x:c r="M97" s="143"/>
      <x:c r="N97" s="143"/>
      <x:c r="O97" s="143"/>
      <x:c r="P97" s="143"/>
      <x:c r="Q97" s="143"/>
      <x:c r="R97" s="143"/>
      <x:c r="S97" s="143"/>
      <x:c r="T97" s="143"/>
      <x:c r="U97" s="143"/>
      <x:c r="V97" s="143"/>
      <x:c r="W97" s="143"/>
      <x:c r="X97" s="143"/>
      <x:c r="Y97" s="143"/>
      <x:c r="Z97" s="143"/>
    </x:row>
    <x:row r="98">
      <x:c r="A98" s="143"/>
      <x:c r="B98" s="143"/>
      <x:c r="C98" s="143"/>
      <x:c r="D98" s="143"/>
      <x:c r="E98" s="143"/>
      <x:c r="F98" s="143"/>
      <x:c r="G98" s="143"/>
      <x:c r="H98" s="143"/>
      <x:c r="I98" s="143"/>
      <x:c r="J98" s="143"/>
      <x:c r="K98" s="143"/>
      <x:c r="L98" s="143"/>
      <x:c r="M98" s="143"/>
      <x:c r="N98" s="143"/>
      <x:c r="O98" s="143"/>
      <x:c r="P98" s="143"/>
      <x:c r="Q98" s="143"/>
      <x:c r="R98" s="143"/>
      <x:c r="S98" s="143"/>
      <x:c r="T98" s="143"/>
      <x:c r="U98" s="143"/>
      <x:c r="V98" s="143"/>
      <x:c r="W98" s="143"/>
      <x:c r="X98" s="143"/>
      <x:c r="Y98" s="143"/>
      <x:c r="Z98" s="143"/>
    </x:row>
    <x:row r="99">
      <x:c r="A99" s="143"/>
      <x:c r="B99" s="143"/>
      <x:c r="C99" s="143"/>
      <x:c r="D99" s="143"/>
      <x:c r="E99" s="143"/>
      <x:c r="F99" s="143"/>
      <x:c r="G99" s="143"/>
      <x:c r="H99" s="143"/>
      <x:c r="I99" s="143"/>
      <x:c r="J99" s="143"/>
      <x:c r="K99" s="143"/>
      <x:c r="L99" s="143"/>
      <x:c r="M99" s="143"/>
      <x:c r="N99" s="143"/>
      <x:c r="O99" s="143"/>
      <x:c r="P99" s="143"/>
      <x:c r="Q99" s="143"/>
      <x:c r="R99" s="143"/>
      <x:c r="S99" s="143"/>
      <x:c r="T99" s="143"/>
      <x:c r="U99" s="143"/>
      <x:c r="V99" s="143"/>
      <x:c r="W99" s="143"/>
      <x:c r="X99" s="143"/>
      <x:c r="Y99" s="143"/>
      <x:c r="Z99" s="143"/>
    </x:row>
    <x:row r="100">
      <x:c r="A100" s="143"/>
      <x:c r="B100" s="143"/>
      <x:c r="C100" s="143"/>
      <x:c r="D100" s="143"/>
      <x:c r="E100" s="143"/>
      <x:c r="F100" s="143"/>
      <x:c r="G100" s="143"/>
      <x:c r="H100" s="143"/>
      <x:c r="I100" s="143"/>
      <x:c r="J100" s="143"/>
      <x:c r="K100" s="143"/>
      <x:c r="L100" s="143"/>
      <x:c r="M100" s="143"/>
      <x:c r="N100" s="143"/>
      <x:c r="O100" s="143"/>
      <x:c r="P100" s="143"/>
      <x:c r="Q100" s="143"/>
      <x:c r="R100" s="143"/>
      <x:c r="S100" s="143"/>
      <x:c r="T100" s="143"/>
      <x:c r="U100" s="143"/>
      <x:c r="V100" s="143"/>
      <x:c r="W100" s="143"/>
      <x:c r="X100" s="143"/>
      <x:c r="Y100" s="143"/>
      <x:c r="Z100" s="143"/>
    </x:row>
    <x:row r="101">
      <x:c r="A101" s="143"/>
      <x:c r="B101" s="143"/>
      <x:c r="C101" s="143"/>
      <x:c r="D101" s="143"/>
      <x:c r="E101" s="143"/>
      <x:c r="F101" s="143"/>
      <x:c r="G101" s="143"/>
      <x:c r="H101" s="143"/>
      <x:c r="I101" s="143"/>
      <x:c r="J101" s="143"/>
      <x:c r="K101" s="143"/>
      <x:c r="L101" s="143"/>
      <x:c r="M101" s="143"/>
      <x:c r="N101" s="143"/>
      <x:c r="O101" s="143"/>
      <x:c r="P101" s="143"/>
      <x:c r="Q101" s="143"/>
      <x:c r="R101" s="143"/>
      <x:c r="S101" s="143"/>
      <x:c r="T101" s="143"/>
      <x:c r="U101" s="143"/>
      <x:c r="V101" s="143"/>
      <x:c r="W101" s="143"/>
      <x:c r="X101" s="143"/>
      <x:c r="Y101" s="143"/>
      <x:c r="Z101" s="143"/>
    </x:row>
    <x:row r="102">
      <x:c r="A102" s="143"/>
      <x:c r="B102" s="143"/>
      <x:c r="C102" s="143"/>
      <x:c r="D102" s="143"/>
      <x:c r="E102" s="143"/>
      <x:c r="F102" s="143"/>
      <x:c r="G102" s="143"/>
      <x:c r="H102" s="143"/>
      <x:c r="I102" s="143"/>
      <x:c r="J102" s="143"/>
      <x:c r="K102" s="143"/>
      <x:c r="L102" s="143"/>
      <x:c r="M102" s="143"/>
      <x:c r="N102" s="143"/>
      <x:c r="O102" s="143"/>
      <x:c r="P102" s="143"/>
      <x:c r="Q102" s="143"/>
      <x:c r="R102" s="143"/>
      <x:c r="S102" s="143"/>
      <x:c r="T102" s="143"/>
      <x:c r="U102" s="143"/>
      <x:c r="V102" s="143"/>
      <x:c r="W102" s="143"/>
      <x:c r="X102" s="143"/>
      <x:c r="Y102" s="143"/>
      <x:c r="Z102" s="143"/>
    </x:row>
    <x:row r="103">
      <x:c r="A103" s="143"/>
      <x:c r="B103" s="143"/>
      <x:c r="C103" s="143"/>
      <x:c r="D103" s="143"/>
      <x:c r="E103" s="143"/>
      <x:c r="F103" s="143"/>
      <x:c r="G103" s="143"/>
      <x:c r="H103" s="143"/>
      <x:c r="I103" s="143"/>
      <x:c r="J103" s="143"/>
      <x:c r="K103" s="143"/>
      <x:c r="L103" s="143"/>
      <x:c r="M103" s="143"/>
      <x:c r="N103" s="143"/>
      <x:c r="O103" s="143"/>
      <x:c r="P103" s="143"/>
      <x:c r="Q103" s="143"/>
      <x:c r="R103" s="143"/>
      <x:c r="S103" s="143"/>
      <x:c r="T103" s="143"/>
      <x:c r="U103" s="143"/>
      <x:c r="V103" s="143"/>
      <x:c r="W103" s="143"/>
      <x:c r="X103" s="143"/>
      <x:c r="Y103" s="143"/>
      <x:c r="Z103" s="143"/>
    </x:row>
    <x:row r="104">
      <x:c r="A104" s="143"/>
      <x:c r="B104" s="143"/>
      <x:c r="C104" s="143"/>
      <x:c r="D104" s="143"/>
      <x:c r="E104" s="143"/>
      <x:c r="F104" s="143"/>
      <x:c r="G104" s="143"/>
      <x:c r="H104" s="143"/>
      <x:c r="I104" s="143"/>
      <x:c r="J104" s="143"/>
      <x:c r="K104" s="143"/>
      <x:c r="L104" s="143"/>
      <x:c r="M104" s="143"/>
      <x:c r="N104" s="143"/>
      <x:c r="O104" s="143"/>
      <x:c r="P104" s="143"/>
      <x:c r="Q104" s="143"/>
      <x:c r="R104" s="143"/>
      <x:c r="S104" s="143"/>
      <x:c r="T104" s="143"/>
      <x:c r="U104" s="143"/>
      <x:c r="V104" s="143"/>
      <x:c r="W104" s="143"/>
      <x:c r="X104" s="143"/>
      <x:c r="Y104" s="143"/>
      <x:c r="Z104" s="143"/>
    </x:row>
    <x:row r="105">
      <x:c r="A105" s="143"/>
      <x:c r="B105" s="143"/>
      <x:c r="C105" s="143"/>
      <x:c r="D105" s="143"/>
      <x:c r="E105" s="143"/>
      <x:c r="F105" s="143"/>
      <x:c r="G105" s="143"/>
      <x:c r="H105" s="143"/>
      <x:c r="I105" s="143"/>
      <x:c r="J105" s="143"/>
      <x:c r="K105" s="143"/>
      <x:c r="L105" s="143"/>
      <x:c r="M105" s="143"/>
      <x:c r="N105" s="143"/>
      <x:c r="O105" s="143"/>
      <x:c r="P105" s="143"/>
      <x:c r="Q105" s="143"/>
      <x:c r="R105" s="143"/>
      <x:c r="S105" s="143"/>
      <x:c r="T105" s="143"/>
      <x:c r="U105" s="143"/>
      <x:c r="V105" s="143"/>
      <x:c r="W105" s="143"/>
      <x:c r="X105" s="143"/>
      <x:c r="Y105" s="143"/>
      <x:c r="Z105" s="143"/>
    </x:row>
    <x:row r="106">
      <x:c r="A106" s="143"/>
      <x:c r="B106" s="143"/>
      <x:c r="C106" s="143"/>
      <x:c r="D106" s="143"/>
      <x:c r="E106" s="143"/>
      <x:c r="F106" s="143"/>
      <x:c r="G106" s="143"/>
      <x:c r="H106" s="143"/>
      <x:c r="I106" s="143"/>
      <x:c r="J106" s="143"/>
      <x:c r="K106" s="143"/>
      <x:c r="L106" s="143"/>
      <x:c r="M106" s="143"/>
      <x:c r="N106" s="143"/>
      <x:c r="O106" s="143"/>
      <x:c r="P106" s="143"/>
      <x:c r="Q106" s="143"/>
      <x:c r="R106" s="143"/>
      <x:c r="S106" s="143"/>
      <x:c r="T106" s="143"/>
      <x:c r="U106" s="143"/>
      <x:c r="V106" s="143"/>
      <x:c r="W106" s="143"/>
      <x:c r="X106" s="143"/>
      <x:c r="Y106" s="143"/>
      <x:c r="Z106" s="143"/>
    </x:row>
    <x:row r="107">
      <x:c r="A107" s="143"/>
      <x:c r="B107" s="143"/>
      <x:c r="C107" s="143"/>
      <x:c r="D107" s="143"/>
      <x:c r="E107" s="143"/>
      <x:c r="F107" s="143"/>
      <x:c r="G107" s="143"/>
      <x:c r="H107" s="143"/>
      <x:c r="I107" s="143"/>
      <x:c r="J107" s="143"/>
      <x:c r="K107" s="143"/>
      <x:c r="L107" s="143"/>
      <x:c r="M107" s="143"/>
      <x:c r="N107" s="143"/>
      <x:c r="O107" s="143"/>
      <x:c r="P107" s="143"/>
      <x:c r="Q107" s="143"/>
      <x:c r="R107" s="143"/>
      <x:c r="S107" s="143"/>
      <x:c r="T107" s="143"/>
      <x:c r="U107" s="143"/>
      <x:c r="V107" s="143"/>
      <x:c r="W107" s="143"/>
      <x:c r="X107" s="143"/>
      <x:c r="Y107" s="143"/>
      <x:c r="Z107" s="143"/>
    </x:row>
    <x:row r="108">
      <x:c r="A108" s="143"/>
      <x:c r="B108" s="143"/>
      <x:c r="C108" s="143"/>
      <x:c r="D108" s="143"/>
      <x:c r="E108" s="143"/>
      <x:c r="F108" s="143"/>
      <x:c r="G108" s="143"/>
      <x:c r="H108" s="143"/>
      <x:c r="I108" s="143"/>
      <x:c r="J108" s="143"/>
      <x:c r="K108" s="143"/>
      <x:c r="L108" s="143"/>
      <x:c r="M108" s="143"/>
      <x:c r="N108" s="143"/>
      <x:c r="O108" s="143"/>
      <x:c r="P108" s="143"/>
      <x:c r="Q108" s="143"/>
      <x:c r="R108" s="143"/>
      <x:c r="S108" s="143"/>
      <x:c r="T108" s="143"/>
      <x:c r="U108" s="143"/>
      <x:c r="V108" s="143"/>
      <x:c r="W108" s="143"/>
      <x:c r="X108" s="143"/>
      <x:c r="Y108" s="143"/>
      <x:c r="Z108" s="143"/>
    </x:row>
    <x:row r="109">
      <x:c r="A109" s="143"/>
      <x:c r="B109" s="143"/>
      <x:c r="C109" s="143"/>
      <x:c r="D109" s="143"/>
      <x:c r="E109" s="143"/>
      <x:c r="F109" s="143"/>
      <x:c r="G109" s="143"/>
      <x:c r="H109" s="143"/>
      <x:c r="I109" s="143"/>
      <x:c r="J109" s="143"/>
      <x:c r="K109" s="143"/>
      <x:c r="L109" s="143"/>
      <x:c r="M109" s="143"/>
      <x:c r="N109" s="143"/>
      <x:c r="O109" s="143"/>
      <x:c r="P109" s="143"/>
      <x:c r="Q109" s="143"/>
      <x:c r="R109" s="143"/>
      <x:c r="S109" s="143"/>
      <x:c r="T109" s="143"/>
      <x:c r="U109" s="143"/>
      <x:c r="V109" s="143"/>
      <x:c r="W109" s="143"/>
      <x:c r="X109" s="143"/>
      <x:c r="Y109" s="143"/>
      <x:c r="Z109" s="143"/>
    </x:row>
    <x:row r="110">
      <x:c r="A110" s="143"/>
      <x:c r="B110" s="143"/>
      <x:c r="C110" s="143"/>
      <x:c r="D110" s="143"/>
      <x:c r="E110" s="143"/>
      <x:c r="F110" s="143"/>
      <x:c r="G110" s="143"/>
      <x:c r="H110" s="143"/>
      <x:c r="I110" s="143"/>
      <x:c r="J110" s="143"/>
      <x:c r="K110" s="143"/>
      <x:c r="L110" s="143"/>
      <x:c r="M110" s="143"/>
      <x:c r="N110" s="143"/>
      <x:c r="O110" s="143"/>
      <x:c r="P110" s="143"/>
      <x:c r="Q110" s="143"/>
      <x:c r="R110" s="143"/>
      <x:c r="S110" s="143"/>
      <x:c r="T110" s="143"/>
      <x:c r="U110" s="143"/>
      <x:c r="V110" s="143"/>
      <x:c r="W110" s="143"/>
      <x:c r="X110" s="143"/>
      <x:c r="Y110" s="143"/>
      <x:c r="Z110" s="143"/>
    </x:row>
    <x:row r="111">
      <x:c r="A111" s="143"/>
      <x:c r="B111" s="143"/>
      <x:c r="C111" s="143"/>
      <x:c r="D111" s="143"/>
      <x:c r="E111" s="143"/>
      <x:c r="F111" s="143"/>
      <x:c r="G111" s="143"/>
      <x:c r="H111" s="143"/>
      <x:c r="I111" s="143"/>
      <x:c r="J111" s="143"/>
      <x:c r="K111" s="143"/>
      <x:c r="L111" s="143"/>
      <x:c r="M111" s="143"/>
      <x:c r="N111" s="143"/>
      <x:c r="O111" s="143"/>
      <x:c r="P111" s="143"/>
      <x:c r="Q111" s="143"/>
      <x:c r="R111" s="143"/>
      <x:c r="S111" s="143"/>
      <x:c r="T111" s="143"/>
      <x:c r="U111" s="143"/>
      <x:c r="V111" s="143"/>
      <x:c r="W111" s="143"/>
      <x:c r="X111" s="143"/>
      <x:c r="Y111" s="143"/>
      <x:c r="Z111" s="143"/>
    </x:row>
    <x:row r="112">
      <x:c r="A112" s="143"/>
      <x:c r="B112" s="143"/>
      <x:c r="C112" s="143"/>
      <x:c r="D112" s="143"/>
      <x:c r="E112" s="143"/>
      <x:c r="F112" s="143"/>
      <x:c r="G112" s="143"/>
      <x:c r="H112" s="143"/>
      <x:c r="I112" s="143"/>
      <x:c r="J112" s="143"/>
      <x:c r="K112" s="143"/>
      <x:c r="L112" s="143"/>
      <x:c r="M112" s="143"/>
      <x:c r="N112" s="143"/>
      <x:c r="O112" s="143"/>
      <x:c r="P112" s="143"/>
      <x:c r="Q112" s="143"/>
      <x:c r="R112" s="143"/>
      <x:c r="S112" s="143"/>
      <x:c r="T112" s="143"/>
      <x:c r="U112" s="143"/>
      <x:c r="V112" s="143"/>
      <x:c r="W112" s="143"/>
      <x:c r="X112" s="143"/>
      <x:c r="Y112" s="143"/>
      <x:c r="Z112" s="143"/>
    </x:row>
    <x:row r="113">
      <x:c r="A113" s="143"/>
      <x:c r="B113" s="143"/>
      <x:c r="C113" s="143"/>
      <x:c r="D113" s="143"/>
      <x:c r="E113" s="143"/>
      <x:c r="F113" s="143"/>
      <x:c r="G113" s="143"/>
      <x:c r="H113" s="143"/>
      <x:c r="I113" s="143"/>
      <x:c r="J113" s="143"/>
      <x:c r="K113" s="143"/>
      <x:c r="L113" s="143"/>
      <x:c r="M113" s="143"/>
      <x:c r="N113" s="143"/>
      <x:c r="O113" s="143"/>
      <x:c r="P113" s="143"/>
      <x:c r="Q113" s="143"/>
      <x:c r="R113" s="143"/>
      <x:c r="S113" s="143"/>
      <x:c r="T113" s="143"/>
      <x:c r="U113" s="143"/>
      <x:c r="V113" s="143"/>
      <x:c r="W113" s="143"/>
      <x:c r="X113" s="143"/>
      <x:c r="Y113" s="143"/>
      <x:c r="Z113" s="143"/>
    </x:row>
    <x:row r="114">
      <x:c r="A114" s="143"/>
      <x:c r="B114" s="143"/>
      <x:c r="C114" s="143"/>
      <x:c r="D114" s="143"/>
      <x:c r="E114" s="143"/>
      <x:c r="F114" s="143"/>
      <x:c r="G114" s="143"/>
      <x:c r="H114" s="143"/>
      <x:c r="I114" s="143"/>
      <x:c r="J114" s="143"/>
      <x:c r="K114" s="143"/>
      <x:c r="L114" s="143"/>
      <x:c r="M114" s="143"/>
      <x:c r="N114" s="143"/>
      <x:c r="O114" s="143"/>
      <x:c r="P114" s="143"/>
      <x:c r="Q114" s="143"/>
      <x:c r="R114" s="143"/>
      <x:c r="S114" s="143"/>
      <x:c r="T114" s="143"/>
      <x:c r="U114" s="143"/>
      <x:c r="V114" s="143"/>
      <x:c r="W114" s="143"/>
      <x:c r="X114" s="143"/>
      <x:c r="Y114" s="143"/>
      <x:c r="Z114" s="143"/>
    </x:row>
    <x:row r="115">
      <x:c r="A115" s="143"/>
      <x:c r="B115" s="143"/>
      <x:c r="C115" s="143"/>
      <x:c r="D115" s="143"/>
      <x:c r="E115" s="143"/>
      <x:c r="F115" s="143"/>
      <x:c r="G115" s="143"/>
      <x:c r="H115" s="143"/>
      <x:c r="I115" s="143"/>
      <x:c r="J115" s="143"/>
      <x:c r="K115" s="143"/>
      <x:c r="L115" s="143"/>
      <x:c r="M115" s="143"/>
      <x:c r="N115" s="143"/>
      <x:c r="O115" s="143"/>
      <x:c r="P115" s="143"/>
      <x:c r="Q115" s="143"/>
      <x:c r="R115" s="143"/>
      <x:c r="S115" s="143"/>
      <x:c r="T115" s="143"/>
      <x:c r="U115" s="143"/>
      <x:c r="V115" s="143"/>
      <x:c r="W115" s="143"/>
      <x:c r="X115" s="143"/>
      <x:c r="Y115" s="143"/>
      <x:c r="Z115" s="143"/>
    </x:row>
    <x:row r="116">
      <x:c r="A116" s="143"/>
      <x:c r="B116" s="143"/>
      <x:c r="C116" s="143"/>
      <x:c r="D116" s="143"/>
      <x:c r="E116" s="143"/>
      <x:c r="F116" s="143"/>
      <x:c r="G116" s="143"/>
      <x:c r="H116" s="143"/>
      <x:c r="I116" s="143"/>
      <x:c r="J116" s="143"/>
      <x:c r="K116" s="143"/>
      <x:c r="L116" s="143"/>
      <x:c r="M116" s="143"/>
      <x:c r="N116" s="143"/>
      <x:c r="O116" s="143"/>
      <x:c r="P116" s="143"/>
      <x:c r="Q116" s="143"/>
      <x:c r="R116" s="143"/>
      <x:c r="S116" s="143"/>
      <x:c r="T116" s="143"/>
      <x:c r="U116" s="143"/>
      <x:c r="V116" s="143"/>
      <x:c r="W116" s="143"/>
      <x:c r="X116" s="143"/>
      <x:c r="Y116" s="143"/>
      <x:c r="Z116" s="143"/>
    </x:row>
    <x:row r="117">
      <x:c r="A117" s="143"/>
      <x:c r="B117" s="143"/>
      <x:c r="C117" s="143"/>
      <x:c r="D117" s="143"/>
      <x:c r="E117" s="143"/>
      <x:c r="F117" s="143"/>
      <x:c r="G117" s="143"/>
      <x:c r="H117" s="143"/>
      <x:c r="I117" s="143"/>
      <x:c r="J117" s="143"/>
      <x:c r="K117" s="143"/>
      <x:c r="L117" s="143"/>
      <x:c r="M117" s="143"/>
      <x:c r="N117" s="143"/>
      <x:c r="O117" s="143"/>
      <x:c r="P117" s="143"/>
      <x:c r="Q117" s="143"/>
      <x:c r="R117" s="143"/>
      <x:c r="S117" s="143"/>
      <x:c r="T117" s="143"/>
      <x:c r="U117" s="143"/>
      <x:c r="V117" s="143"/>
      <x:c r="W117" s="143"/>
      <x:c r="X117" s="143"/>
      <x:c r="Y117" s="143"/>
      <x:c r="Z117" s="143"/>
    </x:row>
    <x:row r="118">
      <x:c r="A118" s="143"/>
      <x:c r="B118" s="143"/>
      <x:c r="C118" s="143"/>
      <x:c r="D118" s="143"/>
      <x:c r="E118" s="143"/>
      <x:c r="F118" s="143"/>
      <x:c r="G118" s="143"/>
      <x:c r="H118" s="143"/>
      <x:c r="I118" s="143"/>
      <x:c r="J118" s="143"/>
      <x:c r="K118" s="143"/>
      <x:c r="L118" s="143"/>
      <x:c r="M118" s="143"/>
      <x:c r="N118" s="143"/>
      <x:c r="O118" s="143"/>
      <x:c r="P118" s="143"/>
      <x:c r="Q118" s="143"/>
      <x:c r="R118" s="143"/>
      <x:c r="S118" s="143"/>
      <x:c r="T118" s="143"/>
      <x:c r="U118" s="143"/>
      <x:c r="V118" s="143"/>
      <x:c r="W118" s="143"/>
      <x:c r="X118" s="143"/>
      <x:c r="Y118" s="143"/>
      <x:c r="Z118" s="143"/>
    </x:row>
    <x:row r="119">
      <x:c r="A119" s="143"/>
      <x:c r="B119" s="143"/>
      <x:c r="C119" s="143"/>
      <x:c r="D119" s="143"/>
      <x:c r="E119" s="143"/>
      <x:c r="F119" s="143"/>
      <x:c r="G119" s="143"/>
      <x:c r="H119" s="143"/>
      <x:c r="I119" s="143"/>
      <x:c r="J119" s="143"/>
      <x:c r="K119" s="143"/>
      <x:c r="L119" s="143"/>
      <x:c r="M119" s="143"/>
      <x:c r="N119" s="143"/>
      <x:c r="O119" s="143"/>
      <x:c r="P119" s="143"/>
      <x:c r="Q119" s="143"/>
      <x:c r="R119" s="143"/>
      <x:c r="S119" s="143"/>
      <x:c r="T119" s="143"/>
      <x:c r="U119" s="143"/>
      <x:c r="V119" s="143"/>
      <x:c r="W119" s="143"/>
      <x:c r="X119" s="143"/>
      <x:c r="Y119" s="143"/>
      <x:c r="Z119" s="143"/>
    </x:row>
    <x:row r="120">
      <x:c r="A120" s="143"/>
      <x:c r="B120" s="143"/>
      <x:c r="C120" s="143"/>
      <x:c r="D120" s="143"/>
      <x:c r="E120" s="143"/>
      <x:c r="F120" s="143"/>
      <x:c r="G120" s="143"/>
      <x:c r="H120" s="143"/>
      <x:c r="I120" s="143"/>
      <x:c r="J120" s="143"/>
      <x:c r="K120" s="143"/>
      <x:c r="L120" s="143"/>
      <x:c r="M120" s="143"/>
      <x:c r="N120" s="143"/>
      <x:c r="O120" s="143"/>
      <x:c r="P120" s="143"/>
      <x:c r="Q120" s="143"/>
      <x:c r="R120" s="143"/>
      <x:c r="S120" s="143"/>
      <x:c r="T120" s="143"/>
      <x:c r="U120" s="143"/>
      <x:c r="V120" s="143"/>
      <x:c r="W120" s="143"/>
      <x:c r="X120" s="143"/>
      <x:c r="Y120" s="143"/>
      <x:c r="Z120" s="143"/>
    </x:row>
    <x:row r="121">
      <x:c r="A121" s="143"/>
      <x:c r="B121" s="143"/>
      <x:c r="C121" s="143"/>
      <x:c r="D121" s="143"/>
      <x:c r="E121" s="143"/>
      <x:c r="F121" s="143"/>
      <x:c r="G121" s="143"/>
      <x:c r="H121" s="143"/>
      <x:c r="I121" s="143"/>
      <x:c r="J121" s="143"/>
      <x:c r="K121" s="143"/>
      <x:c r="L121" s="143"/>
      <x:c r="M121" s="143"/>
      <x:c r="N121" s="143"/>
      <x:c r="O121" s="143"/>
      <x:c r="P121" s="143"/>
      <x:c r="Q121" s="143"/>
      <x:c r="R121" s="143"/>
      <x:c r="S121" s="143"/>
      <x:c r="T121" s="143"/>
      <x:c r="U121" s="143"/>
      <x:c r="V121" s="143"/>
      <x:c r="W121" s="143"/>
      <x:c r="X121" s="143"/>
      <x:c r="Y121" s="143"/>
      <x:c r="Z121" s="143"/>
    </x:row>
    <x:row r="122">
      <x:c r="A122" s="143"/>
      <x:c r="B122" s="143"/>
      <x:c r="C122" s="143"/>
      <x:c r="D122" s="143"/>
      <x:c r="E122" s="143"/>
      <x:c r="F122" s="143"/>
      <x:c r="G122" s="143"/>
      <x:c r="H122" s="143"/>
      <x:c r="I122" s="143"/>
      <x:c r="J122" s="143"/>
      <x:c r="K122" s="143"/>
      <x:c r="L122" s="143"/>
      <x:c r="M122" s="143"/>
      <x:c r="N122" s="143"/>
      <x:c r="O122" s="143"/>
      <x:c r="P122" s="143"/>
      <x:c r="Q122" s="143"/>
      <x:c r="R122" s="143"/>
      <x:c r="S122" s="143"/>
      <x:c r="T122" s="143"/>
      <x:c r="U122" s="143"/>
      <x:c r="V122" s="143"/>
      <x:c r="W122" s="143"/>
      <x:c r="X122" s="143"/>
      <x:c r="Y122" s="143"/>
      <x:c r="Z122" s="143"/>
    </x:row>
    <x:row r="123">
      <x:c r="A123" s="143"/>
      <x:c r="B123" s="143"/>
      <x:c r="C123" s="143"/>
      <x:c r="D123" s="143"/>
      <x:c r="E123" s="143"/>
      <x:c r="F123" s="143"/>
      <x:c r="G123" s="143"/>
      <x:c r="H123" s="143"/>
      <x:c r="I123" s="143"/>
      <x:c r="J123" s="143"/>
      <x:c r="K123" s="143"/>
      <x:c r="L123" s="143"/>
      <x:c r="M123" s="143"/>
      <x:c r="N123" s="143"/>
      <x:c r="O123" s="143"/>
      <x:c r="P123" s="143"/>
      <x:c r="Q123" s="143"/>
      <x:c r="R123" s="143"/>
      <x:c r="S123" s="143"/>
      <x:c r="T123" s="143"/>
      <x:c r="U123" s="143"/>
      <x:c r="V123" s="143"/>
      <x:c r="W123" s="143"/>
      <x:c r="X123" s="143"/>
      <x:c r="Y123" s="143"/>
      <x:c r="Z123" s="143"/>
    </x:row>
    <x:row r="124">
      <x:c r="A124" s="143"/>
      <x:c r="B124" s="143"/>
      <x:c r="C124" s="143"/>
      <x:c r="D124" s="143"/>
      <x:c r="E124" s="143"/>
      <x:c r="F124" s="143"/>
      <x:c r="G124" s="143"/>
      <x:c r="H124" s="143"/>
      <x:c r="I124" s="143"/>
      <x:c r="J124" s="143"/>
      <x:c r="K124" s="143"/>
      <x:c r="L124" s="143"/>
      <x:c r="M124" s="143"/>
      <x:c r="N124" s="143"/>
      <x:c r="O124" s="143"/>
      <x:c r="P124" s="143"/>
      <x:c r="Q124" s="143"/>
      <x:c r="R124" s="143"/>
      <x:c r="S124" s="143"/>
      <x:c r="T124" s="143"/>
      <x:c r="U124" s="143"/>
      <x:c r="V124" s="143"/>
      <x:c r="W124" s="143"/>
      <x:c r="X124" s="143"/>
      <x:c r="Y124" s="143"/>
      <x:c r="Z124" s="143"/>
    </x:row>
    <x:row r="125">
      <x:c r="A125" s="143"/>
      <x:c r="B125" s="143"/>
      <x:c r="C125" s="143"/>
      <x:c r="D125" s="143"/>
      <x:c r="E125" s="143"/>
      <x:c r="F125" s="143"/>
      <x:c r="G125" s="143"/>
      <x:c r="H125" s="143"/>
      <x:c r="I125" s="143"/>
      <x:c r="J125" s="143"/>
      <x:c r="K125" s="143"/>
      <x:c r="L125" s="143"/>
      <x:c r="M125" s="143"/>
      <x:c r="N125" s="143"/>
      <x:c r="O125" s="143"/>
      <x:c r="P125" s="143"/>
      <x:c r="Q125" s="143"/>
      <x:c r="R125" s="143"/>
      <x:c r="S125" s="143"/>
      <x:c r="T125" s="143"/>
      <x:c r="U125" s="143"/>
      <x:c r="V125" s="143"/>
      <x:c r="W125" s="143"/>
      <x:c r="X125" s="143"/>
      <x:c r="Y125" s="143"/>
      <x:c r="Z125" s="143"/>
    </x:row>
    <x:row r="126">
      <x:c r="A126" s="143"/>
      <x:c r="B126" s="143"/>
      <x:c r="C126" s="143"/>
      <x:c r="D126" s="143"/>
      <x:c r="E126" s="143"/>
      <x:c r="F126" s="143"/>
      <x:c r="G126" s="143"/>
      <x:c r="H126" s="143"/>
      <x:c r="I126" s="143"/>
      <x:c r="J126" s="143"/>
      <x:c r="K126" s="143"/>
      <x:c r="L126" s="143"/>
      <x:c r="M126" s="143"/>
      <x:c r="N126" s="143"/>
      <x:c r="O126" s="143"/>
      <x:c r="P126" s="143"/>
      <x:c r="Q126" s="143"/>
      <x:c r="R126" s="143"/>
      <x:c r="S126" s="143"/>
      <x:c r="T126" s="143"/>
      <x:c r="U126" s="143"/>
      <x:c r="V126" s="143"/>
      <x:c r="W126" s="143"/>
      <x:c r="X126" s="143"/>
      <x:c r="Y126" s="143"/>
      <x:c r="Z126" s="143"/>
    </x:row>
    <x:row r="127">
      <x:c r="A127" s="143"/>
      <x:c r="B127" s="143"/>
      <x:c r="C127" s="143"/>
      <x:c r="D127" s="143"/>
      <x:c r="E127" s="143"/>
      <x:c r="F127" s="143"/>
      <x:c r="G127" s="143"/>
      <x:c r="H127" s="143"/>
      <x:c r="I127" s="143"/>
      <x:c r="J127" s="143"/>
      <x:c r="K127" s="143"/>
      <x:c r="L127" s="143"/>
      <x:c r="M127" s="143"/>
      <x:c r="N127" s="143"/>
      <x:c r="O127" s="143"/>
      <x:c r="P127" s="143"/>
      <x:c r="Q127" s="143"/>
      <x:c r="R127" s="143"/>
      <x:c r="S127" s="143"/>
      <x:c r="T127" s="143"/>
      <x:c r="U127" s="143"/>
      <x:c r="V127" s="143"/>
      <x:c r="W127" s="143"/>
      <x:c r="X127" s="143"/>
      <x:c r="Y127" s="143"/>
      <x:c r="Z127" s="143"/>
    </x:row>
    <x:row r="128">
      <x:c r="A128" s="143"/>
      <x:c r="B128" s="143"/>
      <x:c r="C128" s="143"/>
      <x:c r="D128" s="143"/>
      <x:c r="E128" s="143"/>
      <x:c r="F128" s="143"/>
      <x:c r="G128" s="143"/>
      <x:c r="H128" s="143"/>
      <x:c r="I128" s="143"/>
      <x:c r="J128" s="143"/>
      <x:c r="K128" s="143"/>
      <x:c r="L128" s="143"/>
      <x:c r="M128" s="143"/>
      <x:c r="N128" s="143"/>
      <x:c r="O128" s="143"/>
      <x:c r="P128" s="143"/>
      <x:c r="Q128" s="143"/>
      <x:c r="R128" s="143"/>
      <x:c r="S128" s="143"/>
      <x:c r="T128" s="143"/>
      <x:c r="U128" s="143"/>
      <x:c r="V128" s="143"/>
      <x:c r="W128" s="143"/>
      <x:c r="X128" s="143"/>
      <x:c r="Y128" s="143"/>
      <x:c r="Z128" s="143"/>
    </x:row>
    <x:row r="129">
      <x:c r="A129" s="143"/>
      <x:c r="B129" s="143"/>
      <x:c r="C129" s="143"/>
      <x:c r="D129" s="143"/>
      <x:c r="E129" s="143"/>
      <x:c r="F129" s="143"/>
      <x:c r="G129" s="143"/>
      <x:c r="H129" s="143"/>
      <x:c r="I129" s="143"/>
      <x:c r="J129" s="143"/>
      <x:c r="K129" s="143"/>
      <x:c r="L129" s="143"/>
      <x:c r="M129" s="143"/>
      <x:c r="N129" s="143"/>
      <x:c r="O129" s="143"/>
      <x:c r="P129" s="143"/>
      <x:c r="Q129" s="143"/>
      <x:c r="R129" s="143"/>
      <x:c r="S129" s="143"/>
      <x:c r="T129" s="143"/>
      <x:c r="U129" s="143"/>
      <x:c r="V129" s="143"/>
      <x:c r="W129" s="143"/>
      <x:c r="X129" s="143"/>
      <x:c r="Y129" s="143"/>
      <x:c r="Z129" s="143"/>
    </x:row>
    <x:row r="130">
      <x:c r="A130" s="143"/>
      <x:c r="B130" s="143"/>
      <x:c r="C130" s="143"/>
      <x:c r="D130" s="143"/>
      <x:c r="E130" s="143"/>
      <x:c r="F130" s="143"/>
      <x:c r="G130" s="143"/>
      <x:c r="H130" s="143"/>
      <x:c r="I130" s="143"/>
      <x:c r="J130" s="143"/>
      <x:c r="K130" s="143"/>
      <x:c r="L130" s="143"/>
      <x:c r="M130" s="143"/>
      <x:c r="N130" s="143"/>
      <x:c r="O130" s="143"/>
      <x:c r="P130" s="143"/>
      <x:c r="Q130" s="143"/>
      <x:c r="R130" s="143"/>
      <x:c r="S130" s="143"/>
      <x:c r="T130" s="143"/>
      <x:c r="U130" s="143"/>
      <x:c r="V130" s="143"/>
      <x:c r="W130" s="143"/>
      <x:c r="X130" s="143"/>
      <x:c r="Y130" s="143"/>
      <x:c r="Z130" s="143"/>
    </x:row>
    <x:row r="131">
      <x:c r="A131" s="143"/>
      <x:c r="B131" s="143"/>
      <x:c r="C131" s="143"/>
      <x:c r="D131" s="143"/>
      <x:c r="E131" s="143"/>
      <x:c r="F131" s="143"/>
      <x:c r="G131" s="143"/>
      <x:c r="H131" s="143"/>
      <x:c r="I131" s="143"/>
      <x:c r="J131" s="143"/>
      <x:c r="K131" s="143"/>
      <x:c r="L131" s="143"/>
      <x:c r="M131" s="143"/>
      <x:c r="N131" s="143"/>
      <x:c r="O131" s="143"/>
      <x:c r="P131" s="143"/>
      <x:c r="Q131" s="143"/>
      <x:c r="R131" s="143"/>
      <x:c r="S131" s="143"/>
      <x:c r="T131" s="143"/>
      <x:c r="U131" s="143"/>
      <x:c r="V131" s="143"/>
      <x:c r="W131" s="143"/>
      <x:c r="X131" s="143"/>
      <x:c r="Y131" s="143"/>
      <x:c r="Z131" s="143"/>
    </x:row>
    <x:row r="132">
      <x:c r="A132" s="143"/>
      <x:c r="B132" s="143"/>
      <x:c r="C132" s="143"/>
      <x:c r="D132" s="143"/>
      <x:c r="E132" s="143"/>
      <x:c r="F132" s="143"/>
      <x:c r="G132" s="143"/>
      <x:c r="H132" s="143"/>
      <x:c r="I132" s="143"/>
      <x:c r="J132" s="143"/>
      <x:c r="K132" s="143"/>
      <x:c r="L132" s="143"/>
      <x:c r="M132" s="143"/>
      <x:c r="N132" s="143"/>
      <x:c r="O132" s="143"/>
      <x:c r="P132" s="143"/>
      <x:c r="Q132" s="143"/>
      <x:c r="R132" s="143"/>
      <x:c r="S132" s="143"/>
      <x:c r="T132" s="143"/>
      <x:c r="U132" s="143"/>
      <x:c r="V132" s="143"/>
      <x:c r="W132" s="143"/>
      <x:c r="X132" s="143"/>
      <x:c r="Y132" s="143"/>
      <x:c r="Z132" s="143"/>
    </x:row>
    <x:row r="133">
      <x:c r="A133" s="143"/>
      <x:c r="B133" s="143"/>
      <x:c r="C133" s="143"/>
      <x:c r="D133" s="143"/>
      <x:c r="E133" s="143"/>
      <x:c r="F133" s="143"/>
      <x:c r="G133" s="143"/>
      <x:c r="H133" s="143"/>
      <x:c r="I133" s="143"/>
      <x:c r="J133" s="143"/>
      <x:c r="K133" s="143"/>
      <x:c r="L133" s="143"/>
      <x:c r="M133" s="143"/>
      <x:c r="N133" s="143"/>
      <x:c r="O133" s="143"/>
      <x:c r="P133" s="143"/>
      <x:c r="Q133" s="143"/>
      <x:c r="R133" s="143"/>
      <x:c r="S133" s="143"/>
      <x:c r="T133" s="143"/>
      <x:c r="U133" s="143"/>
      <x:c r="V133" s="143"/>
      <x:c r="W133" s="143"/>
      <x:c r="X133" s="143"/>
      <x:c r="Y133" s="143"/>
      <x:c r="Z133" s="143"/>
    </x:row>
    <x:row r="134">
      <x:c r="A134" s="143"/>
      <x:c r="B134" s="143"/>
      <x:c r="C134" s="143"/>
      <x:c r="D134" s="143"/>
      <x:c r="E134" s="143"/>
      <x:c r="F134" s="143"/>
      <x:c r="G134" s="143"/>
      <x:c r="H134" s="143"/>
      <x:c r="I134" s="143"/>
      <x:c r="J134" s="143"/>
      <x:c r="K134" s="143"/>
      <x:c r="L134" s="143"/>
      <x:c r="M134" s="143"/>
      <x:c r="N134" s="143"/>
      <x:c r="O134" s="143"/>
      <x:c r="P134" s="143"/>
      <x:c r="Q134" s="143"/>
      <x:c r="R134" s="143"/>
      <x:c r="S134" s="143"/>
      <x:c r="T134" s="143"/>
      <x:c r="U134" s="143"/>
      <x:c r="V134" s="143"/>
      <x:c r="W134" s="143"/>
      <x:c r="X134" s="143"/>
      <x:c r="Y134" s="143"/>
      <x:c r="Z134" s="143"/>
    </x:row>
    <x:row r="135">
      <x:c r="A135" s="143"/>
      <x:c r="B135" s="143"/>
      <x:c r="C135" s="143"/>
      <x:c r="D135" s="143"/>
      <x:c r="E135" s="143"/>
      <x:c r="F135" s="143"/>
      <x:c r="G135" s="143"/>
      <x:c r="H135" s="143"/>
      <x:c r="I135" s="143"/>
      <x:c r="J135" s="143"/>
      <x:c r="K135" s="143"/>
      <x:c r="L135" s="143"/>
      <x:c r="M135" s="143"/>
      <x:c r="N135" s="143"/>
      <x:c r="O135" s="143"/>
      <x:c r="P135" s="143"/>
      <x:c r="Q135" s="143"/>
      <x:c r="R135" s="143"/>
      <x:c r="S135" s="143"/>
      <x:c r="T135" s="143"/>
      <x:c r="U135" s="143"/>
      <x:c r="V135" s="143"/>
      <x:c r="W135" s="143"/>
      <x:c r="X135" s="143"/>
      <x:c r="Y135" s="143"/>
      <x:c r="Z135" s="143"/>
    </x:row>
    <x:row r="136">
      <x:c r="A136" s="143"/>
      <x:c r="B136" s="143"/>
      <x:c r="C136" s="143"/>
      <x:c r="D136" s="143"/>
      <x:c r="E136" s="143"/>
      <x:c r="F136" s="143"/>
      <x:c r="G136" s="143"/>
      <x:c r="H136" s="143"/>
      <x:c r="I136" s="143"/>
      <x:c r="J136" s="143"/>
      <x:c r="K136" s="143"/>
      <x:c r="L136" s="143"/>
      <x:c r="M136" s="143"/>
      <x:c r="N136" s="143"/>
      <x:c r="O136" s="143"/>
      <x:c r="P136" s="143"/>
      <x:c r="Q136" s="143"/>
      <x:c r="R136" s="143"/>
      <x:c r="S136" s="143"/>
      <x:c r="T136" s="143"/>
      <x:c r="U136" s="143"/>
      <x:c r="V136" s="143"/>
      <x:c r="W136" s="143"/>
      <x:c r="X136" s="143"/>
      <x:c r="Y136" s="143"/>
      <x:c r="Z136" s="143"/>
    </x:row>
    <x:row r="137">
      <x:c r="A137" s="143"/>
      <x:c r="B137" s="143"/>
      <x:c r="C137" s="143"/>
      <x:c r="D137" s="143"/>
      <x:c r="E137" s="143"/>
      <x:c r="F137" s="143"/>
      <x:c r="G137" s="143"/>
      <x:c r="H137" s="143"/>
      <x:c r="I137" s="143"/>
      <x:c r="J137" s="143"/>
      <x:c r="K137" s="143"/>
      <x:c r="L137" s="143"/>
      <x:c r="M137" s="143"/>
      <x:c r="N137" s="143"/>
      <x:c r="O137" s="143"/>
      <x:c r="P137" s="143"/>
      <x:c r="Q137" s="143"/>
      <x:c r="R137" s="143"/>
      <x:c r="S137" s="143"/>
      <x:c r="T137" s="143"/>
      <x:c r="U137" s="143"/>
      <x:c r="V137" s="143"/>
      <x:c r="W137" s="143"/>
      <x:c r="X137" s="143"/>
      <x:c r="Y137" s="143"/>
      <x:c r="Z137" s="143"/>
    </x:row>
    <x:row r="138">
      <x:c r="A138" s="143"/>
      <x:c r="B138" s="143"/>
      <x:c r="C138" s="143"/>
      <x:c r="D138" s="143"/>
      <x:c r="E138" s="143"/>
      <x:c r="F138" s="143"/>
      <x:c r="G138" s="143"/>
      <x:c r="H138" s="143"/>
      <x:c r="I138" s="143"/>
      <x:c r="J138" s="143"/>
      <x:c r="K138" s="143"/>
      <x:c r="L138" s="143"/>
      <x:c r="M138" s="143"/>
      <x:c r="N138" s="143"/>
      <x:c r="O138" s="143"/>
      <x:c r="P138" s="143"/>
      <x:c r="Q138" s="143"/>
      <x:c r="R138" s="143"/>
      <x:c r="S138" s="143"/>
      <x:c r="T138" s="143"/>
      <x:c r="U138" s="143"/>
      <x:c r="V138" s="143"/>
      <x:c r="W138" s="143"/>
      <x:c r="X138" s="143"/>
      <x:c r="Y138" s="143"/>
      <x:c r="Z138" s="143"/>
    </x:row>
    <x:row r="139">
      <x:c r="A139" s="143"/>
      <x:c r="B139" s="143"/>
      <x:c r="C139" s="143"/>
      <x:c r="D139" s="143"/>
      <x:c r="E139" s="143"/>
      <x:c r="F139" s="143"/>
      <x:c r="G139" s="143"/>
      <x:c r="H139" s="143"/>
      <x:c r="I139" s="143"/>
      <x:c r="J139" s="143"/>
      <x:c r="K139" s="143"/>
      <x:c r="L139" s="143"/>
      <x:c r="M139" s="143"/>
      <x:c r="N139" s="143"/>
      <x:c r="O139" s="143"/>
      <x:c r="P139" s="143"/>
      <x:c r="Q139" s="143"/>
      <x:c r="R139" s="143"/>
      <x:c r="S139" s="143"/>
      <x:c r="T139" s="143"/>
      <x:c r="U139" s="143"/>
      <x:c r="V139" s="143"/>
      <x:c r="W139" s="143"/>
      <x:c r="X139" s="143"/>
      <x:c r="Y139" s="143"/>
      <x:c r="Z139" s="143"/>
    </x:row>
    <x:row r="140">
      <x:c r="A140" s="143"/>
      <x:c r="B140" s="143"/>
      <x:c r="C140" s="143"/>
      <x:c r="D140" s="143"/>
      <x:c r="E140" s="143"/>
      <x:c r="F140" s="143"/>
      <x:c r="G140" s="143"/>
      <x:c r="H140" s="143"/>
      <x:c r="I140" s="143"/>
      <x:c r="J140" s="143"/>
      <x:c r="K140" s="143"/>
      <x:c r="L140" s="143"/>
      <x:c r="M140" s="143"/>
      <x:c r="N140" s="143"/>
      <x:c r="O140" s="143"/>
      <x:c r="P140" s="143"/>
      <x:c r="Q140" s="143"/>
      <x:c r="R140" s="143"/>
      <x:c r="S140" s="143"/>
      <x:c r="T140" s="143"/>
      <x:c r="U140" s="143"/>
      <x:c r="V140" s="143"/>
      <x:c r="W140" s="143"/>
      <x:c r="X140" s="143"/>
      <x:c r="Y140" s="143"/>
      <x:c r="Z140" s="143"/>
    </x:row>
    <x:row r="141">
      <x:c r="A141" s="143"/>
      <x:c r="B141" s="143"/>
      <x:c r="C141" s="143"/>
      <x:c r="D141" s="143"/>
      <x:c r="E141" s="143"/>
      <x:c r="F141" s="143"/>
      <x:c r="G141" s="143"/>
      <x:c r="H141" s="143"/>
      <x:c r="I141" s="143"/>
      <x:c r="J141" s="143"/>
      <x:c r="K141" s="143"/>
      <x:c r="L141" s="143"/>
      <x:c r="M141" s="143"/>
      <x:c r="N141" s="143"/>
      <x:c r="O141" s="143"/>
      <x:c r="P141" s="143"/>
      <x:c r="Q141" s="143"/>
      <x:c r="R141" s="143"/>
      <x:c r="S141" s="143"/>
      <x:c r="T141" s="143"/>
      <x:c r="U141" s="143"/>
      <x:c r="V141" s="143"/>
      <x:c r="W141" s="143"/>
      <x:c r="X141" s="143"/>
      <x:c r="Y141" s="143"/>
      <x:c r="Z141" s="143"/>
    </x:row>
    <x:row r="142">
      <x:c r="A142" s="143"/>
      <x:c r="B142" s="143"/>
      <x:c r="C142" s="143"/>
      <x:c r="D142" s="143"/>
      <x:c r="E142" s="143"/>
      <x:c r="F142" s="143"/>
      <x:c r="G142" s="143"/>
      <x:c r="H142" s="143"/>
      <x:c r="I142" s="143"/>
      <x:c r="J142" s="143"/>
      <x:c r="K142" s="143"/>
      <x:c r="L142" s="143"/>
      <x:c r="M142" s="143"/>
      <x:c r="N142" s="143"/>
      <x:c r="O142" s="143"/>
      <x:c r="P142" s="143"/>
      <x:c r="Q142" s="143"/>
      <x:c r="R142" s="143"/>
      <x:c r="S142" s="143"/>
      <x:c r="T142" s="143"/>
      <x:c r="U142" s="143"/>
      <x:c r="V142" s="143"/>
      <x:c r="W142" s="143"/>
      <x:c r="X142" s="143"/>
      <x:c r="Y142" s="143"/>
      <x:c r="Z142" s="143"/>
    </x:row>
    <x:row r="143">
      <x:c r="A143" s="143"/>
      <x:c r="B143" s="143"/>
      <x:c r="C143" s="143"/>
      <x:c r="D143" s="143"/>
      <x:c r="E143" s="143"/>
      <x:c r="F143" s="143"/>
      <x:c r="G143" s="143"/>
      <x:c r="H143" s="143"/>
      <x:c r="I143" s="143"/>
      <x:c r="J143" s="143"/>
      <x:c r="K143" s="143"/>
      <x:c r="L143" s="143"/>
      <x:c r="M143" s="143"/>
      <x:c r="N143" s="143"/>
      <x:c r="O143" s="143"/>
      <x:c r="P143" s="143"/>
      <x:c r="Q143" s="143"/>
      <x:c r="R143" s="143"/>
      <x:c r="S143" s="143"/>
      <x:c r="T143" s="143"/>
      <x:c r="U143" s="143"/>
      <x:c r="V143" s="143"/>
      <x:c r="W143" s="143"/>
      <x:c r="X143" s="143"/>
      <x:c r="Y143" s="143"/>
      <x:c r="Z143" s="143"/>
    </x:row>
    <x:row r="144">
      <x:c r="A144" s="143"/>
      <x:c r="B144" s="143"/>
      <x:c r="C144" s="143"/>
      <x:c r="D144" s="143"/>
      <x:c r="E144" s="143"/>
      <x:c r="F144" s="143"/>
      <x:c r="G144" s="143"/>
      <x:c r="H144" s="143"/>
      <x:c r="I144" s="143"/>
      <x:c r="J144" s="143"/>
      <x:c r="K144" s="143"/>
      <x:c r="L144" s="143"/>
      <x:c r="M144" s="143"/>
      <x:c r="N144" s="143"/>
      <x:c r="O144" s="143"/>
      <x:c r="P144" s="143"/>
      <x:c r="Q144" s="143"/>
      <x:c r="R144" s="143"/>
      <x:c r="S144" s="143"/>
      <x:c r="T144" s="143"/>
      <x:c r="U144" s="143"/>
      <x:c r="V144" s="143"/>
      <x:c r="W144" s="143"/>
      <x:c r="X144" s="143"/>
      <x:c r="Y144" s="143"/>
      <x:c r="Z144" s="143"/>
    </x:row>
    <x:row r="145">
      <x:c r="A145" s="143"/>
      <x:c r="B145" s="143"/>
      <x:c r="C145" s="143"/>
      <x:c r="D145" s="143"/>
      <x:c r="E145" s="143"/>
      <x:c r="F145" s="143"/>
      <x:c r="G145" s="143"/>
      <x:c r="H145" s="143"/>
      <x:c r="I145" s="143"/>
      <x:c r="J145" s="143"/>
      <x:c r="K145" s="143"/>
      <x:c r="L145" s="143"/>
      <x:c r="M145" s="143"/>
      <x:c r="N145" s="143"/>
      <x:c r="O145" s="143"/>
      <x:c r="P145" s="143"/>
      <x:c r="Q145" s="143"/>
      <x:c r="R145" s="143"/>
      <x:c r="S145" s="143"/>
      <x:c r="T145" s="143"/>
      <x:c r="U145" s="143"/>
      <x:c r="V145" s="143"/>
      <x:c r="W145" s="143"/>
      <x:c r="X145" s="143"/>
      <x:c r="Y145" s="143"/>
      <x:c r="Z145" s="143"/>
    </x:row>
    <x:row r="146">
      <x:c r="A146" s="143"/>
      <x:c r="B146" s="143"/>
      <x:c r="C146" s="143"/>
      <x:c r="D146" s="143"/>
      <x:c r="E146" s="143"/>
      <x:c r="F146" s="143"/>
      <x:c r="G146" s="143"/>
      <x:c r="H146" s="143"/>
      <x:c r="I146" s="143"/>
      <x:c r="J146" s="143"/>
      <x:c r="K146" s="143"/>
      <x:c r="L146" s="143"/>
      <x:c r="M146" s="143"/>
      <x:c r="N146" s="143"/>
      <x:c r="O146" s="143"/>
      <x:c r="P146" s="143"/>
      <x:c r="Q146" s="143"/>
      <x:c r="R146" s="143"/>
      <x:c r="S146" s="143"/>
      <x:c r="T146" s="143"/>
      <x:c r="U146" s="143"/>
      <x:c r="V146" s="143"/>
      <x:c r="W146" s="143"/>
      <x:c r="X146" s="143"/>
      <x:c r="Y146" s="143"/>
      <x:c r="Z146" s="143"/>
    </x:row>
    <x:row r="147">
      <x:c r="A147" s="143"/>
      <x:c r="B147" s="143"/>
      <x:c r="C147" s="143"/>
      <x:c r="D147" s="143"/>
      <x:c r="E147" s="143"/>
      <x:c r="F147" s="143"/>
      <x:c r="G147" s="143"/>
      <x:c r="H147" s="143"/>
      <x:c r="I147" s="143"/>
      <x:c r="J147" s="143"/>
      <x:c r="K147" s="143"/>
      <x:c r="L147" s="143"/>
      <x:c r="M147" s="143"/>
      <x:c r="N147" s="143"/>
      <x:c r="O147" s="143"/>
      <x:c r="P147" s="143"/>
      <x:c r="Q147" s="143"/>
      <x:c r="R147" s="143"/>
      <x:c r="S147" s="143"/>
      <x:c r="T147" s="143"/>
      <x:c r="U147" s="143"/>
      <x:c r="V147" s="143"/>
      <x:c r="W147" s="143"/>
      <x:c r="X147" s="143"/>
      <x:c r="Y147" s="143"/>
      <x:c r="Z147" s="143"/>
    </x:row>
    <x:row r="148">
      <x:c r="A148" s="143"/>
      <x:c r="B148" s="143"/>
      <x:c r="C148" s="143"/>
      <x:c r="D148" s="143"/>
      <x:c r="E148" s="143"/>
      <x:c r="F148" s="143"/>
      <x:c r="G148" s="143"/>
      <x:c r="H148" s="143"/>
      <x:c r="I148" s="143"/>
      <x:c r="J148" s="143"/>
      <x:c r="K148" s="143"/>
      <x:c r="L148" s="143"/>
      <x:c r="M148" s="143"/>
      <x:c r="N148" s="143"/>
      <x:c r="O148" s="143"/>
      <x:c r="P148" s="143"/>
      <x:c r="Q148" s="143"/>
      <x:c r="R148" s="143"/>
      <x:c r="S148" s="143"/>
      <x:c r="T148" s="143"/>
      <x:c r="U148" s="143"/>
      <x:c r="V148" s="143"/>
      <x:c r="W148" s="143"/>
      <x:c r="X148" s="143"/>
      <x:c r="Y148" s="143"/>
      <x:c r="Z148" s="143"/>
    </x:row>
    <x:row r="149">
      <x:c r="A149" s="143"/>
      <x:c r="B149" s="143"/>
      <x:c r="C149" s="143"/>
      <x:c r="D149" s="143"/>
      <x:c r="E149" s="143"/>
      <x:c r="F149" s="143"/>
      <x:c r="G149" s="143"/>
      <x:c r="H149" s="143"/>
      <x:c r="I149" s="143"/>
      <x:c r="J149" s="143"/>
      <x:c r="K149" s="143"/>
      <x:c r="L149" s="143"/>
      <x:c r="M149" s="143"/>
      <x:c r="N149" s="143"/>
      <x:c r="O149" s="143"/>
      <x:c r="P149" s="143"/>
      <x:c r="Q149" s="143"/>
      <x:c r="R149" s="143"/>
      <x:c r="S149" s="143"/>
      <x:c r="T149" s="143"/>
      <x:c r="U149" s="143"/>
      <x:c r="V149" s="143"/>
      <x:c r="W149" s="143"/>
      <x:c r="X149" s="143"/>
      <x:c r="Y149" s="143"/>
      <x:c r="Z149" s="143"/>
    </x:row>
    <x:row r="150">
      <x:c r="A150" s="143"/>
      <x:c r="B150" s="143"/>
      <x:c r="C150" s="143"/>
      <x:c r="D150" s="143"/>
      <x:c r="E150" s="143"/>
      <x:c r="F150" s="143"/>
      <x:c r="G150" s="143"/>
      <x:c r="H150" s="143"/>
      <x:c r="I150" s="143"/>
      <x:c r="J150" s="143"/>
      <x:c r="K150" s="143"/>
      <x:c r="L150" s="143"/>
      <x:c r="M150" s="143"/>
      <x:c r="N150" s="143"/>
      <x:c r="O150" s="143"/>
      <x:c r="P150" s="143"/>
      <x:c r="Q150" s="143"/>
      <x:c r="R150" s="143"/>
      <x:c r="S150" s="143"/>
      <x:c r="T150" s="143"/>
      <x:c r="U150" s="143"/>
      <x:c r="V150" s="143"/>
      <x:c r="W150" s="143"/>
      <x:c r="X150" s="143"/>
      <x:c r="Y150" s="143"/>
      <x:c r="Z150" s="143"/>
    </x:row>
    <x:row r="151">
      <x:c r="A151" s="143"/>
      <x:c r="B151" s="143"/>
      <x:c r="C151" s="143"/>
      <x:c r="D151" s="143"/>
      <x:c r="E151" s="143"/>
      <x:c r="F151" s="143"/>
      <x:c r="G151" s="143"/>
      <x:c r="H151" s="143"/>
      <x:c r="I151" s="143"/>
      <x:c r="J151" s="143"/>
      <x:c r="K151" s="143"/>
      <x:c r="L151" s="143"/>
      <x:c r="M151" s="143"/>
      <x:c r="N151" s="143"/>
      <x:c r="O151" s="143"/>
      <x:c r="P151" s="143"/>
      <x:c r="Q151" s="143"/>
      <x:c r="R151" s="143"/>
      <x:c r="S151" s="143"/>
      <x:c r="T151" s="143"/>
      <x:c r="U151" s="143"/>
      <x:c r="V151" s="143"/>
      <x:c r="W151" s="143"/>
      <x:c r="X151" s="143"/>
      <x:c r="Y151" s="143"/>
      <x:c r="Z151" s="143"/>
    </x:row>
    <x:row r="152">
      <x:c r="A152" s="143"/>
      <x:c r="B152" s="143"/>
      <x:c r="C152" s="143"/>
      <x:c r="D152" s="143"/>
      <x:c r="E152" s="143"/>
      <x:c r="F152" s="143"/>
      <x:c r="G152" s="143"/>
      <x:c r="H152" s="143"/>
      <x:c r="I152" s="143"/>
      <x:c r="J152" s="143"/>
      <x:c r="K152" s="143"/>
      <x:c r="L152" s="143"/>
      <x:c r="M152" s="143"/>
      <x:c r="N152" s="143"/>
      <x:c r="O152" s="143"/>
      <x:c r="P152" s="143"/>
      <x:c r="Q152" s="143"/>
      <x:c r="R152" s="143"/>
      <x:c r="S152" s="143"/>
      <x:c r="T152" s="143"/>
      <x:c r="U152" s="143"/>
      <x:c r="V152" s="143"/>
      <x:c r="W152" s="143"/>
      <x:c r="X152" s="143"/>
      <x:c r="Y152" s="143"/>
      <x:c r="Z152" s="143"/>
    </x:row>
    <x:row r="153">
      <x:c r="A153" s="143"/>
      <x:c r="B153" s="143"/>
      <x:c r="C153" s="143"/>
      <x:c r="D153" s="143"/>
      <x:c r="E153" s="143"/>
      <x:c r="F153" s="143"/>
      <x:c r="G153" s="143"/>
      <x:c r="H153" s="143"/>
      <x:c r="I153" s="143"/>
      <x:c r="J153" s="143"/>
      <x:c r="K153" s="143"/>
      <x:c r="L153" s="143"/>
      <x:c r="M153" s="143"/>
      <x:c r="N153" s="143"/>
      <x:c r="O153" s="143"/>
      <x:c r="P153" s="143"/>
      <x:c r="Q153" s="143"/>
      <x:c r="R153" s="143"/>
      <x:c r="S153" s="143"/>
      <x:c r="T153" s="143"/>
      <x:c r="U153" s="143"/>
      <x:c r="V153" s="143"/>
      <x:c r="W153" s="143"/>
      <x:c r="X153" s="143"/>
      <x:c r="Y153" s="143"/>
      <x:c r="Z153" s="143"/>
    </x:row>
    <x:row r="154">
      <x:c r="A154" s="143"/>
      <x:c r="B154" s="143"/>
      <x:c r="C154" s="143"/>
      <x:c r="D154" s="143"/>
      <x:c r="E154" s="143"/>
      <x:c r="F154" s="143"/>
      <x:c r="G154" s="143"/>
      <x:c r="H154" s="143"/>
      <x:c r="I154" s="143"/>
      <x:c r="J154" s="143"/>
      <x:c r="K154" s="143"/>
      <x:c r="L154" s="143"/>
      <x:c r="M154" s="143"/>
      <x:c r="N154" s="143"/>
      <x:c r="O154" s="143"/>
      <x:c r="P154" s="143"/>
      <x:c r="Q154" s="143"/>
      <x:c r="R154" s="143"/>
      <x:c r="S154" s="143"/>
      <x:c r="T154" s="143"/>
      <x:c r="U154" s="143"/>
      <x:c r="V154" s="143"/>
      <x:c r="W154" s="143"/>
      <x:c r="X154" s="143"/>
      <x:c r="Y154" s="143"/>
      <x:c r="Z154" s="143"/>
    </x:row>
    <x:row r="155">
      <x:c r="A155" s="143"/>
      <x:c r="B155" s="143"/>
      <x:c r="C155" s="143"/>
      <x:c r="D155" s="143"/>
      <x:c r="E155" s="143"/>
      <x:c r="F155" s="143"/>
      <x:c r="G155" s="143"/>
      <x:c r="H155" s="143"/>
      <x:c r="I155" s="143"/>
      <x:c r="J155" s="143"/>
      <x:c r="K155" s="143"/>
      <x:c r="L155" s="143"/>
      <x:c r="M155" s="143"/>
      <x:c r="N155" s="143"/>
      <x:c r="O155" s="143"/>
      <x:c r="P155" s="143"/>
      <x:c r="Q155" s="143"/>
      <x:c r="R155" s="143"/>
      <x:c r="S155" s="143"/>
      <x:c r="T155" s="143"/>
      <x:c r="U155" s="143"/>
      <x:c r="V155" s="143"/>
      <x:c r="W155" s="143"/>
      <x:c r="X155" s="143"/>
      <x:c r="Y155" s="143"/>
      <x:c r="Z155" s="143"/>
    </x:row>
    <x:row r="156">
      <x:c r="A156" s="143"/>
      <x:c r="B156" s="143"/>
      <x:c r="C156" s="143"/>
      <x:c r="D156" s="143"/>
      <x:c r="E156" s="143"/>
      <x:c r="F156" s="143"/>
      <x:c r="G156" s="143"/>
      <x:c r="H156" s="143"/>
      <x:c r="I156" s="143"/>
      <x:c r="J156" s="143"/>
      <x:c r="K156" s="143"/>
      <x:c r="L156" s="143"/>
      <x:c r="M156" s="143"/>
      <x:c r="N156" s="143"/>
      <x:c r="O156" s="143"/>
      <x:c r="P156" s="143"/>
      <x:c r="Q156" s="143"/>
      <x:c r="R156" s="143"/>
      <x:c r="S156" s="143"/>
      <x:c r="T156" s="143"/>
      <x:c r="U156" s="143"/>
      <x:c r="V156" s="143"/>
      <x:c r="W156" s="143"/>
      <x:c r="X156" s="143"/>
      <x:c r="Y156" s="143"/>
      <x:c r="Z156" s="143"/>
    </x:row>
    <x:row r="157">
      <x:c r="A157" s="143"/>
      <x:c r="B157" s="143"/>
      <x:c r="C157" s="143"/>
      <x:c r="D157" s="143"/>
      <x:c r="E157" s="143"/>
      <x:c r="F157" s="143"/>
      <x:c r="G157" s="143"/>
      <x:c r="H157" s="143"/>
      <x:c r="I157" s="143"/>
      <x:c r="J157" s="143"/>
      <x:c r="K157" s="143"/>
      <x:c r="L157" s="143"/>
      <x:c r="M157" s="143"/>
      <x:c r="N157" s="143"/>
      <x:c r="O157" s="143"/>
      <x:c r="P157" s="143"/>
      <x:c r="Q157" s="143"/>
      <x:c r="R157" s="143"/>
      <x:c r="S157" s="143"/>
      <x:c r="T157" s="143"/>
      <x:c r="U157" s="143"/>
      <x:c r="V157" s="143"/>
      <x:c r="W157" s="143"/>
      <x:c r="X157" s="143"/>
      <x:c r="Y157" s="143"/>
      <x:c r="Z157" s="143"/>
    </x:row>
    <x:row r="158">
      <x:c r="A158" s="143"/>
      <x:c r="B158" s="143"/>
      <x:c r="C158" s="143"/>
      <x:c r="D158" s="143"/>
      <x:c r="E158" s="143"/>
      <x:c r="F158" s="143"/>
      <x:c r="G158" s="143"/>
      <x:c r="H158" s="143"/>
      <x:c r="I158" s="143"/>
      <x:c r="J158" s="143"/>
      <x:c r="K158" s="143"/>
      <x:c r="L158" s="143"/>
      <x:c r="M158" s="143"/>
      <x:c r="N158" s="143"/>
      <x:c r="O158" s="143"/>
      <x:c r="P158" s="143"/>
      <x:c r="Q158" s="143"/>
      <x:c r="R158" s="143"/>
      <x:c r="S158" s="143"/>
      <x:c r="T158" s="143"/>
      <x:c r="U158" s="143"/>
      <x:c r="V158" s="143"/>
      <x:c r="W158" s="143"/>
      <x:c r="X158" s="143"/>
      <x:c r="Y158" s="143"/>
      <x:c r="Z158" s="143"/>
    </x:row>
    <x:row r="159">
      <x:c r="A159" s="143"/>
      <x:c r="B159" s="143"/>
      <x:c r="C159" s="143"/>
      <x:c r="D159" s="143"/>
      <x:c r="E159" s="143"/>
      <x:c r="F159" s="143"/>
      <x:c r="G159" s="143"/>
      <x:c r="H159" s="143"/>
      <x:c r="I159" s="143"/>
      <x:c r="J159" s="143"/>
      <x:c r="K159" s="143"/>
      <x:c r="L159" s="143"/>
      <x:c r="M159" s="143"/>
      <x:c r="N159" s="143"/>
      <x:c r="O159" s="143"/>
      <x:c r="P159" s="143"/>
      <x:c r="Q159" s="143"/>
      <x:c r="R159" s="143"/>
      <x:c r="S159" s="143"/>
      <x:c r="T159" s="143"/>
      <x:c r="U159" s="143"/>
      <x:c r="V159" s="143"/>
      <x:c r="W159" s="143"/>
      <x:c r="X159" s="143"/>
      <x:c r="Y159" s="143"/>
      <x:c r="Z159" s="143"/>
    </x:row>
    <x:row r="160">
      <x:c r="A160" s="143"/>
      <x:c r="B160" s="143"/>
      <x:c r="C160" s="143"/>
      <x:c r="D160" s="143"/>
      <x:c r="E160" s="143"/>
      <x:c r="F160" s="143"/>
      <x:c r="G160" s="143"/>
      <x:c r="H160" s="143"/>
      <x:c r="I160" s="143"/>
      <x:c r="J160" s="143"/>
      <x:c r="K160" s="143"/>
      <x:c r="L160" s="143"/>
      <x:c r="M160" s="143"/>
      <x:c r="N160" s="143"/>
      <x:c r="O160" s="143"/>
      <x:c r="P160" s="143"/>
      <x:c r="Q160" s="143"/>
      <x:c r="R160" s="143"/>
      <x:c r="S160" s="143"/>
      <x:c r="T160" s="143"/>
      <x:c r="U160" s="143"/>
      <x:c r="V160" s="143"/>
      <x:c r="W160" s="143"/>
      <x:c r="X160" s="143"/>
      <x:c r="Y160" s="143"/>
      <x:c r="Z160" s="143"/>
    </x:row>
    <x:row r="161">
      <x:c r="A161" s="143"/>
      <x:c r="B161" s="143"/>
      <x:c r="C161" s="143"/>
      <x:c r="D161" s="143"/>
      <x:c r="E161" s="143"/>
      <x:c r="F161" s="143"/>
      <x:c r="G161" s="143"/>
      <x:c r="H161" s="143"/>
      <x:c r="I161" s="143"/>
      <x:c r="J161" s="143"/>
      <x:c r="K161" s="143"/>
      <x:c r="L161" s="143"/>
      <x:c r="M161" s="143"/>
      <x:c r="N161" s="143"/>
      <x:c r="O161" s="143"/>
      <x:c r="P161" s="143"/>
      <x:c r="Q161" s="143"/>
      <x:c r="R161" s="143"/>
      <x:c r="S161" s="143"/>
      <x:c r="T161" s="143"/>
      <x:c r="U161" s="143"/>
      <x:c r="V161" s="143"/>
      <x:c r="W161" s="143"/>
      <x:c r="X161" s="143"/>
      <x:c r="Y161" s="143"/>
      <x:c r="Z161" s="143"/>
    </x:row>
    <x:row r="162">
      <x:c r="A162" s="143"/>
      <x:c r="B162" s="143"/>
      <x:c r="C162" s="143"/>
      <x:c r="D162" s="143"/>
      <x:c r="E162" s="143"/>
      <x:c r="F162" s="143"/>
      <x:c r="G162" s="143"/>
      <x:c r="H162" s="143"/>
      <x:c r="I162" s="143"/>
      <x:c r="J162" s="143"/>
      <x:c r="K162" s="143"/>
      <x:c r="L162" s="143"/>
      <x:c r="M162" s="143"/>
      <x:c r="N162" s="143"/>
      <x:c r="O162" s="143"/>
      <x:c r="P162" s="143"/>
      <x:c r="Q162" s="143"/>
      <x:c r="R162" s="143"/>
      <x:c r="S162" s="143"/>
      <x:c r="T162" s="143"/>
      <x:c r="U162" s="143"/>
      <x:c r="V162" s="143"/>
      <x:c r="W162" s="143"/>
      <x:c r="X162" s="143"/>
      <x:c r="Y162" s="143"/>
      <x:c r="Z162" s="143"/>
    </x:row>
    <x:row r="163">
      <x:c r="A163" s="143"/>
      <x:c r="B163" s="143"/>
      <x:c r="C163" s="143"/>
      <x:c r="D163" s="143"/>
      <x:c r="E163" s="143"/>
      <x:c r="F163" s="143"/>
      <x:c r="G163" s="143"/>
      <x:c r="H163" s="143"/>
      <x:c r="I163" s="143"/>
      <x:c r="J163" s="143"/>
      <x:c r="K163" s="143"/>
      <x:c r="L163" s="143"/>
      <x:c r="M163" s="143"/>
      <x:c r="N163" s="143"/>
      <x:c r="O163" s="143"/>
      <x:c r="P163" s="143"/>
      <x:c r="Q163" s="143"/>
      <x:c r="R163" s="143"/>
      <x:c r="S163" s="143"/>
      <x:c r="T163" s="143"/>
      <x:c r="U163" s="143"/>
      <x:c r="V163" s="143"/>
      <x:c r="W163" s="143"/>
      <x:c r="X163" s="143"/>
      <x:c r="Y163" s="143"/>
      <x:c r="Z163" s="143"/>
    </x:row>
    <x:row r="164">
      <x:c r="A164" s="143"/>
      <x:c r="B164" s="143"/>
      <x:c r="C164" s="143"/>
      <x:c r="D164" s="143"/>
      <x:c r="E164" s="143"/>
      <x:c r="F164" s="143"/>
      <x:c r="G164" s="143"/>
      <x:c r="H164" s="143"/>
      <x:c r="I164" s="143"/>
      <x:c r="J164" s="143"/>
      <x:c r="K164" s="143"/>
      <x:c r="L164" s="143"/>
      <x:c r="M164" s="143"/>
      <x:c r="N164" s="143"/>
      <x:c r="O164" s="143"/>
      <x:c r="P164" s="143"/>
      <x:c r="Q164" s="143"/>
      <x:c r="R164" s="143"/>
      <x:c r="S164" s="143"/>
      <x:c r="T164" s="143"/>
      <x:c r="U164" s="143"/>
      <x:c r="V164" s="143"/>
      <x:c r="W164" s="143"/>
      <x:c r="X164" s="143"/>
      <x:c r="Y164" s="143"/>
      <x:c r="Z164" s="143"/>
    </x:row>
    <x:row r="165">
      <x:c r="A165" s="143"/>
      <x:c r="B165" s="143"/>
      <x:c r="C165" s="143"/>
      <x:c r="D165" s="143"/>
      <x:c r="E165" s="143"/>
      <x:c r="F165" s="143"/>
      <x:c r="G165" s="143"/>
      <x:c r="H165" s="143"/>
      <x:c r="I165" s="143"/>
      <x:c r="J165" s="143"/>
      <x:c r="K165" s="143"/>
      <x:c r="L165" s="143"/>
      <x:c r="M165" s="143"/>
      <x:c r="N165" s="143"/>
      <x:c r="O165" s="143"/>
      <x:c r="P165" s="143"/>
      <x:c r="Q165" s="143"/>
      <x:c r="R165" s="143"/>
      <x:c r="S165" s="143"/>
      <x:c r="T165" s="143"/>
      <x:c r="U165" s="143"/>
      <x:c r="V165" s="143"/>
      <x:c r="W165" s="143"/>
      <x:c r="X165" s="143"/>
      <x:c r="Y165" s="143"/>
      <x:c r="Z165" s="143"/>
    </x:row>
    <x:row r="166">
      <x:c r="A166" s="143"/>
      <x:c r="B166" s="143"/>
      <x:c r="C166" s="143"/>
      <x:c r="D166" s="143"/>
      <x:c r="E166" s="143"/>
      <x:c r="F166" s="143"/>
      <x:c r="G166" s="143"/>
      <x:c r="H166" s="143"/>
      <x:c r="I166" s="143"/>
      <x:c r="J166" s="143"/>
      <x:c r="K166" s="143"/>
      <x:c r="L166" s="143"/>
      <x:c r="M166" s="143"/>
      <x:c r="N166" s="143"/>
      <x:c r="O166" s="143"/>
      <x:c r="P166" s="143"/>
      <x:c r="Q166" s="143"/>
      <x:c r="R166" s="143"/>
      <x:c r="S166" s="143"/>
      <x:c r="T166" s="143"/>
      <x:c r="U166" s="143"/>
      <x:c r="V166" s="143"/>
      <x:c r="W166" s="143"/>
      <x:c r="X166" s="143"/>
      <x:c r="Y166" s="143"/>
      <x:c r="Z166" s="143"/>
    </x:row>
    <x:row r="167">
      <x:c r="A167" s="143"/>
      <x:c r="B167" s="143"/>
      <x:c r="C167" s="143"/>
      <x:c r="D167" s="143"/>
      <x:c r="E167" s="143"/>
      <x:c r="F167" s="143"/>
      <x:c r="G167" s="143"/>
      <x:c r="H167" s="143"/>
      <x:c r="I167" s="143"/>
      <x:c r="J167" s="143"/>
      <x:c r="K167" s="143"/>
      <x:c r="L167" s="143"/>
      <x:c r="M167" s="143"/>
      <x:c r="N167" s="143"/>
      <x:c r="O167" s="143"/>
      <x:c r="P167" s="143"/>
      <x:c r="Q167" s="143"/>
      <x:c r="R167" s="143"/>
      <x:c r="S167" s="143"/>
      <x:c r="T167" s="143"/>
      <x:c r="U167" s="143"/>
      <x:c r="V167" s="143"/>
      <x:c r="W167" s="143"/>
      <x:c r="X167" s="143"/>
      <x:c r="Y167" s="143"/>
      <x:c r="Z167" s="143"/>
    </x:row>
    <x:row r="168">
      <x:c r="A168" s="143"/>
      <x:c r="B168" s="143"/>
      <x:c r="C168" s="143"/>
      <x:c r="D168" s="143"/>
      <x:c r="E168" s="143"/>
      <x:c r="F168" s="143"/>
      <x:c r="G168" s="143"/>
      <x:c r="H168" s="143"/>
      <x:c r="I168" s="143"/>
      <x:c r="J168" s="143"/>
      <x:c r="K168" s="143"/>
      <x:c r="L168" s="143"/>
      <x:c r="M168" s="143"/>
      <x:c r="N168" s="143"/>
      <x:c r="O168" s="143"/>
      <x:c r="P168" s="143"/>
      <x:c r="Q168" s="143"/>
      <x:c r="R168" s="143"/>
      <x:c r="S168" s="143"/>
      <x:c r="T168" s="143"/>
      <x:c r="U168" s="143"/>
      <x:c r="V168" s="143"/>
      <x:c r="W168" s="143"/>
      <x:c r="X168" s="143"/>
      <x:c r="Y168" s="143"/>
      <x:c r="Z168" s="143"/>
    </x:row>
    <x:row r="169">
      <x:c r="A169" s="143"/>
      <x:c r="B169" s="143"/>
      <x:c r="C169" s="143"/>
      <x:c r="D169" s="143"/>
      <x:c r="E169" s="143"/>
      <x:c r="F169" s="143"/>
      <x:c r="G169" s="143"/>
      <x:c r="H169" s="143"/>
      <x:c r="I169" s="143"/>
      <x:c r="J169" s="143"/>
      <x:c r="K169" s="143"/>
      <x:c r="L169" s="143"/>
      <x:c r="M169" s="143"/>
      <x:c r="N169" s="143"/>
      <x:c r="O169" s="143"/>
      <x:c r="P169" s="143"/>
      <x:c r="Q169" s="143"/>
      <x:c r="R169" s="143"/>
      <x:c r="S169" s="143"/>
      <x:c r="T169" s="143"/>
      <x:c r="U169" s="143"/>
      <x:c r="V169" s="143"/>
      <x:c r="W169" s="143"/>
      <x:c r="X169" s="143"/>
      <x:c r="Y169" s="143"/>
      <x:c r="Z169" s="143"/>
    </x:row>
    <x:row r="170">
      <x:c r="A170" s="143"/>
      <x:c r="B170" s="143"/>
      <x:c r="C170" s="143"/>
      <x:c r="D170" s="143"/>
      <x:c r="E170" s="143"/>
      <x:c r="F170" s="143"/>
      <x:c r="G170" s="143"/>
      <x:c r="H170" s="143"/>
      <x:c r="I170" s="143"/>
      <x:c r="J170" s="143"/>
      <x:c r="K170" s="143"/>
      <x:c r="L170" s="143"/>
      <x:c r="M170" s="143"/>
      <x:c r="N170" s="143"/>
      <x:c r="O170" s="143"/>
      <x:c r="P170" s="143"/>
      <x:c r="Q170" s="143"/>
      <x:c r="R170" s="143"/>
      <x:c r="S170" s="143"/>
      <x:c r="T170" s="143"/>
      <x:c r="U170" s="143"/>
      <x:c r="V170" s="143"/>
      <x:c r="W170" s="143"/>
      <x:c r="X170" s="143"/>
      <x:c r="Y170" s="143"/>
      <x:c r="Z170" s="143"/>
    </x:row>
    <x:row r="171">
      <x:c r="A171" s="143"/>
      <x:c r="B171" s="143"/>
      <x:c r="C171" s="143"/>
      <x:c r="D171" s="143"/>
      <x:c r="E171" s="143"/>
      <x:c r="F171" s="143"/>
      <x:c r="G171" s="143"/>
      <x:c r="H171" s="143"/>
      <x:c r="I171" s="143"/>
      <x:c r="J171" s="143"/>
      <x:c r="K171" s="143"/>
      <x:c r="L171" s="143"/>
      <x:c r="M171" s="143"/>
      <x:c r="N171" s="143"/>
      <x:c r="O171" s="143"/>
      <x:c r="P171" s="143"/>
      <x:c r="Q171" s="143"/>
      <x:c r="R171" s="143"/>
      <x:c r="S171" s="143"/>
      <x:c r="T171" s="143"/>
      <x:c r="U171" s="143"/>
      <x:c r="V171" s="143"/>
      <x:c r="W171" s="143"/>
      <x:c r="X171" s="143"/>
      <x:c r="Y171" s="143"/>
      <x:c r="Z171" s="143"/>
    </x:row>
    <x:row r="172">
      <x:c r="A172" s="143"/>
      <x:c r="B172" s="143"/>
      <x:c r="C172" s="143"/>
      <x:c r="D172" s="143"/>
      <x:c r="E172" s="143"/>
      <x:c r="F172" s="143"/>
      <x:c r="G172" s="143"/>
      <x:c r="H172" s="143"/>
      <x:c r="I172" s="143"/>
      <x:c r="J172" s="143"/>
      <x:c r="K172" s="143"/>
      <x:c r="L172" s="143"/>
      <x:c r="M172" s="143"/>
      <x:c r="N172" s="143"/>
      <x:c r="O172" s="143"/>
      <x:c r="P172" s="143"/>
      <x:c r="Q172" s="143"/>
      <x:c r="R172" s="143"/>
      <x:c r="S172" s="143"/>
      <x:c r="T172" s="143"/>
      <x:c r="U172" s="143"/>
      <x:c r="V172" s="143"/>
      <x:c r="W172" s="143"/>
      <x:c r="X172" s="143"/>
      <x:c r="Y172" s="143"/>
      <x:c r="Z172" s="143"/>
    </x:row>
    <x:row r="173">
      <x:c r="A173" s="143"/>
      <x:c r="B173" s="143"/>
      <x:c r="C173" s="143"/>
      <x:c r="D173" s="143"/>
      <x:c r="E173" s="143"/>
      <x:c r="F173" s="143"/>
      <x:c r="G173" s="143"/>
      <x:c r="H173" s="143"/>
      <x:c r="I173" s="143"/>
      <x:c r="J173" s="143"/>
      <x:c r="K173" s="143"/>
      <x:c r="L173" s="143"/>
      <x:c r="M173" s="143"/>
      <x:c r="N173" s="143"/>
      <x:c r="O173" s="143"/>
      <x:c r="P173" s="143"/>
      <x:c r="Q173" s="143"/>
      <x:c r="R173" s="143"/>
      <x:c r="S173" s="143"/>
      <x:c r="T173" s="143"/>
      <x:c r="U173" s="143"/>
      <x:c r="V173" s="143"/>
      <x:c r="W173" s="143"/>
      <x:c r="X173" s="143"/>
      <x:c r="Y173" s="143"/>
      <x:c r="Z173" s="143"/>
    </x:row>
    <x:row r="174">
      <x:c r="A174" s="143"/>
      <x:c r="B174" s="143"/>
      <x:c r="C174" s="143"/>
      <x:c r="D174" s="143"/>
      <x:c r="E174" s="143"/>
      <x:c r="F174" s="143"/>
      <x:c r="G174" s="143"/>
      <x:c r="H174" s="143"/>
      <x:c r="I174" s="143"/>
      <x:c r="J174" s="143"/>
      <x:c r="K174" s="143"/>
      <x:c r="L174" s="143"/>
      <x:c r="M174" s="143"/>
      <x:c r="N174" s="143"/>
      <x:c r="O174" s="143"/>
      <x:c r="P174" s="143"/>
      <x:c r="Q174" s="143"/>
      <x:c r="R174" s="143"/>
      <x:c r="S174" s="143"/>
      <x:c r="T174" s="143"/>
      <x:c r="U174" s="143"/>
      <x:c r="V174" s="143"/>
      <x:c r="W174" s="143"/>
      <x:c r="X174" s="143"/>
      <x:c r="Y174" s="143"/>
      <x:c r="Z174" s="143"/>
    </x:row>
    <x:row r="175">
      <x:c r="A175" s="143"/>
      <x:c r="B175" s="143"/>
      <x:c r="C175" s="143"/>
      <x:c r="D175" s="143"/>
      <x:c r="E175" s="143"/>
      <x:c r="F175" s="143"/>
      <x:c r="G175" s="143"/>
      <x:c r="H175" s="143"/>
      <x:c r="I175" s="143"/>
      <x:c r="J175" s="143"/>
      <x:c r="K175" s="143"/>
      <x:c r="L175" s="143"/>
      <x:c r="M175" s="143"/>
      <x:c r="N175" s="143"/>
      <x:c r="O175" s="143"/>
      <x:c r="P175" s="143"/>
      <x:c r="Q175" s="143"/>
      <x:c r="R175" s="143"/>
      <x:c r="S175" s="143"/>
      <x:c r="T175" s="143"/>
      <x:c r="U175" s="143"/>
      <x:c r="V175" s="143"/>
      <x:c r="W175" s="143"/>
      <x:c r="X175" s="143"/>
      <x:c r="Y175" s="143"/>
      <x:c r="Z175" s="143"/>
    </x:row>
    <x:row r="176">
      <x:c r="A176" s="143"/>
      <x:c r="B176" s="143"/>
      <x:c r="C176" s="143"/>
      <x:c r="D176" s="143"/>
      <x:c r="E176" s="143"/>
      <x:c r="F176" s="143"/>
      <x:c r="G176" s="143"/>
      <x:c r="H176" s="143"/>
      <x:c r="I176" s="143"/>
      <x:c r="J176" s="143"/>
      <x:c r="K176" s="143"/>
      <x:c r="L176" s="143"/>
      <x:c r="M176" s="143"/>
      <x:c r="N176" s="143"/>
      <x:c r="O176" s="143"/>
      <x:c r="P176" s="143"/>
      <x:c r="Q176" s="143"/>
      <x:c r="R176" s="143"/>
      <x:c r="S176" s="143"/>
      <x:c r="T176" s="143"/>
      <x:c r="U176" s="143"/>
      <x:c r="V176" s="143"/>
      <x:c r="W176" s="143"/>
      <x:c r="X176" s="143"/>
      <x:c r="Y176" s="143"/>
      <x:c r="Z176" s="143"/>
    </x:row>
    <x:row r="177">
      <x:c r="A177" s="143"/>
      <x:c r="B177" s="143"/>
      <x:c r="C177" s="143"/>
      <x:c r="D177" s="143"/>
      <x:c r="E177" s="143"/>
      <x:c r="F177" s="143"/>
      <x:c r="G177" s="143"/>
      <x:c r="H177" s="143"/>
      <x:c r="I177" s="143"/>
      <x:c r="J177" s="143"/>
      <x:c r="K177" s="143"/>
      <x:c r="L177" s="143"/>
      <x:c r="M177" s="143"/>
      <x:c r="N177" s="143"/>
      <x:c r="O177" s="143"/>
      <x:c r="P177" s="143"/>
      <x:c r="Q177" s="143"/>
      <x:c r="R177" s="143"/>
      <x:c r="S177" s="143"/>
      <x:c r="T177" s="143"/>
      <x:c r="U177" s="143"/>
      <x:c r="V177" s="143"/>
      <x:c r="W177" s="143"/>
      <x:c r="X177" s="143"/>
      <x:c r="Y177" s="143"/>
      <x:c r="Z177" s="143"/>
    </x:row>
    <x:row r="178">
      <x:c r="A178" s="143"/>
      <x:c r="B178" s="143"/>
      <x:c r="C178" s="143"/>
      <x:c r="D178" s="143"/>
      <x:c r="E178" s="143"/>
      <x:c r="F178" s="143"/>
      <x:c r="G178" s="143"/>
      <x:c r="H178" s="143"/>
      <x:c r="I178" s="143"/>
      <x:c r="J178" s="143"/>
      <x:c r="K178" s="143"/>
      <x:c r="L178" s="143"/>
      <x:c r="M178" s="143"/>
      <x:c r="N178" s="143"/>
      <x:c r="O178" s="143"/>
      <x:c r="P178" s="143"/>
      <x:c r="Q178" s="143"/>
      <x:c r="R178" s="143"/>
      <x:c r="S178" s="143"/>
      <x:c r="T178" s="143"/>
      <x:c r="U178" s="143"/>
      <x:c r="V178" s="143"/>
      <x:c r="W178" s="143"/>
      <x:c r="X178" s="143"/>
      <x:c r="Y178" s="143"/>
      <x:c r="Z178" s="143"/>
    </x:row>
    <x:row r="179">
      <x:c r="A179" s="143"/>
      <x:c r="B179" s="143"/>
      <x:c r="C179" s="143"/>
      <x:c r="D179" s="143"/>
      <x:c r="E179" s="143"/>
      <x:c r="F179" s="143"/>
      <x:c r="G179" s="143"/>
      <x:c r="H179" s="143"/>
      <x:c r="I179" s="143"/>
      <x:c r="J179" s="143"/>
      <x:c r="K179" s="143"/>
      <x:c r="L179" s="143"/>
      <x:c r="M179" s="143"/>
      <x:c r="N179" s="143"/>
      <x:c r="O179" s="143"/>
      <x:c r="P179" s="143"/>
      <x:c r="Q179" s="143"/>
      <x:c r="R179" s="143"/>
      <x:c r="S179" s="143"/>
      <x:c r="T179" s="143"/>
      <x:c r="U179" s="143"/>
      <x:c r="V179" s="143"/>
      <x:c r="W179" s="143"/>
      <x:c r="X179" s="143"/>
      <x:c r="Y179" s="143"/>
      <x:c r="Z179" s="143"/>
    </x:row>
    <x:row r="180">
      <x:c r="A180" s="143"/>
      <x:c r="B180" s="143"/>
      <x:c r="C180" s="143"/>
      <x:c r="D180" s="143"/>
      <x:c r="E180" s="143"/>
      <x:c r="F180" s="143"/>
      <x:c r="G180" s="143"/>
      <x:c r="H180" s="143"/>
      <x:c r="I180" s="143"/>
      <x:c r="J180" s="143"/>
      <x:c r="K180" s="143"/>
      <x:c r="L180" s="143"/>
      <x:c r="M180" s="143"/>
      <x:c r="N180" s="143"/>
      <x:c r="O180" s="143"/>
      <x:c r="P180" s="143"/>
      <x:c r="Q180" s="143"/>
      <x:c r="R180" s="143"/>
      <x:c r="S180" s="143"/>
      <x:c r="T180" s="143"/>
      <x:c r="U180" s="143"/>
      <x:c r="V180" s="143"/>
      <x:c r="W180" s="143"/>
      <x:c r="X180" s="143"/>
      <x:c r="Y180" s="143"/>
      <x:c r="Z180" s="143"/>
    </x:row>
    <x:row r="181">
      <x:c r="A181" s="143"/>
      <x:c r="B181" s="143"/>
      <x:c r="C181" s="143"/>
      <x:c r="D181" s="143"/>
      <x:c r="E181" s="143"/>
      <x:c r="F181" s="143"/>
      <x:c r="G181" s="143"/>
      <x:c r="H181" s="143"/>
      <x:c r="I181" s="143"/>
      <x:c r="J181" s="143"/>
      <x:c r="K181" s="143"/>
      <x:c r="L181" s="143"/>
      <x:c r="M181" s="143"/>
      <x:c r="N181" s="143"/>
      <x:c r="O181" s="143"/>
      <x:c r="P181" s="143"/>
      <x:c r="Q181" s="143"/>
      <x:c r="R181" s="143"/>
      <x:c r="S181" s="143"/>
      <x:c r="T181" s="143"/>
      <x:c r="U181" s="143"/>
      <x:c r="V181" s="143"/>
      <x:c r="W181" s="143"/>
      <x:c r="X181" s="143"/>
      <x:c r="Y181" s="143"/>
      <x:c r="Z181" s="143"/>
    </x:row>
    <x:row r="182">
      <x:c r="A182" s="143"/>
      <x:c r="B182" s="143"/>
      <x:c r="C182" s="143"/>
      <x:c r="D182" s="143"/>
      <x:c r="E182" s="143"/>
      <x:c r="F182" s="143"/>
      <x:c r="G182" s="143"/>
      <x:c r="H182" s="143"/>
      <x:c r="I182" s="143"/>
      <x:c r="J182" s="143"/>
      <x:c r="K182" s="143"/>
      <x:c r="L182" s="143"/>
      <x:c r="M182" s="143"/>
      <x:c r="N182" s="143"/>
      <x:c r="O182" s="143"/>
      <x:c r="P182" s="143"/>
      <x:c r="Q182" s="143"/>
      <x:c r="R182" s="143"/>
      <x:c r="S182" s="143"/>
      <x:c r="T182" s="143"/>
      <x:c r="U182" s="143"/>
      <x:c r="V182" s="143"/>
      <x:c r="W182" s="143"/>
      <x:c r="X182" s="143"/>
      <x:c r="Y182" s="143"/>
      <x:c r="Z182" s="143"/>
    </x:row>
    <x:row r="183">
      <x:c r="A183" s="143"/>
      <x:c r="B183" s="143"/>
      <x:c r="C183" s="143"/>
      <x:c r="D183" s="143"/>
      <x:c r="E183" s="143"/>
      <x:c r="F183" s="143"/>
      <x:c r="G183" s="143"/>
      <x:c r="H183" s="143"/>
      <x:c r="I183" s="143"/>
      <x:c r="J183" s="143"/>
      <x:c r="K183" s="143"/>
      <x:c r="L183" s="143"/>
      <x:c r="M183" s="143"/>
      <x:c r="N183" s="143"/>
      <x:c r="O183" s="143"/>
      <x:c r="P183" s="143"/>
      <x:c r="Q183" s="143"/>
      <x:c r="R183" s="143"/>
      <x:c r="S183" s="143"/>
      <x:c r="T183" s="143"/>
      <x:c r="U183" s="143"/>
      <x:c r="V183" s="143"/>
      <x:c r="W183" s="143"/>
      <x:c r="X183" s="143"/>
      <x:c r="Y183" s="143"/>
      <x:c r="Z183" s="143"/>
    </x:row>
    <x:row r="184">
      <x:c r="A184" s="143"/>
      <x:c r="B184" s="143"/>
      <x:c r="C184" s="143"/>
      <x:c r="D184" s="143"/>
      <x:c r="E184" s="143"/>
      <x:c r="F184" s="143"/>
      <x:c r="G184" s="143"/>
      <x:c r="H184" s="143"/>
      <x:c r="I184" s="143"/>
      <x:c r="J184" s="143"/>
      <x:c r="K184" s="143"/>
      <x:c r="L184" s="143"/>
      <x:c r="M184" s="143"/>
      <x:c r="N184" s="143"/>
      <x:c r="O184" s="143"/>
      <x:c r="P184" s="143"/>
      <x:c r="Q184" s="143"/>
      <x:c r="R184" s="143"/>
      <x:c r="S184" s="143"/>
      <x:c r="T184" s="143"/>
      <x:c r="U184" s="143"/>
      <x:c r="V184" s="143"/>
      <x:c r="W184" s="143"/>
      <x:c r="X184" s="143"/>
      <x:c r="Y184" s="143"/>
      <x:c r="Z184" s="143"/>
    </x:row>
    <x:row r="185">
      <x:c r="A185" s="143"/>
      <x:c r="B185" s="143"/>
      <x:c r="C185" s="143"/>
      <x:c r="D185" s="143"/>
      <x:c r="E185" s="143"/>
      <x:c r="F185" s="143"/>
      <x:c r="G185" s="143"/>
      <x:c r="H185" s="143"/>
      <x:c r="I185" s="143"/>
      <x:c r="J185" s="143"/>
      <x:c r="K185" s="143"/>
      <x:c r="L185" s="143"/>
      <x:c r="M185" s="143"/>
      <x:c r="N185" s="143"/>
      <x:c r="O185" s="143"/>
      <x:c r="P185" s="143"/>
      <x:c r="Q185" s="143"/>
      <x:c r="R185" s="143"/>
      <x:c r="S185" s="143"/>
      <x:c r="T185" s="143"/>
      <x:c r="U185" s="143"/>
      <x:c r="V185" s="143"/>
      <x:c r="W185" s="143"/>
      <x:c r="X185" s="143"/>
      <x:c r="Y185" s="143"/>
      <x:c r="Z185" s="143"/>
    </x:row>
    <x:row r="186">
      <x:c r="A186" s="143"/>
      <x:c r="B186" s="143"/>
      <x:c r="C186" s="143"/>
      <x:c r="D186" s="143"/>
      <x:c r="E186" s="143"/>
      <x:c r="F186" s="143"/>
      <x:c r="G186" s="143"/>
      <x:c r="H186" s="143"/>
      <x:c r="I186" s="143"/>
      <x:c r="J186" s="143"/>
      <x:c r="K186" s="143"/>
      <x:c r="L186" s="143"/>
      <x:c r="M186" s="143"/>
      <x:c r="N186" s="143"/>
      <x:c r="O186" s="143"/>
      <x:c r="P186" s="143"/>
      <x:c r="Q186" s="143"/>
      <x:c r="R186" s="143"/>
      <x:c r="S186" s="143"/>
      <x:c r="T186" s="143"/>
      <x:c r="U186" s="143"/>
      <x:c r="V186" s="143"/>
      <x:c r="W186" s="143"/>
      <x:c r="X186" s="143"/>
      <x:c r="Y186" s="143"/>
      <x:c r="Z186" s="143"/>
    </x:row>
    <x:row r="187">
      <x:c r="A187" s="143"/>
      <x:c r="B187" s="143"/>
      <x:c r="C187" s="143"/>
      <x:c r="D187" s="143"/>
      <x:c r="E187" s="143"/>
      <x:c r="F187" s="143"/>
      <x:c r="G187" s="143"/>
      <x:c r="H187" s="143"/>
      <x:c r="I187" s="143"/>
      <x:c r="J187" s="143"/>
      <x:c r="K187" s="143"/>
      <x:c r="L187" s="143"/>
      <x:c r="M187" s="143"/>
      <x:c r="N187" s="143"/>
      <x:c r="O187" s="143"/>
      <x:c r="P187" s="143"/>
      <x:c r="Q187" s="143"/>
      <x:c r="R187" s="143"/>
      <x:c r="S187" s="143"/>
      <x:c r="T187" s="143"/>
      <x:c r="U187" s="143"/>
      <x:c r="V187" s="143"/>
      <x:c r="W187" s="143"/>
      <x:c r="X187" s="143"/>
      <x:c r="Y187" s="143"/>
      <x:c r="Z187" s="143"/>
    </x:row>
    <x:row r="188">
      <x:c r="A188" s="143"/>
      <x:c r="B188" s="143"/>
      <x:c r="C188" s="143"/>
      <x:c r="D188" s="143"/>
      <x:c r="E188" s="143"/>
      <x:c r="F188" s="143"/>
      <x:c r="G188" s="143"/>
      <x:c r="H188" s="143"/>
      <x:c r="I188" s="143"/>
      <x:c r="J188" s="143"/>
      <x:c r="K188" s="143"/>
      <x:c r="L188" s="143"/>
      <x:c r="M188" s="143"/>
      <x:c r="N188" s="143"/>
      <x:c r="O188" s="143"/>
      <x:c r="P188" s="143"/>
      <x:c r="Q188" s="143"/>
      <x:c r="R188" s="143"/>
      <x:c r="S188" s="143"/>
      <x:c r="T188" s="143"/>
      <x:c r="U188" s="143"/>
      <x:c r="V188" s="143"/>
      <x:c r="W188" s="143"/>
      <x:c r="X188" s="143"/>
      <x:c r="Y188" s="143"/>
      <x:c r="Z188" s="143"/>
    </x:row>
    <x:row r="189">
      <x:c r="A189" s="143"/>
      <x:c r="B189" s="143"/>
      <x:c r="C189" s="143"/>
      <x:c r="D189" s="143"/>
      <x:c r="E189" s="143"/>
      <x:c r="F189" s="143"/>
      <x:c r="G189" s="143"/>
      <x:c r="H189" s="143"/>
      <x:c r="I189" s="143"/>
      <x:c r="J189" s="143"/>
      <x:c r="K189" s="143"/>
      <x:c r="L189" s="143"/>
      <x:c r="M189" s="143"/>
      <x:c r="N189" s="143"/>
      <x:c r="O189" s="143"/>
      <x:c r="P189" s="143"/>
      <x:c r="Q189" s="143"/>
      <x:c r="R189" s="143"/>
      <x:c r="S189" s="143"/>
      <x:c r="T189" s="143"/>
      <x:c r="U189" s="143"/>
      <x:c r="V189" s="143"/>
      <x:c r="W189" s="143"/>
      <x:c r="X189" s="143"/>
      <x:c r="Y189" s="143"/>
      <x:c r="Z189" s="143"/>
    </x:row>
    <x:row r="190">
      <x:c r="A190" s="143"/>
      <x:c r="B190" s="143"/>
      <x:c r="C190" s="143"/>
      <x:c r="D190" s="143"/>
      <x:c r="E190" s="143"/>
      <x:c r="F190" s="143"/>
      <x:c r="G190" s="143"/>
      <x:c r="H190" s="143"/>
      <x:c r="I190" s="143"/>
      <x:c r="J190" s="143"/>
      <x:c r="K190" s="143"/>
      <x:c r="L190" s="143"/>
      <x:c r="M190" s="143"/>
      <x:c r="N190" s="143"/>
      <x:c r="O190" s="143"/>
      <x:c r="P190" s="143"/>
      <x:c r="Q190" s="143"/>
      <x:c r="R190" s="143"/>
      <x:c r="S190" s="143"/>
      <x:c r="T190" s="143"/>
      <x:c r="U190" s="143"/>
      <x:c r="V190" s="143"/>
      <x:c r="W190" s="143"/>
      <x:c r="X190" s="143"/>
      <x:c r="Y190" s="143"/>
      <x:c r="Z190" s="143"/>
    </x:row>
    <x:row r="191">
      <x:c r="A191" s="143"/>
      <x:c r="B191" s="143"/>
      <x:c r="C191" s="143"/>
      <x:c r="D191" s="143"/>
      <x:c r="E191" s="143"/>
      <x:c r="F191" s="143"/>
      <x:c r="G191" s="143"/>
      <x:c r="H191" s="143"/>
      <x:c r="I191" s="143"/>
      <x:c r="J191" s="143"/>
      <x:c r="K191" s="143"/>
      <x:c r="L191" s="143"/>
      <x:c r="M191" s="143"/>
      <x:c r="N191" s="143"/>
      <x:c r="O191" s="143"/>
      <x:c r="P191" s="143"/>
      <x:c r="Q191" s="143"/>
      <x:c r="R191" s="143"/>
      <x:c r="S191" s="143"/>
      <x:c r="T191" s="143"/>
      <x:c r="U191" s="143"/>
      <x:c r="V191" s="143"/>
      <x:c r="W191" s="143"/>
      <x:c r="X191" s="143"/>
      <x:c r="Y191" s="143"/>
      <x:c r="Z191" s="143"/>
    </x:row>
    <x:row r="192">
      <x:c r="A192" s="143"/>
      <x:c r="B192" s="143"/>
      <x:c r="C192" s="143"/>
      <x:c r="D192" s="143"/>
      <x:c r="E192" s="143"/>
      <x:c r="F192" s="143"/>
      <x:c r="G192" s="143"/>
      <x:c r="H192" s="143"/>
      <x:c r="I192" s="143"/>
      <x:c r="J192" s="143"/>
      <x:c r="K192" s="143"/>
      <x:c r="L192" s="143"/>
      <x:c r="M192" s="143"/>
      <x:c r="N192" s="143"/>
      <x:c r="O192" s="143"/>
      <x:c r="P192" s="143"/>
      <x:c r="Q192" s="143"/>
      <x:c r="R192" s="143"/>
      <x:c r="S192" s="143"/>
      <x:c r="T192" s="143"/>
      <x:c r="U192" s="143"/>
      <x:c r="V192" s="143"/>
      <x:c r="W192" s="143"/>
      <x:c r="X192" s="143"/>
      <x:c r="Y192" s="143"/>
      <x:c r="Z192" s="143"/>
    </x:row>
    <x:row r="193">
      <x:c r="A193" s="143"/>
      <x:c r="B193" s="143"/>
      <x:c r="C193" s="143"/>
      <x:c r="D193" s="143"/>
      <x:c r="E193" s="143"/>
      <x:c r="F193" s="143"/>
      <x:c r="G193" s="143"/>
      <x:c r="H193" s="143"/>
      <x:c r="I193" s="143"/>
      <x:c r="J193" s="143"/>
      <x:c r="K193" s="143"/>
      <x:c r="L193" s="143"/>
      <x:c r="M193" s="143"/>
      <x:c r="N193" s="143"/>
      <x:c r="O193" s="143"/>
      <x:c r="P193" s="143"/>
      <x:c r="Q193" s="143"/>
      <x:c r="R193" s="143"/>
      <x:c r="S193" s="143"/>
      <x:c r="T193" s="143"/>
      <x:c r="U193" s="143"/>
      <x:c r="V193" s="143"/>
      <x:c r="W193" s="143"/>
      <x:c r="X193" s="143"/>
      <x:c r="Y193" s="143"/>
      <x:c r="Z193" s="143"/>
    </x:row>
    <x:row r="194">
      <x:c r="A194" s="143"/>
      <x:c r="B194" s="143"/>
      <x:c r="C194" s="143"/>
      <x:c r="D194" s="143"/>
      <x:c r="E194" s="143"/>
      <x:c r="F194" s="143"/>
      <x:c r="G194" s="143"/>
      <x:c r="H194" s="143"/>
      <x:c r="I194" s="143"/>
      <x:c r="J194" s="143"/>
      <x:c r="K194" s="143"/>
      <x:c r="L194" s="143"/>
      <x:c r="M194" s="143"/>
      <x:c r="N194" s="143"/>
      <x:c r="O194" s="143"/>
      <x:c r="P194" s="143"/>
      <x:c r="Q194" s="143"/>
      <x:c r="R194" s="143"/>
      <x:c r="S194" s="143"/>
      <x:c r="T194" s="143"/>
      <x:c r="U194" s="143"/>
      <x:c r="V194" s="143"/>
      <x:c r="W194" s="143"/>
      <x:c r="X194" s="143"/>
      <x:c r="Y194" s="143"/>
      <x:c r="Z194" s="143"/>
    </x:row>
    <x:row r="195">
      <x:c r="A195" s="143"/>
      <x:c r="B195" s="143"/>
      <x:c r="C195" s="143"/>
      <x:c r="D195" s="143"/>
      <x:c r="E195" s="143"/>
      <x:c r="F195" s="143"/>
      <x:c r="G195" s="143"/>
      <x:c r="H195" s="143"/>
      <x:c r="I195" s="143"/>
      <x:c r="J195" s="143"/>
      <x:c r="K195" s="143"/>
      <x:c r="L195" s="143"/>
      <x:c r="M195" s="143"/>
      <x:c r="N195" s="143"/>
      <x:c r="O195" s="143"/>
      <x:c r="P195" s="143"/>
      <x:c r="Q195" s="143"/>
      <x:c r="R195" s="143"/>
      <x:c r="S195" s="143"/>
      <x:c r="T195" s="143"/>
      <x:c r="U195" s="143"/>
      <x:c r="V195" s="143"/>
      <x:c r="W195" s="143"/>
      <x:c r="X195" s="143"/>
      <x:c r="Y195" s="143"/>
      <x:c r="Z195" s="143"/>
    </x:row>
    <x:row r="196">
      <x:c r="A196" s="143"/>
      <x:c r="B196" s="143"/>
      <x:c r="C196" s="143"/>
      <x:c r="D196" s="143"/>
      <x:c r="E196" s="143"/>
      <x:c r="F196" s="143"/>
      <x:c r="G196" s="143"/>
      <x:c r="H196" s="143"/>
      <x:c r="I196" s="143"/>
      <x:c r="J196" s="143"/>
      <x:c r="K196" s="143"/>
      <x:c r="L196" s="143"/>
      <x:c r="M196" s="143"/>
      <x:c r="N196" s="143"/>
      <x:c r="O196" s="143"/>
      <x:c r="P196" s="143"/>
      <x:c r="Q196" s="143"/>
      <x:c r="R196" s="143"/>
      <x:c r="S196" s="143"/>
      <x:c r="T196" s="143"/>
      <x:c r="U196" s="143"/>
      <x:c r="V196" s="143"/>
      <x:c r="W196" s="143"/>
      <x:c r="X196" s="143"/>
      <x:c r="Y196" s="143"/>
      <x:c r="Z196" s="143"/>
    </x:row>
    <x:row r="197">
      <x:c r="A197" s="143"/>
      <x:c r="B197" s="143"/>
      <x:c r="C197" s="143"/>
      <x:c r="D197" s="143"/>
      <x:c r="E197" s="143"/>
      <x:c r="F197" s="143"/>
      <x:c r="G197" s="143"/>
      <x:c r="H197" s="143"/>
      <x:c r="I197" s="143"/>
      <x:c r="J197" s="143"/>
      <x:c r="K197" s="143"/>
      <x:c r="L197" s="143"/>
      <x:c r="M197" s="143"/>
      <x:c r="N197" s="143"/>
      <x:c r="O197" s="143"/>
      <x:c r="P197" s="143"/>
      <x:c r="Q197" s="143"/>
      <x:c r="R197" s="143"/>
      <x:c r="S197" s="143"/>
      <x:c r="T197" s="143"/>
      <x:c r="U197" s="143"/>
      <x:c r="V197" s="143"/>
      <x:c r="W197" s="143"/>
      <x:c r="X197" s="143"/>
      <x:c r="Y197" s="143"/>
      <x:c r="Z197" s="143"/>
    </x:row>
    <x:row r="198">
      <x:c r="A198" s="143"/>
      <x:c r="B198" s="143"/>
      <x:c r="C198" s="143"/>
      <x:c r="D198" s="143"/>
      <x:c r="E198" s="143"/>
      <x:c r="F198" s="143"/>
      <x:c r="G198" s="143"/>
      <x:c r="H198" s="143"/>
      <x:c r="I198" s="143"/>
      <x:c r="J198" s="143"/>
      <x:c r="K198" s="143"/>
      <x:c r="L198" s="143"/>
      <x:c r="M198" s="143"/>
      <x:c r="N198" s="143"/>
      <x:c r="O198" s="143"/>
      <x:c r="P198" s="143"/>
      <x:c r="Q198" s="143"/>
      <x:c r="R198" s="143"/>
      <x:c r="S198" s="143"/>
      <x:c r="T198" s="143"/>
      <x:c r="U198" s="143"/>
      <x:c r="V198" s="143"/>
      <x:c r="W198" s="143"/>
      <x:c r="X198" s="143"/>
      <x:c r="Y198" s="143"/>
      <x:c r="Z198" s="143"/>
    </x:row>
    <x:row r="199">
      <x:c r="A199" s="143"/>
      <x:c r="B199" s="143"/>
      <x:c r="C199" s="143"/>
      <x:c r="D199" s="143"/>
      <x:c r="E199" s="143"/>
      <x:c r="F199" s="143"/>
      <x:c r="G199" s="143"/>
      <x:c r="H199" s="143"/>
      <x:c r="I199" s="143"/>
      <x:c r="J199" s="143"/>
      <x:c r="K199" s="143"/>
      <x:c r="L199" s="143"/>
      <x:c r="M199" s="143"/>
      <x:c r="N199" s="143"/>
      <x:c r="O199" s="143"/>
      <x:c r="P199" s="143"/>
      <x:c r="Q199" s="143"/>
      <x:c r="R199" s="143"/>
      <x:c r="S199" s="143"/>
      <x:c r="T199" s="143"/>
      <x:c r="U199" s="143"/>
      <x:c r="V199" s="143"/>
      <x:c r="W199" s="143"/>
      <x:c r="X199" s="143"/>
      <x:c r="Y199" s="143"/>
      <x:c r="Z199" s="143"/>
    </x:row>
    <x:row r="200">
      <x:c r="A200" s="143"/>
      <x:c r="B200" s="143"/>
      <x:c r="C200" s="143"/>
      <x:c r="D200" s="143"/>
      <x:c r="E200" s="143"/>
      <x:c r="F200" s="143"/>
      <x:c r="G200" s="143"/>
      <x:c r="H200" s="143"/>
      <x:c r="I200" s="143"/>
      <x:c r="J200" s="143"/>
      <x:c r="K200" s="143"/>
      <x:c r="L200" s="143"/>
      <x:c r="M200" s="143"/>
      <x:c r="N200" s="143"/>
      <x:c r="O200" s="143"/>
      <x:c r="P200" s="143"/>
      <x:c r="Q200" s="143"/>
      <x:c r="R200" s="143"/>
      <x:c r="S200" s="143"/>
      <x:c r="T200" s="143"/>
      <x:c r="U200" s="143"/>
      <x:c r="V200" s="143"/>
      <x:c r="W200" s="143"/>
      <x:c r="X200" s="143"/>
      <x:c r="Y200" s="143"/>
      <x:c r="Z200" s="143"/>
    </x:row>
    <x:row r="201">
      <x:c r="A201" s="143"/>
      <x:c r="B201" s="143"/>
      <x:c r="C201" s="143"/>
      <x:c r="D201" s="143"/>
      <x:c r="E201" s="143"/>
      <x:c r="F201" s="143"/>
      <x:c r="G201" s="143"/>
      <x:c r="H201" s="143"/>
      <x:c r="I201" s="143"/>
      <x:c r="J201" s="143"/>
      <x:c r="K201" s="143"/>
      <x:c r="L201" s="143"/>
      <x:c r="M201" s="143"/>
      <x:c r="N201" s="143"/>
      <x:c r="O201" s="143"/>
      <x:c r="P201" s="143"/>
      <x:c r="Q201" s="143"/>
      <x:c r="R201" s="143"/>
      <x:c r="S201" s="143"/>
      <x:c r="T201" s="143"/>
      <x:c r="U201" s="143"/>
      <x:c r="V201" s="143"/>
      <x:c r="W201" s="143"/>
      <x:c r="X201" s="143"/>
      <x:c r="Y201" s="143"/>
      <x:c r="Z201" s="143"/>
    </x:row>
    <x:row r="202">
      <x:c r="A202" s="143"/>
      <x:c r="B202" s="143"/>
      <x:c r="C202" s="143"/>
      <x:c r="D202" s="143"/>
      <x:c r="E202" s="143"/>
      <x:c r="F202" s="143"/>
      <x:c r="G202" s="143"/>
      <x:c r="H202" s="143"/>
      <x:c r="I202" s="143"/>
      <x:c r="J202" s="143"/>
      <x:c r="K202" s="143"/>
      <x:c r="L202" s="143"/>
      <x:c r="M202" s="143"/>
      <x:c r="N202" s="143"/>
      <x:c r="O202" s="143"/>
      <x:c r="P202" s="143"/>
      <x:c r="Q202" s="143"/>
      <x:c r="R202" s="143"/>
      <x:c r="S202" s="143"/>
      <x:c r="T202" s="143"/>
      <x:c r="U202" s="143"/>
      <x:c r="V202" s="143"/>
      <x:c r="W202" s="143"/>
      <x:c r="X202" s="143"/>
      <x:c r="Y202" s="143"/>
      <x:c r="Z202" s="143"/>
    </x:row>
    <x:row r="203">
      <x:c r="A203" s="143"/>
      <x:c r="B203" s="143"/>
      <x:c r="C203" s="143"/>
      <x:c r="D203" s="143"/>
      <x:c r="E203" s="143"/>
      <x:c r="F203" s="143"/>
      <x:c r="G203" s="143"/>
      <x:c r="H203" s="143"/>
      <x:c r="I203" s="143"/>
      <x:c r="J203" s="143"/>
      <x:c r="K203" s="143"/>
      <x:c r="L203" s="143"/>
      <x:c r="M203" s="143"/>
      <x:c r="N203" s="143"/>
      <x:c r="O203" s="143"/>
      <x:c r="P203" s="143"/>
      <x:c r="Q203" s="143"/>
      <x:c r="R203" s="143"/>
      <x:c r="S203" s="143"/>
      <x:c r="T203" s="143"/>
      <x:c r="U203" s="143"/>
      <x:c r="V203" s="143"/>
      <x:c r="W203" s="143"/>
      <x:c r="X203" s="143"/>
      <x:c r="Y203" s="143"/>
      <x:c r="Z203" s="143"/>
    </x:row>
    <x:row r="204">
      <x:c r="A204" s="143"/>
      <x:c r="B204" s="143"/>
      <x:c r="C204" s="143"/>
      <x:c r="D204" s="143"/>
      <x:c r="E204" s="143"/>
      <x:c r="F204" s="143"/>
      <x:c r="G204" s="143"/>
      <x:c r="H204" s="143"/>
      <x:c r="I204" s="143"/>
      <x:c r="J204" s="143"/>
      <x:c r="K204" s="143"/>
      <x:c r="L204" s="143"/>
      <x:c r="M204" s="143"/>
      <x:c r="N204" s="143"/>
      <x:c r="O204" s="143"/>
      <x:c r="P204" s="143"/>
      <x:c r="Q204" s="143"/>
      <x:c r="R204" s="143"/>
      <x:c r="S204" s="143"/>
      <x:c r="T204" s="143"/>
      <x:c r="U204" s="143"/>
      <x:c r="V204" s="143"/>
      <x:c r="W204" s="143"/>
      <x:c r="X204" s="143"/>
      <x:c r="Y204" s="143"/>
      <x:c r="Z204" s="143"/>
    </x:row>
    <x:row r="205">
      <x:c r="A205" s="143"/>
      <x:c r="B205" s="143"/>
      <x:c r="C205" s="143"/>
      <x:c r="D205" s="143"/>
      <x:c r="E205" s="143"/>
      <x:c r="F205" s="143"/>
      <x:c r="G205" s="143"/>
      <x:c r="H205" s="143"/>
      <x:c r="I205" s="143"/>
      <x:c r="J205" s="143"/>
      <x:c r="K205" s="143"/>
      <x:c r="L205" s="143"/>
      <x:c r="M205" s="143"/>
      <x:c r="N205" s="143"/>
      <x:c r="O205" s="143"/>
      <x:c r="P205" s="143"/>
      <x:c r="Q205" s="143"/>
      <x:c r="R205" s="143"/>
      <x:c r="S205" s="143"/>
      <x:c r="T205" s="143"/>
      <x:c r="U205" s="143"/>
      <x:c r="V205" s="143"/>
      <x:c r="W205" s="143"/>
      <x:c r="X205" s="143"/>
      <x:c r="Y205" s="143"/>
      <x:c r="Z205" s="143"/>
    </x:row>
    <x:row r="206">
      <x:c r="A206" s="143"/>
      <x:c r="B206" s="143"/>
      <x:c r="C206" s="143"/>
      <x:c r="D206" s="143"/>
      <x:c r="E206" s="143"/>
      <x:c r="F206" s="143"/>
      <x:c r="G206" s="143"/>
      <x:c r="H206" s="143"/>
      <x:c r="I206" s="143"/>
      <x:c r="J206" s="143"/>
      <x:c r="K206" s="143"/>
      <x:c r="L206" s="143"/>
      <x:c r="M206" s="143"/>
      <x:c r="N206" s="143"/>
      <x:c r="O206" s="143"/>
      <x:c r="P206" s="143"/>
      <x:c r="Q206" s="143"/>
      <x:c r="R206" s="143"/>
      <x:c r="S206" s="143"/>
      <x:c r="T206" s="143"/>
      <x:c r="U206" s="143"/>
      <x:c r="V206" s="143"/>
      <x:c r="W206" s="143"/>
      <x:c r="X206" s="143"/>
      <x:c r="Y206" s="143"/>
      <x:c r="Z206" s="143"/>
    </x:row>
    <x:row r="207">
      <x:c r="A207" s="143"/>
      <x:c r="B207" s="143"/>
      <x:c r="C207" s="143"/>
      <x:c r="D207" s="143"/>
      <x:c r="E207" s="143"/>
      <x:c r="F207" s="143"/>
      <x:c r="G207" s="143"/>
      <x:c r="H207" s="143"/>
      <x:c r="I207" s="143"/>
      <x:c r="J207" s="143"/>
      <x:c r="K207" s="143"/>
      <x:c r="L207" s="143"/>
      <x:c r="M207" s="143"/>
      <x:c r="N207" s="143"/>
      <x:c r="O207" s="143"/>
      <x:c r="P207" s="143"/>
      <x:c r="Q207" s="143"/>
      <x:c r="R207" s="143"/>
      <x:c r="S207" s="143"/>
      <x:c r="T207" s="143"/>
      <x:c r="U207" s="143"/>
      <x:c r="V207" s="143"/>
      <x:c r="W207" s="143"/>
      <x:c r="X207" s="143"/>
      <x:c r="Y207" s="143"/>
      <x:c r="Z207" s="143"/>
    </x:row>
    <x:row r="208">
      <x:c r="A208" s="143"/>
      <x:c r="B208" s="143"/>
      <x:c r="C208" s="143"/>
      <x:c r="D208" s="143"/>
      <x:c r="E208" s="143"/>
      <x:c r="F208" s="143"/>
      <x:c r="G208" s="143"/>
      <x:c r="H208" s="143"/>
      <x:c r="I208" s="143"/>
      <x:c r="J208" s="143"/>
      <x:c r="K208" s="143"/>
      <x:c r="L208" s="143"/>
      <x:c r="M208" s="143"/>
      <x:c r="N208" s="143"/>
      <x:c r="O208" s="143"/>
      <x:c r="P208" s="143"/>
      <x:c r="Q208" s="143"/>
      <x:c r="R208" s="143"/>
      <x:c r="S208" s="143"/>
      <x:c r="T208" s="143"/>
      <x:c r="U208" s="143"/>
      <x:c r="V208" s="143"/>
      <x:c r="W208" s="143"/>
      <x:c r="X208" s="143"/>
      <x:c r="Y208" s="143"/>
      <x:c r="Z208" s="143"/>
    </x:row>
    <x:row r="209">
      <x:c r="A209" s="143"/>
      <x:c r="B209" s="143"/>
      <x:c r="C209" s="143"/>
      <x:c r="D209" s="143"/>
      <x:c r="E209" s="143"/>
      <x:c r="F209" s="143"/>
      <x:c r="G209" s="143"/>
      <x:c r="H209" s="143"/>
      <x:c r="I209" s="143"/>
      <x:c r="J209" s="143"/>
      <x:c r="K209" s="143"/>
      <x:c r="L209" s="143"/>
      <x:c r="M209" s="143"/>
      <x:c r="N209" s="143"/>
      <x:c r="O209" s="143"/>
      <x:c r="P209" s="143"/>
      <x:c r="Q209" s="143"/>
      <x:c r="R209" s="143"/>
      <x:c r="S209" s="143"/>
      <x:c r="T209" s="143"/>
      <x:c r="U209" s="143"/>
      <x:c r="V209" s="143"/>
      <x:c r="W209" s="143"/>
      <x:c r="X209" s="143"/>
      <x:c r="Y209" s="143"/>
      <x:c r="Z209" s="143"/>
    </x:row>
    <x:row r="210">
      <x:c r="A210" s="143"/>
      <x:c r="B210" s="143"/>
      <x:c r="C210" s="143"/>
      <x:c r="D210" s="143"/>
      <x:c r="E210" s="143"/>
      <x:c r="F210" s="143"/>
      <x:c r="G210" s="143"/>
      <x:c r="H210" s="143"/>
      <x:c r="I210" s="143"/>
      <x:c r="J210" s="143"/>
      <x:c r="K210" s="143"/>
      <x:c r="L210" s="143"/>
      <x:c r="M210" s="143"/>
      <x:c r="N210" s="143"/>
      <x:c r="O210" s="143"/>
      <x:c r="P210" s="143"/>
      <x:c r="Q210" s="143"/>
      <x:c r="R210" s="143"/>
      <x:c r="S210" s="143"/>
      <x:c r="T210" s="143"/>
      <x:c r="U210" s="143"/>
      <x:c r="V210" s="143"/>
      <x:c r="W210" s="143"/>
      <x:c r="X210" s="143"/>
      <x:c r="Y210" s="143"/>
      <x:c r="Z210" s="143"/>
    </x:row>
    <x:row r="211">
      <x:c r="A211" s="143"/>
      <x:c r="B211" s="143"/>
      <x:c r="C211" s="143"/>
      <x:c r="D211" s="143"/>
      <x:c r="E211" s="143"/>
      <x:c r="F211" s="143"/>
      <x:c r="G211" s="143"/>
      <x:c r="H211" s="143"/>
      <x:c r="I211" s="143"/>
      <x:c r="J211" s="143"/>
      <x:c r="K211" s="143"/>
      <x:c r="L211" s="143"/>
      <x:c r="M211" s="143"/>
      <x:c r="N211" s="143"/>
      <x:c r="O211" s="143"/>
      <x:c r="P211" s="143"/>
      <x:c r="Q211" s="143"/>
      <x:c r="R211" s="143"/>
      <x:c r="S211" s="143"/>
      <x:c r="T211" s="143"/>
      <x:c r="U211" s="143"/>
      <x:c r="V211" s="143"/>
      <x:c r="W211" s="143"/>
      <x:c r="X211" s="143"/>
      <x:c r="Y211" s="143"/>
      <x:c r="Z211" s="143"/>
    </x:row>
    <x:row r="212">
      <x:c r="A212" s="143"/>
      <x:c r="B212" s="143"/>
      <x:c r="C212" s="143"/>
      <x:c r="D212" s="143"/>
      <x:c r="E212" s="143"/>
      <x:c r="F212" s="143"/>
      <x:c r="G212" s="143"/>
      <x:c r="H212" s="143"/>
      <x:c r="I212" s="143"/>
      <x:c r="J212" s="143"/>
      <x:c r="K212" s="143"/>
      <x:c r="L212" s="143"/>
      <x:c r="M212" s="143"/>
      <x:c r="N212" s="143"/>
      <x:c r="O212" s="143"/>
      <x:c r="P212" s="143"/>
      <x:c r="Q212" s="143"/>
      <x:c r="R212" s="143"/>
      <x:c r="S212" s="143"/>
      <x:c r="T212" s="143"/>
      <x:c r="U212" s="143"/>
      <x:c r="V212" s="143"/>
      <x:c r="W212" s="143"/>
      <x:c r="X212" s="143"/>
      <x:c r="Y212" s="143"/>
      <x:c r="Z212" s="143"/>
    </x:row>
    <x:row r="213">
      <x:c r="A213" s="143"/>
      <x:c r="B213" s="143"/>
      <x:c r="C213" s="143"/>
      <x:c r="D213" s="143"/>
      <x:c r="E213" s="143"/>
      <x:c r="F213" s="143"/>
      <x:c r="G213" s="143"/>
      <x:c r="H213" s="143"/>
      <x:c r="I213" s="143"/>
      <x:c r="J213" s="143"/>
      <x:c r="K213" s="143"/>
      <x:c r="L213" s="143"/>
      <x:c r="M213" s="143"/>
      <x:c r="N213" s="143"/>
      <x:c r="O213" s="143"/>
      <x:c r="P213" s="143"/>
      <x:c r="Q213" s="143"/>
      <x:c r="R213" s="143"/>
      <x:c r="S213" s="143"/>
      <x:c r="T213" s="143"/>
      <x:c r="U213" s="143"/>
      <x:c r="V213" s="143"/>
      <x:c r="W213" s="143"/>
      <x:c r="X213" s="143"/>
      <x:c r="Y213" s="143"/>
      <x:c r="Z213" s="143"/>
    </x:row>
    <x:row r="214">
      <x:c r="A214" s="143"/>
      <x:c r="B214" s="143"/>
      <x:c r="C214" s="143"/>
      <x:c r="D214" s="143"/>
      <x:c r="E214" s="143"/>
      <x:c r="F214" s="143"/>
      <x:c r="G214" s="143"/>
      <x:c r="H214" s="143"/>
      <x:c r="I214" s="143"/>
      <x:c r="J214" s="143"/>
      <x:c r="K214" s="143"/>
      <x:c r="L214" s="143"/>
      <x:c r="M214" s="143"/>
      <x:c r="N214" s="143"/>
      <x:c r="O214" s="143"/>
      <x:c r="P214" s="143"/>
      <x:c r="Q214" s="143"/>
      <x:c r="R214" s="143"/>
      <x:c r="S214" s="143"/>
      <x:c r="T214" s="143"/>
      <x:c r="U214" s="143"/>
      <x:c r="V214" s="143"/>
      <x:c r="W214" s="143"/>
      <x:c r="X214" s="143"/>
      <x:c r="Y214" s="143"/>
      <x:c r="Z214" s="143"/>
    </x:row>
    <x:row r="215">
      <x:c r="A215" s="143"/>
      <x:c r="B215" s="143"/>
      <x:c r="C215" s="143"/>
      <x:c r="D215" s="143"/>
      <x:c r="E215" s="143"/>
      <x:c r="F215" s="143"/>
      <x:c r="G215" s="143"/>
      <x:c r="H215" s="143"/>
      <x:c r="I215" s="143"/>
      <x:c r="J215" s="143"/>
      <x:c r="K215" s="143"/>
      <x:c r="L215" s="143"/>
      <x:c r="M215" s="143"/>
      <x:c r="N215" s="143"/>
      <x:c r="O215" s="143"/>
      <x:c r="P215" s="143"/>
      <x:c r="Q215" s="143"/>
      <x:c r="R215" s="143"/>
      <x:c r="S215" s="143"/>
      <x:c r="T215" s="143"/>
      <x:c r="U215" s="143"/>
      <x:c r="V215" s="143"/>
      <x:c r="W215" s="143"/>
      <x:c r="X215" s="143"/>
      <x:c r="Y215" s="143"/>
      <x:c r="Z215" s="143"/>
    </x:row>
    <x:row r="216">
      <x:c r="A216" s="143"/>
      <x:c r="B216" s="143"/>
      <x:c r="C216" s="143"/>
      <x:c r="D216" s="143"/>
      <x:c r="E216" s="143"/>
      <x:c r="F216" s="143"/>
      <x:c r="G216" s="143"/>
      <x:c r="H216" s="143"/>
      <x:c r="I216" s="143"/>
      <x:c r="J216" s="143"/>
      <x:c r="K216" s="143"/>
      <x:c r="L216" s="143"/>
      <x:c r="M216" s="143"/>
      <x:c r="N216" s="143"/>
      <x:c r="O216" s="143"/>
      <x:c r="P216" s="143"/>
      <x:c r="Q216" s="143"/>
      <x:c r="R216" s="143"/>
      <x:c r="S216" s="143"/>
      <x:c r="T216" s="143"/>
      <x:c r="U216" s="143"/>
      <x:c r="V216" s="143"/>
      <x:c r="W216" s="143"/>
      <x:c r="X216" s="143"/>
      <x:c r="Y216" s="143"/>
      <x:c r="Z216" s="143"/>
    </x:row>
    <x:row r="217">
      <x:c r="A217" s="143"/>
      <x:c r="B217" s="143"/>
      <x:c r="C217" s="143"/>
      <x:c r="D217" s="143"/>
      <x:c r="E217" s="143"/>
      <x:c r="F217" s="143"/>
      <x:c r="G217" s="143"/>
      <x:c r="H217" s="143"/>
      <x:c r="I217" s="143"/>
      <x:c r="J217" s="143"/>
      <x:c r="K217" s="143"/>
      <x:c r="L217" s="143"/>
      <x:c r="M217" s="143"/>
      <x:c r="N217" s="143"/>
      <x:c r="O217" s="143"/>
      <x:c r="P217" s="143"/>
      <x:c r="Q217" s="143"/>
      <x:c r="R217" s="143"/>
      <x:c r="S217" s="143"/>
      <x:c r="T217" s="143"/>
      <x:c r="U217" s="143"/>
      <x:c r="V217" s="143"/>
      <x:c r="W217" s="143"/>
      <x:c r="X217" s="143"/>
      <x:c r="Y217" s="143"/>
      <x:c r="Z217" s="143"/>
    </x:row>
    <x:row r="218">
      <x:c r="A218" s="143"/>
      <x:c r="B218" s="143"/>
      <x:c r="C218" s="143"/>
      <x:c r="D218" s="143"/>
      <x:c r="E218" s="143"/>
      <x:c r="F218" s="143"/>
      <x:c r="G218" s="143"/>
      <x:c r="H218" s="143"/>
      <x:c r="I218" s="143"/>
      <x:c r="J218" s="143"/>
      <x:c r="K218" s="143"/>
      <x:c r="L218" s="143"/>
      <x:c r="M218" s="143"/>
      <x:c r="N218" s="143"/>
      <x:c r="O218" s="143"/>
      <x:c r="P218" s="143"/>
      <x:c r="Q218" s="143"/>
      <x:c r="R218" s="143"/>
      <x:c r="S218" s="143"/>
      <x:c r="T218" s="143"/>
      <x:c r="U218" s="143"/>
      <x:c r="V218" s="143"/>
      <x:c r="W218" s="143"/>
      <x:c r="X218" s="143"/>
      <x:c r="Y218" s="143"/>
      <x:c r="Z218" s="143"/>
    </x:row>
    <x:row r="219">
      <x:c r="A219" s="143"/>
      <x:c r="B219" s="143"/>
      <x:c r="C219" s="143"/>
      <x:c r="D219" s="143"/>
      <x:c r="E219" s="143"/>
      <x:c r="F219" s="143"/>
      <x:c r="G219" s="143"/>
      <x:c r="H219" s="143"/>
      <x:c r="I219" s="143"/>
      <x:c r="J219" s="143"/>
      <x:c r="K219" s="143"/>
      <x:c r="L219" s="143"/>
      <x:c r="M219" s="143"/>
      <x:c r="N219" s="143"/>
      <x:c r="O219" s="143"/>
      <x:c r="P219" s="143"/>
      <x:c r="Q219" s="143"/>
      <x:c r="R219" s="143"/>
      <x:c r="S219" s="143"/>
      <x:c r="T219" s="143"/>
      <x:c r="U219" s="143"/>
      <x:c r="V219" s="143"/>
      <x:c r="W219" s="143"/>
      <x:c r="X219" s="143"/>
      <x:c r="Y219" s="143"/>
      <x:c r="Z219" s="143"/>
    </x:row>
    <x:row r="220">
      <x:c r="A220" s="143"/>
      <x:c r="B220" s="143"/>
      <x:c r="C220" s="143"/>
      <x:c r="D220" s="143"/>
      <x:c r="E220" s="143"/>
      <x:c r="F220" s="143"/>
      <x:c r="G220" s="143"/>
      <x:c r="H220" s="143"/>
      <x:c r="I220" s="143"/>
      <x:c r="J220" s="143"/>
      <x:c r="K220" s="143"/>
      <x:c r="L220" s="143"/>
      <x:c r="M220" s="143"/>
      <x:c r="N220" s="143"/>
      <x:c r="O220" s="143"/>
      <x:c r="P220" s="143"/>
      <x:c r="Q220" s="143"/>
      <x:c r="R220" s="143"/>
      <x:c r="S220" s="143"/>
      <x:c r="T220" s="143"/>
      <x:c r="U220" s="143"/>
      <x:c r="V220" s="143"/>
      <x:c r="W220" s="143"/>
      <x:c r="X220" s="143"/>
      <x:c r="Y220" s="143"/>
      <x:c r="Z220" s="143"/>
    </x:row>
    <x:row r="221">
      <x:c r="A221" s="143"/>
      <x:c r="B221" s="143"/>
      <x:c r="C221" s="143"/>
      <x:c r="D221" s="143"/>
      <x:c r="E221" s="143"/>
      <x:c r="F221" s="143"/>
      <x:c r="G221" s="143"/>
      <x:c r="H221" s="143"/>
      <x:c r="I221" s="143"/>
      <x:c r="J221" s="143"/>
      <x:c r="K221" s="143"/>
      <x:c r="L221" s="143"/>
      <x:c r="M221" s="143"/>
      <x:c r="N221" s="143"/>
      <x:c r="O221" s="143"/>
      <x:c r="P221" s="143"/>
      <x:c r="Q221" s="143"/>
      <x:c r="R221" s="143"/>
      <x:c r="S221" s="143"/>
      <x:c r="T221" s="143"/>
      <x:c r="U221" s="143"/>
      <x:c r="V221" s="143"/>
      <x:c r="W221" s="143"/>
      <x:c r="X221" s="143"/>
      <x:c r="Y221" s="143"/>
      <x:c r="Z221" s="143"/>
    </x:row>
    <x:row r="222">
      <x:c r="A222" s="143"/>
      <x:c r="B222" s="143"/>
      <x:c r="C222" s="143"/>
      <x:c r="D222" s="143"/>
      <x:c r="E222" s="143"/>
      <x:c r="F222" s="143"/>
      <x:c r="G222" s="143"/>
      <x:c r="H222" s="143"/>
      <x:c r="I222" s="143"/>
      <x:c r="J222" s="143"/>
      <x:c r="K222" s="143"/>
      <x:c r="L222" s="143"/>
      <x:c r="M222" s="143"/>
      <x:c r="N222" s="143"/>
      <x:c r="O222" s="143"/>
      <x:c r="P222" s="143"/>
      <x:c r="Q222" s="143"/>
      <x:c r="R222" s="143"/>
      <x:c r="S222" s="143"/>
      <x:c r="T222" s="143"/>
      <x:c r="U222" s="143"/>
      <x:c r="V222" s="143"/>
      <x:c r="W222" s="143"/>
      <x:c r="X222" s="143"/>
      <x:c r="Y222" s="143"/>
      <x:c r="Z222" s="143"/>
    </x:row>
    <x:row r="223">
      <x:c r="A223" s="143"/>
      <x:c r="B223" s="143"/>
      <x:c r="C223" s="143"/>
      <x:c r="D223" s="143"/>
      <x:c r="E223" s="143"/>
      <x:c r="F223" s="143"/>
      <x:c r="G223" s="143"/>
      <x:c r="H223" s="143"/>
      <x:c r="I223" s="143"/>
      <x:c r="J223" s="143"/>
      <x:c r="K223" s="143"/>
      <x:c r="L223" s="143"/>
      <x:c r="M223" s="143"/>
      <x:c r="N223" s="143"/>
      <x:c r="O223" s="143"/>
      <x:c r="P223" s="143"/>
      <x:c r="Q223" s="143"/>
      <x:c r="R223" s="143"/>
      <x:c r="S223" s="143"/>
      <x:c r="T223" s="143"/>
      <x:c r="U223" s="143"/>
      <x:c r="V223" s="143"/>
      <x:c r="W223" s="143"/>
      <x:c r="X223" s="143"/>
      <x:c r="Y223" s="143"/>
      <x:c r="Z223" s="143"/>
    </x:row>
    <x:row r="224">
      <x:c r="A224" s="143"/>
      <x:c r="B224" s="143"/>
      <x:c r="C224" s="143"/>
      <x:c r="D224" s="143"/>
      <x:c r="E224" s="143"/>
      <x:c r="F224" s="143"/>
      <x:c r="G224" s="143"/>
      <x:c r="H224" s="143"/>
      <x:c r="I224" s="143"/>
      <x:c r="J224" s="143"/>
      <x:c r="K224" s="143"/>
      <x:c r="L224" s="143"/>
      <x:c r="M224" s="143"/>
      <x:c r="N224" s="143"/>
      <x:c r="O224" s="143"/>
      <x:c r="P224" s="143"/>
      <x:c r="Q224" s="143"/>
      <x:c r="R224" s="143"/>
      <x:c r="S224" s="143"/>
      <x:c r="T224" s="143"/>
      <x:c r="U224" s="143"/>
      <x:c r="V224" s="143"/>
      <x:c r="W224" s="143"/>
      <x:c r="X224" s="143"/>
      <x:c r="Y224" s="143"/>
      <x:c r="Z224" s="143"/>
    </x:row>
    <x:row r="225">
      <x:c r="A225" s="143"/>
      <x:c r="B225" s="143"/>
      <x:c r="C225" s="143"/>
      <x:c r="D225" s="143"/>
      <x:c r="E225" s="143"/>
      <x:c r="F225" s="143"/>
      <x:c r="G225" s="143"/>
      <x:c r="H225" s="143"/>
      <x:c r="I225" s="143"/>
      <x:c r="J225" s="143"/>
      <x:c r="K225" s="143"/>
      <x:c r="L225" s="143"/>
      <x:c r="M225" s="143"/>
      <x:c r="N225" s="143"/>
      <x:c r="O225" s="143"/>
      <x:c r="P225" s="143"/>
      <x:c r="Q225" s="143"/>
      <x:c r="R225" s="143"/>
      <x:c r="S225" s="143"/>
      <x:c r="T225" s="143"/>
      <x:c r="U225" s="143"/>
      <x:c r="V225" s="143"/>
      <x:c r="W225" s="143"/>
      <x:c r="X225" s="143"/>
      <x:c r="Y225" s="143"/>
      <x:c r="Z225" s="143"/>
    </x:row>
    <x:row r="226">
      <x:c r="A226" s="143"/>
      <x:c r="B226" s="143"/>
      <x:c r="C226" s="143"/>
      <x:c r="D226" s="143"/>
      <x:c r="E226" s="143"/>
      <x:c r="F226" s="143"/>
      <x:c r="G226" s="143"/>
      <x:c r="H226" s="143"/>
      <x:c r="I226" s="143"/>
      <x:c r="J226" s="143"/>
      <x:c r="K226" s="143"/>
      <x:c r="L226" s="143"/>
      <x:c r="M226" s="143"/>
      <x:c r="N226" s="143"/>
      <x:c r="O226" s="143"/>
      <x:c r="P226" s="143"/>
      <x:c r="Q226" s="143"/>
      <x:c r="R226" s="143"/>
      <x:c r="S226" s="143"/>
      <x:c r="T226" s="143"/>
      <x:c r="U226" s="143"/>
      <x:c r="V226" s="143"/>
      <x:c r="W226" s="143"/>
      <x:c r="X226" s="143"/>
      <x:c r="Y226" s="143"/>
      <x:c r="Z226" s="143"/>
    </x:row>
    <x:row r="227">
      <x:c r="A227" s="143"/>
      <x:c r="B227" s="143"/>
      <x:c r="C227" s="143"/>
      <x:c r="D227" s="143"/>
      <x:c r="E227" s="143"/>
      <x:c r="F227" s="143"/>
      <x:c r="G227" s="143"/>
      <x:c r="H227" s="143"/>
      <x:c r="I227" s="143"/>
      <x:c r="J227" s="143"/>
      <x:c r="K227" s="143"/>
      <x:c r="L227" s="143"/>
      <x:c r="M227" s="143"/>
      <x:c r="N227" s="143"/>
      <x:c r="O227" s="143"/>
      <x:c r="P227" s="143"/>
      <x:c r="Q227" s="143"/>
      <x:c r="R227" s="143"/>
      <x:c r="S227" s="143"/>
      <x:c r="T227" s="143"/>
      <x:c r="U227" s="143"/>
      <x:c r="V227" s="143"/>
      <x:c r="W227" s="143"/>
      <x:c r="X227" s="143"/>
      <x:c r="Y227" s="143"/>
      <x:c r="Z227" s="143"/>
    </x:row>
    <x:row r="228">
      <x:c r="A228" s="143"/>
      <x:c r="B228" s="143"/>
      <x:c r="C228" s="143"/>
      <x:c r="D228" s="143"/>
      <x:c r="E228" s="143"/>
      <x:c r="F228" s="143"/>
      <x:c r="G228" s="143"/>
      <x:c r="H228" s="143"/>
      <x:c r="I228" s="143"/>
      <x:c r="J228" s="143"/>
      <x:c r="K228" s="143"/>
      <x:c r="L228" s="143"/>
      <x:c r="M228" s="143"/>
      <x:c r="N228" s="143"/>
      <x:c r="O228" s="143"/>
      <x:c r="P228" s="143"/>
      <x:c r="Q228" s="143"/>
      <x:c r="R228" s="143"/>
      <x:c r="S228" s="143"/>
      <x:c r="T228" s="143"/>
      <x:c r="U228" s="143"/>
      <x:c r="V228" s="143"/>
      <x:c r="W228" s="143"/>
      <x:c r="X228" s="143"/>
      <x:c r="Y228" s="143"/>
      <x:c r="Z228" s="143"/>
    </x:row>
    <x:row r="229">
      <x:c r="A229" s="143"/>
      <x:c r="B229" s="143"/>
      <x:c r="C229" s="143"/>
      <x:c r="D229" s="143"/>
      <x:c r="E229" s="143"/>
      <x:c r="F229" s="143"/>
      <x:c r="G229" s="143"/>
      <x:c r="H229" s="143"/>
      <x:c r="I229" s="143"/>
      <x:c r="J229" s="143"/>
      <x:c r="K229" s="143"/>
      <x:c r="L229" s="143"/>
      <x:c r="M229" s="143"/>
      <x:c r="N229" s="143"/>
      <x:c r="O229" s="143"/>
      <x:c r="P229" s="143"/>
      <x:c r="Q229" s="143"/>
      <x:c r="R229" s="143"/>
      <x:c r="S229" s="143"/>
      <x:c r="T229" s="143"/>
      <x:c r="U229" s="143"/>
      <x:c r="V229" s="143"/>
      <x:c r="W229" s="143"/>
      <x:c r="X229" s="143"/>
      <x:c r="Y229" s="143"/>
      <x:c r="Z229" s="143"/>
    </x:row>
    <x:row r="230">
      <x:c r="A230" s="143"/>
      <x:c r="B230" s="143"/>
      <x:c r="C230" s="143"/>
      <x:c r="D230" s="143"/>
      <x:c r="E230" s="143"/>
      <x:c r="F230" s="143"/>
      <x:c r="G230" s="143"/>
      <x:c r="H230" s="143"/>
      <x:c r="I230" s="143"/>
      <x:c r="J230" s="143"/>
      <x:c r="K230" s="143"/>
      <x:c r="L230" s="143"/>
      <x:c r="M230" s="143"/>
      <x:c r="N230" s="143"/>
      <x:c r="O230" s="143"/>
      <x:c r="P230" s="143"/>
      <x:c r="Q230" s="143"/>
      <x:c r="R230" s="143"/>
      <x:c r="S230" s="143"/>
      <x:c r="T230" s="143"/>
      <x:c r="U230" s="143"/>
      <x:c r="V230" s="143"/>
      <x:c r="W230" s="143"/>
      <x:c r="X230" s="143"/>
      <x:c r="Y230" s="143"/>
      <x:c r="Z230" s="143"/>
    </x:row>
    <x:row r="231">
      <x:c r="A231" s="143"/>
      <x:c r="B231" s="143"/>
      <x:c r="C231" s="143"/>
      <x:c r="D231" s="143"/>
      <x:c r="E231" s="143"/>
      <x:c r="F231" s="143"/>
      <x:c r="G231" s="143"/>
      <x:c r="H231" s="143"/>
      <x:c r="I231" s="143"/>
      <x:c r="J231" s="143"/>
      <x:c r="K231" s="143"/>
      <x:c r="L231" s="143"/>
      <x:c r="M231" s="143"/>
      <x:c r="N231" s="143"/>
      <x:c r="O231" s="143"/>
      <x:c r="P231" s="143"/>
      <x:c r="Q231" s="143"/>
      <x:c r="R231" s="143"/>
      <x:c r="S231" s="143"/>
      <x:c r="T231" s="143"/>
      <x:c r="U231" s="143"/>
      <x:c r="V231" s="143"/>
      <x:c r="W231" s="143"/>
      <x:c r="X231" s="143"/>
      <x:c r="Y231" s="143"/>
      <x:c r="Z231" s="143"/>
    </x:row>
    <x:row r="232">
      <x:c r="A232" s="143"/>
      <x:c r="B232" s="143"/>
      <x:c r="C232" s="143"/>
      <x:c r="D232" s="143"/>
      <x:c r="E232" s="143"/>
      <x:c r="F232" s="143"/>
      <x:c r="G232" s="143"/>
      <x:c r="H232" s="143"/>
      <x:c r="I232" s="143"/>
      <x:c r="J232" s="143"/>
      <x:c r="K232" s="143"/>
      <x:c r="L232" s="143"/>
      <x:c r="M232" s="143"/>
      <x:c r="N232" s="143"/>
      <x:c r="O232" s="143"/>
      <x:c r="P232" s="143"/>
      <x:c r="Q232" s="143"/>
      <x:c r="R232" s="143"/>
      <x:c r="S232" s="143"/>
      <x:c r="T232" s="143"/>
      <x:c r="U232" s="143"/>
      <x:c r="V232" s="143"/>
      <x:c r="W232" s="143"/>
      <x:c r="X232" s="143"/>
      <x:c r="Y232" s="143"/>
      <x:c r="Z232" s="143"/>
    </x:row>
    <x:row r="233">
      <x:c r="A233" s="143"/>
      <x:c r="B233" s="143"/>
      <x:c r="C233" s="143"/>
      <x:c r="D233" s="143"/>
      <x:c r="E233" s="143"/>
      <x:c r="F233" s="143"/>
      <x:c r="G233" s="143"/>
      <x:c r="H233" s="143"/>
      <x:c r="I233" s="143"/>
      <x:c r="J233" s="143"/>
      <x:c r="K233" s="143"/>
      <x:c r="L233" s="143"/>
      <x:c r="M233" s="143"/>
      <x:c r="N233" s="143"/>
      <x:c r="O233" s="143"/>
      <x:c r="P233" s="143"/>
      <x:c r="Q233" s="143"/>
      <x:c r="R233" s="143"/>
      <x:c r="S233" s="143"/>
      <x:c r="T233" s="143"/>
      <x:c r="U233" s="143"/>
      <x:c r="V233" s="143"/>
      <x:c r="W233" s="143"/>
      <x:c r="X233" s="143"/>
      <x:c r="Y233" s="143"/>
      <x:c r="Z233" s="143"/>
    </x:row>
    <x:row r="234">
      <x:c r="A234" s="143"/>
      <x:c r="B234" s="143"/>
      <x:c r="C234" s="143"/>
      <x:c r="D234" s="143"/>
      <x:c r="E234" s="143"/>
      <x:c r="F234" s="143"/>
      <x:c r="G234" s="143"/>
      <x:c r="H234" s="143"/>
      <x:c r="I234" s="143"/>
      <x:c r="J234" s="143"/>
      <x:c r="K234" s="143"/>
      <x:c r="L234" s="143"/>
      <x:c r="M234" s="143"/>
      <x:c r="N234" s="143"/>
      <x:c r="O234" s="143"/>
      <x:c r="P234" s="143"/>
      <x:c r="Q234" s="143"/>
      <x:c r="R234" s="143"/>
      <x:c r="S234" s="143"/>
      <x:c r="T234" s="143"/>
      <x:c r="U234" s="143"/>
      <x:c r="V234" s="143"/>
      <x:c r="W234" s="143"/>
      <x:c r="X234" s="143"/>
      <x:c r="Y234" s="143"/>
      <x:c r="Z234" s="143"/>
    </x:row>
    <x:row r="235">
      <x:c r="A235" s="143"/>
      <x:c r="B235" s="143"/>
      <x:c r="C235" s="143"/>
      <x:c r="D235" s="143"/>
      <x:c r="E235" s="143"/>
      <x:c r="F235" s="143"/>
      <x:c r="G235" s="143"/>
      <x:c r="H235" s="143"/>
      <x:c r="I235" s="143"/>
      <x:c r="J235" s="143"/>
      <x:c r="K235" s="143"/>
      <x:c r="L235" s="143"/>
      <x:c r="M235" s="143"/>
      <x:c r="N235" s="143"/>
      <x:c r="O235" s="143"/>
      <x:c r="P235" s="143"/>
      <x:c r="Q235" s="143"/>
      <x:c r="R235" s="143"/>
      <x:c r="S235" s="143"/>
      <x:c r="T235" s="143"/>
      <x:c r="U235" s="143"/>
      <x:c r="V235" s="143"/>
      <x:c r="W235" s="143"/>
      <x:c r="X235" s="143"/>
      <x:c r="Y235" s="143"/>
      <x:c r="Z235" s="143"/>
    </x:row>
    <x:row r="236">
      <x:c r="A236" s="143"/>
      <x:c r="B236" s="143"/>
      <x:c r="C236" s="143"/>
      <x:c r="D236" s="143"/>
      <x:c r="E236" s="143"/>
      <x:c r="F236" s="143"/>
      <x:c r="G236" s="143"/>
      <x:c r="H236" s="143"/>
      <x:c r="I236" s="143"/>
      <x:c r="J236" s="143"/>
      <x:c r="K236" s="143"/>
      <x:c r="L236" s="143"/>
      <x:c r="M236" s="143"/>
      <x:c r="N236" s="143"/>
      <x:c r="O236" s="143"/>
      <x:c r="P236" s="143"/>
      <x:c r="Q236" s="143"/>
      <x:c r="R236" s="143"/>
      <x:c r="S236" s="143"/>
      <x:c r="T236" s="143"/>
      <x:c r="U236" s="143"/>
      <x:c r="V236" s="143"/>
      <x:c r="W236" s="143"/>
      <x:c r="X236" s="143"/>
      <x:c r="Y236" s="143"/>
      <x:c r="Z236" s="143"/>
    </x:row>
    <x:row r="237">
      <x:c r="A237" s="143"/>
      <x:c r="B237" s="143"/>
      <x:c r="C237" s="143"/>
      <x:c r="D237" s="143"/>
      <x:c r="E237" s="143"/>
      <x:c r="F237" s="143"/>
      <x:c r="G237" s="143"/>
      <x:c r="H237" s="143"/>
      <x:c r="I237" s="143"/>
      <x:c r="J237" s="143"/>
      <x:c r="K237" s="143"/>
      <x:c r="L237" s="143"/>
      <x:c r="M237" s="143"/>
      <x:c r="N237" s="143"/>
      <x:c r="O237" s="143"/>
      <x:c r="P237" s="143"/>
      <x:c r="Q237" s="143"/>
      <x:c r="R237" s="143"/>
      <x:c r="S237" s="143"/>
      <x:c r="T237" s="143"/>
      <x:c r="U237" s="143"/>
      <x:c r="V237" s="143"/>
      <x:c r="W237" s="143"/>
      <x:c r="X237" s="143"/>
      <x:c r="Y237" s="143"/>
      <x:c r="Z237" s="143"/>
    </x:row>
    <x:row r="238">
      <x:c r="A238" s="143"/>
      <x:c r="B238" s="143"/>
      <x:c r="C238" s="143"/>
      <x:c r="D238" s="143"/>
      <x:c r="E238" s="143"/>
      <x:c r="F238" s="143"/>
      <x:c r="G238" s="143"/>
      <x:c r="H238" s="143"/>
      <x:c r="I238" s="143"/>
      <x:c r="J238" s="143"/>
      <x:c r="K238" s="143"/>
      <x:c r="L238" s="143"/>
      <x:c r="M238" s="143"/>
      <x:c r="N238" s="143"/>
      <x:c r="O238" s="143"/>
      <x:c r="P238" s="143"/>
      <x:c r="Q238" s="143"/>
      <x:c r="R238" s="143"/>
      <x:c r="S238" s="143"/>
      <x:c r="T238" s="143"/>
      <x:c r="U238" s="143"/>
      <x:c r="V238" s="143"/>
      <x:c r="W238" s="143"/>
      <x:c r="X238" s="143"/>
      <x:c r="Y238" s="143"/>
      <x:c r="Z238" s="143"/>
    </x:row>
    <x:row r="239">
      <x:c r="A239" s="143"/>
      <x:c r="B239" s="143"/>
      <x:c r="C239" s="143"/>
      <x:c r="D239" s="143"/>
      <x:c r="E239" s="143"/>
      <x:c r="F239" s="143"/>
      <x:c r="G239" s="143"/>
      <x:c r="H239" s="143"/>
      <x:c r="I239" s="143"/>
      <x:c r="J239" s="143"/>
      <x:c r="K239" s="143"/>
      <x:c r="L239" s="143"/>
      <x:c r="M239" s="143"/>
      <x:c r="N239" s="143"/>
      <x:c r="O239" s="143"/>
      <x:c r="P239" s="143"/>
      <x:c r="Q239" s="143"/>
      <x:c r="R239" s="143"/>
      <x:c r="S239" s="143"/>
      <x:c r="T239" s="143"/>
      <x:c r="U239" s="143"/>
      <x:c r="V239" s="143"/>
      <x:c r="W239" s="143"/>
      <x:c r="X239" s="143"/>
      <x:c r="Y239" s="143"/>
      <x:c r="Z239" s="143"/>
    </x:row>
    <x:row r="240">
      <x:c r="A240" s="143"/>
      <x:c r="B240" s="143"/>
      <x:c r="C240" s="143"/>
      <x:c r="D240" s="143"/>
      <x:c r="E240" s="143"/>
      <x:c r="F240" s="143"/>
      <x:c r="G240" s="143"/>
      <x:c r="H240" s="143"/>
      <x:c r="I240" s="143"/>
      <x:c r="J240" s="143"/>
      <x:c r="K240" s="143"/>
      <x:c r="L240" s="143"/>
      <x:c r="M240" s="143"/>
      <x:c r="N240" s="143"/>
      <x:c r="O240" s="143"/>
      <x:c r="P240" s="143"/>
      <x:c r="Q240" s="143"/>
      <x:c r="R240" s="143"/>
      <x:c r="S240" s="143"/>
      <x:c r="T240" s="143"/>
      <x:c r="U240" s="143"/>
      <x:c r="V240" s="143"/>
      <x:c r="W240" s="143"/>
      <x:c r="X240" s="143"/>
      <x:c r="Y240" s="143"/>
      <x:c r="Z240" s="143"/>
    </x:row>
    <x:row r="241">
      <x:c r="A241" s="143"/>
      <x:c r="B241" s="143"/>
      <x:c r="C241" s="143"/>
      <x:c r="D241" s="143"/>
      <x:c r="E241" s="143"/>
      <x:c r="F241" s="143"/>
      <x:c r="G241" s="143"/>
      <x:c r="H241" s="143"/>
      <x:c r="I241" s="143"/>
      <x:c r="J241" s="143"/>
      <x:c r="K241" s="143"/>
      <x:c r="L241" s="143"/>
      <x:c r="M241" s="143"/>
      <x:c r="N241" s="143"/>
      <x:c r="O241" s="143"/>
      <x:c r="P241" s="143"/>
      <x:c r="Q241" s="143"/>
      <x:c r="R241" s="143"/>
      <x:c r="S241" s="143"/>
      <x:c r="T241" s="143"/>
      <x:c r="U241" s="143"/>
      <x:c r="V241" s="143"/>
      <x:c r="W241" s="143"/>
      <x:c r="X241" s="143"/>
      <x:c r="Y241" s="143"/>
      <x:c r="Z241" s="143"/>
    </x:row>
    <x:row r="242">
      <x:c r="A242" s="143"/>
      <x:c r="B242" s="143"/>
      <x:c r="C242" s="143"/>
      <x:c r="D242" s="143"/>
      <x:c r="E242" s="143"/>
      <x:c r="F242" s="143"/>
      <x:c r="G242" s="143"/>
      <x:c r="H242" s="143"/>
      <x:c r="I242" s="143"/>
      <x:c r="J242" s="143"/>
      <x:c r="K242" s="143"/>
      <x:c r="L242" s="143"/>
      <x:c r="M242" s="143"/>
      <x:c r="N242" s="143"/>
      <x:c r="O242" s="143"/>
      <x:c r="P242" s="143"/>
      <x:c r="Q242" s="143"/>
      <x:c r="R242" s="143"/>
      <x:c r="S242" s="143"/>
      <x:c r="T242" s="143"/>
      <x:c r="U242" s="143"/>
      <x:c r="V242" s="143"/>
      <x:c r="W242" s="143"/>
      <x:c r="X242" s="143"/>
      <x:c r="Y242" s="143"/>
      <x:c r="Z242" s="143"/>
    </x:row>
    <x:row r="243">
      <x:c r="A243" s="143"/>
      <x:c r="B243" s="143"/>
      <x:c r="C243" s="143"/>
      <x:c r="D243" s="143"/>
      <x:c r="E243" s="143"/>
      <x:c r="F243" s="143"/>
      <x:c r="G243" s="143"/>
      <x:c r="H243" s="143"/>
      <x:c r="I243" s="143"/>
      <x:c r="J243" s="143"/>
      <x:c r="K243" s="143"/>
      <x:c r="L243" s="143"/>
      <x:c r="M243" s="143"/>
      <x:c r="N243" s="143"/>
      <x:c r="O243" s="143"/>
      <x:c r="P243" s="143"/>
      <x:c r="Q243" s="143"/>
      <x:c r="R243" s="143"/>
      <x:c r="S243" s="143"/>
      <x:c r="T243" s="143"/>
      <x:c r="U243" s="143"/>
      <x:c r="V243" s="143"/>
      <x:c r="W243" s="143"/>
      <x:c r="X243" s="143"/>
      <x:c r="Y243" s="143"/>
      <x:c r="Z243" s="143"/>
    </x:row>
    <x:row r="244">
      <x:c r="A244" s="143"/>
      <x:c r="B244" s="143"/>
      <x:c r="C244" s="143"/>
      <x:c r="D244" s="143"/>
      <x:c r="E244" s="143"/>
      <x:c r="F244" s="143"/>
      <x:c r="G244" s="143"/>
      <x:c r="H244" s="143"/>
      <x:c r="I244" s="143"/>
      <x:c r="J244" s="143"/>
      <x:c r="K244" s="143"/>
      <x:c r="L244" s="143"/>
      <x:c r="M244" s="143"/>
      <x:c r="N244" s="143"/>
      <x:c r="O244" s="143"/>
      <x:c r="P244" s="143"/>
      <x:c r="Q244" s="143"/>
      <x:c r="R244" s="143"/>
      <x:c r="S244" s="143"/>
      <x:c r="T244" s="143"/>
      <x:c r="U244" s="143"/>
      <x:c r="V244" s="143"/>
      <x:c r="W244" s="143"/>
      <x:c r="X244" s="143"/>
      <x:c r="Y244" s="143"/>
      <x:c r="Z244" s="143"/>
    </x:row>
    <x:row r="245">
      <x:c r="A245" s="143"/>
      <x:c r="B245" s="143"/>
      <x:c r="C245" s="143"/>
      <x:c r="D245" s="143"/>
      <x:c r="E245" s="143"/>
      <x:c r="F245" s="143"/>
      <x:c r="G245" s="143"/>
      <x:c r="H245" s="143"/>
      <x:c r="I245" s="143"/>
      <x:c r="J245" s="143"/>
      <x:c r="K245" s="143"/>
      <x:c r="L245" s="143"/>
      <x:c r="M245" s="143"/>
      <x:c r="N245" s="143"/>
      <x:c r="O245" s="143"/>
      <x:c r="P245" s="143"/>
      <x:c r="Q245" s="143"/>
      <x:c r="R245" s="143"/>
      <x:c r="S245" s="143"/>
      <x:c r="T245" s="143"/>
      <x:c r="U245" s="143"/>
      <x:c r="V245" s="143"/>
      <x:c r="W245" s="143"/>
      <x:c r="X245" s="143"/>
      <x:c r="Y245" s="143"/>
      <x:c r="Z245" s="143"/>
    </x:row>
    <x:row r="246">
      <x:c r="A246" s="143"/>
      <x:c r="B246" s="143"/>
      <x:c r="C246" s="143"/>
      <x:c r="D246" s="143"/>
      <x:c r="E246" s="143"/>
      <x:c r="F246" s="143"/>
      <x:c r="G246" s="143"/>
      <x:c r="H246" s="143"/>
      <x:c r="I246" s="143"/>
      <x:c r="J246" s="143"/>
      <x:c r="K246" s="143"/>
      <x:c r="L246" s="143"/>
      <x:c r="M246" s="143"/>
      <x:c r="N246" s="143"/>
      <x:c r="O246" s="143"/>
      <x:c r="P246" s="143"/>
      <x:c r="Q246" s="143"/>
      <x:c r="R246" s="143"/>
      <x:c r="S246" s="143"/>
      <x:c r="T246" s="143"/>
      <x:c r="U246" s="143"/>
      <x:c r="V246" s="143"/>
      <x:c r="W246" s="143"/>
      <x:c r="X246" s="143"/>
      <x:c r="Y246" s="143"/>
      <x:c r="Z246" s="143"/>
    </x:row>
    <x:row r="247">
      <x:c r="A247" s="143"/>
      <x:c r="B247" s="143"/>
      <x:c r="C247" s="143"/>
      <x:c r="D247" s="143"/>
      <x:c r="E247" s="143"/>
      <x:c r="F247" s="143"/>
      <x:c r="G247" s="143"/>
      <x:c r="H247" s="143"/>
      <x:c r="I247" s="143"/>
      <x:c r="J247" s="143"/>
      <x:c r="K247" s="143"/>
      <x:c r="L247" s="143"/>
      <x:c r="M247" s="143"/>
      <x:c r="N247" s="143"/>
      <x:c r="O247" s="143"/>
      <x:c r="P247" s="143"/>
      <x:c r="Q247" s="143"/>
      <x:c r="R247" s="143"/>
      <x:c r="S247" s="143"/>
      <x:c r="T247" s="143"/>
      <x:c r="U247" s="143"/>
      <x:c r="V247" s="143"/>
      <x:c r="W247" s="143"/>
      <x:c r="X247" s="143"/>
      <x:c r="Y247" s="143"/>
      <x:c r="Z247" s="143"/>
    </x:row>
    <x:row r="248">
      <x:c r="A248" s="143"/>
      <x:c r="B248" s="143"/>
      <x:c r="C248" s="143"/>
      <x:c r="D248" s="143"/>
      <x:c r="E248" s="143"/>
      <x:c r="F248" s="143"/>
      <x:c r="G248" s="143"/>
      <x:c r="H248" s="143"/>
      <x:c r="I248" s="143"/>
      <x:c r="J248" s="143"/>
      <x:c r="K248" s="143"/>
      <x:c r="L248" s="143"/>
      <x:c r="M248" s="143"/>
      <x:c r="N248" s="143"/>
      <x:c r="O248" s="143"/>
      <x:c r="P248" s="143"/>
      <x:c r="Q248" s="143"/>
      <x:c r="R248" s="143"/>
      <x:c r="S248" s="143"/>
      <x:c r="T248" s="143"/>
      <x:c r="U248" s="143"/>
      <x:c r="V248" s="143"/>
      <x:c r="W248" s="143"/>
      <x:c r="X248" s="143"/>
      <x:c r="Y248" s="143"/>
      <x:c r="Z248" s="143"/>
    </x:row>
    <x:row r="249">
      <x:c r="A249" s="143"/>
      <x:c r="B249" s="143"/>
      <x:c r="C249" s="143"/>
      <x:c r="D249" s="143"/>
      <x:c r="E249" s="143"/>
      <x:c r="F249" s="143"/>
      <x:c r="G249" s="143"/>
      <x:c r="H249" s="143"/>
      <x:c r="I249" s="143"/>
      <x:c r="J249" s="143"/>
      <x:c r="K249" s="143"/>
      <x:c r="L249" s="143"/>
      <x:c r="M249" s="143"/>
      <x:c r="N249" s="143"/>
      <x:c r="O249" s="143"/>
      <x:c r="P249" s="143"/>
      <x:c r="Q249" s="143"/>
      <x:c r="R249" s="143"/>
      <x:c r="S249" s="143"/>
      <x:c r="T249" s="143"/>
      <x:c r="U249" s="143"/>
      <x:c r="V249" s="143"/>
      <x:c r="W249" s="143"/>
      <x:c r="X249" s="143"/>
      <x:c r="Y249" s="143"/>
      <x:c r="Z249" s="143"/>
    </x:row>
    <x:row r="250">
      <x:c r="A250" s="143"/>
      <x:c r="B250" s="143"/>
      <x:c r="C250" s="143"/>
      <x:c r="D250" s="143"/>
      <x:c r="E250" s="143"/>
      <x:c r="F250" s="143"/>
      <x:c r="G250" s="143"/>
      <x:c r="H250" s="143"/>
      <x:c r="I250" s="143"/>
      <x:c r="J250" s="143"/>
      <x:c r="K250" s="143"/>
      <x:c r="L250" s="143"/>
      <x:c r="M250" s="143"/>
      <x:c r="N250" s="143"/>
      <x:c r="O250" s="143"/>
      <x:c r="P250" s="143"/>
      <x:c r="Q250" s="143"/>
      <x:c r="R250" s="143"/>
      <x:c r="S250" s="143"/>
      <x:c r="T250" s="143"/>
      <x:c r="U250" s="143"/>
      <x:c r="V250" s="143"/>
      <x:c r="W250" s="143"/>
      <x:c r="X250" s="143"/>
      <x:c r="Y250" s="143"/>
      <x:c r="Z250" s="143"/>
    </x:row>
    <x:row r="251">
      <x:c r="A251" s="143"/>
      <x:c r="B251" s="143"/>
      <x:c r="C251" s="143"/>
      <x:c r="D251" s="143"/>
      <x:c r="E251" s="143"/>
      <x:c r="F251" s="143"/>
      <x:c r="G251" s="143"/>
      <x:c r="H251" s="143"/>
      <x:c r="I251" s="143"/>
      <x:c r="J251" s="143"/>
      <x:c r="K251" s="143"/>
      <x:c r="L251" s="143"/>
      <x:c r="M251" s="143"/>
      <x:c r="N251" s="143"/>
      <x:c r="O251" s="143"/>
      <x:c r="P251" s="143"/>
      <x:c r="Q251" s="143"/>
      <x:c r="R251" s="143"/>
      <x:c r="S251" s="143"/>
      <x:c r="T251" s="143"/>
      <x:c r="U251" s="143"/>
      <x:c r="V251" s="143"/>
      <x:c r="W251" s="143"/>
      <x:c r="X251" s="143"/>
      <x:c r="Y251" s="143"/>
      <x:c r="Z251" s="143"/>
    </x:row>
    <x:row r="252">
      <x:c r="A252" s="143"/>
      <x:c r="B252" s="143"/>
      <x:c r="C252" s="143"/>
      <x:c r="D252" s="143"/>
      <x:c r="E252" s="143"/>
      <x:c r="F252" s="143"/>
      <x:c r="G252" s="143"/>
      <x:c r="H252" s="143"/>
      <x:c r="I252" s="143"/>
      <x:c r="J252" s="143"/>
      <x:c r="K252" s="143"/>
      <x:c r="L252" s="143"/>
      <x:c r="M252" s="143"/>
      <x:c r="N252" s="143"/>
      <x:c r="O252" s="143"/>
      <x:c r="P252" s="143"/>
      <x:c r="Q252" s="143"/>
      <x:c r="R252" s="143"/>
      <x:c r="S252" s="143"/>
      <x:c r="T252" s="143"/>
      <x:c r="U252" s="143"/>
      <x:c r="V252" s="143"/>
      <x:c r="W252" s="143"/>
      <x:c r="X252" s="143"/>
      <x:c r="Y252" s="143"/>
      <x:c r="Z252" s="143"/>
    </x:row>
    <x:row r="253">
      <x:c r="A253" s="143"/>
      <x:c r="B253" s="143"/>
      <x:c r="C253" s="143"/>
      <x:c r="D253" s="143"/>
      <x:c r="E253" s="143"/>
      <x:c r="F253" s="143"/>
      <x:c r="G253" s="143"/>
      <x:c r="H253" s="143"/>
      <x:c r="I253" s="143"/>
      <x:c r="J253" s="143"/>
      <x:c r="K253" s="143"/>
      <x:c r="L253" s="143"/>
      <x:c r="M253" s="143"/>
      <x:c r="N253" s="143"/>
      <x:c r="O253" s="143"/>
      <x:c r="P253" s="143"/>
      <x:c r="Q253" s="143"/>
      <x:c r="R253" s="143"/>
      <x:c r="S253" s="143"/>
      <x:c r="T253" s="143"/>
      <x:c r="U253" s="143"/>
      <x:c r="V253" s="143"/>
      <x:c r="W253" s="143"/>
      <x:c r="X253" s="143"/>
      <x:c r="Y253" s="143"/>
      <x:c r="Z253" s="143"/>
    </x:row>
    <x:row r="254">
      <x:c r="A254" s="143"/>
      <x:c r="B254" s="143"/>
      <x:c r="C254" s="143"/>
      <x:c r="D254" s="143"/>
      <x:c r="E254" s="143"/>
      <x:c r="F254" s="143"/>
      <x:c r="G254" s="143"/>
      <x:c r="H254" s="143"/>
      <x:c r="I254" s="143"/>
      <x:c r="J254" s="143"/>
      <x:c r="K254" s="143"/>
      <x:c r="L254" s="143"/>
      <x:c r="M254" s="143"/>
      <x:c r="N254" s="143"/>
      <x:c r="O254" s="143"/>
      <x:c r="P254" s="143"/>
      <x:c r="Q254" s="143"/>
      <x:c r="R254" s="143"/>
      <x:c r="S254" s="143"/>
      <x:c r="T254" s="143"/>
      <x:c r="U254" s="143"/>
      <x:c r="V254" s="143"/>
      <x:c r="W254" s="143"/>
      <x:c r="X254" s="143"/>
      <x:c r="Y254" s="143"/>
      <x:c r="Z254" s="143"/>
    </x:row>
    <x:row r="255">
      <x:c r="A255" s="143"/>
      <x:c r="B255" s="143"/>
      <x:c r="C255" s="143"/>
      <x:c r="D255" s="143"/>
      <x:c r="E255" s="143"/>
      <x:c r="F255" s="143"/>
      <x:c r="G255" s="143"/>
      <x:c r="H255" s="143"/>
      <x:c r="I255" s="143"/>
      <x:c r="J255" s="143"/>
      <x:c r="K255" s="143"/>
      <x:c r="L255" s="143"/>
      <x:c r="M255" s="143"/>
      <x:c r="N255" s="143"/>
      <x:c r="O255" s="143"/>
      <x:c r="P255" s="143"/>
      <x:c r="Q255" s="143"/>
      <x:c r="R255" s="143"/>
      <x:c r="S255" s="143"/>
      <x:c r="T255" s="143"/>
      <x:c r="U255" s="143"/>
      <x:c r="V255" s="143"/>
      <x:c r="W255" s="143"/>
      <x:c r="X255" s="143"/>
      <x:c r="Y255" s="143"/>
      <x:c r="Z255" s="143"/>
    </x:row>
    <x:row r="256">
      <x:c r="A256" s="143"/>
      <x:c r="B256" s="143"/>
      <x:c r="C256" s="143"/>
      <x:c r="D256" s="143"/>
      <x:c r="E256" s="143"/>
      <x:c r="F256" s="143"/>
      <x:c r="G256" s="143"/>
      <x:c r="H256" s="143"/>
      <x:c r="I256" s="143"/>
      <x:c r="J256" s="143"/>
      <x:c r="K256" s="143"/>
      <x:c r="L256" s="143"/>
      <x:c r="M256" s="143"/>
      <x:c r="N256" s="143"/>
      <x:c r="O256" s="143"/>
      <x:c r="P256" s="143"/>
      <x:c r="Q256" s="143"/>
      <x:c r="R256" s="143"/>
      <x:c r="S256" s="143"/>
      <x:c r="T256" s="143"/>
      <x:c r="U256" s="143"/>
      <x:c r="V256" s="143"/>
      <x:c r="W256" s="143"/>
      <x:c r="X256" s="143"/>
      <x:c r="Y256" s="143"/>
      <x:c r="Z256" s="143"/>
    </x:row>
    <x:row r="257">
      <x:c r="A257" s="143"/>
      <x:c r="B257" s="143"/>
      <x:c r="C257" s="143"/>
      <x:c r="D257" s="143"/>
      <x:c r="E257" s="143"/>
      <x:c r="F257" s="143"/>
      <x:c r="G257" s="143"/>
      <x:c r="H257" s="143"/>
      <x:c r="I257" s="143"/>
      <x:c r="J257" s="143"/>
      <x:c r="K257" s="143"/>
      <x:c r="L257" s="143"/>
      <x:c r="M257" s="143"/>
      <x:c r="N257" s="143"/>
      <x:c r="O257" s="143"/>
      <x:c r="P257" s="143"/>
      <x:c r="Q257" s="143"/>
      <x:c r="R257" s="143"/>
      <x:c r="S257" s="143"/>
      <x:c r="T257" s="143"/>
      <x:c r="U257" s="143"/>
      <x:c r="V257" s="143"/>
      <x:c r="W257" s="143"/>
      <x:c r="X257" s="143"/>
      <x:c r="Y257" s="143"/>
      <x:c r="Z257" s="143"/>
    </x:row>
    <x:row r="258">
      <x:c r="A258" s="143"/>
      <x:c r="B258" s="143"/>
      <x:c r="C258" s="143"/>
      <x:c r="D258" s="143"/>
      <x:c r="E258" s="143"/>
      <x:c r="F258" s="143"/>
      <x:c r="G258" s="143"/>
      <x:c r="H258" s="143"/>
      <x:c r="I258" s="143"/>
      <x:c r="J258" s="143"/>
      <x:c r="K258" s="143"/>
      <x:c r="L258" s="143"/>
      <x:c r="M258" s="143"/>
      <x:c r="N258" s="143"/>
      <x:c r="O258" s="143"/>
      <x:c r="P258" s="143"/>
      <x:c r="Q258" s="143"/>
      <x:c r="R258" s="143"/>
      <x:c r="S258" s="143"/>
      <x:c r="T258" s="143"/>
      <x:c r="U258" s="143"/>
      <x:c r="V258" s="143"/>
      <x:c r="W258" s="143"/>
      <x:c r="X258" s="143"/>
      <x:c r="Y258" s="143"/>
      <x:c r="Z258" s="143"/>
    </x:row>
    <x:row r="259">
      <x:c r="A259" s="143"/>
      <x:c r="B259" s="143"/>
      <x:c r="C259" s="143"/>
      <x:c r="D259" s="143"/>
      <x:c r="E259" s="143"/>
      <x:c r="F259" s="143"/>
      <x:c r="G259" s="143"/>
      <x:c r="H259" s="143"/>
      <x:c r="I259" s="143"/>
      <x:c r="J259" s="143"/>
      <x:c r="K259" s="143"/>
      <x:c r="L259" s="143"/>
      <x:c r="M259" s="143"/>
      <x:c r="N259" s="143"/>
      <x:c r="O259" s="143"/>
      <x:c r="P259" s="143"/>
      <x:c r="Q259" s="143"/>
      <x:c r="R259" s="143"/>
      <x:c r="S259" s="143"/>
      <x:c r="T259" s="143"/>
      <x:c r="U259" s="143"/>
      <x:c r="V259" s="143"/>
      <x:c r="W259" s="143"/>
      <x:c r="X259" s="143"/>
      <x:c r="Y259" s="143"/>
      <x:c r="Z259" s="143"/>
    </x:row>
    <x:row r="260">
      <x:c r="A260" s="143"/>
      <x:c r="B260" s="143"/>
      <x:c r="C260" s="143"/>
      <x:c r="D260" s="143"/>
      <x:c r="E260" s="143"/>
      <x:c r="F260" s="143"/>
      <x:c r="G260" s="143"/>
      <x:c r="H260" s="143"/>
      <x:c r="I260" s="143"/>
      <x:c r="J260" s="143"/>
      <x:c r="K260" s="143"/>
      <x:c r="L260" s="143"/>
      <x:c r="M260" s="143"/>
      <x:c r="N260" s="143"/>
      <x:c r="O260" s="143"/>
      <x:c r="P260" s="143"/>
      <x:c r="Q260" s="143"/>
      <x:c r="R260" s="143"/>
      <x:c r="S260" s="143"/>
      <x:c r="T260" s="143"/>
      <x:c r="U260" s="143"/>
      <x:c r="V260" s="143"/>
      <x:c r="W260" s="143"/>
      <x:c r="X260" s="143"/>
      <x:c r="Y260" s="143"/>
      <x:c r="Z260" s="143"/>
    </x:row>
    <x:row r="261">
      <x:c r="A261" s="143"/>
      <x:c r="B261" s="143"/>
      <x:c r="C261" s="143"/>
      <x:c r="D261" s="143"/>
      <x:c r="E261" s="143"/>
      <x:c r="F261" s="143"/>
      <x:c r="G261" s="143"/>
      <x:c r="H261" s="143"/>
      <x:c r="I261" s="143"/>
      <x:c r="J261" s="143"/>
      <x:c r="K261" s="143"/>
      <x:c r="L261" s="143"/>
      <x:c r="M261" s="143"/>
      <x:c r="N261" s="143"/>
      <x:c r="O261" s="143"/>
      <x:c r="P261" s="143"/>
      <x:c r="Q261" s="143"/>
      <x:c r="R261" s="143"/>
      <x:c r="S261" s="143"/>
      <x:c r="T261" s="143"/>
      <x:c r="U261" s="143"/>
      <x:c r="V261" s="143"/>
      <x:c r="W261" s="143"/>
      <x:c r="X261" s="143"/>
      <x:c r="Y261" s="143"/>
      <x:c r="Z261" s="143"/>
    </x:row>
    <x:row r="262">
      <x:c r="A262" s="143"/>
      <x:c r="B262" s="143"/>
      <x:c r="C262" s="143"/>
      <x:c r="D262" s="143"/>
      <x:c r="E262" s="143"/>
      <x:c r="F262" s="143"/>
      <x:c r="G262" s="143"/>
      <x:c r="H262" s="143"/>
      <x:c r="I262" s="143"/>
      <x:c r="J262" s="143"/>
      <x:c r="K262" s="143"/>
      <x:c r="L262" s="143"/>
      <x:c r="M262" s="143"/>
      <x:c r="N262" s="143"/>
      <x:c r="O262" s="143"/>
      <x:c r="P262" s="143"/>
      <x:c r="Q262" s="143"/>
      <x:c r="R262" s="143"/>
      <x:c r="S262" s="143"/>
      <x:c r="T262" s="143"/>
      <x:c r="U262" s="143"/>
      <x:c r="V262" s="143"/>
      <x:c r="W262" s="143"/>
      <x:c r="X262" s="143"/>
      <x:c r="Y262" s="143"/>
      <x:c r="Z262" s="143"/>
    </x:row>
    <x:row r="263">
      <x:c r="A263" s="143"/>
      <x:c r="B263" s="143"/>
      <x:c r="C263" s="143"/>
      <x:c r="D263" s="143"/>
      <x:c r="E263" s="143"/>
      <x:c r="F263" s="143"/>
      <x:c r="G263" s="143"/>
      <x:c r="H263" s="143"/>
      <x:c r="I263" s="143"/>
      <x:c r="J263" s="143"/>
      <x:c r="K263" s="143"/>
      <x:c r="L263" s="143"/>
      <x:c r="M263" s="143"/>
      <x:c r="N263" s="143"/>
      <x:c r="O263" s="143"/>
      <x:c r="P263" s="143"/>
      <x:c r="Q263" s="143"/>
      <x:c r="R263" s="143"/>
      <x:c r="S263" s="143"/>
      <x:c r="T263" s="143"/>
      <x:c r="U263" s="143"/>
      <x:c r="V263" s="143"/>
      <x:c r="W263" s="143"/>
      <x:c r="X263" s="143"/>
      <x:c r="Y263" s="143"/>
      <x:c r="Z263" s="143"/>
    </x:row>
    <x:row r="264">
      <x:c r="A264" s="143"/>
      <x:c r="B264" s="143"/>
      <x:c r="C264" s="143"/>
      <x:c r="D264" s="143"/>
      <x:c r="E264" s="143"/>
      <x:c r="F264" s="143"/>
      <x:c r="G264" s="143"/>
      <x:c r="H264" s="143"/>
      <x:c r="I264" s="143"/>
      <x:c r="J264" s="143"/>
      <x:c r="K264" s="143"/>
      <x:c r="L264" s="143"/>
      <x:c r="M264" s="143"/>
      <x:c r="N264" s="143"/>
      <x:c r="O264" s="143"/>
      <x:c r="P264" s="143"/>
      <x:c r="Q264" s="143"/>
      <x:c r="R264" s="143"/>
      <x:c r="S264" s="143"/>
      <x:c r="T264" s="143"/>
      <x:c r="U264" s="143"/>
      <x:c r="V264" s="143"/>
      <x:c r="W264" s="143"/>
      <x:c r="X264" s="143"/>
      <x:c r="Y264" s="143"/>
      <x:c r="Z264" s="143"/>
    </x:row>
    <x:row r="265">
      <x:c r="A265" s="143"/>
      <x:c r="B265" s="143"/>
      <x:c r="C265" s="143"/>
      <x:c r="D265" s="143"/>
      <x:c r="E265" s="143"/>
      <x:c r="F265" s="143"/>
      <x:c r="G265" s="143"/>
      <x:c r="H265" s="143"/>
      <x:c r="I265" s="143"/>
      <x:c r="J265" s="143"/>
      <x:c r="K265" s="143"/>
      <x:c r="L265" s="143"/>
      <x:c r="M265" s="143"/>
      <x:c r="N265" s="143"/>
      <x:c r="O265" s="143"/>
      <x:c r="P265" s="143"/>
      <x:c r="Q265" s="143"/>
      <x:c r="R265" s="143"/>
      <x:c r="S265" s="143"/>
      <x:c r="T265" s="143"/>
      <x:c r="U265" s="143"/>
      <x:c r="V265" s="143"/>
      <x:c r="W265" s="143"/>
      <x:c r="X265" s="143"/>
      <x:c r="Y265" s="143"/>
      <x:c r="Z265" s="143"/>
    </x:row>
    <x:row r="266">
      <x:c r="A266" s="143"/>
      <x:c r="B266" s="143"/>
      <x:c r="C266" s="143"/>
      <x:c r="D266" s="143"/>
      <x:c r="E266" s="143"/>
      <x:c r="F266" s="143"/>
      <x:c r="G266" s="143"/>
      <x:c r="H266" s="143"/>
      <x:c r="I266" s="143"/>
      <x:c r="J266" s="143"/>
      <x:c r="K266" s="143"/>
      <x:c r="L266" s="143"/>
      <x:c r="M266" s="143"/>
      <x:c r="N266" s="143"/>
      <x:c r="O266" s="143"/>
      <x:c r="P266" s="143"/>
      <x:c r="Q266" s="143"/>
      <x:c r="R266" s="143"/>
      <x:c r="S266" s="143"/>
      <x:c r="T266" s="143"/>
      <x:c r="U266" s="143"/>
      <x:c r="V266" s="143"/>
      <x:c r="W266" s="143"/>
      <x:c r="X266" s="143"/>
      <x:c r="Y266" s="143"/>
      <x:c r="Z266" s="143"/>
    </x:row>
    <x:row r="267">
      <x:c r="A267" s="143"/>
      <x:c r="B267" s="143"/>
      <x:c r="C267" s="143"/>
      <x:c r="D267" s="143"/>
      <x:c r="E267" s="143"/>
      <x:c r="F267" s="143"/>
      <x:c r="G267" s="143"/>
      <x:c r="H267" s="143"/>
      <x:c r="I267" s="143"/>
      <x:c r="J267" s="143"/>
      <x:c r="K267" s="143"/>
      <x:c r="L267" s="143"/>
      <x:c r="M267" s="143"/>
      <x:c r="N267" s="143"/>
      <x:c r="O267" s="143"/>
      <x:c r="P267" s="143"/>
      <x:c r="Q267" s="143"/>
      <x:c r="R267" s="143"/>
      <x:c r="S267" s="143"/>
      <x:c r="T267" s="143"/>
      <x:c r="U267" s="143"/>
      <x:c r="V267" s="143"/>
      <x:c r="W267" s="143"/>
      <x:c r="X267" s="143"/>
      <x:c r="Y267" s="143"/>
      <x:c r="Z267" s="143"/>
    </x:row>
    <x:row r="268">
      <x:c r="A268" s="143"/>
      <x:c r="B268" s="143"/>
      <x:c r="C268" s="143"/>
      <x:c r="D268" s="143"/>
      <x:c r="E268" s="143"/>
      <x:c r="F268" s="143"/>
      <x:c r="G268" s="143"/>
      <x:c r="H268" s="143"/>
      <x:c r="I268" s="143"/>
      <x:c r="J268" s="143"/>
      <x:c r="K268" s="143"/>
      <x:c r="L268" s="143"/>
      <x:c r="M268" s="143"/>
      <x:c r="N268" s="143"/>
      <x:c r="O268" s="143"/>
      <x:c r="P268" s="143"/>
      <x:c r="Q268" s="143"/>
      <x:c r="R268" s="143"/>
      <x:c r="S268" s="143"/>
      <x:c r="T268" s="143"/>
      <x:c r="U268" s="143"/>
      <x:c r="V268" s="143"/>
      <x:c r="W268" s="143"/>
      <x:c r="X268" s="143"/>
      <x:c r="Y268" s="143"/>
      <x:c r="Z268" s="143"/>
    </x:row>
    <x:row r="269">
      <x:c r="A269" s="143"/>
      <x:c r="B269" s="143"/>
      <x:c r="C269" s="143"/>
      <x:c r="D269" s="143"/>
      <x:c r="E269" s="143"/>
      <x:c r="F269" s="143"/>
      <x:c r="G269" s="143"/>
      <x:c r="H269" s="143"/>
      <x:c r="I269" s="143"/>
      <x:c r="J269" s="143"/>
      <x:c r="K269" s="143"/>
      <x:c r="L269" s="143"/>
      <x:c r="M269" s="143"/>
      <x:c r="N269" s="143"/>
      <x:c r="O269" s="143"/>
      <x:c r="P269" s="143"/>
      <x:c r="Q269" s="143"/>
      <x:c r="R269" s="143"/>
      <x:c r="S269" s="143"/>
      <x:c r="T269" s="143"/>
      <x:c r="U269" s="143"/>
      <x:c r="V269" s="143"/>
      <x:c r="W269" s="143"/>
      <x:c r="X269" s="143"/>
      <x:c r="Y269" s="143"/>
      <x:c r="Z269" s="143"/>
    </x:row>
    <x:row r="270">
      <x:c r="A270" s="143"/>
      <x:c r="B270" s="143"/>
      <x:c r="C270" s="143"/>
      <x:c r="D270" s="143"/>
      <x:c r="E270" s="143"/>
      <x:c r="F270" s="143"/>
      <x:c r="G270" s="143"/>
      <x:c r="H270" s="143"/>
      <x:c r="I270" s="143"/>
      <x:c r="J270" s="143"/>
      <x:c r="K270" s="143"/>
      <x:c r="L270" s="143"/>
      <x:c r="M270" s="143"/>
      <x:c r="N270" s="143"/>
      <x:c r="O270" s="143"/>
      <x:c r="P270" s="143"/>
      <x:c r="Q270" s="143"/>
      <x:c r="R270" s="143"/>
      <x:c r="S270" s="143"/>
      <x:c r="T270" s="143"/>
      <x:c r="U270" s="143"/>
      <x:c r="V270" s="143"/>
      <x:c r="W270" s="143"/>
      <x:c r="X270" s="143"/>
      <x:c r="Y270" s="143"/>
      <x:c r="Z270" s="143"/>
    </x:row>
    <x:row r="271">
      <x:c r="A271" s="143"/>
      <x:c r="B271" s="143"/>
      <x:c r="C271" s="143"/>
      <x:c r="D271" s="143"/>
      <x:c r="E271" s="143"/>
      <x:c r="F271" s="143"/>
      <x:c r="G271" s="143"/>
      <x:c r="H271" s="143"/>
      <x:c r="I271" s="143"/>
      <x:c r="J271" s="143"/>
      <x:c r="K271" s="143"/>
      <x:c r="L271" s="143"/>
      <x:c r="M271" s="143"/>
      <x:c r="N271" s="143"/>
      <x:c r="O271" s="143"/>
      <x:c r="P271" s="143"/>
      <x:c r="Q271" s="143"/>
      <x:c r="R271" s="143"/>
      <x:c r="S271" s="143"/>
      <x:c r="T271" s="143"/>
      <x:c r="U271" s="143"/>
      <x:c r="V271" s="143"/>
      <x:c r="W271" s="143"/>
      <x:c r="X271" s="143"/>
      <x:c r="Y271" s="143"/>
      <x:c r="Z271" s="143"/>
    </x:row>
    <x:row r="272">
      <x:c r="A272" s="143"/>
      <x:c r="B272" s="143"/>
      <x:c r="C272" s="143"/>
      <x:c r="D272" s="143"/>
      <x:c r="E272" s="143"/>
      <x:c r="F272" s="143"/>
      <x:c r="G272" s="143"/>
      <x:c r="H272" s="143"/>
      <x:c r="I272" s="143"/>
      <x:c r="J272" s="143"/>
      <x:c r="K272" s="143"/>
      <x:c r="L272" s="143"/>
      <x:c r="M272" s="143"/>
      <x:c r="N272" s="143"/>
      <x:c r="O272" s="143"/>
      <x:c r="P272" s="143"/>
      <x:c r="Q272" s="143"/>
      <x:c r="R272" s="143"/>
      <x:c r="S272" s="143"/>
      <x:c r="T272" s="143"/>
      <x:c r="U272" s="143"/>
      <x:c r="V272" s="143"/>
      <x:c r="W272" s="143"/>
      <x:c r="X272" s="143"/>
      <x:c r="Y272" s="143"/>
      <x:c r="Z272" s="143"/>
    </x:row>
    <x:row r="273">
      <x:c r="A273" s="143"/>
      <x:c r="B273" s="143"/>
      <x:c r="C273" s="143"/>
      <x:c r="D273" s="143"/>
      <x:c r="E273" s="143"/>
      <x:c r="F273" s="143"/>
      <x:c r="G273" s="143"/>
      <x:c r="H273" s="143"/>
      <x:c r="I273" s="143"/>
      <x:c r="J273" s="143"/>
      <x:c r="K273" s="143"/>
      <x:c r="L273" s="143"/>
      <x:c r="M273" s="143"/>
      <x:c r="N273" s="143"/>
      <x:c r="O273" s="143"/>
      <x:c r="P273" s="143"/>
      <x:c r="Q273" s="143"/>
      <x:c r="R273" s="143"/>
      <x:c r="S273" s="143"/>
      <x:c r="T273" s="143"/>
      <x:c r="U273" s="143"/>
      <x:c r="V273" s="143"/>
      <x:c r="W273" s="143"/>
      <x:c r="X273" s="143"/>
      <x:c r="Y273" s="143"/>
      <x:c r="Z273" s="143"/>
    </x:row>
    <x:row r="274">
      <x:c r="A274" s="143"/>
      <x:c r="B274" s="143"/>
      <x:c r="C274" s="143"/>
      <x:c r="D274" s="143"/>
      <x:c r="E274" s="143"/>
      <x:c r="F274" s="143"/>
      <x:c r="G274" s="143"/>
      <x:c r="H274" s="143"/>
      <x:c r="I274" s="143"/>
      <x:c r="J274" s="143"/>
      <x:c r="K274" s="143"/>
      <x:c r="L274" s="143"/>
      <x:c r="M274" s="143"/>
      <x:c r="N274" s="143"/>
      <x:c r="O274" s="143"/>
      <x:c r="P274" s="143"/>
      <x:c r="Q274" s="143"/>
      <x:c r="R274" s="143"/>
      <x:c r="S274" s="143"/>
      <x:c r="T274" s="143"/>
      <x:c r="U274" s="143"/>
      <x:c r="V274" s="143"/>
      <x:c r="W274" s="143"/>
      <x:c r="X274" s="143"/>
      <x:c r="Y274" s="143"/>
      <x:c r="Z274" s="143"/>
    </x:row>
    <x:row r="275">
      <x:c r="A275" s="143"/>
      <x:c r="B275" s="143"/>
      <x:c r="C275" s="143"/>
      <x:c r="D275" s="143"/>
      <x:c r="E275" s="143"/>
      <x:c r="F275" s="143"/>
      <x:c r="G275" s="143"/>
      <x:c r="H275" s="143"/>
      <x:c r="I275" s="143"/>
      <x:c r="J275" s="143"/>
      <x:c r="K275" s="143"/>
      <x:c r="L275" s="143"/>
      <x:c r="M275" s="143"/>
      <x:c r="N275" s="143"/>
      <x:c r="O275" s="143"/>
      <x:c r="P275" s="143"/>
      <x:c r="Q275" s="143"/>
      <x:c r="R275" s="143"/>
      <x:c r="S275" s="143"/>
      <x:c r="T275" s="143"/>
      <x:c r="U275" s="143"/>
      <x:c r="V275" s="143"/>
      <x:c r="W275" s="143"/>
      <x:c r="X275" s="143"/>
      <x:c r="Y275" s="143"/>
      <x:c r="Z275" s="143"/>
    </x:row>
    <x:row r="276">
      <x:c r="A276" s="143"/>
      <x:c r="B276" s="143"/>
      <x:c r="C276" s="143"/>
      <x:c r="D276" s="143"/>
      <x:c r="E276" s="143"/>
      <x:c r="F276" s="143"/>
      <x:c r="G276" s="143"/>
      <x:c r="H276" s="143"/>
      <x:c r="I276" s="143"/>
      <x:c r="J276" s="143"/>
      <x:c r="K276" s="143"/>
      <x:c r="L276" s="143"/>
      <x:c r="M276" s="143"/>
      <x:c r="N276" s="143"/>
      <x:c r="O276" s="143"/>
      <x:c r="P276" s="143"/>
      <x:c r="Q276" s="143"/>
      <x:c r="R276" s="143"/>
      <x:c r="S276" s="143"/>
      <x:c r="T276" s="143"/>
      <x:c r="U276" s="143"/>
      <x:c r="V276" s="143"/>
      <x:c r="W276" s="143"/>
      <x:c r="X276" s="143"/>
      <x:c r="Y276" s="143"/>
      <x:c r="Z276" s="143"/>
    </x:row>
    <x:row r="277">
      <x:c r="A277" s="143"/>
      <x:c r="B277" s="143"/>
      <x:c r="C277" s="143"/>
      <x:c r="D277" s="143"/>
      <x:c r="E277" s="143"/>
      <x:c r="F277" s="143"/>
      <x:c r="G277" s="143"/>
      <x:c r="H277" s="143"/>
      <x:c r="I277" s="143"/>
      <x:c r="J277" s="143"/>
      <x:c r="K277" s="143"/>
      <x:c r="L277" s="143"/>
      <x:c r="M277" s="143"/>
      <x:c r="N277" s="143"/>
      <x:c r="O277" s="143"/>
      <x:c r="P277" s="143"/>
      <x:c r="Q277" s="143"/>
      <x:c r="R277" s="143"/>
      <x:c r="S277" s="143"/>
      <x:c r="T277" s="143"/>
      <x:c r="U277" s="143"/>
      <x:c r="V277" s="143"/>
      <x:c r="W277" s="143"/>
      <x:c r="X277" s="143"/>
      <x:c r="Y277" s="143"/>
      <x:c r="Z277" s="143"/>
    </x:row>
    <x:row r="278">
      <x:c r="A278" s="143"/>
      <x:c r="B278" s="143"/>
      <x:c r="C278" s="143"/>
      <x:c r="D278" s="143"/>
      <x:c r="E278" s="143"/>
      <x:c r="F278" s="143"/>
      <x:c r="G278" s="143"/>
      <x:c r="H278" s="143"/>
      <x:c r="I278" s="143"/>
      <x:c r="J278" s="143"/>
      <x:c r="K278" s="143"/>
      <x:c r="L278" s="143"/>
      <x:c r="M278" s="143"/>
      <x:c r="N278" s="143"/>
      <x:c r="O278" s="143"/>
      <x:c r="P278" s="143"/>
      <x:c r="Q278" s="143"/>
      <x:c r="R278" s="143"/>
      <x:c r="S278" s="143"/>
      <x:c r="T278" s="143"/>
      <x:c r="U278" s="143"/>
      <x:c r="V278" s="143"/>
      <x:c r="W278" s="143"/>
      <x:c r="X278" s="143"/>
      <x:c r="Y278" s="143"/>
      <x:c r="Z278" s="143"/>
    </x:row>
    <x:row r="279">
      <x:c r="A279" s="143"/>
      <x:c r="B279" s="143"/>
      <x:c r="C279" s="143"/>
      <x:c r="D279" s="143"/>
      <x:c r="E279" s="143"/>
      <x:c r="F279" s="143"/>
      <x:c r="G279" s="143"/>
      <x:c r="H279" s="143"/>
      <x:c r="I279" s="143"/>
      <x:c r="J279" s="143"/>
      <x:c r="K279" s="143"/>
      <x:c r="L279" s="143"/>
      <x:c r="M279" s="143"/>
      <x:c r="N279" s="143"/>
      <x:c r="O279" s="143"/>
      <x:c r="P279" s="143"/>
      <x:c r="Q279" s="143"/>
      <x:c r="R279" s="143"/>
      <x:c r="S279" s="143"/>
      <x:c r="T279" s="143"/>
      <x:c r="U279" s="143"/>
      <x:c r="V279" s="143"/>
      <x:c r="W279" s="143"/>
      <x:c r="X279" s="143"/>
      <x:c r="Y279" s="143"/>
      <x:c r="Z279" s="143"/>
    </x:row>
    <x:row r="280">
      <x:c r="A280" s="143"/>
      <x:c r="B280" s="143"/>
      <x:c r="C280" s="143"/>
      <x:c r="D280" s="143"/>
      <x:c r="E280" s="143"/>
      <x:c r="F280" s="143"/>
      <x:c r="G280" s="143"/>
      <x:c r="H280" s="143"/>
      <x:c r="I280" s="143"/>
      <x:c r="J280" s="143"/>
      <x:c r="K280" s="143"/>
      <x:c r="L280" s="143"/>
      <x:c r="M280" s="143"/>
      <x:c r="N280" s="143"/>
      <x:c r="O280" s="143"/>
      <x:c r="P280" s="143"/>
      <x:c r="Q280" s="143"/>
      <x:c r="R280" s="143"/>
      <x:c r="S280" s="143"/>
      <x:c r="T280" s="143"/>
      <x:c r="U280" s="143"/>
      <x:c r="V280" s="143"/>
      <x:c r="W280" s="143"/>
      <x:c r="X280" s="143"/>
      <x:c r="Y280" s="143"/>
      <x:c r="Z280" s="143"/>
    </x:row>
    <x:row r="281">
      <x:c r="A281" s="143"/>
      <x:c r="B281" s="143"/>
      <x:c r="C281" s="143"/>
      <x:c r="D281" s="143"/>
      <x:c r="E281" s="143"/>
      <x:c r="F281" s="143"/>
      <x:c r="G281" s="143"/>
      <x:c r="H281" s="143"/>
      <x:c r="I281" s="143"/>
      <x:c r="J281" s="143"/>
      <x:c r="K281" s="143"/>
      <x:c r="L281" s="143"/>
      <x:c r="M281" s="143"/>
      <x:c r="N281" s="143"/>
      <x:c r="O281" s="143"/>
      <x:c r="P281" s="143"/>
      <x:c r="Q281" s="143"/>
      <x:c r="R281" s="143"/>
      <x:c r="S281" s="143"/>
      <x:c r="T281" s="143"/>
      <x:c r="U281" s="143"/>
      <x:c r="V281" s="143"/>
      <x:c r="W281" s="143"/>
      <x:c r="X281" s="143"/>
      <x:c r="Y281" s="143"/>
      <x:c r="Z281" s="143"/>
    </x:row>
    <x:row r="282">
      <x:c r="A282" s="143"/>
      <x:c r="B282" s="143"/>
      <x:c r="C282" s="143"/>
      <x:c r="D282" s="143"/>
      <x:c r="E282" s="143"/>
      <x:c r="F282" s="143"/>
      <x:c r="G282" s="143"/>
      <x:c r="H282" s="143"/>
      <x:c r="I282" s="143"/>
      <x:c r="J282" s="143"/>
      <x:c r="K282" s="143"/>
      <x:c r="L282" s="143"/>
      <x:c r="M282" s="143"/>
      <x:c r="N282" s="143"/>
      <x:c r="O282" s="143"/>
      <x:c r="P282" s="143"/>
      <x:c r="Q282" s="143"/>
      <x:c r="R282" s="143"/>
      <x:c r="S282" s="143"/>
      <x:c r="T282" s="143"/>
      <x:c r="U282" s="143"/>
      <x:c r="V282" s="143"/>
      <x:c r="W282" s="143"/>
      <x:c r="X282" s="143"/>
      <x:c r="Y282" s="143"/>
      <x:c r="Z282" s="143"/>
    </x:row>
    <x:row r="283">
      <x:c r="A283" s="143"/>
      <x:c r="B283" s="143"/>
      <x:c r="C283" s="143"/>
      <x:c r="D283" s="143"/>
      <x:c r="E283" s="143"/>
      <x:c r="F283" s="143"/>
      <x:c r="G283" s="143"/>
      <x:c r="H283" s="143"/>
      <x:c r="I283" s="143"/>
      <x:c r="J283" s="143"/>
      <x:c r="K283" s="143"/>
      <x:c r="L283" s="143"/>
      <x:c r="M283" s="143"/>
      <x:c r="N283" s="143"/>
      <x:c r="O283" s="143"/>
      <x:c r="P283" s="143"/>
      <x:c r="Q283" s="143"/>
      <x:c r="R283" s="143"/>
      <x:c r="S283" s="143"/>
      <x:c r="T283" s="143"/>
      <x:c r="U283" s="143"/>
      <x:c r="V283" s="143"/>
      <x:c r="W283" s="143"/>
      <x:c r="X283" s="143"/>
      <x:c r="Y283" s="143"/>
      <x:c r="Z283" s="143"/>
    </x:row>
    <x:row r="284">
      <x:c r="A284" s="143"/>
      <x:c r="B284" s="143"/>
      <x:c r="C284" s="143"/>
      <x:c r="D284" s="143"/>
      <x:c r="E284" s="143"/>
      <x:c r="F284" s="143"/>
      <x:c r="G284" s="143"/>
      <x:c r="H284" s="143"/>
      <x:c r="I284" s="143"/>
      <x:c r="J284" s="143"/>
      <x:c r="K284" s="143"/>
      <x:c r="L284" s="143"/>
      <x:c r="M284" s="143"/>
      <x:c r="N284" s="143"/>
      <x:c r="O284" s="143"/>
      <x:c r="P284" s="143"/>
      <x:c r="Q284" s="143"/>
      <x:c r="R284" s="143"/>
      <x:c r="S284" s="143"/>
      <x:c r="T284" s="143"/>
      <x:c r="U284" s="143"/>
      <x:c r="V284" s="143"/>
      <x:c r="W284" s="143"/>
      <x:c r="X284" s="143"/>
      <x:c r="Y284" s="143"/>
      <x:c r="Z284" s="143"/>
    </x:row>
    <x:row r="285">
      <x:c r="A285" s="143"/>
      <x:c r="B285" s="143"/>
      <x:c r="C285" s="143"/>
      <x:c r="D285" s="143"/>
      <x:c r="E285" s="143"/>
      <x:c r="F285" s="143"/>
      <x:c r="G285" s="143"/>
      <x:c r="H285" s="143"/>
      <x:c r="I285" s="143"/>
      <x:c r="J285" s="143"/>
      <x:c r="K285" s="143"/>
      <x:c r="L285" s="143"/>
      <x:c r="M285" s="143"/>
      <x:c r="N285" s="143"/>
      <x:c r="O285" s="143"/>
      <x:c r="P285" s="143"/>
      <x:c r="Q285" s="143"/>
      <x:c r="R285" s="143"/>
      <x:c r="S285" s="143"/>
      <x:c r="T285" s="143"/>
      <x:c r="U285" s="143"/>
      <x:c r="V285" s="143"/>
      <x:c r="W285" s="143"/>
      <x:c r="X285" s="143"/>
      <x:c r="Y285" s="143"/>
      <x:c r="Z285" s="143"/>
    </x:row>
    <x:row r="286">
      <x:c r="A286" s="143"/>
      <x:c r="B286" s="143"/>
      <x:c r="C286" s="143"/>
      <x:c r="D286" s="143"/>
      <x:c r="E286" s="143"/>
      <x:c r="F286" s="143"/>
      <x:c r="G286" s="143"/>
      <x:c r="H286" s="143"/>
      <x:c r="I286" s="143"/>
      <x:c r="J286" s="143"/>
      <x:c r="K286" s="143"/>
      <x:c r="L286" s="143"/>
      <x:c r="M286" s="143"/>
      <x:c r="N286" s="143"/>
      <x:c r="O286" s="143"/>
      <x:c r="P286" s="143"/>
      <x:c r="Q286" s="143"/>
      <x:c r="R286" s="143"/>
      <x:c r="S286" s="143"/>
      <x:c r="T286" s="143"/>
      <x:c r="U286" s="143"/>
      <x:c r="V286" s="143"/>
      <x:c r="W286" s="143"/>
      <x:c r="X286" s="143"/>
      <x:c r="Y286" s="143"/>
      <x:c r="Z286" s="143"/>
    </x:row>
    <x:row r="287">
      <x:c r="A287" s="143"/>
      <x:c r="B287" s="143"/>
      <x:c r="C287" s="143"/>
      <x:c r="D287" s="143"/>
      <x:c r="E287" s="143"/>
      <x:c r="F287" s="143"/>
      <x:c r="G287" s="143"/>
      <x:c r="H287" s="143"/>
      <x:c r="I287" s="143"/>
      <x:c r="J287" s="143"/>
      <x:c r="K287" s="143"/>
      <x:c r="L287" s="143"/>
      <x:c r="M287" s="143"/>
      <x:c r="N287" s="143"/>
      <x:c r="O287" s="143"/>
      <x:c r="P287" s="143"/>
      <x:c r="Q287" s="143"/>
      <x:c r="R287" s="143"/>
      <x:c r="S287" s="143"/>
      <x:c r="T287" s="143"/>
      <x:c r="U287" s="143"/>
      <x:c r="V287" s="143"/>
      <x:c r="W287" s="143"/>
      <x:c r="X287" s="143"/>
      <x:c r="Y287" s="143"/>
      <x:c r="Z287" s="143"/>
    </x:row>
    <x:row r="288">
      <x:c r="A288" s="143"/>
      <x:c r="B288" s="143"/>
      <x:c r="C288" s="143"/>
      <x:c r="D288" s="143"/>
      <x:c r="E288" s="143"/>
      <x:c r="F288" s="143"/>
      <x:c r="G288" s="143"/>
      <x:c r="H288" s="143"/>
      <x:c r="I288" s="143"/>
      <x:c r="J288" s="143"/>
      <x:c r="K288" s="143"/>
      <x:c r="L288" s="143"/>
      <x:c r="M288" s="143"/>
      <x:c r="N288" s="143"/>
      <x:c r="O288" s="143"/>
      <x:c r="P288" s="143"/>
      <x:c r="Q288" s="143"/>
      <x:c r="R288" s="143"/>
      <x:c r="S288" s="143"/>
      <x:c r="T288" s="143"/>
      <x:c r="U288" s="143"/>
      <x:c r="V288" s="143"/>
      <x:c r="W288" s="143"/>
      <x:c r="X288" s="143"/>
      <x:c r="Y288" s="143"/>
      <x:c r="Z288" s="143"/>
    </x:row>
    <x:row r="289">
      <x:c r="A289" s="143"/>
      <x:c r="B289" s="143"/>
      <x:c r="C289" s="143"/>
      <x:c r="D289" s="143"/>
      <x:c r="E289" s="143"/>
      <x:c r="F289" s="143"/>
      <x:c r="G289" s="143"/>
      <x:c r="H289" s="143"/>
      <x:c r="I289" s="143"/>
      <x:c r="J289" s="143"/>
      <x:c r="K289" s="143"/>
      <x:c r="L289" s="143"/>
      <x:c r="M289" s="143"/>
      <x:c r="N289" s="143"/>
      <x:c r="O289" s="143"/>
      <x:c r="P289" s="143"/>
      <x:c r="Q289" s="143"/>
      <x:c r="R289" s="143"/>
      <x:c r="S289" s="143"/>
      <x:c r="T289" s="143"/>
      <x:c r="U289" s="143"/>
      <x:c r="V289" s="143"/>
      <x:c r="W289" s="143"/>
      <x:c r="X289" s="143"/>
      <x:c r="Y289" s="143"/>
      <x:c r="Z289" s="143"/>
    </x:row>
    <x:row r="290">
      <x:c r="A290" s="143"/>
      <x:c r="B290" s="143"/>
      <x:c r="C290" s="143"/>
      <x:c r="D290" s="143"/>
      <x:c r="E290" s="143"/>
      <x:c r="F290" s="143"/>
      <x:c r="G290" s="143"/>
      <x:c r="H290" s="143"/>
      <x:c r="I290" s="143"/>
      <x:c r="J290" s="143"/>
      <x:c r="K290" s="143"/>
      <x:c r="L290" s="143"/>
      <x:c r="M290" s="143"/>
      <x:c r="N290" s="143"/>
      <x:c r="O290" s="143"/>
      <x:c r="P290" s="143"/>
      <x:c r="Q290" s="143"/>
      <x:c r="R290" s="143"/>
      <x:c r="S290" s="143"/>
      <x:c r="T290" s="143"/>
      <x:c r="U290" s="143"/>
      <x:c r="V290" s="143"/>
      <x:c r="W290" s="143"/>
      <x:c r="X290" s="143"/>
      <x:c r="Y290" s="143"/>
      <x:c r="Z290" s="143"/>
    </x:row>
    <x:row r="291">
      <x:c r="A291" s="143"/>
      <x:c r="B291" s="143"/>
      <x:c r="C291" s="143"/>
      <x:c r="D291" s="143"/>
      <x:c r="E291" s="143"/>
      <x:c r="F291" s="143"/>
      <x:c r="G291" s="143"/>
      <x:c r="H291" s="143"/>
      <x:c r="I291" s="143"/>
      <x:c r="J291" s="143"/>
      <x:c r="K291" s="143"/>
      <x:c r="L291" s="143"/>
      <x:c r="M291" s="143"/>
      <x:c r="N291" s="143"/>
      <x:c r="O291" s="143"/>
      <x:c r="P291" s="143"/>
      <x:c r="Q291" s="143"/>
      <x:c r="R291" s="143"/>
      <x:c r="S291" s="143"/>
      <x:c r="T291" s="143"/>
      <x:c r="U291" s="143"/>
      <x:c r="V291" s="143"/>
      <x:c r="W291" s="143"/>
      <x:c r="X291" s="143"/>
      <x:c r="Y291" s="143"/>
      <x:c r="Z291" s="143"/>
    </x:row>
    <x:row r="292">
      <x:c r="A292" s="143"/>
      <x:c r="B292" s="143"/>
      <x:c r="C292" s="143"/>
      <x:c r="D292" s="143"/>
      <x:c r="E292" s="143"/>
      <x:c r="F292" s="143"/>
      <x:c r="G292" s="143"/>
      <x:c r="H292" s="143"/>
      <x:c r="I292" s="143"/>
      <x:c r="J292" s="143"/>
      <x:c r="K292" s="143"/>
      <x:c r="L292" s="143"/>
      <x:c r="M292" s="143"/>
      <x:c r="N292" s="143"/>
      <x:c r="O292" s="143"/>
      <x:c r="P292" s="143"/>
      <x:c r="Q292" s="143"/>
      <x:c r="R292" s="143"/>
      <x:c r="S292" s="143"/>
      <x:c r="T292" s="143"/>
      <x:c r="U292" s="143"/>
      <x:c r="V292" s="143"/>
      <x:c r="W292" s="143"/>
      <x:c r="X292" s="143"/>
      <x:c r="Y292" s="143"/>
      <x:c r="Z292" s="143"/>
    </x:row>
    <x:row r="293">
      <x:c r="A293" s="143"/>
      <x:c r="B293" s="143"/>
      <x:c r="C293" s="143"/>
      <x:c r="D293" s="143"/>
      <x:c r="E293" s="143"/>
      <x:c r="F293" s="143"/>
      <x:c r="G293" s="143"/>
      <x:c r="H293" s="143"/>
      <x:c r="I293" s="143"/>
      <x:c r="J293" s="143"/>
      <x:c r="K293" s="143"/>
      <x:c r="L293" s="143"/>
      <x:c r="M293" s="143"/>
      <x:c r="N293" s="143"/>
      <x:c r="O293" s="143"/>
      <x:c r="P293" s="143"/>
      <x:c r="Q293" s="143"/>
      <x:c r="R293" s="143"/>
      <x:c r="S293" s="143"/>
      <x:c r="T293" s="143"/>
      <x:c r="U293" s="143"/>
      <x:c r="V293" s="143"/>
      <x:c r="W293" s="143"/>
      <x:c r="X293" s="143"/>
      <x:c r="Y293" s="143"/>
      <x:c r="Z293" s="143"/>
    </x:row>
    <x:row r="294">
      <x:c r="A294" s="143"/>
      <x:c r="B294" s="143"/>
      <x:c r="C294" s="143"/>
      <x:c r="D294" s="143"/>
      <x:c r="E294" s="143"/>
      <x:c r="F294" s="143"/>
      <x:c r="G294" s="143"/>
      <x:c r="H294" s="143"/>
      <x:c r="I294" s="143"/>
      <x:c r="J294" s="143"/>
      <x:c r="K294" s="143"/>
      <x:c r="L294" s="143"/>
      <x:c r="M294" s="143"/>
      <x:c r="N294" s="143"/>
      <x:c r="O294" s="143"/>
      <x:c r="P294" s="143"/>
      <x:c r="Q294" s="143"/>
      <x:c r="R294" s="143"/>
      <x:c r="S294" s="143"/>
      <x:c r="T294" s="143"/>
      <x:c r="U294" s="143"/>
      <x:c r="V294" s="143"/>
      <x:c r="W294" s="143"/>
      <x:c r="X294" s="143"/>
      <x:c r="Y294" s="143"/>
      <x:c r="Z294" s="143"/>
    </x:row>
    <x:row r="295">
      <x:c r="A295" s="143"/>
      <x:c r="B295" s="143"/>
      <x:c r="C295" s="143"/>
      <x:c r="D295" s="143"/>
      <x:c r="E295" s="143"/>
      <x:c r="F295" s="143"/>
      <x:c r="G295" s="143"/>
      <x:c r="H295" s="143"/>
      <x:c r="I295" s="143"/>
      <x:c r="J295" s="143"/>
      <x:c r="K295" s="143"/>
      <x:c r="L295" s="143"/>
      <x:c r="M295" s="143"/>
      <x:c r="N295" s="143"/>
      <x:c r="O295" s="143"/>
      <x:c r="P295" s="143"/>
      <x:c r="Q295" s="143"/>
      <x:c r="R295" s="143"/>
      <x:c r="S295" s="143"/>
      <x:c r="T295" s="143"/>
      <x:c r="U295" s="143"/>
      <x:c r="V295" s="143"/>
      <x:c r="W295" s="143"/>
      <x:c r="X295" s="143"/>
      <x:c r="Y295" s="143"/>
      <x:c r="Z295" s="143"/>
    </x:row>
    <x:row r="296">
      <x:c r="A296" s="143"/>
      <x:c r="B296" s="143"/>
      <x:c r="C296" s="143"/>
      <x:c r="D296" s="143"/>
      <x:c r="E296" s="143"/>
      <x:c r="F296" s="143"/>
      <x:c r="G296" s="143"/>
      <x:c r="H296" s="143"/>
      <x:c r="I296" s="143"/>
      <x:c r="J296" s="143"/>
      <x:c r="K296" s="143"/>
      <x:c r="L296" s="143"/>
      <x:c r="M296" s="143"/>
      <x:c r="N296" s="143"/>
      <x:c r="O296" s="143"/>
      <x:c r="P296" s="143"/>
      <x:c r="Q296" s="143"/>
      <x:c r="R296" s="143"/>
      <x:c r="S296" s="143"/>
      <x:c r="T296" s="143"/>
      <x:c r="U296" s="143"/>
      <x:c r="V296" s="143"/>
      <x:c r="W296" s="143"/>
      <x:c r="X296" s="143"/>
      <x:c r="Y296" s="143"/>
      <x:c r="Z296" s="143"/>
    </x:row>
    <x:row r="297">
      <x:c r="A297" s="143"/>
      <x:c r="B297" s="143"/>
      <x:c r="C297" s="143"/>
      <x:c r="D297" s="143"/>
      <x:c r="E297" s="143"/>
      <x:c r="F297" s="143"/>
      <x:c r="G297" s="143"/>
      <x:c r="H297" s="143"/>
      <x:c r="I297" s="143"/>
      <x:c r="J297" s="143"/>
      <x:c r="K297" s="143"/>
      <x:c r="L297" s="143"/>
      <x:c r="M297" s="143"/>
      <x:c r="N297" s="143"/>
      <x:c r="O297" s="143"/>
      <x:c r="P297" s="143"/>
      <x:c r="Q297" s="143"/>
      <x:c r="R297" s="143"/>
      <x:c r="S297" s="143"/>
      <x:c r="T297" s="143"/>
      <x:c r="U297" s="143"/>
      <x:c r="V297" s="143"/>
      <x:c r="W297" s="143"/>
      <x:c r="X297" s="143"/>
      <x:c r="Y297" s="143"/>
      <x:c r="Z297" s="143"/>
    </x:row>
    <x:row r="298">
      <x:c r="A298" s="143"/>
      <x:c r="B298" s="143"/>
      <x:c r="C298" s="143"/>
      <x:c r="D298" s="143"/>
      <x:c r="E298" s="143"/>
      <x:c r="F298" s="143"/>
      <x:c r="G298" s="143"/>
      <x:c r="H298" s="143"/>
      <x:c r="I298" s="143"/>
      <x:c r="J298" s="143"/>
      <x:c r="K298" s="143"/>
      <x:c r="L298" s="143"/>
      <x:c r="M298" s="143"/>
      <x:c r="N298" s="143"/>
      <x:c r="O298" s="143"/>
      <x:c r="P298" s="143"/>
      <x:c r="Q298" s="143"/>
      <x:c r="R298" s="143"/>
      <x:c r="S298" s="143"/>
      <x:c r="T298" s="143"/>
      <x:c r="U298" s="143"/>
      <x:c r="V298" s="143"/>
      <x:c r="W298" s="143"/>
      <x:c r="X298" s="143"/>
      <x:c r="Y298" s="143"/>
      <x:c r="Z298" s="143"/>
    </x:row>
    <x:row r="299">
      <x:c r="A299" s="143"/>
      <x:c r="B299" s="143"/>
      <x:c r="C299" s="143"/>
      <x:c r="D299" s="143"/>
      <x:c r="E299" s="143"/>
      <x:c r="F299" s="143"/>
      <x:c r="G299" s="143"/>
      <x:c r="H299" s="143"/>
      <x:c r="I299" s="143"/>
      <x:c r="J299" s="143"/>
      <x:c r="K299" s="143"/>
      <x:c r="L299" s="143"/>
      <x:c r="M299" s="143"/>
      <x:c r="N299" s="143"/>
      <x:c r="O299" s="143"/>
      <x:c r="P299" s="143"/>
      <x:c r="Q299" s="143"/>
      <x:c r="R299" s="143"/>
      <x:c r="S299" s="143"/>
      <x:c r="T299" s="143"/>
      <x:c r="U299" s="143"/>
      <x:c r="V299" s="143"/>
      <x:c r="W299" s="143"/>
      <x:c r="X299" s="143"/>
      <x:c r="Y299" s="143"/>
      <x:c r="Z299" s="143"/>
    </x:row>
    <x:row r="300">
      <x:c r="A300" s="143"/>
      <x:c r="B300" s="143"/>
      <x:c r="C300" s="143"/>
      <x:c r="D300" s="143"/>
      <x:c r="E300" s="143"/>
      <x:c r="F300" s="143"/>
      <x:c r="G300" s="143"/>
      <x:c r="H300" s="143"/>
      <x:c r="I300" s="143"/>
      <x:c r="J300" s="143"/>
      <x:c r="K300" s="143"/>
      <x:c r="L300" s="143"/>
      <x:c r="M300" s="143"/>
      <x:c r="N300" s="143"/>
      <x:c r="O300" s="143"/>
      <x:c r="P300" s="143"/>
      <x:c r="Q300" s="143"/>
      <x:c r="R300" s="143"/>
      <x:c r="S300" s="143"/>
      <x:c r="T300" s="143"/>
      <x:c r="U300" s="143"/>
      <x:c r="V300" s="143"/>
      <x:c r="W300" s="143"/>
      <x:c r="X300" s="143"/>
      <x:c r="Y300" s="143"/>
      <x:c r="Z300" s="143"/>
    </x:row>
  </x:sheetData>
  <x:pageMargins left="0.7" right="0.7" top="0.75" bottom="0.75" header="0.3" footer="0.3"/>
</x:worksheet>
</file>