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drawings/drawing3.xml" ContentType="application/vnd.openxmlformats-officedocument.drawing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drawings/drawing4.xml" ContentType="application/vnd.openxmlformats-officedocument.drawing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drawings/drawing5.xml" ContentType="application/vnd.openxmlformats-officedocument.drawing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usiness Overview" sheetId="1" state="visible" r:id="rId1"/>
    <sheet xmlns:r="http://schemas.openxmlformats.org/officeDocument/2006/relationships" name="Startup Costs" sheetId="2" state="visible" r:id="rId2"/>
    <sheet xmlns:r="http://schemas.openxmlformats.org/officeDocument/2006/relationships" name="Revenue Forecast" sheetId="3" state="visible" r:id="rId3"/>
    <sheet xmlns:r="http://schemas.openxmlformats.org/officeDocument/2006/relationships" name="KPI Dashboard" sheetId="4" state="visible" r:id="rId4"/>
    <sheet xmlns:r="http://schemas.openxmlformats.org/officeDocument/2006/relationships" name="Financial Ratios" sheetId="5" state="visible" r:id="rId5"/>
    <sheet xmlns:r="http://schemas.openxmlformats.org/officeDocument/2006/relationships" name="SWOT Analysis" sheetId="6" state="visible" r:id="rId6"/>
    <sheet xmlns:r="http://schemas.openxmlformats.org/officeDocument/2006/relationships" name="Marketing Strategy" sheetId="7" state="visible" r:id="rId7"/>
    <sheet xmlns:r="http://schemas.openxmlformats.org/officeDocument/2006/relationships" name="Operating Expenses" sheetId="8" state="visible" r:id="rId8"/>
    <sheet xmlns:r="http://schemas.openxmlformats.org/officeDocument/2006/relationships" name="Break-even Analysis" sheetId="9" state="visible" r:id="rId9"/>
    <sheet xmlns:r="http://schemas.openxmlformats.org/officeDocument/2006/relationships" name="HR &amp; Staffing" sheetId="10" state="visible" r:id="rId10"/>
    <sheet xmlns:r="http://schemas.openxmlformats.org/officeDocument/2006/relationships" name="Delivery Zones" sheetId="11" state="visible" r:id="rId11"/>
    <sheet xmlns:r="http://schemas.openxmlformats.org/officeDocument/2006/relationships" name="Executive Dashboard" sheetId="12" state="visible" r:id="rId12"/>
    <sheet xmlns:r="http://schemas.openxmlformats.org/officeDocument/2006/relationships" name="Investor Pitch" sheetId="13" state="visible" r:id="rId13"/>
    <sheet xmlns:r="http://schemas.openxmlformats.org/officeDocument/2006/relationships" name="Competitor Analysis" sheetId="14" state="visible" r:id="rId14"/>
    <sheet xmlns:r="http://schemas.openxmlformats.org/officeDocument/2006/relationships" name="Cash Flow Projection" sheetId="15" state="visible" r:id="rId15"/>
    <sheet xmlns:r="http://schemas.openxmlformats.org/officeDocument/2006/relationships" name="Fleet Management" sheetId="16" state="visible" r:id="rId16"/>
    <sheet xmlns:r="http://schemas.openxmlformats.org/officeDocument/2006/relationships" name="Daily Operations" sheetId="17" state="visible" r:id="rId17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9">
    <font>
      <name val="Calibri"/>
      <family val="2"/>
      <color theme="1"/>
      <sz val="11"/>
      <scheme val="minor"/>
    </font>
    <font>
      <b val="1"/>
      <sz val="18"/>
    </font>
    <font>
      <b val="1"/>
      <color rgb="00FFFFFF"/>
      <sz val="20"/>
    </font>
    <font>
      <b val="1"/>
      <sz val="12"/>
    </font>
    <font>
      <b val="1"/>
      <color rgb="00FFFFFF"/>
      <sz val="12"/>
    </font>
    <font>
      <b val="1"/>
      <color rgb="00FFFFFF"/>
    </font>
    <font>
      <b val="1"/>
    </font>
    <font>
      <b val="1"/>
      <color rgb="00FFFFFF"/>
      <sz val="18"/>
    </font>
    <font>
      <b val="1"/>
      <sz val="16"/>
    </font>
  </fonts>
  <fills count="15">
    <fill>
      <patternFill/>
    </fill>
    <fill>
      <patternFill patternType="gray125"/>
    </fill>
    <fill>
      <patternFill patternType="solid">
        <fgColor rgb="001F4E78"/>
      </patternFill>
    </fill>
    <fill>
      <patternFill patternType="solid">
        <fgColor rgb="00F4B183"/>
      </patternFill>
    </fill>
    <fill>
      <patternFill patternType="solid">
        <fgColor rgb="00A9D18E"/>
      </patternFill>
    </fill>
    <fill>
      <patternFill patternType="solid">
        <fgColor rgb="00D9EAF7"/>
      </patternFill>
    </fill>
    <fill>
      <patternFill patternType="solid">
        <fgColor rgb="00203864"/>
      </patternFill>
    </fill>
    <fill>
      <patternFill patternType="solid">
        <fgColor rgb="00DDEBF7"/>
      </patternFill>
    </fill>
    <fill>
      <patternFill patternType="solid">
        <fgColor rgb="00FFE699"/>
      </patternFill>
    </fill>
    <fill>
      <patternFill patternType="solid">
        <fgColor rgb="00F8CBAD"/>
      </patternFill>
    </fill>
    <fill>
      <patternFill patternType="solid">
        <fgColor rgb="00C6E0B4"/>
      </patternFill>
    </fill>
    <fill>
      <patternFill patternType="solid">
        <fgColor rgb="001F3864"/>
      </patternFill>
    </fill>
    <fill>
      <patternFill patternType="solid">
        <fgColor rgb="00FDEBD0"/>
      </patternFill>
    </fill>
    <fill>
      <patternFill patternType="solid">
        <fgColor rgb="00D5F5E3"/>
      </patternFill>
    </fill>
    <fill>
      <patternFill patternType="solid">
        <fgColor rgb="00EAF2F8"/>
      </patternFill>
    </fill>
  </fills>
  <borders count="10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  <border>
      <left style="thin">
        <color rgb="00BFBFBF"/>
      </left>
      <right style="thin">
        <color rgb="00BFBFBF"/>
      </right>
      <top style="thin">
        <color rgb="00BFBFBF"/>
      </top>
      <bottom style="thin">
        <color rgb="00BFBFBF"/>
      </bottom>
    </border>
    <border>
      <left/>
      <right/>
      <top style="thin">
        <color rgb="00BFBFBF"/>
      </top>
      <bottom/>
      <diagonal/>
    </border>
    <border>
      <left style="thin">
        <color rgb="00BFBFBF"/>
      </left>
      <right/>
      <top/>
      <bottom/>
      <diagonal/>
    </border>
    <border>
      <left/>
      <right style="thin">
        <color rgb="00BFBFBF"/>
      </right>
      <top style="thin">
        <color rgb="00BFBFBF"/>
      </top>
      <bottom/>
      <diagonal/>
    </border>
    <border>
      <left/>
      <right style="thin">
        <color rgb="00BFBFBF"/>
      </right>
      <top/>
      <bottom/>
      <diagonal/>
    </border>
    <border>
      <left style="thin">
        <color rgb="00BFBFBF"/>
      </left>
      <right/>
      <top/>
      <bottom style="thin">
        <color rgb="00BFBFBF"/>
      </bottom>
      <diagonal/>
    </border>
    <border>
      <left/>
      <right/>
      <top/>
      <bottom style="thin">
        <color rgb="00BFBFBF"/>
      </bottom>
      <diagonal/>
    </border>
    <border>
      <left/>
      <right style="thin">
        <color rgb="00BFBFBF"/>
      </right>
      <top/>
      <bottom style="thin">
        <color rgb="00BFBFBF"/>
      </bottom>
      <diagonal/>
    </border>
  </borders>
  <cellStyleXfs count="1">
    <xf numFmtId="0" fontId="0" fillId="0" borderId="0"/>
  </cellStyleXfs>
  <cellXfs count="25">
    <xf numFmtId="0" fontId="0" fillId="0" borderId="0" pivotButton="0" quotePrefix="0" xfId="0"/>
    <xf numFmtId="0" fontId="2" fillId="2" borderId="0" applyAlignment="1" pivotButton="0" quotePrefix="0" xfId="0">
      <alignment horizontal="center" vertical="center"/>
    </xf>
    <xf numFmtId="0" fontId="3" fillId="3" borderId="1" pivotButton="0" quotePrefix="0" xfId="0"/>
    <xf numFmtId="0" fontId="0" fillId="0" borderId="1" pivotButton="0" quotePrefix="0" xfId="0"/>
    <xf numFmtId="0" fontId="4" fillId="2" borderId="1" applyAlignment="1" pivotButton="0" quotePrefix="0" xfId="0">
      <alignment horizontal="center"/>
    </xf>
    <xf numFmtId="0" fontId="3" fillId="4" borderId="0" pivotButton="0" quotePrefix="0" xfId="0"/>
    <xf numFmtId="0" fontId="0" fillId="5" borderId="1" pivotButton="0" quotePrefix="0" xfId="0"/>
    <xf numFmtId="0" fontId="5" fillId="6" borderId="2" pivotButton="0" quotePrefix="0" xfId="0"/>
    <xf numFmtId="0" fontId="6" fillId="7" borderId="2" pivotButton="0" quotePrefix="0" xfId="0"/>
    <xf numFmtId="0" fontId="0" fillId="0" borderId="2" pivotButton="0" quotePrefix="0" xfId="0"/>
    <xf numFmtId="0" fontId="5" fillId="6" borderId="0" pivotButton="0" quotePrefix="0" xfId="0"/>
    <xf numFmtId="0" fontId="6" fillId="8" borderId="2" pivotButton="0" quotePrefix="0" xfId="0"/>
    <xf numFmtId="0" fontId="7" fillId="6" borderId="0" applyAlignment="1" pivotButton="0" quotePrefix="0" xfId="0">
      <alignment horizontal="center" vertical="center"/>
    </xf>
    <xf numFmtId="0" fontId="3" fillId="9" borderId="2" pivotButton="0" quotePrefix="0" xfId="0"/>
    <xf numFmtId="0" fontId="8" fillId="10" borderId="2" pivotButton="0" quotePrefix="0" xfId="0"/>
    <xf numFmtId="0" fontId="2" fillId="2" borderId="2" applyAlignment="1" pivotButton="0" quotePrefix="0" xfId="0">
      <alignment horizontal="center" vertical="center"/>
    </xf>
    <xf numFmtId="0" fontId="3" fillId="3" borderId="2" pivotButton="0" quotePrefix="0" xfId="0"/>
    <xf numFmtId="0" fontId="4" fillId="2" borderId="2" applyAlignment="1" pivotButton="0" quotePrefix="0" xfId="0">
      <alignment horizontal="center"/>
    </xf>
    <xf numFmtId="0" fontId="3" fillId="4" borderId="2" pivotButton="0" quotePrefix="0" xfId="0"/>
    <xf numFmtId="0" fontId="5" fillId="11" borderId="2" pivotButton="0" quotePrefix="0" xfId="0"/>
    <xf numFmtId="0" fontId="0" fillId="5" borderId="2" pivotButton="0" quotePrefix="0" xfId="0"/>
    <xf numFmtId="0" fontId="7" fillId="6" borderId="2" applyAlignment="1" pivotButton="0" quotePrefix="0" xfId="0">
      <alignment horizontal="center" vertical="center"/>
    </xf>
    <xf numFmtId="0" fontId="6" fillId="12" borderId="2" pivotButton="0" quotePrefix="0" xfId="0"/>
    <xf numFmtId="0" fontId="6" fillId="13" borderId="2" pivotButton="0" quotePrefix="0" xfId="0"/>
    <xf numFmtId="0" fontId="6" fillId="14" borderId="2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styles" Target="styles.xml" Id="rId18"/><Relationship Type="http://schemas.openxmlformats.org/officeDocument/2006/relationships/theme" Target="theme/theme1.xml" Id="rId19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Revenue Growth</a:t>
            </a:r>
          </a:p>
        </rich>
      </tx>
    </title>
    <plotArea>
      <lineChart>
        <grouping val="standard"/>
        <ser>
          <idx val="0"/>
          <order val="0"/>
          <tx>
            <strRef>
              <f>'Revenue Forecast'!C1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'Revenue Forecast'!$A$2:$A$13</f>
            </numRef>
          </cat>
          <val>
            <numRef>
              <f>'Revenue Forecast'!$C$2:$C$13</f>
            </numRef>
          </val>
        </ser>
        <axId val="10"/>
        <axId val="100"/>
      </line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Operational KPIs</a:t>
            </a:r>
          </a:p>
        </rich>
      </tx>
    </title>
    <plotArea>
      <pieChart>
        <varyColors val="1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'KPI Dashboard'!$A$2:$A$5</f>
            </numRef>
          </cat>
          <val>
            <numRef>
              <f>'KPI Dashboard'!$B$2:$B$5</f>
            </numRef>
          </val>
        </ser>
        <firstSliceAng val="0"/>
      </pieChart>
    </plotArea>
    <legend>
      <legendPos val="r"/>
    </legend>
    <plotVisOnly val="1"/>
    <dispBlanksAs val="gap"/>
  </chart>
</chartSpace>
</file>

<file path=xl/charts/chart3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Marketing Budget Allocation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'Marketing Strategy'!B1</f>
            </strRef>
          </tx>
          <spPr>
            <a:ln xmlns:a="http://schemas.openxmlformats.org/drawingml/2006/main">
              <a:prstDash val="solid"/>
            </a:ln>
          </spPr>
          <cat>
            <numRef>
              <f>'Marketing Strategy'!$A$2:$A$6</f>
            </numRef>
          </cat>
          <val>
            <numRef>
              <f>'Marketing Strategy'!$B$2:$B$6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4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Monthly Profit Evolution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'Revenue Forecast'!D1</f>
            </strRef>
          </tx>
          <spPr>
            <a:ln xmlns:a="http://schemas.openxmlformats.org/drawingml/2006/main">
              <a:prstDash val="solid"/>
            </a:ln>
          </spPr>
          <cat>
            <numRef>
              <f>'Revenue Forecast'!$A$2:$A$13</f>
            </numRef>
          </cat>
          <val>
            <numRef>
              <f>'Revenue Forecast'!$D$2:$D$13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5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Cash Balance Evolution</a:t>
            </a:r>
          </a:p>
        </rich>
      </tx>
    </title>
    <plotArea>
      <lineChart>
        <grouping val="standard"/>
        <ser>
          <idx val="0"/>
          <order val="0"/>
          <tx>
            <strRef>
              <f>'Cash Flow Projection'!E1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'Cash Flow Projection'!$A$2:$A$9</f>
            </numRef>
          </cat>
          <val>
            <numRef>
              <f>'Cash Flow Projection'!$E$2:$E$9</f>
            </numRef>
          </val>
        </ser>
        <axId val="10"/>
        <axId val="100"/>
      </line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_rels/drawing2.xml.rels><Relationships xmlns="http://schemas.openxmlformats.org/package/2006/relationships"><Relationship Type="http://schemas.openxmlformats.org/officeDocument/2006/relationships/chart" Target="/xl/charts/chart2.xml" Id="rId1"/></Relationships>
</file>

<file path=xl/drawings/_rels/drawing3.xml.rels><Relationships xmlns="http://schemas.openxmlformats.org/package/2006/relationships"><Relationship Type="http://schemas.openxmlformats.org/officeDocument/2006/relationships/chart" Target="/xl/charts/chart3.xml" Id="rId1"/></Relationships>
</file>

<file path=xl/drawings/_rels/drawing4.xml.rels><Relationships xmlns="http://schemas.openxmlformats.org/package/2006/relationships"><Relationship Type="http://schemas.openxmlformats.org/officeDocument/2006/relationships/chart" Target="/xl/charts/chart4.xml" Id="rId1"/></Relationships>
</file>

<file path=xl/drawings/_rels/drawing5.xml.rels><Relationships xmlns="http://schemas.openxmlformats.org/package/2006/relationships"><Relationship Type="http://schemas.openxmlformats.org/officeDocument/2006/relationships/chart" Target="/xl/charts/chart5.xml" Id="rId1"/></Relationships>
</file>

<file path=xl/drawings/drawing1.xml><?xml version="1.0" encoding="utf-8"?>
<wsDr xmlns="http://schemas.openxmlformats.org/drawingml/2006/spreadsheetDrawing">
  <oneCellAnchor>
    <from>
      <col>5</col>
      <colOff>0</colOff>
      <row>1</row>
      <rowOff>0</rowOff>
    </from>
    <ext cx="5400000" cy="288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drawings/drawing2.xml><?xml version="1.0" encoding="utf-8"?>
<wsDr xmlns="http://schemas.openxmlformats.org/drawingml/2006/spreadsheetDrawing">
  <oneCellAnchor>
    <from>
      <col>3</col>
      <colOff>0</colOff>
      <row>1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5040000" cy="288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drawings/drawing4.xml><?xml version="1.0" encoding="utf-8"?>
<wsDr xmlns="http://schemas.openxmlformats.org/drawingml/2006/spreadsheetDrawing">
  <oneCellAnchor>
    <from>
      <col>0</col>
      <colOff>0</colOff>
      <row>11</row>
      <rowOff>0</rowOff>
    </from>
    <ext cx="6480000" cy="36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drawings/drawing5.xml><?xml version="1.0" encoding="utf-8"?>
<wsDr xmlns="http://schemas.openxmlformats.org/drawingml/2006/spreadsheetDrawing">
  <oneCellAnchor>
    <from>
      <col>6</col>
      <colOff>0</colOff>
      <row>1</row>
      <rowOff>0</rowOff>
    </from>
    <ext cx="5760000" cy="324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_rels/sheet4.xml.rels><Relationships xmlns="http://schemas.openxmlformats.org/package/2006/relationships"><Relationship Type="http://schemas.openxmlformats.org/officeDocument/2006/relationships/drawing" Target="/xl/drawings/drawing2.xml" Id="rId1"/></Relationships>
</file>

<file path=xl/worksheets/_rels/sheet7.xml.rels><Relationships xmlns="http://schemas.openxmlformats.org/package/2006/relationships"><Relationship Type="http://schemas.openxmlformats.org/officeDocument/2006/relationships/drawing" Target="/xl/drawings/drawing3.xml" Id="rId1"/></Relationships>
</file>

<file path=xl/worksheets/_rels/sheet12.xml.rels><Relationships xmlns="http://schemas.openxmlformats.org/package/2006/relationships"><Relationship Type="http://schemas.openxmlformats.org/officeDocument/2006/relationships/drawing" Target="/xl/drawings/drawing4.xml" Id="rId1"/></Relationships>
</file>

<file path=xl/worksheets/_rels/sheet15.xml.rels><Relationships xmlns="http://schemas.openxmlformats.org/package/2006/relationships"><Relationship Type="http://schemas.openxmlformats.org/officeDocument/2006/relationships/drawing" Target="/xl/drawings/drawing5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9"/>
  <sheetViews>
    <sheetView workbookViewId="0">
      <selection activeCell="A1" sqref="A1"/>
    </sheetView>
  </sheetViews>
  <sheetFormatPr baseColWidth="8" defaultRowHeight="15"/>
  <cols>
    <col width="42" customWidth="1" min="1" max="1"/>
    <col width="50" customWidth="1" min="2" max="2"/>
    <col width="5" customWidth="1" min="3" max="3"/>
    <col width="5" customWidth="1" min="4" max="4"/>
    <col width="5" customWidth="1" min="5" max="5"/>
    <col width="5" customWidth="1" min="6" max="6"/>
  </cols>
  <sheetData>
    <row r="1">
      <c r="A1" s="15" t="inlineStr">
        <is>
          <t>DELIVERY SERVICE BUSINESS PLAN SAMPLE</t>
        </is>
      </c>
      <c r="B1" s="9" t="n"/>
      <c r="C1" s="9" t="n"/>
      <c r="D1" s="9" t="n"/>
      <c r="E1" s="9" t="n"/>
      <c r="F1" s="9" t="n"/>
    </row>
    <row r="2">
      <c r="A2" s="9" t="n"/>
      <c r="B2" s="9" t="n"/>
      <c r="C2" s="9" t="n"/>
      <c r="D2" s="9" t="n"/>
      <c r="E2" s="9" t="n"/>
      <c r="F2" s="9" t="n"/>
    </row>
    <row r="3">
      <c r="A3" s="9" t="n"/>
      <c r="B3" s="9" t="n"/>
      <c r="C3" s="9" t="n"/>
      <c r="D3" s="9" t="n"/>
      <c r="E3" s="9" t="n"/>
      <c r="F3" s="9" t="n"/>
    </row>
    <row r="4">
      <c r="A4" s="9" t="n"/>
      <c r="B4" s="9" t="n"/>
      <c r="C4" s="9" t="n"/>
      <c r="D4" s="9" t="n"/>
      <c r="E4" s="9" t="n"/>
      <c r="F4" s="9" t="n"/>
    </row>
    <row r="5">
      <c r="A5" s="16" t="inlineStr">
        <is>
          <t>Company Name</t>
        </is>
      </c>
      <c r="B5" s="9" t="inlineStr">
        <is>
          <t>SwiftDrop Logistics</t>
        </is>
      </c>
      <c r="C5" s="9" t="n"/>
      <c r="D5" s="9" t="n"/>
      <c r="E5" s="9" t="n"/>
      <c r="F5" s="9" t="n"/>
    </row>
    <row r="6">
      <c r="A6" s="16" t="inlineStr">
        <is>
          <t>Business Type</t>
        </is>
      </c>
      <c r="B6" s="9" t="inlineStr">
        <is>
          <t>Urban Delivery &amp; Courier Services</t>
        </is>
      </c>
      <c r="C6" s="9" t="n"/>
      <c r="D6" s="9" t="n"/>
      <c r="E6" s="9" t="n"/>
      <c r="F6" s="9" t="n"/>
    </row>
    <row r="7">
      <c r="A7" s="16" t="inlineStr">
        <is>
          <t>Target Market</t>
        </is>
      </c>
      <c r="B7" s="9" t="inlineStr">
        <is>
          <t>Restaurants, E-commerce &amp; Retail Stores</t>
        </is>
      </c>
      <c r="C7" s="9" t="n"/>
      <c r="D7" s="9" t="n"/>
      <c r="E7" s="9" t="n"/>
      <c r="F7" s="9" t="n"/>
    </row>
    <row r="8">
      <c r="A8" s="16" t="inlineStr">
        <is>
          <t>Launch City</t>
        </is>
      </c>
      <c r="B8" s="9" t="inlineStr">
        <is>
          <t>Casablanca</t>
        </is>
      </c>
      <c r="C8" s="9" t="n"/>
      <c r="D8" s="9" t="n"/>
      <c r="E8" s="9" t="n"/>
      <c r="F8" s="9" t="n"/>
    </row>
    <row r="9">
      <c r="A9" s="16" t="inlineStr">
        <is>
          <t>Employees</t>
        </is>
      </c>
      <c r="B9" s="9" t="n">
        <v>12</v>
      </c>
      <c r="C9" s="9" t="n"/>
      <c r="D9" s="9" t="n"/>
      <c r="E9" s="9" t="n"/>
      <c r="F9" s="9" t="n"/>
    </row>
    <row r="10">
      <c r="A10" s="16" t="inlineStr">
        <is>
          <t>Delivery Vehicles</t>
        </is>
      </c>
      <c r="B10" s="9" t="n">
        <v>8</v>
      </c>
      <c r="C10" s="9" t="n"/>
      <c r="D10" s="9" t="n"/>
      <c r="E10" s="9" t="n"/>
      <c r="F10" s="9" t="n"/>
    </row>
    <row r="11">
      <c r="A11" s="16" t="inlineStr">
        <is>
          <t>Projected Annual Revenue</t>
        </is>
      </c>
      <c r="B11" s="9" t="inlineStr">
        <is>
          <t>$420,000</t>
        </is>
      </c>
      <c r="C11" s="9" t="n"/>
      <c r="D11" s="9" t="n"/>
      <c r="E11" s="9" t="n"/>
      <c r="F11" s="9" t="n"/>
    </row>
    <row r="12">
      <c r="A12" s="16" t="inlineStr">
        <is>
          <t>Business Goal</t>
        </is>
      </c>
      <c r="B12" s="9" t="inlineStr">
        <is>
          <t>Become a leading fast urban delivery provider</t>
        </is>
      </c>
      <c r="C12" s="9" t="n"/>
      <c r="D12" s="9" t="n"/>
      <c r="E12" s="9" t="n"/>
      <c r="F12" s="9" t="n"/>
    </row>
    <row r="13">
      <c r="A13" s="9" t="n"/>
      <c r="B13" s="9" t="n"/>
      <c r="C13" s="9" t="n"/>
      <c r="D13" s="9" t="n"/>
      <c r="E13" s="9" t="n"/>
      <c r="F13" s="9" t="n"/>
    </row>
    <row r="14">
      <c r="A14" s="22" t="inlineStr">
        <is>
          <t>Business Model</t>
        </is>
      </c>
      <c r="B14" s="9" t="inlineStr">
        <is>
          <t>B2B &amp; B2C Last-Mile Delivery</t>
        </is>
      </c>
      <c r="C14" s="9" t="n"/>
      <c r="D14" s="9" t="n"/>
      <c r="E14" s="9" t="n"/>
      <c r="F14" s="9" t="n"/>
    </row>
    <row r="15">
      <c r="A15" s="22" t="inlineStr">
        <is>
          <t>Estimated Daily Orders</t>
        </is>
      </c>
      <c r="B15" s="9" t="n">
        <v>145</v>
      </c>
      <c r="C15" s="9" t="n"/>
      <c r="D15" s="9" t="n"/>
      <c r="E15" s="9" t="n"/>
      <c r="F15" s="9" t="n"/>
    </row>
    <row r="16">
      <c r="A16" s="22" t="inlineStr">
        <is>
          <t>Average Delivery Fee</t>
        </is>
      </c>
      <c r="B16" s="9" t="inlineStr">
        <is>
          <t>$12</t>
        </is>
      </c>
      <c r="C16" s="9" t="n"/>
      <c r="D16" s="9" t="n"/>
      <c r="E16" s="9" t="n"/>
      <c r="F16" s="9" t="n"/>
    </row>
    <row r="17">
      <c r="A17" s="22" t="inlineStr">
        <is>
          <t>Main Revenue Source</t>
        </is>
      </c>
      <c r="B17" s="9" t="inlineStr">
        <is>
          <t>Express Delivery Contracts</t>
        </is>
      </c>
      <c r="C17" s="9" t="n"/>
      <c r="D17" s="9" t="n"/>
      <c r="E17" s="9" t="n"/>
      <c r="F17" s="9" t="n"/>
    </row>
    <row r="18">
      <c r="A18" s="22" t="inlineStr">
        <is>
          <t>Mobile Application</t>
        </is>
      </c>
      <c r="B18" s="9" t="inlineStr">
        <is>
          <t>Available on iOS &amp; Android</t>
        </is>
      </c>
      <c r="C18" s="9" t="n"/>
      <c r="D18" s="9" t="n"/>
      <c r="E18" s="9" t="n"/>
      <c r="F18" s="9" t="n"/>
    </row>
    <row r="19">
      <c r="A19" s="22" t="inlineStr">
        <is>
          <t>Operational Capacity</t>
        </is>
      </c>
      <c r="B19" s="9" t="inlineStr">
        <is>
          <t>450 Deliveries per Day</t>
        </is>
      </c>
      <c r="C19" s="9" t="n"/>
      <c r="D19" s="9" t="n"/>
      <c r="E19" s="9" t="n"/>
      <c r="F19" s="9" t="n"/>
    </row>
  </sheetData>
  <mergeCells count="1">
    <mergeCell ref="A1:F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8"/>
  <sheetViews>
    <sheetView workbookViewId="0">
      <selection activeCell="A1" sqref="A1"/>
    </sheetView>
  </sheetViews>
  <sheetFormatPr baseColWidth="8" defaultRowHeight="15"/>
  <cols>
    <col width="27" customWidth="1" min="1" max="1"/>
    <col width="23" customWidth="1" min="2" max="2"/>
  </cols>
  <sheetData>
    <row r="1">
      <c r="A1" s="17" t="inlineStr">
        <is>
          <t>Category</t>
        </is>
      </c>
      <c r="B1" s="17" t="inlineStr">
        <is>
          <t>Estimated Cost ($)</t>
        </is>
      </c>
    </row>
    <row r="2">
      <c r="A2" s="9" t="inlineStr">
        <is>
          <t>Vehicle Purchase</t>
        </is>
      </c>
      <c r="B2" s="9" t="n">
        <v>85000</v>
      </c>
    </row>
    <row r="3">
      <c r="A3" s="9" t="inlineStr">
        <is>
          <t>Warehouse Rent</t>
        </is>
      </c>
      <c r="B3" s="9" t="n">
        <v>12000</v>
      </c>
    </row>
    <row r="4">
      <c r="A4" s="9" t="inlineStr">
        <is>
          <t>Fuel &amp; Maintenance</t>
        </is>
      </c>
      <c r="B4" s="9" t="n">
        <v>18000</v>
      </c>
    </row>
    <row r="5">
      <c r="A5" s="9" t="inlineStr">
        <is>
          <t>Website &amp; Mobile App</t>
        </is>
      </c>
      <c r="B5" s="9" t="n">
        <v>15000</v>
      </c>
    </row>
    <row r="6">
      <c r="A6" s="9" t="inlineStr">
        <is>
          <t>Marketing Campaign</t>
        </is>
      </c>
      <c r="B6" s="9" t="n">
        <v>9000</v>
      </c>
    </row>
    <row r="7">
      <c r="A7" s="9" t="inlineStr">
        <is>
          <t>Insurance</t>
        </is>
      </c>
      <c r="B7" s="9" t="n">
        <v>7000</v>
      </c>
    </row>
    <row r="8">
      <c r="A8" s="9" t="inlineStr">
        <is>
          <t>Licenses &amp; Legal</t>
        </is>
      </c>
      <c r="B8" s="9" t="n">
        <v>4000</v>
      </c>
    </row>
    <row r="9">
      <c r="A9" s="9" t="inlineStr">
        <is>
          <t>Office Equipment</t>
        </is>
      </c>
      <c r="B9" s="9" t="n">
        <v>6000</v>
      </c>
    </row>
    <row r="10">
      <c r="A10" s="9" t="n"/>
      <c r="B10" s="9" t="n"/>
    </row>
    <row r="11">
      <c r="A11" s="18" t="inlineStr">
        <is>
          <t>TOTAL</t>
        </is>
      </c>
      <c r="B11" s="18">
        <f>SUM(B2:B9)</f>
        <v/>
      </c>
    </row>
    <row r="12">
      <c r="A12" s="9" t="inlineStr">
        <is>
          <t>Security Systems</t>
        </is>
      </c>
      <c r="B12" s="9" t="n">
        <v>3500</v>
      </c>
    </row>
    <row r="13">
      <c r="A13" s="9" t="inlineStr">
        <is>
          <t>GPS Trackers</t>
        </is>
      </c>
      <c r="B13" s="9" t="n">
        <v>4200</v>
      </c>
    </row>
    <row r="14">
      <c r="A14" s="9" t="inlineStr">
        <is>
          <t>Uniforms &amp; Branding</t>
        </is>
      </c>
      <c r="B14" s="9" t="n">
        <v>2800</v>
      </c>
    </row>
    <row r="15">
      <c r="A15" s="9" t="inlineStr">
        <is>
          <t>Training Programs</t>
        </is>
      </c>
      <c r="B15" s="9" t="n">
        <v>5000</v>
      </c>
    </row>
    <row r="16">
      <c r="A16" s="9" t="inlineStr">
        <is>
          <t>Customer Support Setup</t>
        </is>
      </c>
      <c r="B16" s="9" t="n">
        <v>3900</v>
      </c>
    </row>
    <row r="17">
      <c r="A17" s="9" t="n"/>
      <c r="B17" s="9" t="n"/>
    </row>
    <row r="18">
      <c r="A18" s="23" t="inlineStr">
        <is>
          <t>GRAND TOTAL</t>
        </is>
      </c>
      <c r="B18" s="23">
        <f>SUM(B2:B16)</f>
        <v/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15"/>
  <sheetViews>
    <sheetView workbookViewId="0">
      <selection activeCell="A1" sqref="A1"/>
    </sheetView>
  </sheetViews>
  <sheetFormatPr baseColWidth="8" defaultRowHeight="15"/>
  <cols>
    <col width="17" customWidth="1" min="1" max="1"/>
    <col width="17" customWidth="1" min="2" max="2"/>
    <col width="17" customWidth="1" min="3" max="3"/>
    <col width="17" customWidth="1" min="4" max="4"/>
    <col width="17" customWidth="1" min="5" max="5"/>
    <col width="19" customWidth="1" min="6" max="6"/>
    <col width="17" customWidth="1" min="7" max="7"/>
    <col width="22" customWidth="1" min="8" max="8"/>
  </cols>
  <sheetData>
    <row r="1">
      <c r="A1" s="17" t="inlineStr">
        <is>
          <t>Month</t>
        </is>
      </c>
      <c r="B1" s="17" t="inlineStr">
        <is>
          <t>Orders</t>
        </is>
      </c>
      <c r="C1" s="17" t="inlineStr">
        <is>
          <t>Revenue ($)</t>
        </is>
      </c>
      <c r="D1" s="17" t="inlineStr">
        <is>
          <t>Profit ($)</t>
        </is>
      </c>
      <c r="E1" s="19" t="inlineStr">
        <is>
          <t>Fuel Cost</t>
        </is>
      </c>
      <c r="F1" s="19" t="inlineStr">
        <is>
          <t>Marketing Cost</t>
        </is>
      </c>
      <c r="G1" s="19" t="inlineStr">
        <is>
          <t>Net Margin %</t>
        </is>
      </c>
      <c r="H1" s="19" t="inlineStr">
        <is>
          <t>Customer Growth %</t>
        </is>
      </c>
    </row>
    <row r="2">
      <c r="A2" s="9" t="inlineStr">
        <is>
          <t>Jan</t>
        </is>
      </c>
      <c r="B2" s="9" t="n">
        <v>1200</v>
      </c>
      <c r="C2" s="9" t="n">
        <v>14000</v>
      </c>
      <c r="D2" s="9" t="n">
        <v>3500</v>
      </c>
      <c r="E2" s="9" t="n">
        <v>4200</v>
      </c>
      <c r="F2" s="9" t="n">
        <v>1200</v>
      </c>
      <c r="G2" s="9" t="inlineStr">
        <is>
          <t>25%</t>
        </is>
      </c>
      <c r="H2" s="9" t="inlineStr">
        <is>
          <t>8%</t>
        </is>
      </c>
    </row>
    <row r="3">
      <c r="A3" s="9" t="inlineStr">
        <is>
          <t>Feb</t>
        </is>
      </c>
      <c r="B3" s="9" t="n">
        <v>1350</v>
      </c>
      <c r="C3" s="9" t="n">
        <v>15500</v>
      </c>
      <c r="D3" s="9" t="n">
        <v>4200</v>
      </c>
      <c r="E3" s="9" t="n">
        <v>4400</v>
      </c>
      <c r="F3" s="9" t="n">
        <v>1300</v>
      </c>
      <c r="G3" s="9" t="inlineStr">
        <is>
          <t>27%</t>
        </is>
      </c>
      <c r="H3" s="9" t="inlineStr">
        <is>
          <t>9%</t>
        </is>
      </c>
    </row>
    <row r="4">
      <c r="A4" s="9" t="inlineStr">
        <is>
          <t>Mar</t>
        </is>
      </c>
      <c r="B4" s="9" t="n">
        <v>1600</v>
      </c>
      <c r="C4" s="9" t="n">
        <v>18000</v>
      </c>
      <c r="D4" s="9" t="n">
        <v>5200</v>
      </c>
      <c r="E4" s="9" t="n">
        <v>4700</v>
      </c>
      <c r="F4" s="9" t="n">
        <v>1500</v>
      </c>
      <c r="G4" s="9" t="inlineStr">
        <is>
          <t>29%</t>
        </is>
      </c>
      <c r="H4" s="9" t="inlineStr">
        <is>
          <t>11%</t>
        </is>
      </c>
    </row>
    <row r="5">
      <c r="A5" s="9" t="inlineStr">
        <is>
          <t>Apr</t>
        </is>
      </c>
      <c r="B5" s="9" t="n">
        <v>1750</v>
      </c>
      <c r="C5" s="9" t="n">
        <v>19500</v>
      </c>
      <c r="D5" s="9" t="n">
        <v>6000</v>
      </c>
      <c r="E5" s="9" t="n">
        <v>4900</v>
      </c>
      <c r="F5" s="9" t="n">
        <v>1700</v>
      </c>
      <c r="G5" s="9" t="inlineStr">
        <is>
          <t>31%</t>
        </is>
      </c>
      <c r="H5" s="9" t="inlineStr">
        <is>
          <t>12%</t>
        </is>
      </c>
    </row>
    <row r="6">
      <c r="A6" s="9" t="inlineStr">
        <is>
          <t>May</t>
        </is>
      </c>
      <c r="B6" s="9" t="n">
        <v>2100</v>
      </c>
      <c r="C6" s="9" t="n">
        <v>24000</v>
      </c>
      <c r="D6" s="9" t="n">
        <v>7200</v>
      </c>
      <c r="E6" s="9" t="n">
        <v>5300</v>
      </c>
      <c r="F6" s="9" t="n">
        <v>1800</v>
      </c>
      <c r="G6" s="9" t="inlineStr">
        <is>
          <t>32%</t>
        </is>
      </c>
      <c r="H6" s="9" t="inlineStr">
        <is>
          <t>14%</t>
        </is>
      </c>
    </row>
    <row r="7">
      <c r="A7" s="9" t="inlineStr">
        <is>
          <t>Jun</t>
        </is>
      </c>
      <c r="B7" s="9" t="n">
        <v>2400</v>
      </c>
      <c r="C7" s="9" t="n">
        <v>27000</v>
      </c>
      <c r="D7" s="9" t="n">
        <v>8500</v>
      </c>
      <c r="E7" s="9" t="n">
        <v>5600</v>
      </c>
      <c r="F7" s="9" t="n">
        <v>1900</v>
      </c>
      <c r="G7" s="9" t="inlineStr">
        <is>
          <t>33%</t>
        </is>
      </c>
      <c r="H7" s="9" t="inlineStr">
        <is>
          <t>15%</t>
        </is>
      </c>
    </row>
    <row r="8">
      <c r="A8" s="9" t="inlineStr">
        <is>
          <t>Jul</t>
        </is>
      </c>
      <c r="B8" s="9" t="n">
        <v>2600</v>
      </c>
      <c r="C8" s="9" t="n">
        <v>29500</v>
      </c>
      <c r="D8" s="9" t="n">
        <v>9200</v>
      </c>
      <c r="E8" s="9" t="n">
        <v>5800</v>
      </c>
      <c r="F8" s="9" t="n">
        <v>2100</v>
      </c>
      <c r="G8" s="9" t="inlineStr">
        <is>
          <t>34%</t>
        </is>
      </c>
      <c r="H8" s="9" t="inlineStr">
        <is>
          <t>17%</t>
        </is>
      </c>
    </row>
    <row r="9">
      <c r="A9" s="9" t="inlineStr">
        <is>
          <t>Aug</t>
        </is>
      </c>
      <c r="B9" s="9" t="n">
        <v>2800</v>
      </c>
      <c r="C9" s="9" t="n">
        <v>32000</v>
      </c>
      <c r="D9" s="9" t="n">
        <v>10100</v>
      </c>
      <c r="E9" s="9" t="n">
        <v>6200</v>
      </c>
      <c r="F9" s="9" t="n">
        <v>2200</v>
      </c>
      <c r="G9" s="9" t="inlineStr">
        <is>
          <t>35%</t>
        </is>
      </c>
      <c r="H9" s="9" t="inlineStr">
        <is>
          <t>18%</t>
        </is>
      </c>
    </row>
    <row r="10">
      <c r="A10" s="9" t="inlineStr">
        <is>
          <t>Sep</t>
        </is>
      </c>
      <c r="B10" s="9" t="n">
        <v>3000</v>
      </c>
      <c r="C10" s="9" t="n">
        <v>35000</v>
      </c>
      <c r="D10" s="9" t="n">
        <v>11200</v>
      </c>
      <c r="E10" s="9" t="n">
        <v>6500</v>
      </c>
      <c r="F10" s="9" t="n">
        <v>2400</v>
      </c>
      <c r="G10" s="9" t="inlineStr">
        <is>
          <t>36%</t>
        </is>
      </c>
      <c r="H10" s="9" t="inlineStr">
        <is>
          <t>19%</t>
        </is>
      </c>
    </row>
    <row r="11">
      <c r="A11" s="9" t="inlineStr">
        <is>
          <t>Oct</t>
        </is>
      </c>
      <c r="B11" s="9" t="n">
        <v>3300</v>
      </c>
      <c r="C11" s="9" t="n">
        <v>38000</v>
      </c>
      <c r="D11" s="9" t="n">
        <v>12400</v>
      </c>
      <c r="E11" s="9" t="n">
        <v>6900</v>
      </c>
      <c r="F11" s="9" t="n">
        <v>2600</v>
      </c>
      <c r="G11" s="9" t="inlineStr">
        <is>
          <t>37%</t>
        </is>
      </c>
      <c r="H11" s="9" t="inlineStr">
        <is>
          <t>20%</t>
        </is>
      </c>
    </row>
    <row r="12">
      <c r="A12" s="9" t="inlineStr">
        <is>
          <t>Nov</t>
        </is>
      </c>
      <c r="B12" s="9" t="n">
        <v>3600</v>
      </c>
      <c r="C12" s="9" t="n">
        <v>41000</v>
      </c>
      <c r="D12" s="9" t="n">
        <v>13800</v>
      </c>
      <c r="E12" s="9" t="n">
        <v>7300</v>
      </c>
      <c r="F12" s="9" t="n">
        <v>2800</v>
      </c>
      <c r="G12" s="9" t="inlineStr">
        <is>
          <t>38%</t>
        </is>
      </c>
      <c r="H12" s="9" t="inlineStr">
        <is>
          <t>22%</t>
        </is>
      </c>
    </row>
    <row r="13">
      <c r="A13" s="9" t="inlineStr">
        <is>
          <t>Dec</t>
        </is>
      </c>
      <c r="B13" s="9" t="n">
        <v>4000</v>
      </c>
      <c r="C13" s="9" t="n">
        <v>46000</v>
      </c>
      <c r="D13" s="9" t="n">
        <v>15600</v>
      </c>
      <c r="E13" s="9" t="n">
        <v>7800</v>
      </c>
      <c r="F13" s="9" t="n">
        <v>3000</v>
      </c>
      <c r="G13" s="9" t="inlineStr">
        <is>
          <t>39%</t>
        </is>
      </c>
      <c r="H13" s="9" t="inlineStr">
        <is>
          <t>25%</t>
        </is>
      </c>
    </row>
    <row r="14">
      <c r="A14" s="9" t="n"/>
      <c r="B14" s="9" t="n"/>
      <c r="C14" s="9" t="n"/>
      <c r="D14" s="9" t="n"/>
      <c r="E14" s="9" t="n"/>
      <c r="F14" s="9" t="n"/>
      <c r="G14" s="9" t="n"/>
      <c r="H14" s="9" t="n"/>
    </row>
    <row r="15">
      <c r="A15" s="9" t="inlineStr">
        <is>
          <t>Annual Total</t>
        </is>
      </c>
      <c r="B15" s="23">
        <f>SUM(B2:B13)</f>
        <v/>
      </c>
      <c r="C15" s="23">
        <f>SUM(C2:C13)</f>
        <v/>
      </c>
      <c r="D15" s="23">
        <f>SUM(D2:D13)</f>
        <v/>
      </c>
      <c r="E15" s="23">
        <f>SUM(E2:E13)</f>
        <v/>
      </c>
      <c r="F15" s="23">
        <f>SUM(F2:F13)</f>
        <v/>
      </c>
      <c r="G15" s="23">
        <f>SUM(G2:G13)</f>
        <v/>
      </c>
      <c r="H15" s="23">
        <f>SUM(H2:H13)</f>
        <v/>
      </c>
    </row>
  </sheetData>
  <pageMargins left="0.75" right="0.75" top="1" bottom="1" header="0.5" footer="0.5"/>
  <drawing xmlns:r="http://schemas.openxmlformats.org/officeDocument/2006/relationships" r:id="rId1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13"/>
  <sheetViews>
    <sheetView workbookViewId="0">
      <selection activeCell="A1" sqref="A1"/>
    </sheetView>
  </sheetViews>
  <sheetFormatPr baseColWidth="8" defaultRowHeight="15"/>
  <cols>
    <col width="26" customWidth="1" min="1" max="1"/>
    <col width="22" customWidth="1" min="2" max="2"/>
  </cols>
  <sheetData>
    <row r="1">
      <c r="A1" s="17" t="inlineStr">
        <is>
          <t>Metric</t>
        </is>
      </c>
      <c r="B1" s="17" t="inlineStr">
        <is>
          <t>Value</t>
        </is>
      </c>
    </row>
    <row r="2">
      <c r="A2" s="20" t="inlineStr">
        <is>
          <t>Average Delivery Time</t>
        </is>
      </c>
      <c r="B2" s="9" t="inlineStr">
        <is>
          <t>28 min</t>
        </is>
      </c>
    </row>
    <row r="3">
      <c r="A3" s="20" t="inlineStr">
        <is>
          <t>Customer Satisfaction</t>
        </is>
      </c>
      <c r="B3" s="9" t="inlineStr">
        <is>
          <t>94%</t>
        </is>
      </c>
    </row>
    <row r="4">
      <c r="A4" s="20" t="inlineStr">
        <is>
          <t>Monthly Deliveries</t>
        </is>
      </c>
      <c r="B4" s="9" t="inlineStr">
        <is>
          <t>3,200</t>
        </is>
      </c>
    </row>
    <row r="5">
      <c r="A5" s="20" t="inlineStr">
        <is>
          <t>Fuel Efficiency</t>
        </is>
      </c>
      <c r="B5" s="9" t="inlineStr">
        <is>
          <t>17 km/L</t>
        </is>
      </c>
    </row>
    <row r="6">
      <c r="A6" s="20" t="inlineStr">
        <is>
          <t>On-Time Delivery Rate</t>
        </is>
      </c>
      <c r="B6" s="9" t="inlineStr">
        <is>
          <t>96%</t>
        </is>
      </c>
    </row>
    <row r="7">
      <c r="A7" s="20" t="inlineStr">
        <is>
          <t>Net Profit Margin</t>
        </is>
      </c>
      <c r="B7" s="9" t="inlineStr">
        <is>
          <t>24%</t>
        </is>
      </c>
    </row>
    <row r="8">
      <c r="A8" s="20" t="inlineStr">
        <is>
          <t>Customer Retention</t>
        </is>
      </c>
      <c r="B8" s="9" t="inlineStr">
        <is>
          <t>82%</t>
        </is>
      </c>
    </row>
    <row r="9">
      <c r="A9" s="24" t="inlineStr">
        <is>
          <t>Fleet Utilization</t>
        </is>
      </c>
      <c r="B9" s="9" t="inlineStr">
        <is>
          <t>88%</t>
        </is>
      </c>
    </row>
    <row r="10">
      <c r="A10" s="24" t="inlineStr">
        <is>
          <t>Failed Deliveries</t>
        </is>
      </c>
      <c r="B10" s="9" t="inlineStr">
        <is>
          <t>2.1%</t>
        </is>
      </c>
    </row>
    <row r="11">
      <c r="A11" s="24" t="inlineStr">
        <is>
          <t>Repeat Customers</t>
        </is>
      </c>
      <c r="B11" s="9" t="inlineStr">
        <is>
          <t>76%</t>
        </is>
      </c>
    </row>
    <row r="12">
      <c r="A12" s="24" t="inlineStr">
        <is>
          <t>Average Fuel Cost</t>
        </is>
      </c>
      <c r="B12" s="9" t="inlineStr">
        <is>
          <t>$5,800/month</t>
        </is>
      </c>
    </row>
    <row r="13">
      <c r="A13" s="24" t="inlineStr">
        <is>
          <t>Driver Productivity</t>
        </is>
      </c>
      <c r="B13" s="9" t="inlineStr">
        <is>
          <t>18 deliveries/day</t>
        </is>
      </c>
    </row>
  </sheetData>
  <pageMargins left="0.75" right="0.75" top="1" bottom="1" header="0.5" footer="0.5"/>
  <drawing xmlns:r="http://schemas.openxmlformats.org/officeDocument/2006/relationships" r:id="rId1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selection activeCell="A1" sqref="A1"/>
    </sheetView>
  </sheetViews>
  <sheetFormatPr baseColWidth="8" defaultRowHeight="15"/>
  <cols>
    <col width="24" customWidth="1" min="1" max="1"/>
    <col width="41" customWidth="1" min="2" max="2"/>
    <col width="10" customWidth="1" min="3" max="3"/>
  </cols>
  <sheetData>
    <row r="1">
      <c r="A1" s="17" t="inlineStr">
        <is>
          <t>Ratio</t>
        </is>
      </c>
      <c r="B1" s="17" t="inlineStr">
        <is>
          <t>Formula</t>
        </is>
      </c>
      <c r="C1" s="17" t="inlineStr">
        <is>
          <t>Value</t>
        </is>
      </c>
    </row>
    <row r="2">
      <c r="A2" s="9" t="inlineStr">
        <is>
          <t>Gross Profit Margin</t>
        </is>
      </c>
      <c r="B2" s="9" t="inlineStr">
        <is>
          <t>Gross Profit / Revenue</t>
        </is>
      </c>
      <c r="C2" s="9" t="inlineStr">
        <is>
          <t>41%</t>
        </is>
      </c>
    </row>
    <row r="3">
      <c r="A3" s="9" t="inlineStr">
        <is>
          <t>Net Profit Margin</t>
        </is>
      </c>
      <c r="B3" s="9" t="inlineStr">
        <is>
          <t>Net Profit / Revenue</t>
        </is>
      </c>
      <c r="C3" s="9" t="inlineStr">
        <is>
          <t>24%</t>
        </is>
      </c>
    </row>
    <row r="4">
      <c r="A4" s="9" t="inlineStr">
        <is>
          <t>Current Ratio</t>
        </is>
      </c>
      <c r="B4" s="9" t="inlineStr">
        <is>
          <t>Current Assets / Liabilities</t>
        </is>
      </c>
      <c r="C4" s="9" t="inlineStr">
        <is>
          <t>1.9</t>
        </is>
      </c>
    </row>
    <row r="5">
      <c r="A5" s="9" t="inlineStr">
        <is>
          <t>Debt-to-Equity</t>
        </is>
      </c>
      <c r="B5" s="9" t="inlineStr">
        <is>
          <t>Debt / Equity</t>
        </is>
      </c>
      <c r="C5" s="9" t="inlineStr">
        <is>
          <t>0.7</t>
        </is>
      </c>
    </row>
    <row r="6">
      <c r="A6" s="9" t="inlineStr">
        <is>
          <t>ROI</t>
        </is>
      </c>
      <c r="B6" s="9" t="inlineStr">
        <is>
          <t>Net Profit / Investment</t>
        </is>
      </c>
      <c r="C6" s="9" t="inlineStr">
        <is>
          <t>32%</t>
        </is>
      </c>
    </row>
    <row r="7">
      <c r="A7" s="9" t="inlineStr">
        <is>
          <t>Operating Margin</t>
        </is>
      </c>
      <c r="B7" s="9" t="inlineStr">
        <is>
          <t>Operating Income / Revenue</t>
        </is>
      </c>
      <c r="C7" s="9" t="inlineStr">
        <is>
          <t>28%</t>
        </is>
      </c>
    </row>
    <row r="8">
      <c r="A8" s="9" t="inlineStr">
        <is>
          <t>Asset Turnover</t>
        </is>
      </c>
      <c r="B8" s="9" t="inlineStr">
        <is>
          <t>Revenue / Assets</t>
        </is>
      </c>
      <c r="C8" s="9" t="inlineStr">
        <is>
          <t>1.7</t>
        </is>
      </c>
    </row>
    <row r="9">
      <c r="A9" s="9" t="inlineStr">
        <is>
          <t>Quick Ratio</t>
        </is>
      </c>
      <c r="B9" s="9" t="inlineStr">
        <is>
          <t>(Cash + Receivables) / Liabilities</t>
        </is>
      </c>
      <c r="C9" s="9" t="inlineStr">
        <is>
          <t>1.4</t>
        </is>
      </c>
    </row>
    <row r="10">
      <c r="A10" s="9" t="inlineStr">
        <is>
          <t>Revenue Growth</t>
        </is>
      </c>
      <c r="B10" s="9" t="inlineStr">
        <is>
          <t>(Current Revenue - Previous Revenue)</t>
        </is>
      </c>
      <c r="C10" s="9" t="inlineStr">
        <is>
          <t>31%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7"/>
  <sheetViews>
    <sheetView workbookViewId="0">
      <selection activeCell="A1" sqref="A1"/>
    </sheetView>
  </sheetViews>
  <sheetFormatPr baseColWidth="8" defaultRowHeight="15"/>
  <cols>
    <col width="18" customWidth="1" min="1" max="1"/>
    <col width="49" customWidth="1" min="2" max="2"/>
  </cols>
  <sheetData>
    <row r="1">
      <c r="A1" s="16" t="inlineStr">
        <is>
          <t>Strengths</t>
        </is>
      </c>
      <c r="B1" s="9" t="inlineStr">
        <is>
          <t>Fast urban delivery network, strong branding</t>
        </is>
      </c>
    </row>
    <row r="2">
      <c r="A2" s="9" t="n"/>
      <c r="B2" s="9" t="n"/>
    </row>
    <row r="3">
      <c r="A3" s="16" t="inlineStr">
        <is>
          <t>Weaknesses</t>
        </is>
      </c>
      <c r="B3" s="9" t="inlineStr">
        <is>
          <t>High fuel dependency</t>
        </is>
      </c>
    </row>
    <row r="4">
      <c r="A4" s="9" t="n"/>
      <c r="B4" s="9" t="n"/>
    </row>
    <row r="5">
      <c r="A5" s="16" t="inlineStr">
        <is>
          <t>Opportunities</t>
        </is>
      </c>
      <c r="B5" s="9" t="inlineStr">
        <is>
          <t>Growing e-commerce demand</t>
        </is>
      </c>
    </row>
    <row r="6">
      <c r="A6" s="9" t="n"/>
      <c r="B6" s="9" t="n"/>
    </row>
    <row r="7">
      <c r="A7" s="16" t="inlineStr">
        <is>
          <t>Threats</t>
        </is>
      </c>
      <c r="B7" s="9" t="inlineStr">
        <is>
          <t>Competition from large apps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selection activeCell="A1" sqref="A1"/>
    </sheetView>
  </sheetViews>
  <sheetFormatPr baseColWidth="8" defaultRowHeight="15"/>
  <cols>
    <col width="25" customWidth="1" min="1" max="1"/>
    <col width="15" customWidth="1" min="2" max="2"/>
    <col width="27" customWidth="1" min="3" max="3"/>
  </cols>
  <sheetData>
    <row r="1">
      <c r="A1" s="17" t="inlineStr">
        <is>
          <t>Strategy</t>
        </is>
      </c>
      <c r="B1" s="17" t="inlineStr">
        <is>
          <t>Budget ($)</t>
        </is>
      </c>
      <c r="C1" s="17" t="inlineStr">
        <is>
          <t>Expected Impact</t>
        </is>
      </c>
    </row>
    <row r="2">
      <c r="A2" s="9" t="inlineStr">
        <is>
          <t>Social Media Ads</t>
        </is>
      </c>
      <c r="B2" s="9" t="n">
        <v>5000</v>
      </c>
      <c r="C2" s="9" t="inlineStr">
        <is>
          <t>Increase visibility</t>
        </is>
      </c>
    </row>
    <row r="3">
      <c r="A3" s="9" t="inlineStr">
        <is>
          <t>Referral Program</t>
        </is>
      </c>
      <c r="B3" s="9" t="n">
        <v>2500</v>
      </c>
      <c r="C3" s="9" t="inlineStr">
        <is>
          <t>Boost retention</t>
        </is>
      </c>
    </row>
    <row r="4">
      <c r="A4" s="9" t="inlineStr">
        <is>
          <t>Local Partnerships</t>
        </is>
      </c>
      <c r="B4" s="9" t="n">
        <v>3000</v>
      </c>
      <c r="C4" s="9" t="inlineStr">
        <is>
          <t>Expand customer base</t>
        </is>
      </c>
    </row>
    <row r="5">
      <c r="A5" s="9" t="inlineStr">
        <is>
          <t>SEO &amp; Content</t>
        </is>
      </c>
      <c r="B5" s="9" t="n">
        <v>2000</v>
      </c>
      <c r="C5" s="9" t="inlineStr">
        <is>
          <t>Organic traffic growth</t>
        </is>
      </c>
    </row>
    <row r="6">
      <c r="A6" s="9" t="inlineStr">
        <is>
          <t>Influencer Campaigns</t>
        </is>
      </c>
      <c r="B6" s="9" t="n">
        <v>3500</v>
      </c>
      <c r="C6" s="9" t="inlineStr">
        <is>
          <t>Brand awareness</t>
        </is>
      </c>
    </row>
  </sheetData>
  <pageMargins left="0.75" right="0.75" top="1" bottom="1" header="0.5" footer="0.5"/>
  <drawing xmlns:r="http://schemas.openxmlformats.org/officeDocument/2006/relationships" r:id="rId1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H10"/>
  <sheetViews>
    <sheetView workbookViewId="0">
      <selection activeCell="A1" sqref="A1"/>
    </sheetView>
  </sheetViews>
  <sheetFormatPr baseColWidth="8" defaultRowHeight="15"/>
  <cols>
    <col width="26" customWidth="1" min="1" max="1"/>
    <col width="9" customWidth="1" min="2" max="2"/>
    <col width="9" customWidth="1" min="3" max="3"/>
    <col width="9" customWidth="1" min="4" max="4"/>
    <col width="9" customWidth="1" min="5" max="5"/>
    <col width="9" customWidth="1" min="6" max="6"/>
    <col width="9" customWidth="1" min="7" max="7"/>
    <col width="17" customWidth="1" min="8" max="8"/>
  </cols>
  <sheetData>
    <row r="1">
      <c r="A1" s="7" t="inlineStr">
        <is>
          <t>Expense Category</t>
        </is>
      </c>
      <c r="B1" s="7" t="inlineStr">
        <is>
          <t>Jan</t>
        </is>
      </c>
      <c r="C1" s="7" t="inlineStr">
        <is>
          <t>Feb</t>
        </is>
      </c>
      <c r="D1" s="7" t="inlineStr">
        <is>
          <t>Mar</t>
        </is>
      </c>
      <c r="E1" s="7" t="inlineStr">
        <is>
          <t>Apr</t>
        </is>
      </c>
      <c r="F1" s="7" t="inlineStr">
        <is>
          <t>May</t>
        </is>
      </c>
      <c r="G1" s="7" t="inlineStr">
        <is>
          <t>Jun</t>
        </is>
      </c>
      <c r="H1" s="7" t="inlineStr">
        <is>
          <t>Annual Total</t>
        </is>
      </c>
    </row>
    <row r="2">
      <c r="A2" s="8" t="inlineStr">
        <is>
          <t>Fuel</t>
        </is>
      </c>
      <c r="B2" s="9" t="n">
        <v>2200</v>
      </c>
      <c r="C2" s="9" t="n">
        <v>2400</v>
      </c>
      <c r="D2" s="9" t="n">
        <v>2600</v>
      </c>
      <c r="E2" s="9" t="n">
        <v>2700</v>
      </c>
      <c r="F2" s="9" t="n">
        <v>2900</v>
      </c>
      <c r="G2" s="9" t="n">
        <v>3100</v>
      </c>
      <c r="H2" s="9" t="n">
        <v>15900</v>
      </c>
    </row>
    <row r="3">
      <c r="A3" s="8" t="inlineStr">
        <is>
          <t>Driver Salaries</t>
        </is>
      </c>
      <c r="B3" s="9" t="n">
        <v>7800</v>
      </c>
      <c r="C3" s="9" t="n">
        <v>7800</v>
      </c>
      <c r="D3" s="9" t="n">
        <v>7900</v>
      </c>
      <c r="E3" s="9" t="n">
        <v>7900</v>
      </c>
      <c r="F3" s="9" t="n">
        <v>8100</v>
      </c>
      <c r="G3" s="9" t="n">
        <v>8200</v>
      </c>
      <c r="H3" s="9" t="n">
        <v>47700</v>
      </c>
    </row>
    <row r="4">
      <c r="A4" s="8" t="inlineStr">
        <is>
          <t>Vehicle Maintenance</t>
        </is>
      </c>
      <c r="B4" s="9" t="n">
        <v>900</v>
      </c>
      <c r="C4" s="9" t="n">
        <v>1100</v>
      </c>
      <c r="D4" s="9" t="n">
        <v>1200</v>
      </c>
      <c r="E4" s="9" t="n">
        <v>1300</v>
      </c>
      <c r="F4" s="9" t="n">
        <v>1400</v>
      </c>
      <c r="G4" s="9" t="n">
        <v>1600</v>
      </c>
      <c r="H4" s="9" t="n">
        <v>7500</v>
      </c>
    </row>
    <row r="5">
      <c r="A5" s="8" t="inlineStr">
        <is>
          <t>Software Subscription</t>
        </is>
      </c>
      <c r="B5" s="9" t="n">
        <v>450</v>
      </c>
      <c r="C5" s="9" t="n">
        <v>450</v>
      </c>
      <c r="D5" s="9" t="n">
        <v>450</v>
      </c>
      <c r="E5" s="9" t="n">
        <v>450</v>
      </c>
      <c r="F5" s="9" t="n">
        <v>450</v>
      </c>
      <c r="G5" s="9" t="n">
        <v>450</v>
      </c>
      <c r="H5" s="9" t="n">
        <v>2700</v>
      </c>
    </row>
    <row r="6">
      <c r="A6" s="8" t="inlineStr">
        <is>
          <t>Warehouse Rent</t>
        </is>
      </c>
      <c r="B6" s="9" t="n">
        <v>1200</v>
      </c>
      <c r="C6" s="9" t="n">
        <v>1200</v>
      </c>
      <c r="D6" s="9" t="n">
        <v>1200</v>
      </c>
      <c r="E6" s="9" t="n">
        <v>1200</v>
      </c>
      <c r="F6" s="9" t="n">
        <v>1200</v>
      </c>
      <c r="G6" s="9" t="n">
        <v>1200</v>
      </c>
      <c r="H6" s="9" t="n">
        <v>7200</v>
      </c>
    </row>
    <row r="7">
      <c r="A7" s="8" t="inlineStr">
        <is>
          <t>Marketing</t>
        </is>
      </c>
      <c r="B7" s="9" t="n">
        <v>900</v>
      </c>
      <c r="C7" s="9" t="n">
        <v>1000</v>
      </c>
      <c r="D7" s="9" t="n">
        <v>1300</v>
      </c>
      <c r="E7" s="9" t="n">
        <v>1500</v>
      </c>
      <c r="F7" s="9" t="n">
        <v>1700</v>
      </c>
      <c r="G7" s="9" t="n">
        <v>1800</v>
      </c>
      <c r="H7" s="9" t="n">
        <v>8200</v>
      </c>
    </row>
    <row r="8">
      <c r="A8" s="9" t="inlineStr">
        <is>
          <t>Insurance</t>
        </is>
      </c>
      <c r="B8" s="9" t="n">
        <v>700</v>
      </c>
      <c r="C8" s="9" t="n">
        <v>700</v>
      </c>
      <c r="D8" s="9" t="n">
        <v>700</v>
      </c>
      <c r="E8" s="9" t="n">
        <v>700</v>
      </c>
      <c r="F8" s="9" t="n">
        <v>700</v>
      </c>
      <c r="G8" s="9" t="n">
        <v>700</v>
      </c>
      <c r="H8" s="9" t="n">
        <v>4200</v>
      </c>
    </row>
    <row r="9">
      <c r="A9" s="9" t="inlineStr">
        <is>
          <t>Internet &amp; Utilities</t>
        </is>
      </c>
      <c r="B9" s="9" t="n">
        <v>300</v>
      </c>
      <c r="C9" s="9" t="n">
        <v>320</v>
      </c>
      <c r="D9" s="9" t="n">
        <v>330</v>
      </c>
      <c r="E9" s="9" t="n">
        <v>340</v>
      </c>
      <c r="F9" s="9" t="n">
        <v>350</v>
      </c>
      <c r="G9" s="9" t="n">
        <v>360</v>
      </c>
      <c r="H9" s="9" t="n">
        <v>2000</v>
      </c>
    </row>
    <row r="10">
      <c r="A10" s="9" t="inlineStr">
        <is>
          <t>Packaging Supplies</t>
        </is>
      </c>
      <c r="B10" s="9" t="n">
        <v>450</v>
      </c>
      <c r="C10" s="9" t="n">
        <v>470</v>
      </c>
      <c r="D10" s="9" t="n">
        <v>510</v>
      </c>
      <c r="E10" s="9" t="n">
        <v>550</v>
      </c>
      <c r="F10" s="9" t="n">
        <v>600</v>
      </c>
      <c r="G10" s="9" t="n">
        <v>650</v>
      </c>
      <c r="H10" s="9" t="n">
        <v>3230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33" customWidth="1" min="1" max="1"/>
    <col width="11" customWidth="1" min="2" max="2"/>
  </cols>
  <sheetData>
    <row r="1">
      <c r="A1" s="7" t="inlineStr">
        <is>
          <t>Metric</t>
        </is>
      </c>
      <c r="B1" s="7" t="inlineStr">
        <is>
          <t>Value</t>
        </is>
      </c>
    </row>
    <row r="2">
      <c r="A2" s="11" t="inlineStr">
        <is>
          <t>Average Revenue per Delivery</t>
        </is>
      </c>
      <c r="B2" s="9" t="n">
        <v>14</v>
      </c>
    </row>
    <row r="3">
      <c r="A3" s="11" t="inlineStr">
        <is>
          <t>Average Variable Cost</t>
        </is>
      </c>
      <c r="B3" s="9" t="n">
        <v>6</v>
      </c>
    </row>
    <row r="4">
      <c r="A4" s="11" t="inlineStr">
        <is>
          <t>Contribution Margin</t>
        </is>
      </c>
      <c r="B4" s="9">
        <f>B2-B3</f>
        <v/>
      </c>
    </row>
    <row r="5">
      <c r="A5" s="11" t="inlineStr">
        <is>
          <t>Fixed Monthly Costs</t>
        </is>
      </c>
      <c r="B5" s="9" t="n">
        <v>18500</v>
      </c>
    </row>
    <row r="6">
      <c r="A6" s="11" t="inlineStr">
        <is>
          <t>Break-even Deliveries</t>
        </is>
      </c>
      <c r="B6" s="9">
        <f>B5/B4</f>
        <v/>
      </c>
    </row>
    <row r="7">
      <c r="A7" s="11" t="inlineStr">
        <is>
          <t>Projected Monthly Deliveries</t>
        </is>
      </c>
      <c r="B7" s="9" t="n">
        <v>3200</v>
      </c>
    </row>
    <row r="8">
      <c r="A8" s="11" t="inlineStr">
        <is>
          <t>Safety Margin</t>
        </is>
      </c>
      <c r="B8" s="9">
        <f>B7-B6</f>
        <v/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8"/>
  <sheetViews>
    <sheetView workbookViewId="0">
      <selection activeCell="A1" sqref="A1"/>
    </sheetView>
  </sheetViews>
  <sheetFormatPr baseColWidth="8" defaultRowHeight="15"/>
  <cols>
    <col width="26" customWidth="1" min="1" max="1"/>
    <col width="14" customWidth="1" min="2" max="2"/>
    <col width="23" customWidth="1" min="3" max="3"/>
    <col width="20" customWidth="1" min="4" max="4"/>
  </cols>
  <sheetData>
    <row r="1">
      <c r="A1" s="7" t="inlineStr">
        <is>
          <t>Position</t>
        </is>
      </c>
      <c r="B1" s="7" t="inlineStr">
        <is>
          <t>Employees</t>
        </is>
      </c>
      <c r="C1" s="7" t="inlineStr">
        <is>
          <t>Monthly Salary ($)</t>
        </is>
      </c>
      <c r="D1" s="7" t="inlineStr">
        <is>
          <t>Annual Cost ($)</t>
        </is>
      </c>
    </row>
    <row r="2">
      <c r="A2" s="9" t="inlineStr">
        <is>
          <t>Operations Manager</t>
        </is>
      </c>
      <c r="B2" s="9" t="n">
        <v>1</v>
      </c>
      <c r="C2" s="9" t="n">
        <v>2500</v>
      </c>
      <c r="D2" s="9">
        <f>B2*C2*12</f>
        <v/>
      </c>
    </row>
    <row r="3">
      <c r="A3" s="9" t="inlineStr">
        <is>
          <t>Drivers</t>
        </is>
      </c>
      <c r="B3" s="9" t="n">
        <v>8</v>
      </c>
      <c r="C3" s="9" t="n">
        <v>900</v>
      </c>
      <c r="D3" s="9">
        <f>B3*C3*12</f>
        <v/>
      </c>
    </row>
    <row r="4">
      <c r="A4" s="9" t="inlineStr">
        <is>
          <t>Dispatchers</t>
        </is>
      </c>
      <c r="B4" s="9" t="n">
        <v>2</v>
      </c>
      <c r="C4" s="9" t="n">
        <v>1100</v>
      </c>
      <c r="D4" s="9">
        <f>B4*C4*12</f>
        <v/>
      </c>
    </row>
    <row r="5">
      <c r="A5" s="9" t="inlineStr">
        <is>
          <t>Customer Support</t>
        </is>
      </c>
      <c r="B5" s="9" t="n">
        <v>1</v>
      </c>
      <c r="C5" s="9" t="n">
        <v>1000</v>
      </c>
      <c r="D5" s="9">
        <f>B5*C5*12</f>
        <v/>
      </c>
    </row>
    <row r="6">
      <c r="A6" s="9" t="inlineStr">
        <is>
          <t>Marketing Coordinator</t>
        </is>
      </c>
      <c r="B6" s="9" t="n">
        <v>1</v>
      </c>
      <c r="C6" s="9" t="n">
        <v>1400</v>
      </c>
      <c r="D6" s="9">
        <f>B6*C6*12</f>
        <v/>
      </c>
    </row>
    <row r="7">
      <c r="A7" s="9" t="inlineStr">
        <is>
          <t>IT Administrator</t>
        </is>
      </c>
      <c r="B7" s="9" t="n">
        <v>1</v>
      </c>
      <c r="C7" s="9" t="n">
        <v>1800</v>
      </c>
      <c r="D7" s="9">
        <f>B7*C7*12</f>
        <v/>
      </c>
    </row>
    <row r="8">
      <c r="A8" s="9" t="inlineStr">
        <is>
          <t>Finance Assistant</t>
        </is>
      </c>
      <c r="B8" s="9" t="n">
        <v>1</v>
      </c>
      <c r="C8" s="9" t="n">
        <v>1300</v>
      </c>
      <c r="D8" s="9">
        <f>B8*C8*12</f>
        <v/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8"/>
  <sheetViews>
    <sheetView workbookViewId="0">
      <selection activeCell="A1" sqref="A1"/>
    </sheetView>
  </sheetViews>
  <sheetFormatPr baseColWidth="8" defaultRowHeight="15"/>
  <cols>
    <col width="28" customWidth="1" min="1" max="1"/>
    <col width="23" customWidth="1" min="2" max="2"/>
    <col width="20" customWidth="1" min="3" max="3"/>
    <col width="27" customWidth="1" min="4" max="4"/>
  </cols>
  <sheetData>
    <row r="1">
      <c r="A1" s="7" t="inlineStr">
        <is>
          <t>Zone</t>
        </is>
      </c>
      <c r="B1" s="7" t="inlineStr">
        <is>
          <t>Avg Deliveries/Day</t>
        </is>
      </c>
      <c r="C1" s="7" t="inlineStr">
        <is>
          <t>Avg Revenue/Day</t>
        </is>
      </c>
      <c r="D1" s="7" t="inlineStr">
        <is>
          <t>Top Clients</t>
        </is>
      </c>
    </row>
    <row r="2">
      <c r="A2" s="9" t="inlineStr">
        <is>
          <t>Downtown</t>
        </is>
      </c>
      <c r="B2" s="9" t="n">
        <v>120</v>
      </c>
      <c r="C2" s="9" t="n">
        <v>1800</v>
      </c>
      <c r="D2" s="9" t="inlineStr">
        <is>
          <t>Restaurants</t>
        </is>
      </c>
    </row>
    <row r="3">
      <c r="A3" s="9" t="inlineStr">
        <is>
          <t>Business District</t>
        </is>
      </c>
      <c r="B3" s="9" t="n">
        <v>90</v>
      </c>
      <c r="C3" s="9" t="n">
        <v>1450</v>
      </c>
      <c r="D3" s="9" t="inlineStr">
        <is>
          <t>Corporate Offices</t>
        </is>
      </c>
    </row>
    <row r="4">
      <c r="A4" s="9" t="inlineStr">
        <is>
          <t>Residential Area</t>
        </is>
      </c>
      <c r="B4" s="9" t="n">
        <v>75</v>
      </c>
      <c r="C4" s="9" t="n">
        <v>1100</v>
      </c>
      <c r="D4" s="9" t="inlineStr">
        <is>
          <t>Online Shops</t>
        </is>
      </c>
    </row>
    <row r="5">
      <c r="A5" s="9" t="inlineStr">
        <is>
          <t>Industrial Zone</t>
        </is>
      </c>
      <c r="B5" s="9" t="n">
        <v>60</v>
      </c>
      <c r="C5" s="9" t="n">
        <v>980</v>
      </c>
      <c r="D5" s="9" t="inlineStr">
        <is>
          <t>Factories &amp; Warehouses</t>
        </is>
      </c>
    </row>
    <row r="6">
      <c r="A6" s="9" t="inlineStr">
        <is>
          <t>Airport Area</t>
        </is>
      </c>
      <c r="B6" s="9" t="n">
        <v>45</v>
      </c>
      <c r="C6" s="9" t="n">
        <v>820</v>
      </c>
      <c r="D6" s="9" t="inlineStr">
        <is>
          <t>Travel Agencies</t>
        </is>
      </c>
    </row>
    <row r="7">
      <c r="A7" s="9" t="inlineStr">
        <is>
          <t>University District</t>
        </is>
      </c>
      <c r="B7" s="9" t="n">
        <v>55</v>
      </c>
      <c r="C7" s="9" t="n">
        <v>940</v>
      </c>
      <c r="D7" s="9" t="inlineStr">
        <is>
          <t>Students &amp; Cafes</t>
        </is>
      </c>
    </row>
    <row r="8">
      <c r="A8" s="9" t="inlineStr">
        <is>
          <t>Luxury Residential Zone</t>
        </is>
      </c>
      <c r="B8" s="9" t="n">
        <v>38</v>
      </c>
      <c r="C8" s="9" t="n">
        <v>1150</v>
      </c>
      <c r="D8" s="9" t="inlineStr">
        <is>
          <t>Premium Customers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F9"/>
  <sheetViews>
    <sheetView workbookViewId="0">
      <selection activeCell="A1" sqref="A1"/>
    </sheetView>
  </sheetViews>
  <sheetFormatPr baseColWidth="8" defaultRowHeight="15"/>
  <cols>
    <col width="45" customWidth="1" min="1" max="1"/>
    <col width="5" customWidth="1" min="2" max="2"/>
    <col width="20" customWidth="1" min="3" max="3"/>
    <col width="5" customWidth="1" min="4" max="4"/>
    <col width="19" customWidth="1" min="5" max="5"/>
    <col width="5" customWidth="1" min="6" max="6"/>
  </cols>
  <sheetData>
    <row r="1">
      <c r="A1" s="21" t="inlineStr">
        <is>
          <t>EXECUTIVE DELIVERY PERFORMANCE DASHBOARD</t>
        </is>
      </c>
      <c r="B1" s="9" t="n"/>
      <c r="C1" s="9" t="n"/>
      <c r="D1" s="9" t="n"/>
      <c r="E1" s="9" t="n"/>
      <c r="F1" s="9" t="n"/>
    </row>
    <row r="2">
      <c r="A2" s="9" t="n"/>
      <c r="B2" s="9" t="n"/>
      <c r="C2" s="9" t="n"/>
      <c r="D2" s="9" t="n"/>
      <c r="E2" s="9" t="n"/>
      <c r="F2" s="9" t="n"/>
    </row>
    <row r="3">
      <c r="A3" s="9" t="n"/>
      <c r="B3" s="9" t="n"/>
      <c r="C3" s="9" t="n"/>
      <c r="D3" s="9" t="n"/>
      <c r="E3" s="9" t="n"/>
      <c r="F3" s="9" t="n"/>
    </row>
    <row r="4">
      <c r="A4" s="13" t="inlineStr">
        <is>
          <t>Total Revenue</t>
        </is>
      </c>
      <c r="B4" s="9" t="n"/>
      <c r="C4" s="13" t="inlineStr">
        <is>
          <t>Net Profit</t>
        </is>
      </c>
      <c r="D4" s="9" t="n"/>
      <c r="E4" s="13" t="inlineStr">
        <is>
          <t>Monthly Orders</t>
        </is>
      </c>
      <c r="F4" s="9" t="n"/>
    </row>
    <row r="5">
      <c r="A5" s="14" t="inlineStr">
        <is>
          <t>$420,000</t>
        </is>
      </c>
      <c r="B5" s="9" t="n"/>
      <c r="C5" s="14" t="inlineStr">
        <is>
          <t>$101,000</t>
        </is>
      </c>
      <c r="D5" s="9" t="n"/>
      <c r="E5" s="14" t="inlineStr">
        <is>
          <t>3,200</t>
        </is>
      </c>
      <c r="F5" s="9" t="n"/>
    </row>
    <row r="6">
      <c r="A6" s="9" t="n"/>
      <c r="B6" s="9" t="n"/>
      <c r="C6" s="9" t="n"/>
      <c r="D6" s="9" t="n"/>
      <c r="E6" s="9" t="n"/>
      <c r="F6" s="9" t="n"/>
    </row>
    <row r="7">
      <c r="A7" s="9" t="n"/>
      <c r="B7" s="9" t="n"/>
      <c r="C7" s="9" t="n"/>
      <c r="D7" s="9" t="n"/>
      <c r="E7" s="9" t="n"/>
      <c r="F7" s="9" t="n"/>
    </row>
    <row r="8">
      <c r="A8" s="13" t="inlineStr">
        <is>
          <t>Fleet Usage</t>
        </is>
      </c>
      <c r="B8" s="9" t="n"/>
      <c r="C8" s="13" t="inlineStr">
        <is>
          <t>Customer Rating</t>
        </is>
      </c>
      <c r="D8" s="9" t="n"/>
      <c r="E8" s="13" t="inlineStr">
        <is>
          <t>Growth Rate</t>
        </is>
      </c>
      <c r="F8" s="9" t="n"/>
    </row>
    <row r="9">
      <c r="A9" s="14" t="inlineStr">
        <is>
          <t>88%</t>
        </is>
      </c>
      <c r="B9" s="9" t="n"/>
      <c r="C9" s="14" t="inlineStr">
        <is>
          <t>4.8/5</t>
        </is>
      </c>
      <c r="D9" s="9" t="n"/>
      <c r="E9" s="14" t="inlineStr">
        <is>
          <t>31%</t>
        </is>
      </c>
      <c r="F9" s="9" t="n"/>
    </row>
  </sheetData>
  <mergeCells count="1">
    <mergeCell ref="A1:F2"/>
  </mergeCells>
  <pageMargins left="0.75" right="0.75" top="1" bottom="1" header="0.5" footer="0.5"/>
  <drawing xmlns:r="http://schemas.openxmlformats.org/officeDocument/2006/relationships" r:id="rId1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selection activeCell="A1" sqref="A1"/>
    </sheetView>
  </sheetViews>
  <sheetFormatPr baseColWidth="8" defaultRowHeight="15"/>
  <cols>
    <col width="24" customWidth="1" min="1" max="1"/>
    <col width="25" customWidth="1" min="2" max="2"/>
    <col width="48" customWidth="1" min="3" max="3"/>
  </cols>
  <sheetData>
    <row r="1">
      <c r="A1" s="19" t="inlineStr">
        <is>
          <t>Investment Area</t>
        </is>
      </c>
      <c r="B1" s="19" t="inlineStr">
        <is>
          <t>Required Capital ($)</t>
        </is>
      </c>
      <c r="C1" s="19" t="inlineStr">
        <is>
          <t>Purpose</t>
        </is>
      </c>
    </row>
    <row r="2">
      <c r="A2" s="20" t="inlineStr">
        <is>
          <t>Fleet Expansion</t>
        </is>
      </c>
      <c r="B2" s="9" t="n">
        <v>60000</v>
      </c>
      <c r="C2" s="9" t="inlineStr">
        <is>
          <t>Purchase of 5 additional delivery vans</t>
        </is>
      </c>
    </row>
    <row r="3">
      <c r="A3" s="20" t="inlineStr">
        <is>
          <t>Technology Upgrade</t>
        </is>
      </c>
      <c r="B3" s="9" t="n">
        <v>25000</v>
      </c>
      <c r="C3" s="9" t="inlineStr">
        <is>
          <t>AI dispatching &amp; tracking software</t>
        </is>
      </c>
    </row>
    <row r="4">
      <c r="A4" s="20" t="inlineStr">
        <is>
          <t>Marketing Expansion</t>
        </is>
      </c>
      <c r="B4" s="9" t="n">
        <v>18000</v>
      </c>
      <c r="C4" s="9" t="inlineStr">
        <is>
          <t>Regional digital campaigns</t>
        </is>
      </c>
    </row>
    <row r="5">
      <c r="A5" s="20" t="inlineStr">
        <is>
          <t>Recruitment</t>
        </is>
      </c>
      <c r="B5" s="9" t="n">
        <v>12000</v>
      </c>
      <c r="C5" s="9" t="inlineStr">
        <is>
          <t>Hiring additional drivers and support staff</t>
        </is>
      </c>
    </row>
    <row r="6">
      <c r="A6" s="20" t="inlineStr">
        <is>
          <t>Emergency Reserve</t>
        </is>
      </c>
      <c r="B6" s="9" t="n">
        <v>15000</v>
      </c>
      <c r="C6" s="9" t="inlineStr">
        <is>
          <t>Operational continuity fund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F5"/>
  <sheetViews>
    <sheetView workbookViewId="0">
      <selection activeCell="A1" sqref="A1"/>
    </sheetView>
  </sheetViews>
  <sheetFormatPr baseColWidth="8" defaultRowHeight="15"/>
  <cols>
    <col width="24" customWidth="1" min="1" max="1"/>
    <col width="18" customWidth="1" min="2" max="2"/>
    <col width="13" customWidth="1" min="3" max="3"/>
    <col width="16" customWidth="1" min="4" max="4"/>
    <col width="16" customWidth="1" min="5" max="5"/>
    <col width="20" customWidth="1" min="6" max="6"/>
  </cols>
  <sheetData>
    <row r="1">
      <c r="A1" s="19" t="inlineStr">
        <is>
          <t>Competitor</t>
        </is>
      </c>
      <c r="B1" s="19" t="inlineStr">
        <is>
          <t>Delivery Time</t>
        </is>
      </c>
      <c r="C1" s="19" t="inlineStr">
        <is>
          <t>Coverage</t>
        </is>
      </c>
      <c r="D1" s="19" t="inlineStr">
        <is>
          <t>App Quality</t>
        </is>
      </c>
      <c r="E1" s="19" t="inlineStr">
        <is>
          <t>Pricing</t>
        </is>
      </c>
      <c r="F1" s="19" t="inlineStr">
        <is>
          <t>Customer Rating</t>
        </is>
      </c>
    </row>
    <row r="2">
      <c r="A2" s="9" t="inlineStr">
        <is>
          <t>SwiftDrop Logistics</t>
        </is>
      </c>
      <c r="B2" s="9" t="inlineStr">
        <is>
          <t>28 min</t>
        </is>
      </c>
      <c r="C2" s="9" t="inlineStr">
        <is>
          <t>High</t>
        </is>
      </c>
      <c r="D2" s="9" t="inlineStr">
        <is>
          <t>Excellent</t>
        </is>
      </c>
      <c r="E2" s="9" t="inlineStr">
        <is>
          <t>Competitive</t>
        </is>
      </c>
      <c r="F2" s="9" t="n">
        <v>4.8</v>
      </c>
    </row>
    <row r="3">
      <c r="A3" s="9" t="inlineStr">
        <is>
          <t>QuickMove</t>
        </is>
      </c>
      <c r="B3" s="9" t="inlineStr">
        <is>
          <t>35 min</t>
        </is>
      </c>
      <c r="C3" s="9" t="inlineStr">
        <is>
          <t>Medium</t>
        </is>
      </c>
      <c r="D3" s="9" t="inlineStr">
        <is>
          <t>Good</t>
        </is>
      </c>
      <c r="E3" s="9" t="inlineStr">
        <is>
          <t>High</t>
        </is>
      </c>
      <c r="F3" s="9" t="n">
        <v>4.1</v>
      </c>
    </row>
    <row r="4">
      <c r="A4" s="9" t="inlineStr">
        <is>
          <t>UrbanXpress</t>
        </is>
      </c>
      <c r="B4" s="9" t="inlineStr">
        <is>
          <t>31 min</t>
        </is>
      </c>
      <c r="C4" s="9" t="inlineStr">
        <is>
          <t>High</t>
        </is>
      </c>
      <c r="D4" s="9" t="inlineStr">
        <is>
          <t>Average</t>
        </is>
      </c>
      <c r="E4" s="9" t="inlineStr">
        <is>
          <t>Medium</t>
        </is>
      </c>
      <c r="F4" s="9" t="n">
        <v>4</v>
      </c>
    </row>
    <row r="5">
      <c r="A5" s="9" t="inlineStr">
        <is>
          <t>CityCourier</t>
        </is>
      </c>
      <c r="B5" s="9" t="inlineStr">
        <is>
          <t>42 min</t>
        </is>
      </c>
      <c r="C5" s="9" t="inlineStr">
        <is>
          <t>Low</t>
        </is>
      </c>
      <c r="D5" s="9" t="inlineStr">
        <is>
          <t>Basic</t>
        </is>
      </c>
      <c r="E5" s="9" t="inlineStr">
        <is>
          <t>Low</t>
        </is>
      </c>
      <c r="F5" s="9" t="n">
        <v>3.7</v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cols>
    <col width="10" customWidth="1" min="1" max="1"/>
    <col width="16" customWidth="1" min="2" max="2"/>
    <col width="17" customWidth="1" min="3" max="3"/>
    <col width="18" customWidth="1" min="4" max="4"/>
    <col width="17" customWidth="1" min="5" max="5"/>
  </cols>
  <sheetData>
    <row r="1">
      <c r="A1" s="19" t="inlineStr">
        <is>
          <t>Month</t>
        </is>
      </c>
      <c r="B1" s="19" t="inlineStr">
        <is>
          <t>Cash Inflow</t>
        </is>
      </c>
      <c r="C1" s="19" t="inlineStr">
        <is>
          <t>Cash Outflow</t>
        </is>
      </c>
      <c r="D1" s="19" t="inlineStr">
        <is>
          <t>Net Cash Flow</t>
        </is>
      </c>
      <c r="E1" s="19" t="inlineStr">
        <is>
          <t>Cash Balance</t>
        </is>
      </c>
    </row>
    <row r="2">
      <c r="A2" s="9" t="inlineStr">
        <is>
          <t>Jan</t>
        </is>
      </c>
      <c r="B2" s="9" t="n">
        <v>14000</v>
      </c>
      <c r="C2" s="9" t="n">
        <v>9800</v>
      </c>
      <c r="D2" s="9" t="n">
        <v>4200</v>
      </c>
      <c r="E2" s="9" t="n">
        <v>4200</v>
      </c>
    </row>
    <row r="3">
      <c r="A3" s="9" t="inlineStr">
        <is>
          <t>Feb</t>
        </is>
      </c>
      <c r="B3" s="9" t="n">
        <v>15500</v>
      </c>
      <c r="C3" s="9" t="n">
        <v>10200</v>
      </c>
      <c r="D3" s="9" t="n">
        <v>5300</v>
      </c>
      <c r="E3" s="9" t="n">
        <v>9500</v>
      </c>
    </row>
    <row r="4">
      <c r="A4" s="9" t="inlineStr">
        <is>
          <t>Mar</t>
        </is>
      </c>
      <c r="B4" s="9" t="n">
        <v>18000</v>
      </c>
      <c r="C4" s="9" t="n">
        <v>11800</v>
      </c>
      <c r="D4" s="9" t="n">
        <v>6200</v>
      </c>
      <c r="E4" s="9" t="n">
        <v>15700</v>
      </c>
    </row>
    <row r="5">
      <c r="A5" s="9" t="inlineStr">
        <is>
          <t>Apr</t>
        </is>
      </c>
      <c r="B5" s="9" t="n">
        <v>19500</v>
      </c>
      <c r="C5" s="9" t="n">
        <v>12400</v>
      </c>
      <c r="D5" s="9" t="n">
        <v>7100</v>
      </c>
      <c r="E5" s="9" t="n">
        <v>22800</v>
      </c>
    </row>
    <row r="6">
      <c r="A6" s="9" t="inlineStr">
        <is>
          <t>May</t>
        </is>
      </c>
      <c r="B6" s="9" t="n">
        <v>24000</v>
      </c>
      <c r="C6" s="9" t="n">
        <v>15100</v>
      </c>
      <c r="D6" s="9" t="n">
        <v>8900</v>
      </c>
      <c r="E6" s="9" t="n">
        <v>31700</v>
      </c>
    </row>
    <row r="7">
      <c r="A7" s="9" t="inlineStr">
        <is>
          <t>Jun</t>
        </is>
      </c>
      <c r="B7" s="9" t="n">
        <v>27000</v>
      </c>
      <c r="C7" s="9" t="n">
        <v>16200</v>
      </c>
      <c r="D7" s="9" t="n">
        <v>10800</v>
      </c>
      <c r="E7" s="9" t="n">
        <v>42500</v>
      </c>
    </row>
    <row r="8">
      <c r="A8" s="9" t="inlineStr">
        <is>
          <t>Jul</t>
        </is>
      </c>
      <c r="B8" s="9" t="n">
        <v>29500</v>
      </c>
      <c r="C8" s="9" t="n">
        <v>17100</v>
      </c>
      <c r="D8" s="9" t="n">
        <v>12400</v>
      </c>
      <c r="E8" s="9" t="n">
        <v>54900</v>
      </c>
    </row>
    <row r="9">
      <c r="A9" s="9" t="inlineStr">
        <is>
          <t>Aug</t>
        </is>
      </c>
      <c r="B9" s="9" t="n">
        <v>32000</v>
      </c>
      <c r="C9" s="9" t="n">
        <v>18200</v>
      </c>
      <c r="D9" s="9" t="n">
        <v>13800</v>
      </c>
      <c r="E9" s="9" t="n">
        <v>68700</v>
      </c>
    </row>
    <row r="10">
      <c r="A10" s="9" t="inlineStr">
        <is>
          <t>Sep</t>
        </is>
      </c>
      <c r="B10" s="9" t="n">
        <v>35000</v>
      </c>
      <c r="C10" s="9" t="n">
        <v>19500</v>
      </c>
      <c r="D10" s="9" t="n">
        <v>15500</v>
      </c>
      <c r="E10" s="9" t="n">
        <v>84200</v>
      </c>
    </row>
    <row r="11">
      <c r="A11" s="9" t="inlineStr">
        <is>
          <t>Oct</t>
        </is>
      </c>
      <c r="B11" s="9" t="n">
        <v>38000</v>
      </c>
      <c r="C11" s="9" t="n">
        <v>20800</v>
      </c>
      <c r="D11" s="9" t="n">
        <v>17200</v>
      </c>
      <c r="E11" s="9" t="n">
        <v>101400</v>
      </c>
    </row>
    <row r="12">
      <c r="A12" s="9" t="inlineStr">
        <is>
          <t>Nov</t>
        </is>
      </c>
      <c r="B12" s="9" t="n">
        <v>41000</v>
      </c>
      <c r="C12" s="9" t="n">
        <v>21900</v>
      </c>
      <c r="D12" s="9" t="n">
        <v>19100</v>
      </c>
      <c r="E12" s="9" t="n">
        <v>120500</v>
      </c>
    </row>
    <row r="13">
      <c r="A13" s="9" t="inlineStr">
        <is>
          <t>Dec</t>
        </is>
      </c>
      <c r="B13" s="9" t="n">
        <v>46000</v>
      </c>
      <c r="C13" s="9" t="n">
        <v>23800</v>
      </c>
      <c r="D13" s="9" t="n">
        <v>22200</v>
      </c>
      <c r="E13" s="9" t="n">
        <v>142700</v>
      </c>
    </row>
  </sheetData>
  <pageMargins left="0.75" right="0.75" top="1" bottom="1" header="0.5" footer="0.5"/>
  <drawing xmlns:r="http://schemas.openxmlformats.org/officeDocument/2006/relationships" r:id="rId1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F9"/>
  <sheetViews>
    <sheetView workbookViewId="0">
      <selection activeCell="A1" sqref="A1"/>
    </sheetView>
  </sheetViews>
  <sheetFormatPr baseColWidth="8" defaultRowHeight="15"/>
  <cols>
    <col width="15" customWidth="1" min="1" max="1"/>
    <col width="17" customWidth="1" min="2" max="2"/>
    <col width="12" customWidth="1" min="3" max="3"/>
    <col width="15" customWidth="1" min="4" max="4"/>
    <col width="23" customWidth="1" min="5" max="5"/>
    <col width="14" customWidth="1" min="6" max="6"/>
  </cols>
  <sheetData>
    <row r="1">
      <c r="A1" s="19" t="inlineStr">
        <is>
          <t>Vehicle ID</t>
        </is>
      </c>
      <c r="B1" s="19" t="inlineStr">
        <is>
          <t>Driver</t>
        </is>
      </c>
      <c r="C1" s="19" t="inlineStr">
        <is>
          <t>Mileage</t>
        </is>
      </c>
      <c r="D1" s="19" t="inlineStr">
        <is>
          <t>Fuel Usage</t>
        </is>
      </c>
      <c r="E1" s="19" t="inlineStr">
        <is>
          <t>Maintenance Status</t>
        </is>
      </c>
      <c r="F1" s="19" t="inlineStr">
        <is>
          <t>Insurance</t>
        </is>
      </c>
    </row>
    <row r="2">
      <c r="A2" s="9" t="inlineStr">
        <is>
          <t>VAN-001</t>
        </is>
      </c>
      <c r="B2" s="9" t="inlineStr">
        <is>
          <t>Michael Reed</t>
        </is>
      </c>
      <c r="C2" s="9" t="n">
        <v>24500</v>
      </c>
      <c r="D2" s="9" t="inlineStr">
        <is>
          <t>Good</t>
        </is>
      </c>
      <c r="E2" s="9" t="inlineStr">
        <is>
          <t>Completed</t>
        </is>
      </c>
      <c r="F2" s="9" t="inlineStr">
        <is>
          <t>Active</t>
        </is>
      </c>
    </row>
    <row r="3">
      <c r="A3" s="9" t="inlineStr">
        <is>
          <t>VAN-002</t>
        </is>
      </c>
      <c r="B3" s="9" t="inlineStr">
        <is>
          <t>Adam Lewis</t>
        </is>
      </c>
      <c r="C3" s="9" t="n">
        <v>28900</v>
      </c>
      <c r="D3" s="9" t="inlineStr">
        <is>
          <t>Average</t>
        </is>
      </c>
      <c r="E3" s="9" t="inlineStr">
        <is>
          <t>Pending</t>
        </is>
      </c>
      <c r="F3" s="9" t="inlineStr">
        <is>
          <t>Active</t>
        </is>
      </c>
    </row>
    <row r="4">
      <c r="A4" s="9" t="inlineStr">
        <is>
          <t>VAN-003</t>
        </is>
      </c>
      <c r="B4" s="9" t="inlineStr">
        <is>
          <t>John Carter</t>
        </is>
      </c>
      <c r="C4" s="9" t="n">
        <v>19200</v>
      </c>
      <c r="D4" s="9" t="inlineStr">
        <is>
          <t>Excellent</t>
        </is>
      </c>
      <c r="E4" s="9" t="inlineStr">
        <is>
          <t>Completed</t>
        </is>
      </c>
      <c r="F4" s="9" t="inlineStr">
        <is>
          <t>Active</t>
        </is>
      </c>
    </row>
    <row r="5">
      <c r="A5" s="9" t="inlineStr">
        <is>
          <t>VAN-004</t>
        </is>
      </c>
      <c r="B5" s="9" t="inlineStr">
        <is>
          <t>Ryan Scott</t>
        </is>
      </c>
      <c r="C5" s="9" t="n">
        <v>31500</v>
      </c>
      <c r="D5" s="9" t="inlineStr">
        <is>
          <t>Average</t>
        </is>
      </c>
      <c r="E5" s="9" t="inlineStr">
        <is>
          <t>Scheduled</t>
        </is>
      </c>
      <c r="F5" s="9" t="inlineStr">
        <is>
          <t>Active</t>
        </is>
      </c>
    </row>
    <row r="6">
      <c r="A6" s="9" t="inlineStr">
        <is>
          <t>VAN-005</t>
        </is>
      </c>
      <c r="B6" s="9" t="inlineStr">
        <is>
          <t>Ethan Hall</t>
        </is>
      </c>
      <c r="C6" s="9" t="n">
        <v>22700</v>
      </c>
      <c r="D6" s="9" t="inlineStr">
        <is>
          <t>Good</t>
        </is>
      </c>
      <c r="E6" s="9" t="inlineStr">
        <is>
          <t>Completed</t>
        </is>
      </c>
      <c r="F6" s="9" t="inlineStr">
        <is>
          <t>Active</t>
        </is>
      </c>
    </row>
    <row r="7">
      <c r="A7" s="9" t="inlineStr">
        <is>
          <t>VAN-006</t>
        </is>
      </c>
      <c r="B7" s="9" t="inlineStr">
        <is>
          <t>Daniel Moore</t>
        </is>
      </c>
      <c r="C7" s="9" t="n">
        <v>18300</v>
      </c>
      <c r="D7" s="9" t="inlineStr">
        <is>
          <t>Excellent</t>
        </is>
      </c>
      <c r="E7" s="9" t="inlineStr">
        <is>
          <t>Completed</t>
        </is>
      </c>
      <c r="F7" s="9" t="inlineStr">
        <is>
          <t>Active</t>
        </is>
      </c>
    </row>
    <row r="8">
      <c r="A8" s="9" t="inlineStr">
        <is>
          <t>VAN-007</t>
        </is>
      </c>
      <c r="B8" s="9" t="inlineStr">
        <is>
          <t>Jacob White</t>
        </is>
      </c>
      <c r="C8" s="9" t="n">
        <v>26700</v>
      </c>
      <c r="D8" s="9" t="inlineStr">
        <is>
          <t>Good</t>
        </is>
      </c>
      <c r="E8" s="9" t="inlineStr">
        <is>
          <t>Scheduled</t>
        </is>
      </c>
      <c r="F8" s="9" t="inlineStr">
        <is>
          <t>Active</t>
        </is>
      </c>
    </row>
    <row r="9">
      <c r="A9" s="9" t="inlineStr">
        <is>
          <t>VAN-008</t>
        </is>
      </c>
      <c r="B9" s="9" t="inlineStr">
        <is>
          <t>Samuel Clark</t>
        </is>
      </c>
      <c r="C9" s="9" t="n">
        <v>30100</v>
      </c>
      <c r="D9" s="9" t="inlineStr">
        <is>
          <t>Average</t>
        </is>
      </c>
      <c r="E9" s="9" t="inlineStr">
        <is>
          <t>Pending</t>
        </is>
      </c>
      <c r="F9" s="9" t="inlineStr">
        <is>
          <t>Active</t>
        </is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F12"/>
  <sheetViews>
    <sheetView workbookViewId="0">
      <selection activeCell="A1" sqref="A1"/>
    </sheetView>
  </sheetViews>
  <sheetFormatPr baseColWidth="8" defaultRowHeight="15"/>
  <cols>
    <col width="11" customWidth="1" min="1" max="1"/>
    <col width="21" customWidth="1" min="2" max="2"/>
    <col width="20" customWidth="1" min="3" max="3"/>
    <col width="24" customWidth="1" min="4" max="4"/>
    <col width="18" customWidth="1" min="5" max="5"/>
    <col width="12" customWidth="1" min="6" max="6"/>
  </cols>
  <sheetData>
    <row r="1">
      <c r="A1" s="19" t="inlineStr">
        <is>
          <t>Date</t>
        </is>
      </c>
      <c r="B1" s="19" t="inlineStr">
        <is>
          <t>Orders Completed</t>
        </is>
      </c>
      <c r="C1" s="19" t="inlineStr">
        <is>
          <t>Late Deliveries</t>
        </is>
      </c>
      <c r="D1" s="19" t="inlineStr">
        <is>
          <t>Customer Complaints</t>
        </is>
      </c>
      <c r="E1" s="19" t="inlineStr">
        <is>
          <t>Fuel Consumed</t>
        </is>
      </c>
      <c r="F1" s="19" t="inlineStr">
        <is>
          <t>Revenue</t>
        </is>
      </c>
    </row>
    <row r="2">
      <c r="A2" s="9" t="inlineStr">
        <is>
          <t>01-Apr</t>
        </is>
      </c>
      <c r="B2" s="9" t="n">
        <v>112</v>
      </c>
      <c r="C2" s="9" t="n">
        <v>3</v>
      </c>
      <c r="D2" s="9" t="n">
        <v>1</v>
      </c>
      <c r="E2" s="9" t="n">
        <v>56</v>
      </c>
      <c r="F2" s="9" t="n">
        <v>1640</v>
      </c>
    </row>
    <row r="3">
      <c r="A3" s="9" t="inlineStr">
        <is>
          <t>02-Apr</t>
        </is>
      </c>
      <c r="B3" s="9" t="n">
        <v>124</v>
      </c>
      <c r="C3" s="9" t="n">
        <v>4</v>
      </c>
      <c r="D3" s="9" t="n">
        <v>2</v>
      </c>
      <c r="E3" s="9" t="n">
        <v>60</v>
      </c>
      <c r="F3" s="9" t="n">
        <v>1790</v>
      </c>
    </row>
    <row r="4">
      <c r="A4" s="9" t="inlineStr">
        <is>
          <t>03-Apr</t>
        </is>
      </c>
      <c r="B4" s="9" t="n">
        <v>131</v>
      </c>
      <c r="C4" s="9" t="n">
        <v>2</v>
      </c>
      <c r="D4" s="9" t="n">
        <v>0</v>
      </c>
      <c r="E4" s="9" t="n">
        <v>62</v>
      </c>
      <c r="F4" s="9" t="n">
        <v>1880</v>
      </c>
    </row>
    <row r="5">
      <c r="A5" s="9" t="inlineStr">
        <is>
          <t>04-Apr</t>
        </is>
      </c>
      <c r="B5" s="9" t="n">
        <v>145</v>
      </c>
      <c r="C5" s="9" t="n">
        <v>5</v>
      </c>
      <c r="D5" s="9" t="n">
        <v>2</v>
      </c>
      <c r="E5" s="9" t="n">
        <v>68</v>
      </c>
      <c r="F5" s="9" t="n">
        <v>2010</v>
      </c>
    </row>
    <row r="6">
      <c r="A6" s="9" t="inlineStr">
        <is>
          <t>05-Apr</t>
        </is>
      </c>
      <c r="B6" s="9" t="n">
        <v>139</v>
      </c>
      <c r="C6" s="9" t="n">
        <v>1</v>
      </c>
      <c r="D6" s="9" t="n">
        <v>0</v>
      </c>
      <c r="E6" s="9" t="n">
        <v>65</v>
      </c>
      <c r="F6" s="9" t="n">
        <v>1960</v>
      </c>
    </row>
    <row r="7">
      <c r="A7" s="9" t="inlineStr">
        <is>
          <t>06-Apr</t>
        </is>
      </c>
      <c r="B7" s="9" t="n">
        <v>152</v>
      </c>
      <c r="C7" s="9" t="n">
        <v>3</v>
      </c>
      <c r="D7" s="9" t="n">
        <v>1</v>
      </c>
      <c r="E7" s="9" t="n">
        <v>71</v>
      </c>
      <c r="F7" s="9" t="n">
        <v>2140</v>
      </c>
    </row>
    <row r="8">
      <c r="A8" s="9" t="inlineStr">
        <is>
          <t>07-Apr</t>
        </is>
      </c>
      <c r="B8" s="9" t="n">
        <v>160</v>
      </c>
      <c r="C8" s="9" t="n">
        <v>2</v>
      </c>
      <c r="D8" s="9" t="n">
        <v>1</v>
      </c>
      <c r="E8" s="9" t="n">
        <v>73</v>
      </c>
      <c r="F8" s="9" t="n">
        <v>2250</v>
      </c>
    </row>
    <row r="9">
      <c r="A9" s="9" t="inlineStr">
        <is>
          <t>08-Apr</t>
        </is>
      </c>
      <c r="B9" s="9" t="n">
        <v>171</v>
      </c>
      <c r="C9" s="9" t="n">
        <v>4</v>
      </c>
      <c r="D9" s="9" t="n">
        <v>2</v>
      </c>
      <c r="E9" s="9" t="n">
        <v>77</v>
      </c>
      <c r="F9" s="9" t="n">
        <v>2390</v>
      </c>
    </row>
    <row r="10">
      <c r="A10" s="9" t="inlineStr">
        <is>
          <t>09-Apr</t>
        </is>
      </c>
      <c r="B10" s="9" t="n">
        <v>180</v>
      </c>
      <c r="C10" s="9" t="n">
        <v>3</v>
      </c>
      <c r="D10" s="9" t="n">
        <v>1</v>
      </c>
      <c r="E10" s="9" t="n">
        <v>81</v>
      </c>
      <c r="F10" s="9" t="n">
        <v>2510</v>
      </c>
    </row>
    <row r="11">
      <c r="A11" s="9" t="inlineStr">
        <is>
          <t>10-Apr</t>
        </is>
      </c>
      <c r="B11" s="9" t="n">
        <v>194</v>
      </c>
      <c r="C11" s="9" t="n">
        <v>2</v>
      </c>
      <c r="D11" s="9" t="n">
        <v>0</v>
      </c>
      <c r="E11" s="9" t="n">
        <v>88</v>
      </c>
      <c r="F11" s="9" t="n">
        <v>2690</v>
      </c>
    </row>
    <row r="12">
      <c r="A12" s="9" t="inlineStr">
        <is>
          <t>11-Apr</t>
        </is>
      </c>
      <c r="B12" s="9" t="n">
        <v>201</v>
      </c>
      <c r="C12" s="9" t="n">
        <v>5</v>
      </c>
      <c r="D12" s="9" t="n">
        <v>2</v>
      </c>
      <c r="E12" s="9" t="n">
        <v>92</v>
      </c>
      <c r="F12" s="9" t="n">
        <v>2840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2026-04-29T01:44:34Z</dcterms:created>
  <dcterms:modified xmlns:dcterms="http://purl.org/dc/terms/" xmlns:xsi="http://www.w3.org/2001/XMLSchema-instance" xsi:type="dcterms:W3CDTF">2026-04-29T01:50:47Z</dcterms:modified>
</cp:coreProperties>
</file>