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Planning" sheetId="1" state="visible" r:id="rId1"/>
    <sheet xmlns:r="http://schemas.openxmlformats.org/officeDocument/2006/relationships" name="Listes" sheetId="2" state="visible" r:id="rId2"/>
  </sheets>
  <definedNames>
    <definedName name="_xlnm.Print_Area" localSheetId="0">'Planning'!$A$1:$L$33</definedName>
  </definedNames>
</workbook>
</file>

<file path=xl/styles.xml><?xml version="1.0" encoding="utf-8"?>
<styleSheet xmlns="http://schemas.openxmlformats.org/spreadsheetml/2006/main">
  <numFmts count="7">
    <numFmt numFmtId="164" formatCode="#,##0.00 €"/>
    <numFmt numFmtId="165" formatCode="[h]:mm"/>
    <numFmt numFmtId="166" formatCode="dd/mm"/>
    <numFmt numFmtId="167" formatCode="hh:mm"/>
    <numFmt numFmtId="168" formatCode="#,##0.00 [$MAD]"/>
    <numFmt numFmtId="169" formatCode="DD/MM/YYYY"/>
    <numFmt numFmtId="170" formatCode="#,##0.00 [$€-fr-FR]"/>
  </numFmts>
  <fonts count="17">
    <font>
      <name val="Calibri"/>
      <family val="2"/>
      <color theme="1"/>
      <sz val="11"/>
      <scheme val="minor"/>
    </font>
    <font>
      <name val="Aptos"/>
      <color rgb="00000000"/>
      <sz val="10"/>
    </font>
    <font>
      <name val="Aptos"/>
      <b val="1"/>
      <color rgb="00FFFFFF"/>
      <sz val="16"/>
    </font>
    <font>
      <b val="1"/>
      <color rgb="00FFFFFF"/>
    </font>
    <font>
      <name val="Aptos"/>
      <b val="1"/>
      <color rgb="00000000"/>
      <sz val="10"/>
    </font>
    <font>
      <name val="Aptos"/>
      <color rgb="000000FF"/>
      <sz val="10"/>
    </font>
    <font>
      <name val="Aptos"/>
      <b val="1"/>
      <color rgb="00FFFFFF"/>
      <sz val="12"/>
    </font>
    <font>
      <name val="Aptos"/>
      <b val="1"/>
      <color rgb="00FFFFFF"/>
      <sz val="10"/>
    </font>
    <font>
      <name val="Aptos"/>
      <b val="1"/>
      <sz val="10"/>
    </font>
    <font>
      <name val="Aptos"/>
      <b val="1"/>
      <color rgb="000000FF"/>
      <sz val="10"/>
    </font>
    <font>
      <b val="1"/>
      <color rgb="00FFFFFF"/>
      <sz val="16"/>
    </font>
    <font>
      <b val="1"/>
      <color rgb="003A3A3A"/>
    </font>
    <font>
      <b val="1"/>
      <color rgb="00000000"/>
    </font>
    <font>
      <b val="1"/>
    </font>
    <font>
      <b val="1"/>
      <color rgb="001F1F1F"/>
    </font>
    <font>
      <color rgb="000000FF"/>
    </font>
    <font>
      <color rgb="00000000"/>
    </font>
  </fonts>
  <fills count="29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2F75B5"/>
      </patternFill>
    </fill>
    <fill>
      <patternFill patternType="solid">
        <fgColor rgb="00F2F2F2"/>
      </patternFill>
    </fill>
    <fill>
      <patternFill patternType="solid">
        <fgColor rgb="00EAF3FB"/>
      </patternFill>
    </fill>
    <fill>
      <patternFill patternType="solid">
        <fgColor rgb="00FFFFFF"/>
      </patternFill>
    </fill>
    <fill>
      <patternFill patternType="solid">
        <fgColor rgb="00E2F0D9"/>
      </patternFill>
    </fill>
    <fill>
      <patternFill patternType="solid">
        <fgColor rgb="00FFF2CC"/>
      </patternFill>
    </fill>
    <fill>
      <patternFill patternType="solid">
        <fgColor rgb="000F766E"/>
      </patternFill>
    </fill>
    <fill>
      <patternFill patternType="solid">
        <fgColor rgb="00E76F51"/>
      </patternFill>
    </fill>
    <fill>
      <patternFill patternType="solid">
        <fgColor rgb="00E9C46A"/>
      </patternFill>
    </fill>
    <fill>
      <patternFill patternType="solid">
        <fgColor rgb="007E57C2"/>
      </patternFill>
    </fill>
    <fill>
      <patternFill patternType="solid">
        <fgColor rgb="00D9EAF7"/>
      </patternFill>
    </fill>
    <fill>
      <patternFill patternType="solid">
        <fgColor rgb="00E6F4EA"/>
      </patternFill>
    </fill>
    <fill>
      <patternFill patternType="solid">
        <fgColor rgb="00FDE9D9"/>
      </patternFill>
    </fill>
    <fill>
      <patternFill patternType="solid">
        <fgColor rgb="00EDE7F6"/>
      </patternFill>
    </fill>
    <fill>
      <patternFill patternType="solid">
        <fgColor rgb="00F2F7FC"/>
      </patternFill>
    </fill>
    <fill>
      <patternFill patternType="solid">
        <fgColor rgb="00FFF7E6"/>
      </patternFill>
    </fill>
    <fill>
      <patternFill patternType="solid">
        <fgColor rgb="00E8F5E9"/>
      </patternFill>
    </fill>
    <fill>
      <patternFill patternType="solid">
        <fgColor rgb="00FCE4EC"/>
      </patternFill>
    </fill>
    <fill>
      <patternFill patternType="solid">
        <fgColor rgb="00F3E5F5"/>
      </patternFill>
    </fill>
    <fill>
      <patternFill patternType="solid">
        <fgColor rgb="00FAFAFA"/>
      </patternFill>
    </fill>
    <fill>
      <patternFill patternType="solid">
        <fgColor rgb="00DDEBF7"/>
      </patternFill>
    </fill>
    <fill>
      <patternFill patternType="solid">
        <fgColor rgb="00F7FBFF"/>
      </patternFill>
    </fill>
    <fill>
      <patternFill patternType="solid">
        <fgColor rgb="00FFF8E7"/>
      </patternFill>
    </fill>
    <fill>
      <patternFill patternType="solid">
        <fgColor rgb="00F8F9FA"/>
      </patternFill>
    </fill>
    <fill>
      <patternFill patternType="solid">
        <fgColor rgb="00EAF2F8"/>
      </patternFill>
    </fill>
    <fill>
      <patternFill patternType="solid">
        <fgColor rgb="00FFF3CD"/>
      </patternFill>
    </fill>
  </fills>
  <borders count="21">
    <border>
      <left/>
      <right/>
      <top/>
      <bottom/>
      <diagonal/>
    </border>
    <border>
      <left style="medium">
        <color rgb="007F7F7F"/>
      </left>
      <right style="medium">
        <color rgb="007F7F7F"/>
      </right>
      <top style="medium">
        <color rgb="007F7F7F"/>
      </top>
      <bottom style="medium">
        <color rgb="007F7F7F"/>
      </bottom>
    </border>
    <border>
      <left style="thin">
        <color rgb="00B7B7B7"/>
      </left>
      <right style="thin">
        <color rgb="00B7B7B7"/>
      </right>
      <top style="thin">
        <color rgb="00B7B7B7"/>
      </top>
      <bottom style="thin">
        <color rgb="00B7B7B7"/>
      </bottom>
    </border>
    <border>
      <left/>
      <right/>
      <top style="medium">
        <color rgb="007F7F7F"/>
      </top>
      <bottom/>
      <diagonal/>
    </border>
    <border>
      <left/>
      <right style="medium">
        <color rgb="007F7F7F"/>
      </right>
      <top style="medium">
        <color rgb="007F7F7F"/>
      </top>
      <bottom/>
      <diagonal/>
    </border>
    <border>
      <left/>
      <right style="medium">
        <color rgb="007F7F7F"/>
      </right>
      <top style="medium">
        <color rgb="007F7F7F"/>
      </top>
      <bottom style="medium">
        <color rgb="007F7F7F"/>
      </bottom>
      <diagonal/>
    </border>
    <border>
      <bottom style="thin">
        <color rgb="00B7B7B7"/>
      </bottom>
    </border>
    <border>
      <left/>
      <right/>
      <top style="thin">
        <color rgb="00B7B7B7"/>
      </top>
      <bottom/>
      <diagonal/>
    </border>
    <border>
      <left/>
      <right style="thin">
        <color rgb="00B7B7B7"/>
      </right>
      <top style="thin">
        <color rgb="00B7B7B7"/>
      </top>
      <bottom/>
      <diagonal/>
    </border>
    <border>
      <left/>
      <right/>
      <top style="thin">
        <color rgb="00B7B7B7"/>
      </top>
      <bottom style="thin">
        <color rgb="00B7B7B7"/>
      </bottom>
      <diagonal/>
    </border>
    <border>
      <left/>
      <right style="thin">
        <color rgb="00B7B7B7"/>
      </right>
      <top style="thin">
        <color rgb="00B7B7B7"/>
      </top>
      <bottom style="thin">
        <color rgb="00B7B7B7"/>
      </bottom>
      <diagonal/>
    </border>
    <border>
      <left/>
      <right/>
      <top style="medium">
        <color rgb="007F7F7F"/>
      </top>
      <bottom style="medium">
        <color rgb="007F7F7F"/>
      </bottom>
      <diagonal/>
    </border>
    <border>
      <left/>
      <right/>
      <top/>
      <bottom style="thin">
        <color rgb="00B7B7B7"/>
      </bottom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  <border>
      <top style="thin">
        <color rgb="00D9D9D9"/>
      </top>
      <bottom style="thin">
        <color rgb="00D9D9D9"/>
      </bottom>
    </border>
    <border>
      <left/>
      <right/>
      <top style="thin">
        <color rgb="00D9D9D9"/>
      </top>
      <bottom/>
      <diagonal/>
    </border>
    <border>
      <left/>
      <right style="thin">
        <color rgb="00D9D9D9"/>
      </right>
      <top style="thin">
        <color rgb="00D9D9D9"/>
      </top>
      <bottom/>
      <diagonal/>
    </border>
    <border>
      <left/>
      <right/>
      <top style="thin">
        <color rgb="00D9D9D9"/>
      </top>
      <bottom style="thin">
        <color rgb="00D9D9D9"/>
      </bottom>
      <diagonal/>
    </border>
    <border>
      <left/>
      <right style="thin">
        <color rgb="00D9D9D9"/>
      </right>
      <top style="thin">
        <color rgb="00D9D9D9"/>
      </top>
      <bottom style="thin">
        <color rgb="00D9D9D9"/>
      </bottom>
      <diagonal/>
    </border>
    <border>
      <right/>
      <bottom style="thin">
        <color rgb="00B7B7B7"/>
      </bottom>
    </border>
    <border>
      <right/>
      <top style="thin">
        <color rgb="00D9D9D9"/>
      </top>
      <bottom style="thin">
        <color rgb="00D9D9D9"/>
      </bottom>
    </border>
  </borders>
  <cellStyleXfs count="1">
    <xf numFmtId="0" fontId="0" fillId="0" borderId="0"/>
  </cellStyleXfs>
  <cellXfs count="87">
    <xf numFmtId="0" fontId="0" fillId="0" borderId="0" pivotButton="0" quotePrefix="0" xfId="0"/>
    <xf numFmtId="0" fontId="2" fillId="2" borderId="0" applyAlignment="1" pivotButton="0" quotePrefix="0" xfId="0">
      <alignment horizontal="center" vertical="center"/>
    </xf>
    <xf numFmtId="0" fontId="1" fillId="0" borderId="0" applyAlignment="1" pivotButton="0" quotePrefix="0" xfId="0">
      <alignment vertical="center"/>
    </xf>
    <xf numFmtId="0" fontId="3" fillId="3" borderId="1" applyAlignment="1" pivotButton="0" quotePrefix="0" xfId="0">
      <alignment horizontal="center" vertical="center"/>
    </xf>
    <xf numFmtId="0" fontId="4" fillId="4" borderId="2" applyAlignment="1" pivotButton="0" quotePrefix="0" xfId="0">
      <alignment horizontal="left" vertical="center"/>
    </xf>
    <xf numFmtId="0" fontId="5" fillId="5" borderId="2" applyAlignment="1" pivotButton="0" quotePrefix="0" xfId="0">
      <alignment horizontal="left" vertical="center"/>
    </xf>
    <xf numFmtId="0" fontId="5" fillId="4" borderId="2" applyAlignment="1" pivotButton="0" quotePrefix="0" xfId="0">
      <alignment horizontal="center" vertical="center"/>
    </xf>
    <xf numFmtId="164" fontId="5" fillId="5" borderId="2" applyAlignment="1" pivotButton="0" quotePrefix="0" xfId="0">
      <alignment horizontal="left" vertical="center"/>
    </xf>
    <xf numFmtId="165" fontId="5" fillId="5" borderId="2" applyAlignment="1" pivotButton="0" quotePrefix="0" xfId="0">
      <alignment horizontal="left" vertical="center"/>
    </xf>
    <xf numFmtId="0" fontId="6" fillId="2" borderId="0" applyAlignment="1" pivotButton="0" quotePrefix="0" xfId="0">
      <alignment horizontal="left" vertical="center"/>
    </xf>
    <xf numFmtId="0" fontId="7" fillId="3" borderId="1" applyAlignment="1" pivotButton="0" quotePrefix="0" xfId="0">
      <alignment horizontal="center" vertical="center" wrapText="1"/>
    </xf>
    <xf numFmtId="0" fontId="0" fillId="0" borderId="5" pivotButton="0" quotePrefix="0" xfId="0"/>
    <xf numFmtId="0" fontId="8" fillId="4" borderId="2" applyAlignment="1" pivotButton="0" quotePrefix="0" xfId="0">
      <alignment horizontal="center" vertical="center"/>
    </xf>
    <xf numFmtId="166" fontId="5" fillId="6" borderId="2" applyAlignment="1" pivotButton="0" quotePrefix="0" xfId="0">
      <alignment vertical="center"/>
    </xf>
    <xf numFmtId="167" fontId="5" fillId="6" borderId="2" applyAlignment="1" pivotButton="0" quotePrefix="0" xfId="0">
      <alignment vertical="center"/>
    </xf>
    <xf numFmtId="165" fontId="4" fillId="7" borderId="2" applyAlignment="1" pivotButton="0" quotePrefix="0" xfId="0">
      <alignment vertical="center"/>
    </xf>
    <xf numFmtId="0" fontId="5" fillId="6" borderId="2" applyAlignment="1" pivotButton="0" quotePrefix="0" xfId="0">
      <alignment vertical="center"/>
    </xf>
    <xf numFmtId="0" fontId="5" fillId="6" borderId="2" applyAlignment="1" pivotButton="0" quotePrefix="0" xfId="0">
      <alignment horizontal="left" vertical="center"/>
    </xf>
    <xf numFmtId="0" fontId="5" fillId="6" borderId="2" applyAlignment="1" pivotButton="0" quotePrefix="0" xfId="0">
      <alignment horizontal="center" vertical="center"/>
    </xf>
    <xf numFmtId="0" fontId="8" fillId="4" borderId="1" applyAlignment="1" pivotButton="0" quotePrefix="0" xfId="0">
      <alignment horizontal="right" vertical="center"/>
    </xf>
    <xf numFmtId="0" fontId="0" fillId="4" borderId="1" pivotButton="0" quotePrefix="0" xfId="0"/>
    <xf numFmtId="165" fontId="8" fillId="8" borderId="1" applyAlignment="1" pivotButton="0" quotePrefix="0" xfId="0">
      <alignment vertical="center"/>
    </xf>
    <xf numFmtId="0" fontId="8" fillId="4" borderId="1" applyAlignment="1" pivotButton="0" quotePrefix="0" xfId="0">
      <alignment horizontal="center" vertical="center"/>
    </xf>
    <xf numFmtId="0" fontId="1" fillId="4" borderId="1" applyAlignment="1" pivotButton="0" quotePrefix="0" xfId="0">
      <alignment vertical="center"/>
    </xf>
    <xf numFmtId="0" fontId="8" fillId="4" borderId="2" applyAlignment="1" pivotButton="0" quotePrefix="0" xfId="0">
      <alignment vertical="center"/>
    </xf>
    <xf numFmtId="165" fontId="4" fillId="7" borderId="2" applyAlignment="1" pivotButton="0" quotePrefix="0" xfId="0">
      <alignment horizontal="center" vertical="center"/>
    </xf>
    <xf numFmtId="0" fontId="0" fillId="0" borderId="2" pivotButton="0" quotePrefix="0" xfId="0"/>
    <xf numFmtId="0" fontId="5" fillId="5" borderId="2" applyAlignment="1" pivotButton="0" quotePrefix="0" xfId="0">
      <alignment vertical="center"/>
    </xf>
    <xf numFmtId="164" fontId="9" fillId="5" borderId="2" applyAlignment="1" pivotButton="0" quotePrefix="0" xfId="0">
      <alignment horizontal="center" vertical="center"/>
    </xf>
    <xf numFmtId="164" fontId="4" fillId="7" borderId="2" applyAlignment="1" pivotButton="0" quotePrefix="0" xfId="0">
      <alignment horizontal="center" vertical="center"/>
    </xf>
    <xf numFmtId="0" fontId="1" fillId="0" borderId="6" applyAlignment="1" pivotButton="0" quotePrefix="0" xfId="0">
      <alignment vertical="center"/>
    </xf>
    <xf numFmtId="0" fontId="10" fillId="2" borderId="0" applyAlignment="1" pivotButton="0" quotePrefix="0" xfId="0">
      <alignment horizontal="center" vertical="center"/>
    </xf>
    <xf numFmtId="0" fontId="3" fillId="9" borderId="1" applyAlignment="1" pivotButton="0" quotePrefix="0" xfId="0">
      <alignment horizontal="center" vertical="center"/>
    </xf>
    <xf numFmtId="0" fontId="0" fillId="0" borderId="11" pivotButton="0" quotePrefix="0" xfId="0"/>
    <xf numFmtId="0" fontId="4" fillId="13" borderId="13" applyAlignment="1" pivotButton="0" quotePrefix="0" xfId="0">
      <alignment vertical="center" wrapText="1"/>
    </xf>
    <xf numFmtId="0" fontId="15" fillId="13" borderId="13" applyAlignment="1" pivotButton="0" quotePrefix="0" xfId="0">
      <alignment vertical="center" wrapText="1"/>
    </xf>
    <xf numFmtId="0" fontId="0" fillId="13" borderId="13" applyAlignment="1" pivotButton="0" quotePrefix="0" xfId="0">
      <alignment vertical="center" wrapText="1"/>
    </xf>
    <xf numFmtId="0" fontId="4" fillId="14" borderId="13" applyAlignment="1" pivotButton="0" quotePrefix="0" xfId="0">
      <alignment vertical="center" wrapText="1"/>
    </xf>
    <xf numFmtId="0" fontId="15" fillId="14" borderId="13" applyAlignment="1" pivotButton="0" quotePrefix="0" xfId="0">
      <alignment vertical="center" wrapText="1"/>
    </xf>
    <xf numFmtId="0" fontId="0" fillId="14" borderId="13" applyAlignment="1" pivotButton="0" quotePrefix="0" xfId="0">
      <alignment vertical="center" wrapText="1"/>
    </xf>
    <xf numFmtId="0" fontId="4" fillId="15" borderId="13" applyAlignment="1" pivotButton="0" quotePrefix="0" xfId="0">
      <alignment vertical="center" wrapText="1"/>
    </xf>
    <xf numFmtId="0" fontId="15" fillId="15" borderId="13" applyAlignment="1" pivotButton="0" quotePrefix="0" xfId="0">
      <alignment vertical="center" wrapText="1"/>
    </xf>
    <xf numFmtId="0" fontId="15" fillId="16" borderId="13" applyAlignment="1" pivotButton="0" quotePrefix="0" xfId="0">
      <alignment vertical="center" wrapText="1"/>
    </xf>
    <xf numFmtId="0" fontId="4" fillId="16" borderId="13" applyAlignment="1" pivotButton="0" quotePrefix="0" xfId="0">
      <alignment vertical="center" wrapText="1"/>
    </xf>
    <xf numFmtId="168" fontId="15" fillId="16" borderId="13" applyAlignment="1" pivotButton="0" quotePrefix="0" xfId="0">
      <alignment vertical="center" wrapText="1"/>
    </xf>
    <xf numFmtId="0" fontId="1" fillId="13" borderId="13" applyAlignment="1" pivotButton="0" quotePrefix="0" xfId="0">
      <alignment vertical="center" wrapText="1"/>
    </xf>
    <xf numFmtId="0" fontId="1" fillId="14" borderId="13" applyAlignment="1" pivotButton="0" quotePrefix="0" xfId="0">
      <alignment vertical="center" wrapText="1"/>
    </xf>
    <xf numFmtId="0" fontId="1" fillId="15" borderId="13" applyAlignment="1" pivotButton="0" quotePrefix="0" xfId="0">
      <alignment vertical="center" wrapText="1"/>
    </xf>
    <xf numFmtId="0" fontId="1" fillId="16" borderId="13" applyAlignment="1" pivotButton="0" quotePrefix="0" xfId="0">
      <alignment vertical="center" wrapText="1"/>
    </xf>
    <xf numFmtId="165" fontId="15" fillId="14" borderId="13" applyAlignment="1" pivotButton="0" quotePrefix="0" xfId="0">
      <alignment vertical="center" wrapText="1"/>
    </xf>
    <xf numFmtId="0" fontId="5" fillId="14" borderId="13" applyAlignment="1" pivotButton="0" quotePrefix="0" xfId="0">
      <alignment vertical="center" wrapText="1"/>
    </xf>
    <xf numFmtId="0" fontId="0" fillId="15" borderId="13" applyAlignment="1" pivotButton="0" quotePrefix="0" xfId="0">
      <alignment vertical="center" wrapText="1"/>
    </xf>
    <xf numFmtId="0" fontId="0" fillId="16" borderId="13" applyAlignment="1" pivotButton="0" quotePrefix="0" xfId="0">
      <alignment vertical="center" wrapText="1"/>
    </xf>
    <xf numFmtId="0" fontId="3" fillId="10" borderId="0" applyAlignment="1" pivotButton="0" quotePrefix="0" xfId="0">
      <alignment horizontal="left" vertical="center"/>
    </xf>
    <xf numFmtId="0" fontId="11" fillId="11" borderId="1" applyAlignment="1" pivotButton="0" quotePrefix="0" xfId="0">
      <alignment horizontal="center" vertical="center" wrapText="1"/>
    </xf>
    <xf numFmtId="0" fontId="8" fillId="17" borderId="13" applyAlignment="1" pivotButton="0" quotePrefix="0" xfId="0">
      <alignment horizontal="center" vertical="center" wrapText="1"/>
    </xf>
    <xf numFmtId="169" fontId="15" fillId="17" borderId="13" applyAlignment="1" pivotButton="0" quotePrefix="0" xfId="0">
      <alignment horizontal="center" vertical="center" wrapText="1"/>
    </xf>
    <xf numFmtId="167" fontId="15" fillId="18" borderId="13" applyAlignment="1" pivotButton="0" quotePrefix="0" xfId="0">
      <alignment horizontal="center" vertical="center" wrapText="1"/>
    </xf>
    <xf numFmtId="165" fontId="16" fillId="19" borderId="13" applyAlignment="1" pivotButton="0" quotePrefix="0" xfId="0">
      <alignment horizontal="center" vertical="center" wrapText="1"/>
    </xf>
    <xf numFmtId="0" fontId="15" fillId="20" borderId="13" applyAlignment="1" pivotButton="0" quotePrefix="0" xfId="0">
      <alignment horizontal="center" vertical="center" wrapText="1"/>
    </xf>
    <xf numFmtId="0" fontId="15" fillId="21" borderId="13" applyAlignment="1" pivotButton="0" quotePrefix="0" xfId="0">
      <alignment horizontal="left" vertical="center" wrapText="1"/>
    </xf>
    <xf numFmtId="0" fontId="5" fillId="22" borderId="13" applyAlignment="1" pivotButton="0" quotePrefix="0" xfId="0">
      <alignment horizontal="center" vertical="center" wrapText="1"/>
    </xf>
    <xf numFmtId="0" fontId="13" fillId="23" borderId="14" applyAlignment="1" pivotButton="0" quotePrefix="0" xfId="0">
      <alignment horizontal="center" vertical="center"/>
    </xf>
    <xf numFmtId="165" fontId="12" fillId="23" borderId="14" applyAlignment="1" pivotButton="0" quotePrefix="0" xfId="0">
      <alignment horizontal="center" vertical="center"/>
    </xf>
    <xf numFmtId="0" fontId="3" fillId="12" borderId="0" applyAlignment="1" pivotButton="0" quotePrefix="0" xfId="0">
      <alignment horizontal="left" vertical="center"/>
    </xf>
    <xf numFmtId="0" fontId="14" fillId="27" borderId="13" applyAlignment="1" pivotButton="0" quotePrefix="0" xfId="0">
      <alignment vertical="center" wrapText="1"/>
    </xf>
    <xf numFmtId="0" fontId="0" fillId="24" borderId="13" applyAlignment="1" pivotButton="0" quotePrefix="0" xfId="0">
      <alignment vertical="center" wrapText="1"/>
    </xf>
    <xf numFmtId="165" fontId="16" fillId="24" borderId="13" applyAlignment="1" pivotButton="0" quotePrefix="0" xfId="0">
      <alignment vertical="center" wrapText="1"/>
    </xf>
    <xf numFmtId="0" fontId="14" fillId="28" borderId="13" applyAlignment="1" pivotButton="0" quotePrefix="0" xfId="0">
      <alignment vertical="center" wrapText="1"/>
    </xf>
    <xf numFmtId="0" fontId="0" fillId="25" borderId="13" applyAlignment="1" pivotButton="0" quotePrefix="0" xfId="0">
      <alignment vertical="center" wrapText="1"/>
    </xf>
    <xf numFmtId="0" fontId="5" fillId="25" borderId="13" applyAlignment="1" pivotButton="0" quotePrefix="0" xfId="0">
      <alignment vertical="center" wrapText="1"/>
    </xf>
    <xf numFmtId="168" fontId="16" fillId="24" borderId="13" applyAlignment="1" pivotButton="0" quotePrefix="0" xfId="0">
      <alignment vertical="center" wrapText="1"/>
    </xf>
    <xf numFmtId="168" fontId="12" fillId="24" borderId="13" applyAlignment="1" pivotButton="0" quotePrefix="0" xfId="0">
      <alignment vertical="center" wrapText="1"/>
    </xf>
    <xf numFmtId="0" fontId="0" fillId="0" borderId="12" pivotButton="0" quotePrefix="0" xfId="0"/>
    <xf numFmtId="0" fontId="1" fillId="26" borderId="13" applyAlignment="1" pivotButton="0" quotePrefix="0" xfId="0">
      <alignment vertical="center" wrapText="1"/>
    </xf>
    <xf numFmtId="0" fontId="0" fillId="26" borderId="13" applyAlignment="1" pivotButton="0" quotePrefix="0" xfId="0">
      <alignment vertical="center" wrapText="1"/>
    </xf>
    <xf numFmtId="0" fontId="0" fillId="0" borderId="18" pivotButton="0" quotePrefix="0" xfId="0"/>
    <xf numFmtId="168" fontId="15" fillId="16" borderId="13" applyAlignment="1" pivotButton="0" quotePrefix="0" xfId="0">
      <alignment vertical="center" wrapText="1"/>
    </xf>
    <xf numFmtId="169" fontId="15" fillId="17" borderId="13" applyAlignment="1" pivotButton="0" quotePrefix="0" xfId="0">
      <alignment horizontal="center" vertical="center" wrapText="1"/>
    </xf>
    <xf numFmtId="0" fontId="0" fillId="0" borderId="17" pivotButton="0" quotePrefix="0" xfId="0"/>
    <xf numFmtId="168" fontId="16" fillId="24" borderId="13" applyAlignment="1" pivotButton="0" quotePrefix="0" xfId="0">
      <alignment vertical="center" wrapText="1"/>
    </xf>
    <xf numFmtId="168" fontId="12" fillId="24" borderId="13" applyAlignment="1" pivotButton="0" quotePrefix="0" xfId="0">
      <alignment vertical="center" wrapText="1"/>
    </xf>
    <xf numFmtId="0" fontId="1" fillId="0" borderId="19" applyAlignment="1" pivotButton="0" quotePrefix="0" xfId="0">
      <alignment vertical="center"/>
    </xf>
    <xf numFmtId="0" fontId="13" fillId="23" borderId="20" applyAlignment="1" pivotButton="0" quotePrefix="0" xfId="0">
      <alignment horizontal="center" vertical="center"/>
    </xf>
    <xf numFmtId="170" fontId="15" fillId="16" borderId="13" applyAlignment="1" pivotButton="0" quotePrefix="0" xfId="0">
      <alignment vertical="center" wrapText="1"/>
    </xf>
    <xf numFmtId="170" fontId="16" fillId="24" borderId="13" applyAlignment="1" pivotButton="0" quotePrefix="0" xfId="0">
      <alignment vertical="center" wrapText="1"/>
    </xf>
    <xf numFmtId="170" fontId="12" fillId="24" borderId="13" applyAlignment="1" pivotButton="0" quotePrefix="0" xfId="0">
      <alignment vertical="center" wrapText="1"/>
    </xf>
  </cellXfs>
  <cellStyles count="1">
    <cellStyle name="Normal" xfId="0"/>
  </cellStyles>
  <dxfs count="3">
    <dxf>
      <fill>
        <patternFill>
          <bgColor rgb="00FCE4D6"/>
        </patternFill>
      </fill>
    </dxf>
    <dxf>
      <fill>
        <patternFill>
          <bgColor rgb="00FFF2CC"/>
        </patternFill>
      </fill>
    </dxf>
    <dxf>
      <fill>
        <patternFill>
          <bgColor rgb="00FDE9E7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omments/comment1.xml><?xml version="1.0" encoding="utf-8"?>
<comments xmlns="http://schemas.openxmlformats.org/spreadsheetml/2006/main">
  <authors>
    <author>OpenAI</author>
  </authors>
  <commentList>
    <comment ref="L4" authorId="0" shapeId="0">
      <text>
        <t>Saisir le taux horaire net utilisé pour l’estimation automatique.</t>
      </text>
    </comment>
    <comment ref="E6" authorId="0" shapeId="0">
      <text>
        <t>Saisir le volume contractuel hebdomadaire au format hh:mm (ex. 40:00).</t>
      </text>
    </comment>
    <comment ref="F10" authorId="0" shapeId="0">
      <text>
        <t>Calcul automatique = Départ - Arrivée - Pause.</t>
      </text>
    </comment>
  </commentList>
</comment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22" customWidth="1" min="2" max="2"/>
    <col width="10" customWidth="1" min="3" max="3"/>
    <col width="12" customWidth="1" min="4" max="4"/>
    <col width="16" customWidth="1" min="5" max="5"/>
    <col width="10" customWidth="1" min="6" max="6"/>
    <col width="10" customWidth="1" min="7" max="7"/>
    <col width="16" customWidth="1" min="8" max="8"/>
    <col width="18" customWidth="1" min="9" max="9"/>
    <col width="18" customWidth="1" min="10" max="10"/>
    <col width="11" customWidth="1" min="11" max="11"/>
    <col width="12" customWidth="1" min="12" max="12"/>
  </cols>
  <sheetData>
    <row r="1" ht="28" customHeight="1">
      <c r="A1" s="31" t="inlineStr">
        <is>
          <t>PLANNING ASSISTANT MATERNEL</t>
        </is>
      </c>
    </row>
    <row r="2" ht="8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</row>
    <row r="3" ht="22" customHeight="1">
      <c r="A3" s="32" t="inlineStr">
        <is>
          <t>Coordonnées</t>
        </is>
      </c>
      <c r="B3" s="33" t="n"/>
      <c r="C3" s="11" t="n"/>
      <c r="D3" s="32" t="inlineStr">
        <is>
          <t>Contrat</t>
        </is>
      </c>
      <c r="E3" s="33" t="n"/>
      <c r="F3" s="11" t="n"/>
      <c r="G3" s="32" t="inlineStr">
        <is>
          <t>Période</t>
        </is>
      </c>
      <c r="H3" s="11" t="n"/>
      <c r="I3" s="32" t="inlineStr">
        <is>
          <t>Année</t>
        </is>
      </c>
      <c r="J3" s="11" t="n"/>
      <c r="K3" s="32" t="inlineStr">
        <is>
          <t>Taux horaire net</t>
        </is>
      </c>
      <c r="L3" s="11" t="n"/>
    </row>
    <row r="4" ht="34" customHeight="1">
      <c r="A4" s="34" t="inlineStr">
        <is>
          <t>Nom</t>
        </is>
      </c>
      <c r="B4" s="35" t="inlineStr">
        <is>
          <t>Claire Martin</t>
        </is>
      </c>
      <c r="C4" s="76" t="n"/>
      <c r="D4" s="37" t="inlineStr">
        <is>
          <t>Enfant</t>
        </is>
      </c>
      <c r="E4" s="38" t="inlineStr">
        <is>
          <t>Léa Dupont</t>
        </is>
      </c>
      <c r="F4" s="76" t="n"/>
      <c r="G4" s="40" t="inlineStr">
        <is>
          <t>Mois / semaine</t>
        </is>
      </c>
      <c r="H4" s="41" t="inlineStr">
        <is>
          <t>Semaine du 23 au 29 mars</t>
        </is>
      </c>
      <c r="I4" s="40" t="inlineStr">
        <is>
          <t>Année</t>
        </is>
      </c>
      <c r="J4" s="42" t="n">
        <v>2026</v>
      </c>
      <c r="K4" s="43" t="inlineStr">
        <is>
          <t>Taux horaire</t>
        </is>
      </c>
      <c r="L4" s="84" t="n">
        <v>4.8</v>
      </c>
    </row>
    <row r="5" ht="8" customHeight="1">
      <c r="A5" s="45" t="n"/>
      <c r="B5" s="45" t="n"/>
      <c r="C5" s="45" t="n"/>
      <c r="D5" s="46" t="n"/>
      <c r="E5" s="46" t="n"/>
      <c r="F5" s="46" t="n"/>
      <c r="G5" s="47" t="n"/>
      <c r="H5" s="47" t="n"/>
      <c r="I5" s="47" t="n"/>
      <c r="J5" s="48" t="n"/>
      <c r="K5" s="48" t="n"/>
      <c r="L5" s="48" t="n"/>
    </row>
    <row r="6" ht="34" customHeight="1">
      <c r="A6" s="34" t="inlineStr">
        <is>
          <t>Téléphone</t>
        </is>
      </c>
      <c r="B6" s="35" t="inlineStr">
        <is>
          <t>06 14 28 53 71</t>
        </is>
      </c>
      <c r="C6" s="76" t="n"/>
      <c r="D6" s="37" t="inlineStr">
        <is>
          <t>Heures contractuelles / sem.</t>
        </is>
      </c>
      <c r="E6" s="49" t="n">
        <v>45</v>
      </c>
      <c r="F6" s="50" t="inlineStr"/>
      <c r="G6" s="40" t="inlineStr">
        <is>
          <t>Adresse</t>
        </is>
      </c>
      <c r="H6" s="41" t="inlineStr">
        <is>
          <t>12 Rue des Tilleuls, Lyon</t>
        </is>
      </c>
      <c r="I6" s="76" t="n"/>
      <c r="J6" s="42" t="inlineStr">
        <is>
          <t>S13</t>
        </is>
      </c>
      <c r="K6" s="43" t="inlineStr"/>
      <c r="L6" s="43" t="inlineStr"/>
    </row>
    <row r="7" ht="38" customHeight="1">
      <c r="A7" s="34" t="inlineStr">
        <is>
          <t>Email</t>
        </is>
      </c>
      <c r="B7" s="35" t="inlineStr">
        <is>
          <t>claire.martin@exemple.fr</t>
        </is>
      </c>
      <c r="C7" s="76" t="n"/>
      <c r="D7" s="37" t="inlineStr">
        <is>
          <t>Parent 1 / 2</t>
        </is>
      </c>
      <c r="E7" s="38" t="inlineStr">
        <is>
          <t>Camille et Thomas Dupont</t>
        </is>
      </c>
      <c r="F7" s="76" t="n"/>
      <c r="G7" s="40" t="inlineStr">
        <is>
          <t>Signature</t>
        </is>
      </c>
      <c r="H7" s="41" t="inlineStr">
        <is>
          <t>Claire M.</t>
        </is>
      </c>
      <c r="I7" s="76" t="n"/>
      <c r="J7" s="42" t="inlineStr">
        <is>
          <t>Semaine type avec adaptation souple et activités d’éveil.</t>
        </is>
      </c>
      <c r="K7" s="43" t="n"/>
      <c r="L7" s="76" t="n"/>
    </row>
    <row r="8" ht="8" customHeight="1">
      <c r="A8" s="2" t="n"/>
      <c r="B8" s="2" t="n"/>
      <c r="C8" s="2" t="n"/>
      <c r="D8" s="2" t="n"/>
      <c r="E8" s="2" t="n"/>
      <c r="F8" s="2" t="n"/>
      <c r="G8" s="2" t="n"/>
      <c r="H8" s="2" t="n"/>
      <c r="I8" s="2" t="n"/>
      <c r="J8" s="2" t="n"/>
      <c r="K8" s="2" t="n"/>
      <c r="L8" s="2" t="n"/>
    </row>
    <row r="9" ht="24" customHeight="1">
      <c r="A9" s="53" t="inlineStr">
        <is>
          <t>Planning hebdomadaire</t>
        </is>
      </c>
    </row>
    <row r="10" ht="24" customHeight="1">
      <c r="A10" s="54" t="inlineStr">
        <is>
          <t>Jour</t>
        </is>
      </c>
      <c r="B10" s="54" t="inlineStr">
        <is>
          <t>Date</t>
        </is>
      </c>
      <c r="C10" s="54" t="inlineStr">
        <is>
          <t>Arrivée</t>
        </is>
      </c>
      <c r="D10" s="54" t="inlineStr">
        <is>
          <t>Départ</t>
        </is>
      </c>
      <c r="E10" s="54" t="inlineStr">
        <is>
          <t>Pause</t>
        </is>
      </c>
      <c r="F10" s="54" t="inlineStr">
        <is>
          <t>Heures</t>
        </is>
      </c>
      <c r="G10" s="54" t="inlineStr">
        <is>
          <t>Repas</t>
        </is>
      </c>
      <c r="H10" s="54" t="inlineStr">
        <is>
          <t>Sieste</t>
        </is>
      </c>
      <c r="I10" s="54" t="inlineStr">
        <is>
          <t>Observations / activités</t>
        </is>
      </c>
      <c r="J10" s="11" t="n"/>
      <c r="K10" s="54" t="inlineStr">
        <is>
          <t>Paraphe</t>
        </is>
      </c>
      <c r="L10" s="11" t="n"/>
    </row>
    <row r="11" ht="22" customHeight="1">
      <c r="A11" s="55" t="inlineStr">
        <is>
          <t>Lundi</t>
        </is>
      </c>
      <c r="B11" s="78" t="n">
        <v>46105</v>
      </c>
      <c r="C11" s="57" t="n">
        <v>0.3333333333333333</v>
      </c>
      <c r="D11" s="57" t="n">
        <v>0.7291666666666666</v>
      </c>
      <c r="E11" s="57" t="n">
        <v>0.04166666666666666</v>
      </c>
      <c r="F11" s="58">
        <f>IF(OR(C11="",D11=""),"",MOD(D11-C11,1)-IF(E11="",0,E11))</f>
        <v/>
      </c>
      <c r="G11" s="59" t="inlineStr">
        <is>
          <t>Oui</t>
        </is>
      </c>
      <c r="H11" s="59" t="inlineStr">
        <is>
          <t>Oui</t>
        </is>
      </c>
      <c r="I11" s="60" t="inlineStr">
        <is>
          <t>Peinture au doigt et lecture</t>
        </is>
      </c>
      <c r="J11" s="61" t="n"/>
      <c r="K11" s="61" t="n"/>
      <c r="L11" s="61" t="n"/>
    </row>
    <row r="12" ht="22" customHeight="1">
      <c r="A12" s="55" t="inlineStr">
        <is>
          <t>Mardi</t>
        </is>
      </c>
      <c r="B12" s="78" t="n">
        <v>46106</v>
      </c>
      <c r="C12" s="57" t="n">
        <v>0.34375</v>
      </c>
      <c r="D12" s="57" t="n">
        <v>0.7395833333333334</v>
      </c>
      <c r="E12" s="57" t="n">
        <v>0.04166666666666666</v>
      </c>
      <c r="F12" s="58">
        <f>IF(OR(C12="",D12=""),"",MOD(D12-C12,1)-IF(E12="",0,E12))</f>
        <v/>
      </c>
      <c r="G12" s="59" t="inlineStr">
        <is>
          <t>Oui</t>
        </is>
      </c>
      <c r="H12" s="59" t="inlineStr">
        <is>
          <t>Oui</t>
        </is>
      </c>
      <c r="I12" s="60" t="inlineStr">
        <is>
          <t>Jeux calmes et motricité fine</t>
        </is>
      </c>
      <c r="J12" s="61" t="n"/>
      <c r="K12" s="61" t="n"/>
      <c r="L12" s="61" t="n"/>
    </row>
    <row r="13" ht="22" customHeight="1">
      <c r="A13" s="55" t="inlineStr">
        <is>
          <t>Mercredi</t>
        </is>
      </c>
      <c r="B13" s="78" t="n">
        <v>46107</v>
      </c>
      <c r="C13" s="57" t="n">
        <v>0.3333333333333333</v>
      </c>
      <c r="D13" s="57" t="n">
        <v>0.5416666666666666</v>
      </c>
      <c r="E13" s="57" t="n">
        <v>0.02083333333333333</v>
      </c>
      <c r="F13" s="58">
        <f>IF(OR(C13="",D13=""),"",MOD(D13-C13,1)-IF(E13="",0,E13))</f>
        <v/>
      </c>
      <c r="G13" s="59" t="inlineStr">
        <is>
          <t>Non</t>
        </is>
      </c>
      <c r="H13" s="59" t="inlineStr">
        <is>
          <t>Oui</t>
        </is>
      </c>
      <c r="I13" s="60" t="inlineStr">
        <is>
          <t>Demi-journée, comptines</t>
        </is>
      </c>
      <c r="J13" s="61" t="n"/>
      <c r="K13" s="61" t="n"/>
      <c r="L13" s="61" t="n"/>
    </row>
    <row r="14" ht="22" customHeight="1">
      <c r="A14" s="55" t="inlineStr">
        <is>
          <t>Jeudi</t>
        </is>
      </c>
      <c r="B14" s="78" t="n">
        <v>46108</v>
      </c>
      <c r="C14" s="57" t="n">
        <v>0.3402777777777778</v>
      </c>
      <c r="D14" s="57" t="n">
        <v>0.7222222222222222</v>
      </c>
      <c r="E14" s="57" t="n">
        <v>0.04166666666666666</v>
      </c>
      <c r="F14" s="58">
        <f>IF(OR(C14="",D14=""),"",MOD(D14-C14,1)-IF(E14="",0,E14))</f>
        <v/>
      </c>
      <c r="G14" s="59" t="inlineStr">
        <is>
          <t>Oui</t>
        </is>
      </c>
      <c r="H14" s="59" t="inlineStr">
        <is>
          <t>Oui</t>
        </is>
      </c>
      <c r="I14" s="60" t="inlineStr">
        <is>
          <t>Parcours motricité et coloriage</t>
        </is>
      </c>
      <c r="J14" s="61" t="n"/>
      <c r="K14" s="61" t="n"/>
      <c r="L14" s="61" t="n"/>
    </row>
    <row r="15" ht="22" customHeight="1">
      <c r="A15" s="55" t="inlineStr">
        <is>
          <t>Vendredi</t>
        </is>
      </c>
      <c r="B15" s="78" t="n">
        <v>46109</v>
      </c>
      <c r="C15" s="57" t="n">
        <v>0.3368055555555556</v>
      </c>
      <c r="D15" s="57" t="n">
        <v>0.6875</v>
      </c>
      <c r="E15" s="57" t="n">
        <v>0.03125</v>
      </c>
      <c r="F15" s="58">
        <f>IF(OR(C15="",D15=""),"",MOD(D15-C15,1)-IF(E15="",0,E15))</f>
        <v/>
      </c>
      <c r="G15" s="59" t="inlineStr">
        <is>
          <t>Oui</t>
        </is>
      </c>
      <c r="H15" s="59" t="inlineStr">
        <is>
          <t>Non</t>
        </is>
      </c>
      <c r="I15" s="60" t="inlineStr">
        <is>
          <t>Sortie au parc, temps calme</t>
        </is>
      </c>
      <c r="J15" s="61" t="n"/>
      <c r="K15" s="61" t="n"/>
      <c r="L15" s="61" t="n"/>
    </row>
    <row r="16" ht="22" customHeight="1">
      <c r="A16" s="55" t="inlineStr">
        <is>
          <t>Samedi</t>
        </is>
      </c>
      <c r="B16" s="78" t="inlineStr"/>
      <c r="C16" s="57" t="inlineStr"/>
      <c r="D16" s="57" t="inlineStr"/>
      <c r="E16" s="57" t="inlineStr"/>
      <c r="F16" s="58">
        <f>IF(OR(C16="",D16=""),"",MOD(D16-C16,1)-IF(E16="",0,E16))</f>
        <v/>
      </c>
      <c r="G16" s="59" t="inlineStr"/>
      <c r="H16" s="59" t="inlineStr"/>
      <c r="I16" s="60" t="inlineStr"/>
      <c r="J16" s="61" t="n"/>
      <c r="K16" s="61" t="n"/>
      <c r="L16" s="61" t="n"/>
    </row>
    <row r="17" ht="22" customHeight="1">
      <c r="A17" s="55" t="inlineStr">
        <is>
          <t>Dimanche</t>
        </is>
      </c>
      <c r="B17" s="78" t="inlineStr"/>
      <c r="C17" s="57" t="inlineStr"/>
      <c r="D17" s="57" t="inlineStr"/>
      <c r="E17" s="57" t="inlineStr"/>
      <c r="F17" s="58">
        <f>IF(OR(C17="",D17=""),"",MOD(D17-C17,1)-IF(E17="",0,E17))</f>
        <v/>
      </c>
      <c r="G17" s="59" t="inlineStr"/>
      <c r="H17" s="59" t="inlineStr"/>
      <c r="I17" s="60" t="inlineStr"/>
      <c r="J17" s="61" t="n"/>
      <c r="K17" s="61" t="n"/>
      <c r="L17" s="61" t="n"/>
    </row>
    <row r="18" ht="22" customHeight="1">
      <c r="A18" s="83" t="inlineStr">
        <is>
          <t>TOTAL HEBDO€AIRE</t>
        </is>
      </c>
      <c r="B18" s="79" t="n"/>
      <c r="C18" s="79" t="n"/>
      <c r="D18" s="79" t="n"/>
      <c r="E18" s="79" t="n"/>
      <c r="F18" s="63">
        <f>SUM(F11:F17)</f>
        <v/>
      </c>
      <c r="G18" s="62" t="inlineStr">
        <is>
          <t>Repas</t>
        </is>
      </c>
      <c r="H18" s="62">
        <f>COUNTIF(G11:G17,"Oui")</f>
        <v/>
      </c>
      <c r="I18" s="62" t="inlineStr">
        <is>
          <t>Siestes</t>
        </is>
      </c>
      <c r="J18" s="62">
        <f>COUNTIF(H11:H17,"Oui")</f>
        <v/>
      </c>
      <c r="K18" s="62" t="n"/>
      <c r="L18" s="62" t="n"/>
    </row>
    <row r="19" ht="8" customHeight="1">
      <c r="A19" s="2" t="n"/>
      <c r="B19" s="2" t="n"/>
      <c r="C19" s="2" t="n"/>
      <c r="D19" s="2" t="n"/>
      <c r="E19" s="2" t="n"/>
      <c r="F19" s="2" t="n"/>
      <c r="G19" s="2" t="n"/>
      <c r="H19" s="2" t="n"/>
      <c r="I19" s="2" t="n"/>
      <c r="J19" s="2" t="n"/>
      <c r="K19" s="2" t="n"/>
      <c r="L19" s="2" t="n"/>
    </row>
    <row r="20" ht="24" customHeight="1">
      <c r="A20" s="64" t="inlineStr">
        <is>
          <t>Récapitulatif</t>
        </is>
      </c>
      <c r="G20" s="64" t="inlineStr">
        <is>
          <t>Informations utiles</t>
        </is>
      </c>
    </row>
    <row r="21" ht="22" customHeight="1">
      <c r="A21" s="65" t="inlineStr">
        <is>
          <t>Heures contractuelles</t>
        </is>
      </c>
      <c r="B21" s="79" t="n"/>
      <c r="C21" s="76" t="n"/>
      <c r="D21" s="67">
        <f>E6/24</f>
        <v/>
      </c>
      <c r="E21" s="79" t="n"/>
      <c r="F21" s="76" t="n"/>
      <c r="G21" s="68" t="inlineStr">
        <is>
          <t>Allergies / PAI</t>
        </is>
      </c>
      <c r="H21" s="79" t="n"/>
      <c r="I21" s="76" t="n"/>
      <c r="J21" s="70" t="inlineStr">
        <is>
          <t>Aucune allergie signalée</t>
        </is>
      </c>
      <c r="K21" s="79" t="n"/>
      <c r="L21" s="76" t="n"/>
    </row>
    <row r="22" ht="22" customHeight="1">
      <c r="A22" s="65" t="inlineStr">
        <is>
          <t>Heures réalisées</t>
        </is>
      </c>
      <c r="B22" s="79" t="n"/>
      <c r="C22" s="76" t="n"/>
      <c r="D22" s="67">
        <f>F18</f>
        <v/>
      </c>
      <c r="E22" s="79" t="n"/>
      <c r="F22" s="76" t="n"/>
      <c r="G22" s="68" t="inlineStr">
        <is>
          <t>Affaires à prévoir</t>
        </is>
      </c>
      <c r="H22" s="79" t="n"/>
      <c r="I22" s="76" t="n"/>
      <c r="J22" s="70" t="inlineStr">
        <is>
          <t>Rechanges, doudou, biberon</t>
        </is>
      </c>
      <c r="K22" s="79" t="n"/>
      <c r="L22" s="76" t="n"/>
    </row>
    <row r="23" ht="22" customHeight="1">
      <c r="A23" s="65" t="inlineStr">
        <is>
          <t>Heures complémentaires</t>
        </is>
      </c>
      <c r="B23" s="79" t="n"/>
      <c r="C23" s="76" t="n"/>
      <c r="D23" s="67">
        <f>IF(D22&gt;D21,D22-D21,0)</f>
        <v/>
      </c>
      <c r="E23" s="79" t="n"/>
      <c r="F23" s="76" t="n"/>
      <c r="G23" s="68" t="inlineStr">
        <is>
          <t>Personne à contacter</t>
        </is>
      </c>
      <c r="H23" s="79" t="n"/>
      <c r="I23" s="76" t="n"/>
      <c r="J23" s="70" t="inlineStr">
        <is>
          <t>Mère : 06 82 14 35 67</t>
        </is>
      </c>
      <c r="K23" s="79" t="n"/>
      <c r="L23" s="76" t="n"/>
    </row>
    <row r="24" ht="22" customHeight="1">
      <c r="A24" s="65" t="inlineStr">
        <is>
          <t>Taux horaire net</t>
        </is>
      </c>
      <c r="B24" s="79" t="n"/>
      <c r="C24" s="76" t="n"/>
      <c r="D24" s="85">
        <f>L4</f>
        <v/>
      </c>
      <c r="E24" s="79" t="n"/>
      <c r="F24" s="76" t="n"/>
      <c r="G24" s="68" t="inlineStr">
        <is>
          <t>Numéro d’urgence</t>
        </is>
      </c>
      <c r="H24" s="79" t="n"/>
      <c r="I24" s="76" t="n"/>
      <c r="J24" s="70" t="inlineStr">
        <is>
          <t>06 11 22 33 44</t>
        </is>
      </c>
      <c r="K24" s="79" t="n"/>
      <c r="L24" s="76" t="n"/>
    </row>
    <row r="25" ht="22" customHeight="1">
      <c r="A25" s="65" t="inlineStr">
        <is>
          <t>Total estimé</t>
        </is>
      </c>
      <c r="B25" s="79" t="n"/>
      <c r="C25" s="76" t="n"/>
      <c r="D25" s="86">
        <f>(D22*24)*D24</f>
        <v/>
      </c>
      <c r="E25" s="79" t="n"/>
      <c r="F25" s="76" t="n"/>
      <c r="G25" s="68" t="inlineStr">
        <is>
          <t>Traitements / consignes</t>
        </is>
      </c>
      <c r="H25" s="79" t="n"/>
      <c r="I25" s="76" t="n"/>
      <c r="J25" s="70" t="inlineStr">
        <is>
          <t>Crème + sirop après repas si besoin</t>
        </is>
      </c>
      <c r="K25" s="79" t="n"/>
      <c r="L25" s="76" t="n"/>
    </row>
    <row r="26" ht="8" customHeight="1">
      <c r="A26" s="2" t="n"/>
      <c r="B26" s="2" t="n"/>
      <c r="C26" s="2" t="n"/>
      <c r="D26" s="2" t="n"/>
      <c r="E26" s="2" t="n"/>
      <c r="F26" s="2" t="n"/>
      <c r="G26" s="2" t="n"/>
      <c r="H26" s="2" t="n"/>
      <c r="I26" s="2" t="n"/>
      <c r="J26" s="2" t="n"/>
      <c r="K26" s="2" t="n"/>
      <c r="L26" s="2" t="n"/>
    </row>
    <row r="27" ht="22" customHeight="1">
      <c r="A27" s="9" t="inlineStr">
        <is>
          <t>Notes complémentaires / transmissions</t>
        </is>
      </c>
    </row>
    <row r="28" ht="24" customHeight="1">
      <c r="A28" s="82" t="inlineStr"/>
      <c r="B28" s="73" t="n"/>
      <c r="C28" s="73" t="n"/>
      <c r="D28" s="73" t="n"/>
      <c r="E28" s="73" t="n"/>
      <c r="F28" s="73" t="n"/>
      <c r="G28" s="73" t="n"/>
      <c r="H28" s="73" t="n"/>
      <c r="I28" s="73" t="n"/>
      <c r="J28" s="73" t="n"/>
      <c r="K28" s="73" t="n"/>
      <c r="L28" s="73" t="n"/>
    </row>
    <row r="29" ht="22" customHeight="1">
      <c r="A29" s="74" t="inlineStr">
        <is>
          <t>Lundi : bonne adaptation, repas complet.</t>
        </is>
      </c>
      <c r="B29" s="79" t="n"/>
      <c r="C29" s="79" t="n"/>
      <c r="D29" s="79" t="n"/>
      <c r="E29" s="79" t="n"/>
      <c r="F29" s="79" t="n"/>
      <c r="G29" s="79" t="n"/>
      <c r="H29" s="79" t="n"/>
      <c r="I29" s="79" t="n"/>
      <c r="J29" s="79" t="n"/>
      <c r="K29" s="79" t="n"/>
      <c r="L29" s="76" t="n"/>
    </row>
    <row r="30" ht="22" customHeight="1">
      <c r="A30" s="74" t="inlineStr">
        <is>
          <t>Mercredi : départ anticipé convenu avec les parents.</t>
        </is>
      </c>
      <c r="B30" s="79" t="n"/>
      <c r="C30" s="79" t="n"/>
      <c r="D30" s="79" t="n"/>
      <c r="E30" s="79" t="n"/>
      <c r="F30" s="79" t="n"/>
      <c r="G30" s="79" t="n"/>
      <c r="H30" s="79" t="n"/>
      <c r="I30" s="79" t="n"/>
      <c r="J30" s="79" t="n"/>
      <c r="K30" s="79" t="n"/>
      <c r="L30" s="76" t="n"/>
    </row>
    <row r="31" ht="22" customHeight="1">
      <c r="A31" s="74" t="inlineStr">
        <is>
          <t>Vendredi : prévoir vêtements confortables pour activité extérieure.</t>
        </is>
      </c>
      <c r="B31" s="79" t="n"/>
      <c r="C31" s="79" t="n"/>
      <c r="D31" s="79" t="n"/>
      <c r="E31" s="79" t="n"/>
      <c r="F31" s="79" t="n"/>
      <c r="G31" s="79" t="n"/>
      <c r="H31" s="79" t="n"/>
      <c r="I31" s="79" t="n"/>
      <c r="J31" s="79" t="n"/>
      <c r="K31" s="79" t="n"/>
      <c r="L31" s="76" t="n"/>
    </row>
    <row r="32" ht="22" customHeight="1">
      <c r="A32" s="74" t="inlineStr"/>
      <c r="B32" s="79" t="n"/>
      <c r="C32" s="79" t="n"/>
      <c r="D32" s="79" t="n"/>
      <c r="E32" s="79" t="n"/>
      <c r="F32" s="79" t="n"/>
      <c r="G32" s="79" t="n"/>
      <c r="H32" s="79" t="n"/>
      <c r="I32" s="79" t="n"/>
      <c r="J32" s="79" t="n"/>
      <c r="K32" s="79" t="n"/>
      <c r="L32" s="76" t="n"/>
    </row>
    <row r="33" ht="22" customHeight="1">
      <c r="A33" s="75" t="n"/>
      <c r="B33" s="75" t="n"/>
      <c r="C33" s="75" t="n"/>
      <c r="D33" s="75" t="n"/>
      <c r="E33" s="75" t="n"/>
      <c r="F33" s="75" t="n"/>
      <c r="G33" s="75" t="n"/>
      <c r="H33" s="75" t="n"/>
      <c r="I33" s="75" t="n"/>
      <c r="J33" s="75" t="n"/>
      <c r="K33" s="75" t="n"/>
      <c r="L33" s="75" t="n"/>
    </row>
  </sheetData>
  <mergeCells count="46">
    <mergeCell ref="A25:C25"/>
    <mergeCell ref="J24:L24"/>
    <mergeCell ref="B7:C7"/>
    <mergeCell ref="A3:C3"/>
    <mergeCell ref="A21:C21"/>
    <mergeCell ref="A27:L27"/>
    <mergeCell ref="G24:I24"/>
    <mergeCell ref="E4:F4"/>
    <mergeCell ref="J25:L25"/>
    <mergeCell ref="H6:I6"/>
    <mergeCell ref="A23:C23"/>
    <mergeCell ref="J22:L22"/>
    <mergeCell ref="A22:C22"/>
    <mergeCell ref="A32:L32"/>
    <mergeCell ref="D3:F3"/>
    <mergeCell ref="A20:F20"/>
    <mergeCell ref="G20:L20"/>
    <mergeCell ref="D25:F25"/>
    <mergeCell ref="A18:E18"/>
    <mergeCell ref="G3:H3"/>
    <mergeCell ref="J21:L21"/>
    <mergeCell ref="I3:J3"/>
    <mergeCell ref="D24:F24"/>
    <mergeCell ref="G25:I25"/>
    <mergeCell ref="A29:L29"/>
    <mergeCell ref="D23:F23"/>
    <mergeCell ref="G22:I22"/>
    <mergeCell ref="H7:I7"/>
    <mergeCell ref="A28:L28"/>
    <mergeCell ref="J23:L23"/>
    <mergeCell ref="A31:L31"/>
    <mergeCell ref="A9:L9"/>
    <mergeCell ref="G21:I21"/>
    <mergeCell ref="A24:C24"/>
    <mergeCell ref="A30:L30"/>
    <mergeCell ref="B6:C6"/>
    <mergeCell ref="K7:L7"/>
    <mergeCell ref="E7:F7"/>
    <mergeCell ref="I10:J10"/>
    <mergeCell ref="A1:L1"/>
    <mergeCell ref="K10:L10"/>
    <mergeCell ref="D22:F22"/>
    <mergeCell ref="G23:I23"/>
    <mergeCell ref="D21:F21"/>
    <mergeCell ref="B4:C4"/>
    <mergeCell ref="K3:L3"/>
  </mergeCells>
  <conditionalFormatting sqref="D23">
    <cfRule type="cellIs" priority="1" operator="greaterThan" dxfId="0">
      <formula>0</formula>
    </cfRule>
  </conditionalFormatting>
  <conditionalFormatting sqref="F11:F17">
    <cfRule type="cellIs" priority="2" operator="greaterThan" dxfId="1">
      <formula>TIME(10,0,0)</formula>
    </cfRule>
  </conditionalFormatting>
  <conditionalFormatting sqref="C11:D11">
    <cfRule type="expression" priority="3" dxfId="2">
      <formula>AND($C11&lt;&gt;"",$D11="")</formula>
    </cfRule>
  </conditionalFormatting>
  <conditionalFormatting sqref="C12:D12">
    <cfRule type="expression" priority="4" dxfId="2">
      <formula>AND($C12&lt;&gt;"",$D12="")</formula>
    </cfRule>
  </conditionalFormatting>
  <conditionalFormatting sqref="C13:D13">
    <cfRule type="expression" priority="5" dxfId="2">
      <formula>AND($C13&lt;&gt;"",$D13="")</formula>
    </cfRule>
  </conditionalFormatting>
  <conditionalFormatting sqref="C14:D14">
    <cfRule type="expression" priority="6" dxfId="2">
      <formula>AND($C14&lt;&gt;"",$D14="")</formula>
    </cfRule>
  </conditionalFormatting>
  <conditionalFormatting sqref="C15:D15">
    <cfRule type="expression" priority="7" dxfId="2">
      <formula>AND($C15&lt;&gt;"",$D15="")</formula>
    </cfRule>
  </conditionalFormatting>
  <conditionalFormatting sqref="C16:D16">
    <cfRule type="expression" priority="8" dxfId="2">
      <formula>AND($C16&lt;&gt;"",$D16="")</formula>
    </cfRule>
  </conditionalFormatting>
  <conditionalFormatting sqref="C17:D17">
    <cfRule type="expression" priority="9" dxfId="2">
      <formula>AND($C17&lt;&gt;"",$D17="")</formula>
    </cfRule>
  </conditionalFormatting>
  <dataValidations count="1">
    <dataValidation sqref="G11:G17 H11:H17" showDropDown="0" showInputMessage="0" showErrorMessage="0" allowBlank="1" type="list">
      <formula1>=Listes!$A$1:$A$2</formula1>
    </dataValidation>
  </dataValidations>
  <pageMargins left="0.7" right="0.7" top="0.75" bottom="0.75" header="0.3" footer="0.3"/>
  <legacyDrawing xmlns:r="http://schemas.openxmlformats.org/officeDocument/2006/relationships" r:id="anysvml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"/>
  <sheetViews>
    <sheetView workbookViewId="0">
      <selection activeCell="A1" sqref="A1"/>
    </sheetView>
  </sheetViews>
  <sheetFormatPr baseColWidth="8" defaultRowHeight="15"/>
  <sheetData>
    <row r="1">
      <c r="A1" t="inlineStr">
        <is>
          <t>Oui</t>
        </is>
      </c>
    </row>
    <row r="2">
      <c r="A2" t="inlineStr">
        <is>
          <t>Non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2026-03-25T12:23:28Z</dcterms:created>
  <dcterms:modified xmlns:dcterms="http://purl.org/dc/terms/" xmlns:xsi="http://www.w3.org/2001/XMLSchema-instance" xsi:type="dcterms:W3CDTF">2026-03-25T13:07:57Z</dcterms:modified>
</cp:coreProperties>
</file>