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SC_OnePage" sheetId="1" state="visible" r:id="rId1"/>
    <sheet xmlns:r="http://schemas.openxmlformats.org/officeDocument/2006/relationships" name="Lists" sheetId="2" state="hidden" r:id="rId2"/>
  </sheets>
  <definedNames>
    <definedName name="StageList">'Lists'!$A$1:$A$7</definedName>
    <definedName name="ChannelList">'Lists'!$B$1:$B$8</definedName>
    <definedName name="FreqList">'Lists'!$C$1:$C$5</definedName>
    <definedName name="PriorityList">'Lists'!$D$1:$D$4</definedName>
    <definedName name="StatusList">'Lists'!$E$1:$E$4</definedName>
    <definedName name="RiskList">'Lists'!$F$1:$F$3</definedName>
    <definedName name="LevelList">'Lists'!$G$1:$G$10</definedName>
    <definedName name="_xlnm._FilterDatabase" localSheetId="0" hidden="1">'BSC_OnePage'!$A$13:$P$25</definedName>
    <definedName name="_xlnm.Print_Titles" localSheetId="0">'BSC_OnePage'!$1:$13</definedName>
  </definedNames>
  <calcPr calcId="124519" calcMode="auto" fullCalcOnLoad="1" forceFullCalc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/mm/yyyy"/>
  </numFmts>
  <fonts count="23">
    <font>
      <name val="Calibri"/>
      <family val="2"/>
      <color theme="1"/>
      <sz val="11"/>
      <scheme val="minor"/>
    </font>
    <font>
      <name val="Calibri"/>
      <b val="1"/>
      <color rgb="00FFFFFF"/>
      <sz val="18"/>
    </font>
    <font>
      <color rgb="00475569"/>
      <sz val="11"/>
    </font>
    <font>
      <b val="1"/>
      <color rgb="00FFFFFF"/>
    </font>
    <font>
      <b val="1"/>
      <color rgb="002563EB"/>
    </font>
    <font>
      <b val="1"/>
      <color rgb="007C3AED"/>
    </font>
    <font>
      <color rgb="000F766E"/>
      <sz val="10"/>
    </font>
    <font>
      <b val="1"/>
      <color rgb="002563EB"/>
      <sz val="10"/>
    </font>
    <font>
      <b val="1"/>
      <color rgb="000F172A"/>
      <sz val="18"/>
    </font>
    <font>
      <b val="1"/>
      <color rgb="00B45309"/>
      <sz val="10"/>
    </font>
    <font>
      <b val="1"/>
      <color rgb="00B91C1C"/>
      <sz val="10"/>
    </font>
    <font>
      <b val="1"/>
      <color rgb="00BE185D"/>
      <sz val="10"/>
    </font>
    <font>
      <b val="1"/>
      <color rgb="000F766E"/>
      <sz val="10"/>
    </font>
    <font>
      <b val="1"/>
      <color rgb="002563EB"/>
      <sz val="11"/>
    </font>
    <font>
      <b val="1"/>
      <color rgb="000F766E"/>
      <sz val="11"/>
    </font>
    <font>
      <b val="1"/>
      <color rgb="00166534"/>
      <sz val="11"/>
    </font>
    <font>
      <b val="1"/>
      <color rgb="00B45309"/>
      <sz val="11"/>
    </font>
    <font>
      <b val="1"/>
      <color rgb="007C3AED"/>
      <sz val="11"/>
    </font>
    <font>
      <b val="1"/>
      <color rgb="00BE185D"/>
      <sz val="11"/>
    </font>
    <font>
      <b val="1"/>
      <color rgb="000F172A"/>
      <sz val="11"/>
    </font>
    <font>
      <i val="1"/>
      <color rgb="00475569"/>
      <sz val="10"/>
    </font>
    <font>
      <b val="1"/>
      <color rgb="000F172A"/>
    </font>
    <font>
      <color rgb="002563EB"/>
    </font>
  </fonts>
  <fills count="19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F8FAFC"/>
      </patternFill>
    </fill>
    <fill>
      <patternFill patternType="solid">
        <fgColor rgb="002563EB"/>
      </patternFill>
    </fill>
    <fill>
      <patternFill patternType="solid">
        <fgColor rgb="007C3AED"/>
      </patternFill>
    </fill>
    <fill>
      <patternFill patternType="solid">
        <fgColor rgb="000F766E"/>
      </patternFill>
    </fill>
    <fill>
      <patternFill patternType="solid">
        <fgColor rgb="00EFF6FF"/>
      </patternFill>
    </fill>
    <fill>
      <patternFill patternType="solid">
        <fgColor rgb="00F5F3FF"/>
      </patternFill>
    </fill>
    <fill>
      <patternFill patternType="solid">
        <fgColor rgb="00F0FDFA"/>
      </patternFill>
    </fill>
    <fill>
      <patternFill patternType="solid">
        <fgColor rgb="00DBEAFE"/>
      </patternFill>
    </fill>
    <fill>
      <patternFill patternType="solid">
        <fgColor rgb="00FEF3C7"/>
      </patternFill>
    </fill>
    <fill>
      <patternFill patternType="solid">
        <fgColor rgb="00FEE2E2"/>
      </patternFill>
    </fill>
    <fill>
      <patternFill patternType="solid">
        <fgColor rgb="00FCE7F3"/>
      </patternFill>
    </fill>
    <fill>
      <patternFill patternType="solid">
        <fgColor rgb="00CCFBF1"/>
      </patternFill>
    </fill>
    <fill>
      <patternFill patternType="solid">
        <fgColor rgb="00DCFCE7"/>
      </patternFill>
    </fill>
    <fill>
      <patternFill patternType="solid">
        <fgColor rgb="00EDE9FE"/>
      </patternFill>
    </fill>
    <fill>
      <patternFill patternType="solid">
        <fgColor rgb="00FAFCFF"/>
      </patternFill>
    </fill>
    <fill>
      <patternFill patternType="solid">
        <fgColor rgb="00FFFFFF"/>
      </patternFill>
    </fill>
  </fills>
  <borders count="3">
    <border>
      <left/>
      <right/>
      <top/>
      <bottom/>
      <diagonal/>
    </border>
    <border>
      <left style="medium">
        <color rgb="000F172A"/>
      </left>
      <right style="medium">
        <color rgb="000F172A"/>
      </right>
      <top style="medium">
        <color rgb="000F172A"/>
      </top>
      <bottom style="medium">
        <color rgb="000F172A"/>
      </bottom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37">
    <xf numFmtId="0" fontId="0" fillId="0" borderId="0" pivotButton="0" quotePrefix="0" xfId="0"/>
    <xf numFmtId="0" fontId="1" fillId="2" borderId="1" applyAlignment="1" pivotButton="0" quotePrefix="0" xfId="0">
      <alignment horizontal="left" vertical="center"/>
    </xf>
    <xf numFmtId="0" fontId="2" fillId="3" borderId="2" applyAlignment="1" pivotButton="0" quotePrefix="0" xfId="0">
      <alignment vertical="center" wrapText="1"/>
    </xf>
    <xf numFmtId="0" fontId="3" fillId="4" borderId="2" applyAlignment="1" pivotButton="0" quotePrefix="0" xfId="0">
      <alignment horizontal="center" vertical="center"/>
    </xf>
    <xf numFmtId="0" fontId="3" fillId="5" borderId="2" applyAlignment="1" pivotButton="0" quotePrefix="0" xfId="0">
      <alignment horizontal="center" vertical="center"/>
    </xf>
    <xf numFmtId="0" fontId="3" fillId="6" borderId="2" applyAlignment="1" pivotButton="0" quotePrefix="0" xfId="0">
      <alignment horizontal="center" vertical="center"/>
    </xf>
    <xf numFmtId="165" fontId="4" fillId="7" borderId="2" applyAlignment="1" applyProtection="1" pivotButton="0" quotePrefix="0" xfId="0">
      <alignment horizontal="center"/>
      <protection locked="0" hidden="0"/>
    </xf>
    <xf numFmtId="0" fontId="5" fillId="8" borderId="2" applyAlignment="1" applyProtection="1" pivotButton="0" quotePrefix="0" xfId="0">
      <alignment horizontal="center"/>
      <protection locked="0" hidden="0"/>
    </xf>
    <xf numFmtId="0" fontId="6" fillId="9" borderId="2" applyAlignment="1" pivotButton="0" quotePrefix="0" xfId="0">
      <alignment horizontal="center" vertical="center" wrapText="1"/>
    </xf>
    <xf numFmtId="0" fontId="7" fillId="10" borderId="2" applyAlignment="1" pivotButton="0" quotePrefix="0" xfId="0">
      <alignment horizontal="center" vertical="center"/>
    </xf>
    <xf numFmtId="0" fontId="9" fillId="11" borderId="2" applyAlignment="1" pivotButton="0" quotePrefix="0" xfId="0">
      <alignment horizontal="center" vertical="center"/>
    </xf>
    <xf numFmtId="0" fontId="10" fillId="12" borderId="2" applyAlignment="1" pivotButton="0" quotePrefix="0" xfId="0">
      <alignment horizontal="center" vertical="center"/>
    </xf>
    <xf numFmtId="0" fontId="11" fillId="13" borderId="2" applyAlignment="1" pivotButton="0" quotePrefix="0" xfId="0">
      <alignment horizontal="center" vertical="center"/>
    </xf>
    <xf numFmtId="0" fontId="12" fillId="14" borderId="2" applyAlignment="1" pivotButton="0" quotePrefix="0" xfId="0">
      <alignment horizontal="center" vertical="center"/>
    </xf>
    <xf numFmtId="1" fontId="8" fillId="10" borderId="2" applyAlignment="1" pivotButton="0" quotePrefix="0" xfId="0">
      <alignment horizontal="center" vertical="center"/>
    </xf>
    <xf numFmtId="1" fontId="8" fillId="11" borderId="2" applyAlignment="1" pivotButton="0" quotePrefix="0" xfId="0">
      <alignment horizontal="center" vertical="center"/>
    </xf>
    <xf numFmtId="1" fontId="8" fillId="12" borderId="2" applyAlignment="1" pivotButton="0" quotePrefix="0" xfId="0">
      <alignment horizontal="center" vertical="center"/>
    </xf>
    <xf numFmtId="1" fontId="8" fillId="13" borderId="2" applyAlignment="1" pivotButton="0" quotePrefix="0" xfId="0">
      <alignment horizontal="center" vertical="center"/>
    </xf>
    <xf numFmtId="9" fontId="8" fillId="14" borderId="2" applyAlignment="1" pivotButton="0" quotePrefix="0" xfId="0">
      <alignment horizontal="center" vertical="center"/>
    </xf>
    <xf numFmtId="0" fontId="13" fillId="10" borderId="2" applyAlignment="1" pivotButton="0" quotePrefix="0" xfId="0">
      <alignment horizontal="center" vertical="center"/>
    </xf>
    <xf numFmtId="0" fontId="14" fillId="14" borderId="2" applyAlignment="1" pivotButton="0" quotePrefix="0" xfId="0">
      <alignment horizontal="center" vertical="center"/>
    </xf>
    <xf numFmtId="0" fontId="15" fillId="15" borderId="2" applyAlignment="1" pivotButton="0" quotePrefix="0" xfId="0">
      <alignment horizontal="center" vertical="center"/>
    </xf>
    <xf numFmtId="0" fontId="16" fillId="11" borderId="2" applyAlignment="1" pivotButton="0" quotePrefix="0" xfId="0">
      <alignment horizontal="center" vertical="center"/>
    </xf>
    <xf numFmtId="0" fontId="17" fillId="16" borderId="2" applyAlignment="1" pivotButton="0" quotePrefix="0" xfId="0">
      <alignment horizontal="center" vertical="center"/>
    </xf>
    <xf numFmtId="0" fontId="18" fillId="13" borderId="2" applyAlignment="1" pivotButton="0" quotePrefix="0" xfId="0">
      <alignment horizontal="center" vertical="center"/>
    </xf>
    <xf numFmtId="0" fontId="19" fillId="3" borderId="2" applyAlignment="1" pivotButton="0" quotePrefix="0" xfId="0">
      <alignment horizontal="center"/>
    </xf>
    <xf numFmtId="0" fontId="20" fillId="3" borderId="2" applyAlignment="1" pivotButton="0" quotePrefix="0" xfId="0">
      <alignment horizontal="left" vertical="center"/>
    </xf>
    <xf numFmtId="0" fontId="3" fillId="2" borderId="2" applyAlignment="1" pivotButton="0" quotePrefix="0" xfId="0">
      <alignment horizontal="center" vertical="center" wrapText="1"/>
    </xf>
    <xf numFmtId="0" fontId="5" fillId="17" borderId="2" applyAlignment="1" applyProtection="1" pivotButton="0" quotePrefix="0" xfId="0">
      <alignment vertical="center" wrapText="1"/>
      <protection locked="0" hidden="0"/>
    </xf>
    <xf numFmtId="0" fontId="22" fillId="17" borderId="2" applyAlignment="1" applyProtection="1" pivotButton="0" quotePrefix="0" xfId="0">
      <alignment vertical="center" wrapText="1"/>
      <protection locked="0" hidden="0"/>
    </xf>
    <xf numFmtId="9" fontId="22" fillId="17" borderId="2" applyAlignment="1" applyProtection="1" pivotButton="0" quotePrefix="0" xfId="0">
      <alignment horizontal="center"/>
      <protection locked="0" hidden="0"/>
    </xf>
    <xf numFmtId="165" fontId="22" fillId="17" borderId="2" applyAlignment="1" applyProtection="1" pivotButton="0" quotePrefix="0" xfId="0">
      <alignment horizontal="center"/>
      <protection locked="0" hidden="0"/>
    </xf>
    <xf numFmtId="0" fontId="21" fillId="3" borderId="2" applyAlignment="1" pivotButton="0" quotePrefix="0" xfId="0">
      <alignment horizontal="center"/>
    </xf>
    <xf numFmtId="0" fontId="5" fillId="18" borderId="2" applyAlignment="1" applyProtection="1" pivotButton="0" quotePrefix="0" xfId="0">
      <alignment vertical="center" wrapText="1"/>
      <protection locked="0" hidden="0"/>
    </xf>
    <xf numFmtId="0" fontId="22" fillId="18" borderId="2" applyAlignment="1" applyProtection="1" pivotButton="0" quotePrefix="0" xfId="0">
      <alignment vertical="center" wrapText="1"/>
      <protection locked="0" hidden="0"/>
    </xf>
    <xf numFmtId="9" fontId="22" fillId="18" borderId="2" applyAlignment="1" applyProtection="1" pivotButton="0" quotePrefix="0" xfId="0">
      <alignment horizontal="center"/>
      <protection locked="0" hidden="0"/>
    </xf>
    <xf numFmtId="165" fontId="22" fillId="18" borderId="2" applyAlignment="1" applyProtection="1" pivotButton="0" quotePrefix="0" xfId="0">
      <alignment horizontal="center"/>
      <protection locked="0" hidden="0"/>
    </xf>
  </cellXfs>
  <cellStyles count="1">
    <cellStyle name="Normal" xfId="0" builtinId="0" hidden="0"/>
  </cellStyles>
  <dxfs count="10">
    <dxf>
      <fill>
        <patternFill patternType="solid">
          <fgColor rgb="00FFF1F2"/>
        </patternFill>
      </fill>
    </dxf>
    <dxf>
      <font>
        <b val="1"/>
        <color rgb="00166534"/>
      </font>
      <fill>
        <patternFill patternType="solid">
          <fgColor rgb="00C6F6D5"/>
        </patternFill>
      </fill>
    </dxf>
    <dxf>
      <font>
        <b val="1"/>
        <color rgb="001D4ED8"/>
      </font>
      <fill>
        <patternFill patternType="solid">
          <fgColor rgb="00DBEAFE"/>
        </patternFill>
      </fill>
    </dxf>
    <dxf>
      <font>
        <b val="1"/>
        <color rgb="00475569"/>
      </font>
      <fill>
        <patternFill patternType="solid">
          <fgColor rgb="00F1F5F9"/>
        </patternFill>
      </fill>
    </dxf>
    <dxf>
      <font>
        <b val="1"/>
        <color rgb="00B91C1C"/>
      </font>
      <fill>
        <patternFill patternType="solid">
          <fgColor rgb="00FEE2E2"/>
        </patternFill>
      </fill>
    </dxf>
    <dxf>
      <font>
        <b val="1"/>
        <color rgb="00991B1B"/>
      </font>
      <fill>
        <patternFill patternType="solid">
          <fgColor rgb="00FECACA"/>
        </patternFill>
      </fill>
    </dxf>
    <dxf>
      <font>
        <b val="1"/>
        <color rgb="009A3412"/>
      </font>
      <fill>
        <patternFill patternType="solid">
          <fgColor rgb="00FED7AA"/>
        </patternFill>
      </fill>
    </dxf>
    <dxf>
      <font>
        <b val="1"/>
        <color rgb="0092400E"/>
      </font>
      <fill>
        <patternFill patternType="solid">
          <fgColor rgb="00FEF3C7"/>
        </patternFill>
      </fill>
    </dxf>
    <dxf>
      <font>
        <b val="1"/>
        <color rgb="00166534"/>
      </font>
      <fill>
        <patternFill patternType="solid">
          <fgColor rgb="00DCFCE7"/>
        </patternFill>
      </fill>
    </dxf>
    <dxf>
      <font>
        <b val="1"/>
        <color rgb="00EA580C"/>
      </font>
      <fill>
        <patternFill patternType="solid">
          <fgColor rgb="00FFEDD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omments/comment1.xml><?xml version="1.0" encoding="utf-8"?>
<comments xmlns="http://schemas.openxmlformats.org/spreadsheetml/2006/main">
  <authors>
    <author>OpenAI</author>
  </authors>
  <commentList>
    <comment ref="I4" authorId="0" shapeId="0">
      <text>
        <t>Reference date used to detect aging flows.</t>
      </text>
    </comment>
    <comment ref="M13" authorId="0" shapeId="0">
      <text>
        <t>Enter as a percentage (e.g. 65%).</t>
      </text>
    </comment>
    <comment ref="P13" authorId="0" shapeId="0">
      <text>
        <t>Automatic calculation: ALERT if status = Blocked, risk = High, or the last update is too old.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P25"/>
  <sheetViews>
    <sheetView showGridLines="0" workbookViewId="0">
      <pane ySplit="13" topLeftCell="A14" activePane="bottomLeft" state="frozen"/>
      <selection pane="bottomLeft" activeCell="A1" sqref="A1"/>
    </sheetView>
  </sheetViews>
  <sheetFormatPr baseColWidth="8" defaultRowHeight="15"/>
  <cols>
    <col width="6" customWidth="1" min="1" max="1"/>
    <col width="12" customWidth="1" min="2" max="2"/>
    <col width="18" customWidth="1" min="3" max="3"/>
    <col width="15" customWidth="1" min="4" max="4"/>
    <col width="12" customWidth="1" min="5" max="5"/>
    <col width="12" customWidth="1" min="6" max="6"/>
    <col width="17" customWidth="1" min="7" max="7"/>
    <col width="16" customWidth="1" min="8" max="8"/>
    <col width="16" customWidth="1" min="9" max="9"/>
    <col width="18" customWidth="1" min="10" max="10"/>
    <col width="11" customWidth="1" min="11" max="11"/>
    <col width="11" customWidth="1" min="12" max="12"/>
    <col width="11" customWidth="1" min="13" max="13"/>
    <col width="10" customWidth="1" min="14" max="14"/>
    <col width="13" customWidth="1" min="15" max="15"/>
    <col width="12" customWidth="1" min="16" max="16"/>
  </cols>
  <sheetData>
    <row r="1" ht="24" customHeight="1">
      <c r="A1" s="1" t="inlineStr">
        <is>
          <t>Balanced Scorecard Template</t>
        </is>
      </c>
    </row>
    <row r="2" ht="22" customHeight="1"/>
    <row r="3" ht="21" customHeight="1">
      <c r="A3" s="2" t="inlineStr">
        <is>
          <t>Visualize the information chain from source to distribution. Complete the blue cells; alerts and indicators update automatically.</t>
        </is>
      </c>
      <c r="I3" s="3" t="inlineStr">
        <is>
          <t>Review date</t>
        </is>
      </c>
      <c r="K3" s="4" t="inlineStr">
        <is>
          <t>Alert threshold (days)</t>
        </is>
      </c>
      <c r="M3" s="5" t="inlineStr">
        <is>
          <t>Quick read</t>
        </is>
      </c>
    </row>
    <row r="4" ht="28" customHeight="1">
      <c r="I4" s="6" t="n">
        <v>46096</v>
      </c>
      <c r="K4" s="7" t="n">
        <v>7</v>
      </c>
      <c r="M4" s="8" t="inlineStr">
        <is>
          <t>OK = monitored flow   |   ALERT = blockage, high risk, or outdated update</t>
        </is>
      </c>
    </row>
    <row r="5" ht="18" customHeight="1">
      <c r="A5" s="9" t="inlineStr">
        <is>
          <t>Completed flows</t>
        </is>
      </c>
      <c r="D5" s="10" t="inlineStr">
        <is>
          <t>Critical priority</t>
        </is>
      </c>
      <c r="G5" s="11" t="inlineStr">
        <is>
          <t>Blocked flows</t>
        </is>
      </c>
      <c r="J5" s="12" t="inlineStr">
        <is>
          <t>High risk</t>
        </is>
      </c>
      <c r="M5" s="13" t="inlineStr">
        <is>
          <t>Average progress</t>
        </is>
      </c>
    </row>
    <row r="6" ht="30" customHeight="1">
      <c r="A6" s="14">
        <f>COUNTA(B14:B25)</f>
        <v/>
      </c>
      <c r="D6" s="15">
        <f>COUNTIF(K14:K25,"Critical")</f>
        <v/>
      </c>
      <c r="G6" s="16">
        <f>COUNTIF(L14:L25,"Blocked")</f>
        <v/>
      </c>
      <c r="J6" s="17">
        <f>COUNTIF(N14:N25,"High")</f>
        <v/>
      </c>
      <c r="M6" s="18">
        <f>IFERROR(AVERAGE(M14:M25),0)</f>
        <v/>
      </c>
    </row>
    <row r="7"/>
    <row r="8" ht="20" customHeight="1">
      <c r="A8" s="19" t="inlineStr">
        <is>
          <t>1. Sources</t>
        </is>
      </c>
      <c r="C8" s="20" t="inlineStr">
        <is>
          <t>2. Collection</t>
        </is>
      </c>
      <c r="F8" s="21" t="inlineStr">
        <is>
          <t>3. Control</t>
        </is>
      </c>
      <c r="I8" s="22" t="inlineStr">
        <is>
          <t>4. Analysis</t>
        </is>
      </c>
      <c r="L8" s="23" t="inlineStr">
        <is>
          <t>5. Decision</t>
        </is>
      </c>
      <c r="N8" s="24" t="inlineStr">
        <is>
          <t>6. Distribution / Archive</t>
        </is>
      </c>
    </row>
    <row r="9" ht="24" customHeight="1"/>
    <row r="10" ht="20" customHeight="1">
      <c r="A10" s="25" t="inlineStr">
        <is>
          <t>Sources  →  Collection  →  Control  →  Analysis  →  Decision  →  Distribution  →  Archiving</t>
        </is>
      </c>
    </row>
    <row r="11"/>
    <row r="12" ht="24" customHeight="1">
      <c r="A12" s="26" t="inlineStr">
        <is>
          <t>Tip: one level = one stage in the information flow. Keep one owner, one key control, and one expected output per line.</t>
        </is>
      </c>
    </row>
    <row r="13" ht="22" customHeight="1">
      <c r="A13" s="27" t="inlineStr">
        <is>
          <t>Lvl.</t>
        </is>
      </c>
      <c r="B13" s="27" t="inlineStr">
        <is>
          <t>Stage</t>
        </is>
      </c>
      <c r="C13" s="27" t="inlineStr">
        <is>
          <t>Source / Input</t>
        </is>
      </c>
      <c r="D13" s="27" t="inlineStr">
        <is>
          <t>Owner</t>
        </is>
      </c>
      <c r="E13" s="27" t="inlineStr">
        <is>
          <t>Channel</t>
        </is>
      </c>
      <c r="F13" s="27" t="inlineStr">
        <is>
          <t>Frequency</t>
        </is>
      </c>
      <c r="G13" s="27" t="inlineStr">
        <is>
          <t>Key data</t>
        </is>
      </c>
      <c r="H13" s="27" t="inlineStr">
        <is>
          <t>Key control</t>
        </is>
      </c>
      <c r="I13" s="27" t="inlineStr">
        <is>
          <t>Recipient</t>
        </is>
      </c>
      <c r="J13" s="27" t="inlineStr">
        <is>
          <t>Expected output</t>
        </is>
      </c>
      <c r="K13" s="27" t="inlineStr">
        <is>
          <t>Priority</t>
        </is>
      </c>
      <c r="L13" s="27" t="inlineStr">
        <is>
          <t>Status</t>
        </is>
      </c>
      <c r="M13" s="27" t="inlineStr">
        <is>
          <t>Progress</t>
        </is>
      </c>
      <c r="N13" s="27" t="inlineStr">
        <is>
          <t>Risk</t>
        </is>
      </c>
      <c r="O13" s="27" t="inlineStr">
        <is>
          <t>Last update</t>
        </is>
      </c>
      <c r="P13" s="27" t="inlineStr">
        <is>
          <t>Alert</t>
        </is>
      </c>
    </row>
    <row r="14" ht="20" customHeight="1">
      <c r="A14" s="28" t="n">
        <v>1</v>
      </c>
      <c r="B14" s="29" t="inlineStr">
        <is>
          <t>Source</t>
        </is>
      </c>
      <c r="C14" s="29" t="inlineStr">
        <is>
          <t>Sales ERP</t>
        </is>
      </c>
      <c r="D14" s="29" t="inlineStr">
        <is>
          <t>Sales Ops</t>
        </is>
      </c>
      <c r="E14" s="29" t="inlineStr">
        <is>
          <t>API</t>
        </is>
      </c>
      <c r="F14" s="29" t="inlineStr">
        <is>
          <t>Daily</t>
        </is>
      </c>
      <c r="G14" s="29" t="inlineStr">
        <is>
          <t>Gross revenue</t>
        </is>
      </c>
      <c r="H14" s="29" t="inlineStr">
        <is>
          <t>Consistency check</t>
        </is>
      </c>
      <c r="I14" s="29" t="inlineStr">
        <is>
          <t>Management Control</t>
        </is>
      </c>
      <c r="J14" s="29" t="inlineStr">
        <is>
          <t>Raw flow available</t>
        </is>
      </c>
      <c r="K14" s="29" t="inlineStr">
        <is>
          <t>High</t>
        </is>
      </c>
      <c r="L14" s="29" t="inlineStr">
        <is>
          <t>Validated</t>
        </is>
      </c>
      <c r="M14" s="30" t="n">
        <v>1</v>
      </c>
      <c r="N14" s="29" t="inlineStr">
        <is>
          <t>Low</t>
        </is>
      </c>
      <c r="O14" s="31" t="n">
        <v>46095</v>
      </c>
      <c r="P14" s="32">
        <f>IF(B14="","",IF(OR(L14="Blocked",N14="High",AND(O14&lt;($I$4-$K$4),L14&lt;&gt;"Validated")),"ALERT","OK"))</f>
        <v/>
      </c>
    </row>
    <row r="15" ht="20" customHeight="1">
      <c r="A15" s="33" t="n">
        <v>2</v>
      </c>
      <c r="B15" s="34" t="inlineStr">
        <is>
          <t>Collection</t>
        </is>
      </c>
      <c r="C15" s="34" t="inlineStr">
        <is>
          <t>CRM opportunities</t>
        </is>
      </c>
      <c r="D15" s="34" t="inlineStr">
        <is>
          <t>RevOps</t>
        </is>
      </c>
      <c r="E15" s="34" t="inlineStr">
        <is>
          <t>CRM</t>
        </is>
      </c>
      <c r="F15" s="34" t="inlineStr">
        <is>
          <t>Daily</t>
        </is>
      </c>
      <c r="G15" s="34" t="inlineStr">
        <is>
          <t>Pipeline</t>
        </is>
      </c>
      <c r="H15" s="34" t="inlineStr">
        <is>
          <t>Deduplication</t>
        </is>
      </c>
      <c r="I15" s="34" t="inlineStr">
        <is>
          <t>Finance</t>
        </is>
      </c>
      <c r="J15" s="34" t="inlineStr">
        <is>
          <t>Consolidated pipeline base</t>
        </is>
      </c>
      <c r="K15" s="34" t="inlineStr">
        <is>
          <t>High</t>
        </is>
      </c>
      <c r="L15" s="34" t="inlineStr">
        <is>
          <t>In progress</t>
        </is>
      </c>
      <c r="M15" s="35" t="n">
        <v>0.7</v>
      </c>
      <c r="N15" s="34" t="inlineStr">
        <is>
          <t>Medium</t>
        </is>
      </c>
      <c r="O15" s="36" t="n">
        <v>46094</v>
      </c>
      <c r="P15" s="32">
        <f>IF(B15="","",IF(OR(L15="Blocked",N15="High",AND(O15&lt;($I$4-$K$4),L15&lt;&gt;"Validated")),"ALERT","OK"))</f>
        <v/>
      </c>
    </row>
    <row r="16" ht="20" customHeight="1">
      <c r="A16" s="28" t="n">
        <v>3</v>
      </c>
      <c r="B16" s="29" t="inlineStr">
        <is>
          <t>Control</t>
        </is>
      </c>
      <c r="C16" s="29" t="inlineStr">
        <is>
          <t>Cost file</t>
        </is>
      </c>
      <c r="D16" s="29" t="inlineStr">
        <is>
          <t>Finance</t>
        </is>
      </c>
      <c r="E16" s="29" t="inlineStr">
        <is>
          <t>Excel</t>
        </is>
      </c>
      <c r="F16" s="29" t="inlineStr">
        <is>
          <t>Weekly</t>
        </is>
      </c>
      <c r="G16" s="29" t="inlineStr">
        <is>
          <t>Direct costs</t>
        </is>
      </c>
      <c r="H16" s="29" t="inlineStr">
        <is>
          <t>Version control</t>
        </is>
      </c>
      <c r="I16" s="29" t="inlineStr">
        <is>
          <t>Management Control</t>
        </is>
      </c>
      <c r="J16" s="29" t="inlineStr">
        <is>
          <t>Validated costs</t>
        </is>
      </c>
      <c r="K16" s="29" t="inlineStr">
        <is>
          <t>Critical</t>
        </is>
      </c>
      <c r="L16" s="29" t="inlineStr">
        <is>
          <t>Blocked</t>
        </is>
      </c>
      <c r="M16" s="30" t="n">
        <v>0.4</v>
      </c>
      <c r="N16" s="29" t="inlineStr">
        <is>
          <t>High</t>
        </is>
      </c>
      <c r="O16" s="31" t="n">
        <v>46086</v>
      </c>
      <c r="P16" s="32">
        <f>IF(B16="","",IF(OR(L16="Blocked",N16="High",AND(O16&lt;($I$4-$K$4),L16&lt;&gt;"Validated")),"ALERT","OK"))</f>
        <v/>
      </c>
    </row>
    <row r="17" ht="20" customHeight="1">
      <c r="A17" s="33" t="n">
        <v>4</v>
      </c>
      <c r="B17" s="34" t="inlineStr">
        <is>
          <t>Analysis</t>
        </is>
      </c>
      <c r="C17" s="34" t="inlineStr">
        <is>
          <t>KPI base</t>
        </is>
      </c>
      <c r="D17" s="34" t="inlineStr">
        <is>
          <t>Management Control</t>
        </is>
      </c>
      <c r="E17" s="34" t="inlineStr">
        <is>
          <t>Excel</t>
        </is>
      </c>
      <c r="F17" s="34" t="inlineStr">
        <is>
          <t>Weekly</t>
        </is>
      </c>
      <c r="G17" s="34" t="inlineStr">
        <is>
          <t>Margin by segment</t>
        </is>
      </c>
      <c r="H17" s="34" t="inlineStr">
        <is>
          <t>Reconciliation</t>
        </is>
      </c>
      <c r="I17" s="34" t="inlineStr">
        <is>
          <t>Leadership</t>
        </is>
      </c>
      <c r="J17" s="34" t="inlineStr">
        <is>
          <t>KPI summary</t>
        </is>
      </c>
      <c r="K17" s="34" t="inlineStr">
        <is>
          <t>Critical</t>
        </is>
      </c>
      <c r="L17" s="34" t="inlineStr">
        <is>
          <t>In progress</t>
        </is>
      </c>
      <c r="M17" s="35" t="n">
        <v>0.55</v>
      </c>
      <c r="N17" s="34" t="inlineStr">
        <is>
          <t>High</t>
        </is>
      </c>
      <c r="O17" s="36" t="n">
        <v>46090</v>
      </c>
      <c r="P17" s="32">
        <f>IF(B17="","",IF(OR(L17="Blocked",N17="High",AND(O17&lt;($I$4-$K$4),L17&lt;&gt;"Validated")),"ALERT","OK"))</f>
        <v/>
      </c>
    </row>
    <row r="18" ht="20" customHeight="1">
      <c r="A18" s="28" t="n">
        <v>5</v>
      </c>
      <c r="B18" s="29" t="inlineStr">
        <is>
          <t>Decision</t>
        </is>
      </c>
      <c r="C18" s="29" t="inlineStr">
        <is>
          <t>KPI summary</t>
        </is>
      </c>
      <c r="D18" s="29" t="inlineStr">
        <is>
          <t>Finance Director</t>
        </is>
      </c>
      <c r="E18" s="29" t="inlineStr">
        <is>
          <t>Meeting</t>
        </is>
      </c>
      <c r="F18" s="29" t="inlineStr">
        <is>
          <t>Weekly</t>
        </is>
      </c>
      <c r="G18" s="29" t="inlineStr">
        <is>
          <t>Arbitrations</t>
        </is>
      </c>
      <c r="H18" s="29" t="inlineStr">
        <is>
          <t>Executive validation</t>
        </is>
      </c>
      <c r="I18" s="29" t="inlineStr">
        <is>
          <t>Managers</t>
        </is>
      </c>
      <c r="J18" s="29" t="inlineStr">
        <is>
          <t>Action plan</t>
        </is>
      </c>
      <c r="K18" s="29" t="inlineStr">
        <is>
          <t>High</t>
        </is>
      </c>
      <c r="L18" s="29" t="inlineStr">
        <is>
          <t>To do</t>
        </is>
      </c>
      <c r="M18" s="30" t="n">
        <v>0.1</v>
      </c>
      <c r="N18" s="29" t="inlineStr">
        <is>
          <t>Medium</t>
        </is>
      </c>
      <c r="O18" s="31" t="n">
        <v>46088</v>
      </c>
      <c r="P18" s="32">
        <f>IF(B18="","",IF(OR(L18="Blocked",N18="High",AND(O18&lt;($I$4-$K$4),L18&lt;&gt;"Validated")),"ALERT","OK"))</f>
        <v/>
      </c>
    </row>
    <row r="19" ht="20" customHeight="1">
      <c r="A19" s="33" t="n">
        <v>6</v>
      </c>
      <c r="B19" s="34" t="inlineStr">
        <is>
          <t>Distribution</t>
        </is>
      </c>
      <c r="C19" s="34" t="inlineStr">
        <is>
          <t>Action plan</t>
        </is>
      </c>
      <c r="D19" s="34" t="inlineStr">
        <is>
          <t>PMO</t>
        </is>
      </c>
      <c r="E19" s="34" t="inlineStr">
        <is>
          <t>Teams</t>
        </is>
      </c>
      <c r="F19" s="34" t="inlineStr">
        <is>
          <t>Weekly</t>
        </is>
      </c>
      <c r="G19" s="34" t="inlineStr">
        <is>
          <t>Prioritized actions</t>
        </is>
      </c>
      <c r="H19" s="34" t="inlineStr">
        <is>
          <t>Dispatch control</t>
        </is>
      </c>
      <c r="I19" s="34" t="inlineStr">
        <is>
          <t>Teams</t>
        </is>
      </c>
      <c r="J19" s="34" t="inlineStr">
        <is>
          <t>Operational brief</t>
        </is>
      </c>
      <c r="K19" s="34" t="inlineStr">
        <is>
          <t>Medium</t>
        </is>
      </c>
      <c r="L19" s="34" t="inlineStr">
        <is>
          <t>In progress</t>
        </is>
      </c>
      <c r="M19" s="35" t="n">
        <v>0.3</v>
      </c>
      <c r="N19" s="34" t="inlineStr">
        <is>
          <t>Low</t>
        </is>
      </c>
      <c r="O19" s="36" t="n">
        <v>46093</v>
      </c>
      <c r="P19" s="32">
        <f>IF(B19="","",IF(OR(L19="Blocked",N19="High",AND(O19&lt;($I$4-$K$4),L19&lt;&gt;"Validated")),"ALERT","OK"))</f>
        <v/>
      </c>
    </row>
    <row r="20" ht="20" customHeight="1">
      <c r="A20" s="28" t="n">
        <v>7</v>
      </c>
      <c r="B20" s="29" t="inlineStr">
        <is>
          <t>Archiving</t>
        </is>
      </c>
      <c r="C20" s="29" t="inlineStr">
        <is>
          <t>Final report</t>
        </is>
      </c>
      <c r="D20" s="29" t="inlineStr">
        <is>
          <t>PMO</t>
        </is>
      </c>
      <c r="E20" s="29" t="inlineStr">
        <is>
          <t>Portal</t>
        </is>
      </c>
      <c r="F20" s="29" t="inlineStr">
        <is>
          <t>Monthly</t>
        </is>
      </c>
      <c r="G20" s="29" t="inlineStr">
        <is>
          <t>Closed file</t>
        </is>
      </c>
      <c r="H20" s="29" t="inlineStr">
        <is>
          <t>Archive control</t>
        </is>
      </c>
      <c r="I20" s="29" t="inlineStr">
        <is>
          <t>Archives</t>
        </is>
      </c>
      <c r="J20" s="29" t="inlineStr">
        <is>
          <t>Archived report</t>
        </is>
      </c>
      <c r="K20" s="29" t="inlineStr">
        <is>
          <t>Low</t>
        </is>
      </c>
      <c r="L20" s="29" t="inlineStr">
        <is>
          <t>To do</t>
        </is>
      </c>
      <c r="M20" s="30" t="n">
        <v>0</v>
      </c>
      <c r="N20" s="29" t="inlineStr">
        <is>
          <t>Low</t>
        </is>
      </c>
      <c r="O20" s="31" t="n">
        <v>46081</v>
      </c>
      <c r="P20" s="32">
        <f>IF(B20="","",IF(OR(L20="Blocked",N20="High",AND(O20&lt;($I$4-$K$4),L20&lt;&gt;"Validated")),"ALERT","OK"))</f>
        <v/>
      </c>
    </row>
    <row r="21" ht="20" customHeight="1">
      <c r="A21" s="33" t="n"/>
      <c r="B21" s="34" t="n"/>
      <c r="C21" s="34" t="n"/>
      <c r="D21" s="34" t="n"/>
      <c r="E21" s="34" t="n"/>
      <c r="F21" s="34" t="n"/>
      <c r="G21" s="34" t="n"/>
      <c r="H21" s="34" t="n"/>
      <c r="I21" s="34" t="n"/>
      <c r="J21" s="34" t="n"/>
      <c r="K21" s="34" t="n"/>
      <c r="L21" s="34" t="n"/>
      <c r="M21" s="35" t="n"/>
      <c r="N21" s="34" t="n"/>
      <c r="O21" s="34" t="n"/>
      <c r="P21" s="32">
        <f>IF(B21="","",IF(OR(L21="Blocked",N21="High",AND(O21&lt;($I$4-$K$4),L21&lt;&gt;"Validated")),"ALERT","OK"))</f>
        <v/>
      </c>
    </row>
    <row r="22" ht="20" customHeight="1">
      <c r="A22" s="28" t="n"/>
      <c r="B22" s="29" t="n"/>
      <c r="C22" s="29" t="n"/>
      <c r="D22" s="29" t="n"/>
      <c r="E22" s="29" t="n"/>
      <c r="F22" s="29" t="n"/>
      <c r="G22" s="29" t="n"/>
      <c r="H22" s="29" t="n"/>
      <c r="I22" s="29" t="n"/>
      <c r="J22" s="29" t="n"/>
      <c r="K22" s="29" t="n"/>
      <c r="L22" s="29" t="n"/>
      <c r="M22" s="30" t="n"/>
      <c r="N22" s="29" t="n"/>
      <c r="O22" s="29" t="n"/>
      <c r="P22" s="32">
        <f>IF(B22="","",IF(OR(L22="Blocked",N22="High",AND(O22&lt;($I$4-$K$4),L22&lt;&gt;"Validated")),"ALERT","OK"))</f>
        <v/>
      </c>
    </row>
    <row r="23" ht="20" customHeight="1">
      <c r="A23" s="33" t="n"/>
      <c r="B23" s="34" t="n"/>
      <c r="C23" s="34" t="n"/>
      <c r="D23" s="34" t="n"/>
      <c r="E23" s="34" t="n"/>
      <c r="F23" s="34" t="n"/>
      <c r="G23" s="34" t="n"/>
      <c r="H23" s="34" t="n"/>
      <c r="I23" s="34" t="n"/>
      <c r="J23" s="34" t="n"/>
      <c r="K23" s="34" t="n"/>
      <c r="L23" s="34" t="n"/>
      <c r="M23" s="35" t="n"/>
      <c r="N23" s="34" t="n"/>
      <c r="O23" s="34" t="n"/>
      <c r="P23" s="32">
        <f>IF(B23="","",IF(OR(L23="Blocked",N23="High",AND(O23&lt;($I$4-$K$4),L23&lt;&gt;"Validated")),"ALERT","OK"))</f>
        <v/>
      </c>
    </row>
    <row r="24" ht="20" customHeight="1">
      <c r="A24" s="28" t="n"/>
      <c r="B24" s="29" t="n"/>
      <c r="C24" s="29" t="n"/>
      <c r="D24" s="29" t="n"/>
      <c r="E24" s="29" t="n"/>
      <c r="F24" s="29" t="n"/>
      <c r="G24" s="29" t="n"/>
      <c r="H24" s="29" t="n"/>
      <c r="I24" s="29" t="n"/>
      <c r="J24" s="29" t="n"/>
      <c r="K24" s="29" t="n"/>
      <c r="L24" s="29" t="n"/>
      <c r="M24" s="30" t="n"/>
      <c r="N24" s="29" t="n"/>
      <c r="O24" s="29" t="n"/>
      <c r="P24" s="32">
        <f>IF(B24="","",IF(OR(L24="Blocked",N24="High",AND(O24&lt;($I$4-$K$4),L24&lt;&gt;"Validated")),"ALERT","OK"))</f>
        <v/>
      </c>
    </row>
    <row r="25" ht="20" customHeight="1">
      <c r="A25" s="33" t="n"/>
      <c r="B25" s="34" t="n"/>
      <c r="C25" s="34" t="n"/>
      <c r="D25" s="34" t="n"/>
      <c r="E25" s="34" t="n"/>
      <c r="F25" s="34" t="n"/>
      <c r="G25" s="34" t="n"/>
      <c r="H25" s="34" t="n"/>
      <c r="I25" s="34" t="n"/>
      <c r="J25" s="34" t="n"/>
      <c r="K25" s="34" t="n"/>
      <c r="L25" s="34" t="n"/>
      <c r="M25" s="35" t="n"/>
      <c r="N25" s="34" t="n"/>
      <c r="O25" s="34" t="n"/>
      <c r="P25" s="32">
        <f>IF(B25="","",IF(OR(L25="Blocked",N25="High",AND(O25&lt;($I$4-$K$4),L25&lt;&gt;"Validated")),"ALERT","OK"))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CB1B"/>
  <autoFilter ref="A13:P25"/>
  <mergeCells count="26">
    <mergeCell ref="J6:L6"/>
    <mergeCell ref="A3:H4"/>
    <mergeCell ref="M3:P3"/>
    <mergeCell ref="G6:I6"/>
    <mergeCell ref="A1:P2"/>
    <mergeCell ref="A8:B9"/>
    <mergeCell ref="A10:P10"/>
    <mergeCell ref="M4:P4"/>
    <mergeCell ref="A5:C5"/>
    <mergeCell ref="G5:I5"/>
    <mergeCell ref="I3:J3"/>
    <mergeCell ref="M5:P5"/>
    <mergeCell ref="D5:F5"/>
    <mergeCell ref="F8:H9"/>
    <mergeCell ref="N8:P9"/>
    <mergeCell ref="J5:L5"/>
    <mergeCell ref="I4:J4"/>
    <mergeCell ref="A6:C6"/>
    <mergeCell ref="C8:E9"/>
    <mergeCell ref="M6:P6"/>
    <mergeCell ref="I8:K9"/>
    <mergeCell ref="A12:P12"/>
    <mergeCell ref="K4:L4"/>
    <mergeCell ref="D6:F6"/>
    <mergeCell ref="L8:M9"/>
    <mergeCell ref="K3:L3"/>
  </mergeCells>
  <conditionalFormatting sqref="A14:P25">
    <cfRule type="expression" priority="1" dxfId="0" stopIfTrue="0">
      <formula>$P14="ALERT"</formula>
    </cfRule>
  </conditionalFormatting>
  <conditionalFormatting sqref="L14:L25">
    <cfRule type="expression" priority="2" dxfId="1">
      <formula>L14="Validated"</formula>
    </cfRule>
    <cfRule type="expression" priority="3" dxfId="2">
      <formula>L14="In progress"</formula>
    </cfRule>
    <cfRule type="expression" priority="4" dxfId="3">
      <formula>L14="To do"</formula>
    </cfRule>
    <cfRule type="expression" priority="5" dxfId="4">
      <formula>L14="Blocked"</formula>
    </cfRule>
  </conditionalFormatting>
  <conditionalFormatting sqref="K14:K25">
    <cfRule type="expression" priority="6" dxfId="5">
      <formula>K14="Critical"</formula>
    </cfRule>
    <cfRule type="expression" priority="7" dxfId="6">
      <formula>K14="High"</formula>
    </cfRule>
    <cfRule type="expression" priority="8" dxfId="7">
      <formula>K14="Medium"</formula>
    </cfRule>
    <cfRule type="expression" priority="9" dxfId="8">
      <formula>K14="Low"</formula>
    </cfRule>
  </conditionalFormatting>
  <conditionalFormatting sqref="N14:N25">
    <cfRule type="expression" priority="10" dxfId="5">
      <formula>N14="High"</formula>
    </cfRule>
    <cfRule type="expression" priority="11" dxfId="7">
      <formula>N14="Medium"</formula>
    </cfRule>
    <cfRule type="expression" priority="12" dxfId="8">
      <formula>N14="Low"</formula>
    </cfRule>
  </conditionalFormatting>
  <conditionalFormatting sqref="P14:P25">
    <cfRule type="expression" priority="13" dxfId="5">
      <formula>P14="ALERT"</formula>
    </cfRule>
    <cfRule type="expression" priority="14" dxfId="8">
      <formula>P14="OK"</formula>
    </cfRule>
  </conditionalFormatting>
  <conditionalFormatting sqref="M14:M25">
    <cfRule type="dataBar" priority="15">
      <dataBar showValue="1">
        <cfvo type="num" val="0"/>
        <cfvo type="num" val="1"/>
        <color rgb="000EA5E9"/>
      </dataBar>
    </cfRule>
  </conditionalFormatting>
  <conditionalFormatting sqref="O14:O25">
    <cfRule type="expression" priority="16" dxfId="9">
      <formula>AND(O14&lt;($I$4-$K$4),L14&lt;&gt;"Validated",B14&lt;&gt;"")</formula>
    </cfRule>
  </conditionalFormatting>
  <dataValidations count="7">
    <dataValidation sqref="A14:A25" showDropDown="0" showInputMessage="0" showErrorMessage="0" allowBlank="1" error="This value is not allowed for this column." prompt="Choose a value from the list." type="list">
      <formula1>=LevelList</formula1>
    </dataValidation>
    <dataValidation sqref="B14:B25" showDropDown="0" showInputMessage="0" showErrorMessage="0" allowBlank="1" error="This value is not allowed for this column." prompt="Choose a value from the list." type="list">
      <formula1>=StageList</formula1>
    </dataValidation>
    <dataValidation sqref="E14:E25" showDropDown="0" showInputMessage="0" showErrorMessage="0" allowBlank="1" error="This value is not allowed for this column." prompt="Choose a value from the list." type="list">
      <formula1>=ChannelList</formula1>
    </dataValidation>
    <dataValidation sqref="F14:F25" showDropDown="0" showInputMessage="0" showErrorMessage="0" allowBlank="1" error="This value is not allowed for this column." prompt="Choose a value from the list." type="list">
      <formula1>=FreqList</formula1>
    </dataValidation>
    <dataValidation sqref="K14:K25" showDropDown="0" showInputMessage="0" showErrorMessage="0" allowBlank="1" error="This value is not allowed for this column." prompt="Choose a value from the list." type="list">
      <formula1>=PriorityList</formula1>
    </dataValidation>
    <dataValidation sqref="L14:L25" showDropDown="0" showInputMessage="0" showErrorMessage="0" allowBlank="1" error="This value is not allowed for this column." prompt="Choose a value from the list." type="list">
      <formula1>=StatusList</formula1>
    </dataValidation>
    <dataValidation sqref="N14:N25" showDropDown="0" showInputMessage="0" showErrorMessage="0" allowBlank="1" error="This value is not allowed for this column." prompt="Choose a value from the list." type="list">
      <formula1>=RiskList</formula1>
    </dataValidation>
  </dataValidations>
  <pageMargins left="0.25" right="0.25" top="0.35" bottom="0.35" header="0.5" footer="0.5"/>
  <pageSetup orientation="landscape" paperSize="9" fitToHeight="1" fitToWidth="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Source</t>
        </is>
      </c>
      <c r="B1" t="inlineStr">
        <is>
          <t>API</t>
        </is>
      </c>
      <c r="C1" t="inlineStr">
        <is>
          <t>Real-time</t>
        </is>
      </c>
      <c r="D1" t="inlineStr">
        <is>
          <t>Low</t>
        </is>
      </c>
      <c r="E1" t="inlineStr">
        <is>
          <t>To do</t>
        </is>
      </c>
      <c r="F1" t="inlineStr">
        <is>
          <t>Low</t>
        </is>
      </c>
      <c r="G1" t="n">
        <v>1</v>
      </c>
    </row>
    <row r="2">
      <c r="A2" t="inlineStr">
        <is>
          <t>Collection</t>
        </is>
      </c>
      <c r="B2" t="inlineStr">
        <is>
          <t>CRM</t>
        </is>
      </c>
      <c r="C2" t="inlineStr">
        <is>
          <t>Daily</t>
        </is>
      </c>
      <c r="D2" t="inlineStr">
        <is>
          <t>Medium</t>
        </is>
      </c>
      <c r="E2" t="inlineStr">
        <is>
          <t>In progress</t>
        </is>
      </c>
      <c r="F2" t="inlineStr">
        <is>
          <t>Medium</t>
        </is>
      </c>
      <c r="G2" t="n">
        <v>2</v>
      </c>
    </row>
    <row r="3">
      <c r="A3" t="inlineStr">
        <is>
          <t>Control</t>
        </is>
      </c>
      <c r="B3" t="inlineStr">
        <is>
          <t>ERP</t>
        </is>
      </c>
      <c r="C3" t="inlineStr">
        <is>
          <t>Weekly</t>
        </is>
      </c>
      <c r="D3" t="inlineStr">
        <is>
          <t>High</t>
        </is>
      </c>
      <c r="E3" t="inlineStr">
        <is>
          <t>Validated</t>
        </is>
      </c>
      <c r="F3" t="inlineStr">
        <is>
          <t>High</t>
        </is>
      </c>
      <c r="G3" t="n">
        <v>3</v>
      </c>
    </row>
    <row r="4">
      <c r="A4" t="inlineStr">
        <is>
          <t>Analysis</t>
        </is>
      </c>
      <c r="B4" t="inlineStr">
        <is>
          <t>E-mail</t>
        </is>
      </c>
      <c r="C4" t="inlineStr">
        <is>
          <t>Monthly</t>
        </is>
      </c>
      <c r="D4" t="inlineStr">
        <is>
          <t>Critical</t>
        </is>
      </c>
      <c r="E4" t="inlineStr">
        <is>
          <t>Blocked</t>
        </is>
      </c>
      <c r="G4" t="n">
        <v>4</v>
      </c>
    </row>
    <row r="5">
      <c r="A5" t="inlineStr">
        <is>
          <t>Decision</t>
        </is>
      </c>
      <c r="B5" t="inlineStr">
        <is>
          <t>Excel</t>
        </is>
      </c>
      <c r="C5" t="inlineStr">
        <is>
          <t>On demand</t>
        </is>
      </c>
      <c r="G5" t="n">
        <v>5</v>
      </c>
    </row>
    <row r="6">
      <c r="A6" t="inlineStr">
        <is>
          <t>Distribution</t>
        </is>
      </c>
      <c r="B6" t="inlineStr">
        <is>
          <t>Meeting</t>
        </is>
      </c>
      <c r="G6" t="n">
        <v>6</v>
      </c>
    </row>
    <row r="7">
      <c r="A7" t="inlineStr">
        <is>
          <t>Archiving</t>
        </is>
      </c>
      <c r="B7" t="inlineStr">
        <is>
          <t>Teams</t>
        </is>
      </c>
      <c r="G7" t="n">
        <v>7</v>
      </c>
    </row>
    <row r="8">
      <c r="B8" t="inlineStr">
        <is>
          <t>Portal</t>
        </is>
      </c>
      <c r="G8" t="n">
        <v>8</v>
      </c>
    </row>
    <row r="9">
      <c r="G9" t="n">
        <v>9</v>
      </c>
    </row>
    <row r="10">
      <c r="G10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2026-03-15T03:46:36Z</dcterms:created>
  <dcterms:modified xmlns:dcterms="http://purl.org/dc/terms/" xmlns:xsi="http://www.w3.org/2001/XMLSchema-instance" xsi:type="dcterms:W3CDTF">2026-03-15T03:46:36Z</dcterms:modified>
</cp:coreProperties>
</file>