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ournal" sheetId="1" state="visible" r:id="rId1"/>
    <sheet xmlns:r="http://schemas.openxmlformats.org/officeDocument/2006/relationships" name="Synthèse" sheetId="2" state="visible" r:id="rId2"/>
    <sheet xmlns:r="http://schemas.openxmlformats.org/officeDocument/2006/relationships" name="Plan_de_comptes" sheetId="3" state="visible" r:id="rId3"/>
  </sheets>
  <definedNames>
    <definedName name="_xlnm._FilterDatabase" localSheetId="0" hidden="1">'Journal'!$A$6:$L$6</definedName>
    <definedName name="_xlnm._FilterDatabase" localSheetId="2" hidden="1">'Plan_de_comptes'!$A$3:$D$3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6">
    <font>
      <name val="Calibri"/>
      <family val="2"/>
      <color theme="1"/>
      <sz val="11"/>
      <scheme val="minor"/>
    </font>
    <font>
      <b val="1"/>
      <color rgb="00FFFFFF"/>
      <sz val="20"/>
    </font>
    <font>
      <color rgb="00FFFFFF"/>
      <sz val="11"/>
    </font>
    <font>
      <b val="1"/>
      <color rgb="001F4E79"/>
      <sz val="12"/>
    </font>
    <font>
      <b val="1"/>
      <color rgb="001F4E79"/>
    </font>
    <font>
      <b val="1"/>
      <color rgb="001F1F1F"/>
      <sz val="11"/>
    </font>
  </fonts>
  <fills count="7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2F75B5"/>
      </patternFill>
    </fill>
    <fill>
      <patternFill patternType="solid">
        <fgColor rgb="00D9E2F3"/>
      </patternFill>
    </fill>
    <fill>
      <patternFill patternType="solid">
        <fgColor rgb="00BDD7EE"/>
      </patternFill>
    </fill>
    <fill>
      <patternFill patternType="solid">
        <fgColor rgb="00EEF3FA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4" fontId="0" fillId="6" borderId="1" applyAlignment="1" pivotButton="0" quotePrefix="0" xfId="0">
      <alignment horizontal="left" vertical="center" wrapText="1"/>
    </xf>
    <xf numFmtId="0" fontId="0" fillId="6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right" vertical="center" wrapText="1"/>
    </xf>
    <xf numFmtId="0" fontId="0" fillId="0" borderId="1" applyAlignment="1" pivotButton="0" quotePrefix="0" xfId="0">
      <alignment horizontal="left" vertical="center" wrapText="1"/>
    </xf>
    <xf numFmtId="4" fontId="0" fillId="0" borderId="1" applyAlignment="1" pivotButton="0" quotePrefix="0" xfId="0">
      <alignment horizontal="right" vertical="center" wrapText="1"/>
    </xf>
    <xf numFmtId="0" fontId="0" fillId="0" borderId="1" applyAlignment="1" pivotButton="0" quotePrefix="0" xfId="0">
      <alignment horizontal="right" vertical="center" wrapText="1"/>
    </xf>
    <xf numFmtId="0" fontId="3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8CBAD"/>
        </patternFill>
      </fill>
    </dxf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005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3" customWidth="1" min="1" max="1"/>
    <col width="16" customWidth="1" min="2" max="2"/>
    <col width="12" customWidth="1" min="3" max="3"/>
    <col width="12" customWidth="1" min="4" max="4"/>
    <col width="36" customWidth="1" min="5" max="5"/>
    <col width="14" customWidth="1" min="6" max="6"/>
    <col width="14" customWidth="1" min="7" max="7"/>
    <col width="18" customWidth="1" min="8" max="8"/>
    <col width="22" customWidth="1" min="9" max="9"/>
    <col width="14" customWidth="1" min="10" max="10"/>
    <col width="12" customWidth="1" min="11" max="11"/>
    <col hidden="1" width="10" customWidth="1" min="12" max="12"/>
  </cols>
  <sheetData>
    <row r="1" ht="32" customHeight="1">
      <c r="A1" s="1" t="inlineStr">
        <is>
          <t>JOURNAL COMPTABLE — MODÈLE VIERGE AUTOMATISÉ</t>
        </is>
      </c>
    </row>
    <row r="2" ht="18" customHeight="1">
      <c r="A2" s="2" t="inlineStr">
        <is>
          <t>Saisie des écritures + contrôles automatiques (équilibre par pièce, totaux, synthèse).</t>
        </is>
      </c>
    </row>
    <row r="3" ht="20" customHeight="1">
      <c r="A3" s="3" t="inlineStr">
        <is>
          <t>Contrôles rapides</t>
        </is>
      </c>
    </row>
    <row r="4">
      <c r="A4" s="4" t="inlineStr">
        <is>
          <t>Total Débit</t>
        </is>
      </c>
      <c r="B4" s="5">
        <f>SUM(F6:F1005)</f>
        <v/>
      </c>
      <c r="C4" s="4" t="inlineStr">
        <is>
          <t>Total Crédit</t>
        </is>
      </c>
      <c r="D4" s="5">
        <f>SUM(G6:G1005)</f>
        <v/>
      </c>
      <c r="E4" s="4" t="inlineStr">
        <is>
          <t>Solde (Débit - Crédit)</t>
        </is>
      </c>
      <c r="F4" s="5">
        <f>B4-D4</f>
        <v/>
      </c>
      <c r="G4" s="4" t="inlineStr">
        <is>
          <t>État</t>
        </is>
      </c>
      <c r="H4" s="6">
        <f>IF(ABS(F4)&lt;0.0001,"OK (journal équilibré)","À vérifier")</f>
        <v/>
      </c>
    </row>
    <row r="5" ht="20" customHeight="1">
      <c r="A5" s="3" t="inlineStr">
        <is>
          <t>Saisie des écritures (une ligne = une écriture)</t>
        </is>
      </c>
    </row>
    <row r="6">
      <c r="A6" s="7" t="inlineStr">
        <is>
          <t>Date</t>
        </is>
      </c>
      <c r="B6" s="7" t="inlineStr">
        <is>
          <t>N° pièce</t>
        </is>
      </c>
      <c r="C6" s="7" t="inlineStr">
        <is>
          <t>Journal</t>
        </is>
      </c>
      <c r="D6" s="7" t="inlineStr">
        <is>
          <t>Compte</t>
        </is>
      </c>
      <c r="E6" s="7" t="inlineStr">
        <is>
          <t>Libellé</t>
        </is>
      </c>
      <c r="F6" s="7" t="inlineStr">
        <is>
          <t>Débit</t>
        </is>
      </c>
      <c r="G6" s="7" t="inlineStr">
        <is>
          <t>Crédit</t>
        </is>
      </c>
      <c r="H6" s="7" t="inlineStr">
        <is>
          <t>Référence</t>
        </is>
      </c>
      <c r="I6" s="7" t="inlineStr">
        <is>
          <t>Observation</t>
        </is>
      </c>
      <c r="J6" s="7" t="inlineStr">
        <is>
          <t>Écart pièce</t>
        </is>
      </c>
      <c r="K6" s="7" t="inlineStr">
        <is>
          <t>Statut</t>
        </is>
      </c>
      <c r="L6" s="7" t="inlineStr">
        <is>
          <t>Mois</t>
        </is>
      </c>
    </row>
    <row r="7">
      <c r="A7" s="8" t="n"/>
      <c r="B7" s="9" t="n"/>
      <c r="C7" s="9" t="n"/>
      <c r="D7" s="9" t="n"/>
      <c r="E7" s="9" t="n"/>
      <c r="F7" s="10" t="n"/>
      <c r="G7" s="10" t="n"/>
      <c r="H7" s="9" t="n"/>
      <c r="I7" s="9" t="n"/>
      <c r="J7" s="10">
        <f>IF($B7="","",SUMIFS($F$7:$F$1005,$B$7:$B$1005,$B7)-SUMIFS($G$7:$G$1005,$B$7:$B$1005,$B7))</f>
        <v/>
      </c>
      <c r="K7" s="9">
        <f>IF($B7="","",IF(ABS($J7)&lt;0.0001,"OK","À vérifier"))</f>
        <v/>
      </c>
      <c r="L7" s="11">
        <f>IF($A7="","",TEXT($A7,"yyyy-mm"))</f>
        <v/>
      </c>
    </row>
    <row r="8">
      <c r="A8" s="8" t="n"/>
      <c r="B8" s="9" t="n"/>
      <c r="C8" s="9" t="n"/>
      <c r="D8" s="9" t="n"/>
      <c r="E8" s="9" t="n"/>
      <c r="F8" s="10" t="n"/>
      <c r="G8" s="10" t="n"/>
      <c r="H8" s="9" t="n"/>
      <c r="I8" s="9" t="n"/>
      <c r="J8" s="10">
        <f>IF($B8="","",SUMIFS($F$7:$F$1005,$B$7:$B$1005,$B8)-SUMIFS($G$7:$G$1005,$B$7:$B$1005,$B8))</f>
        <v/>
      </c>
      <c r="K8" s="9">
        <f>IF($B8="","",IF(ABS($J8)&lt;0.0001,"OK","À vérifier"))</f>
        <v/>
      </c>
      <c r="L8" s="11">
        <f>IF($A8="","",TEXT($A8,"yyyy-mm"))</f>
        <v/>
      </c>
    </row>
    <row r="9">
      <c r="A9" s="8" t="n"/>
      <c r="B9" s="9" t="n"/>
      <c r="C9" s="9" t="n"/>
      <c r="D9" s="9" t="n"/>
      <c r="E9" s="9" t="n"/>
      <c r="F9" s="10" t="n"/>
      <c r="G9" s="10" t="n"/>
      <c r="H9" s="9" t="n"/>
      <c r="I9" s="9" t="n"/>
      <c r="J9" s="10">
        <f>IF($B9="","",SUMIFS($F$7:$F$1005,$B$7:$B$1005,$B9)-SUMIFS($G$7:$G$1005,$B$7:$B$1005,$B9))</f>
        <v/>
      </c>
      <c r="K9" s="9">
        <f>IF($B9="","",IF(ABS($J9)&lt;0.0001,"OK","À vérifier"))</f>
        <v/>
      </c>
      <c r="L9" s="11">
        <f>IF($A9="","",TEXT($A9,"yyyy-mm"))</f>
        <v/>
      </c>
    </row>
    <row r="10">
      <c r="A10" s="8" t="n"/>
      <c r="B10" s="9" t="n"/>
      <c r="C10" s="9" t="n"/>
      <c r="D10" s="9" t="n"/>
      <c r="E10" s="9" t="n"/>
      <c r="F10" s="10" t="n"/>
      <c r="G10" s="10" t="n"/>
      <c r="H10" s="9" t="n"/>
      <c r="I10" s="9" t="n"/>
      <c r="J10" s="10">
        <f>IF($B10="","",SUMIFS($F$7:$F$1005,$B$7:$B$1005,$B10)-SUMIFS($G$7:$G$1005,$B$7:$B$1005,$B10))</f>
        <v/>
      </c>
      <c r="K10" s="9">
        <f>IF($B10="","",IF(ABS($J10)&lt;0.0001,"OK","À vérifier"))</f>
        <v/>
      </c>
      <c r="L10" s="11">
        <f>IF($A10="","",TEXT($A10,"yyyy-mm"))</f>
        <v/>
      </c>
    </row>
    <row r="11">
      <c r="A11" s="8" t="n"/>
      <c r="B11" s="9" t="n"/>
      <c r="C11" s="9" t="n"/>
      <c r="D11" s="9" t="n"/>
      <c r="E11" s="9" t="n"/>
      <c r="F11" s="10" t="n"/>
      <c r="G11" s="10" t="n"/>
      <c r="H11" s="9" t="n"/>
      <c r="I11" s="9" t="n"/>
      <c r="J11" s="10">
        <f>IF($B11="","",SUMIFS($F$7:$F$1005,$B$7:$B$1005,$B11)-SUMIFS($G$7:$G$1005,$B$7:$B$1005,$B11))</f>
        <v/>
      </c>
      <c r="K11" s="9">
        <f>IF($B11="","",IF(ABS($J11)&lt;0.0001,"OK","À vérifier"))</f>
        <v/>
      </c>
      <c r="L11" s="11">
        <f>IF($A11="","",TEXT($A11,"yyyy-mm"))</f>
        <v/>
      </c>
    </row>
    <row r="12">
      <c r="A12" s="8" t="n"/>
      <c r="B12" s="9" t="n"/>
      <c r="C12" s="9" t="n"/>
      <c r="D12" s="9" t="n"/>
      <c r="E12" s="9" t="n"/>
      <c r="F12" s="10" t="n"/>
      <c r="G12" s="10" t="n"/>
      <c r="H12" s="9" t="n"/>
      <c r="I12" s="9" t="n"/>
      <c r="J12" s="10">
        <f>IF($B12="","",SUMIFS($F$7:$F$1005,$B$7:$B$1005,$B12)-SUMIFS($G$7:$G$1005,$B$7:$B$1005,$B12))</f>
        <v/>
      </c>
      <c r="K12" s="9">
        <f>IF($B12="","",IF(ABS($J12)&lt;0.0001,"OK","À vérifier"))</f>
        <v/>
      </c>
      <c r="L12" s="11">
        <f>IF($A12="","",TEXT($A12,"yyyy-mm"))</f>
        <v/>
      </c>
    </row>
    <row r="13">
      <c r="A13" s="8" t="n"/>
      <c r="B13" s="9" t="n"/>
      <c r="C13" s="9" t="n"/>
      <c r="D13" s="9" t="n"/>
      <c r="E13" s="9" t="n"/>
      <c r="F13" s="10" t="n"/>
      <c r="G13" s="10" t="n"/>
      <c r="H13" s="9" t="n"/>
      <c r="I13" s="9" t="n"/>
      <c r="J13" s="10">
        <f>IF($B13="","",SUMIFS($F$7:$F$1005,$B$7:$B$1005,$B13)-SUMIFS($G$7:$G$1005,$B$7:$B$1005,$B13))</f>
        <v/>
      </c>
      <c r="K13" s="9">
        <f>IF($B13="","",IF(ABS($J13)&lt;0.0001,"OK","À vérifier"))</f>
        <v/>
      </c>
      <c r="L13" s="11">
        <f>IF($A13="","",TEXT($A13,"yyyy-mm"))</f>
        <v/>
      </c>
    </row>
    <row r="14">
      <c r="A14" s="8" t="n"/>
      <c r="B14" s="9" t="n"/>
      <c r="C14" s="9" t="n"/>
      <c r="D14" s="9" t="n"/>
      <c r="E14" s="9" t="n"/>
      <c r="F14" s="10" t="n"/>
      <c r="G14" s="10" t="n"/>
      <c r="H14" s="9" t="n"/>
      <c r="I14" s="9" t="n"/>
      <c r="J14" s="10">
        <f>IF($B14="","",SUMIFS($F$7:$F$1005,$B$7:$B$1005,$B14)-SUMIFS($G$7:$G$1005,$B$7:$B$1005,$B14))</f>
        <v/>
      </c>
      <c r="K14" s="9">
        <f>IF($B14="","",IF(ABS($J14)&lt;0.0001,"OK","À vérifier"))</f>
        <v/>
      </c>
      <c r="L14" s="11">
        <f>IF($A14="","",TEXT($A14,"yyyy-mm"))</f>
        <v/>
      </c>
    </row>
    <row r="15">
      <c r="A15" s="8" t="n"/>
      <c r="B15" s="9" t="n"/>
      <c r="C15" s="9" t="n"/>
      <c r="D15" s="9" t="n"/>
      <c r="E15" s="9" t="n"/>
      <c r="F15" s="10" t="n"/>
      <c r="G15" s="10" t="n"/>
      <c r="H15" s="9" t="n"/>
      <c r="I15" s="9" t="n"/>
      <c r="J15" s="10">
        <f>IF($B15="","",SUMIFS($F$7:$F$1005,$B$7:$B$1005,$B15)-SUMIFS($G$7:$G$1005,$B$7:$B$1005,$B15))</f>
        <v/>
      </c>
      <c r="K15" s="9">
        <f>IF($B15="","",IF(ABS($J15)&lt;0.0001,"OK","À vérifier"))</f>
        <v/>
      </c>
      <c r="L15" s="11">
        <f>IF($A15="","",TEXT($A15,"yyyy-mm"))</f>
        <v/>
      </c>
    </row>
    <row r="16">
      <c r="A16" s="8" t="n"/>
      <c r="B16" s="9" t="n"/>
      <c r="C16" s="9" t="n"/>
      <c r="D16" s="9" t="n"/>
      <c r="E16" s="9" t="n"/>
      <c r="F16" s="10" t="n"/>
      <c r="G16" s="10" t="n"/>
      <c r="H16" s="9" t="n"/>
      <c r="I16" s="9" t="n"/>
      <c r="J16" s="10">
        <f>IF($B16="","",SUMIFS($F$7:$F$1005,$B$7:$B$1005,$B16)-SUMIFS($G$7:$G$1005,$B$7:$B$1005,$B16))</f>
        <v/>
      </c>
      <c r="K16" s="9">
        <f>IF($B16="","",IF(ABS($J16)&lt;0.0001,"OK","À vérifier"))</f>
        <v/>
      </c>
      <c r="L16" s="11">
        <f>IF($A16="","",TEXT($A16,"yyyy-mm"))</f>
        <v/>
      </c>
    </row>
    <row r="17">
      <c r="A17" s="8" t="n"/>
      <c r="B17" s="9" t="n"/>
      <c r="C17" s="9" t="n"/>
      <c r="D17" s="9" t="n"/>
      <c r="E17" s="9" t="n"/>
      <c r="F17" s="10" t="n"/>
      <c r="G17" s="10" t="n"/>
      <c r="H17" s="9" t="n"/>
      <c r="I17" s="9" t="n"/>
      <c r="J17" s="10">
        <f>IF($B17="","",SUMIFS($F$7:$F$1005,$B$7:$B$1005,$B17)-SUMIFS($G$7:$G$1005,$B$7:$B$1005,$B17))</f>
        <v/>
      </c>
      <c r="K17" s="9">
        <f>IF($B17="","",IF(ABS($J17)&lt;0.0001,"OK","À vérifier"))</f>
        <v/>
      </c>
      <c r="L17" s="11">
        <f>IF($A17="","",TEXT($A17,"yyyy-mm"))</f>
        <v/>
      </c>
    </row>
    <row r="18">
      <c r="A18" s="8" t="n"/>
      <c r="B18" s="9" t="n"/>
      <c r="C18" s="9" t="n"/>
      <c r="D18" s="9" t="n"/>
      <c r="E18" s="9" t="n"/>
      <c r="F18" s="10" t="n"/>
      <c r="G18" s="10" t="n"/>
      <c r="H18" s="9" t="n"/>
      <c r="I18" s="9" t="n"/>
      <c r="J18" s="10">
        <f>IF($B18="","",SUMIFS($F$7:$F$1005,$B$7:$B$1005,$B18)-SUMIFS($G$7:$G$1005,$B$7:$B$1005,$B18))</f>
        <v/>
      </c>
      <c r="K18" s="9">
        <f>IF($B18="","",IF(ABS($J18)&lt;0.0001,"OK","À vérifier"))</f>
        <v/>
      </c>
      <c r="L18" s="11">
        <f>IF($A18="","",TEXT($A18,"yyyy-mm"))</f>
        <v/>
      </c>
    </row>
    <row r="19">
      <c r="A19" s="8" t="n"/>
      <c r="B19" s="9" t="n"/>
      <c r="C19" s="9" t="n"/>
      <c r="D19" s="9" t="n"/>
      <c r="E19" s="9" t="n"/>
      <c r="F19" s="10" t="n"/>
      <c r="G19" s="10" t="n"/>
      <c r="H19" s="9" t="n"/>
      <c r="I19" s="9" t="n"/>
      <c r="J19" s="10">
        <f>IF($B19="","",SUMIFS($F$7:$F$1005,$B$7:$B$1005,$B19)-SUMIFS($G$7:$G$1005,$B$7:$B$1005,$B19))</f>
        <v/>
      </c>
      <c r="K19" s="9">
        <f>IF($B19="","",IF(ABS($J19)&lt;0.0001,"OK","À vérifier"))</f>
        <v/>
      </c>
      <c r="L19" s="11">
        <f>IF($A19="","",TEXT($A19,"yyyy-mm"))</f>
        <v/>
      </c>
    </row>
    <row r="20">
      <c r="A20" s="8" t="n"/>
      <c r="B20" s="9" t="n"/>
      <c r="C20" s="9" t="n"/>
      <c r="D20" s="9" t="n"/>
      <c r="E20" s="9" t="n"/>
      <c r="F20" s="10" t="n"/>
      <c r="G20" s="10" t="n"/>
      <c r="H20" s="9" t="n"/>
      <c r="I20" s="9" t="n"/>
      <c r="J20" s="10">
        <f>IF($B20="","",SUMIFS($F$7:$F$1005,$B$7:$B$1005,$B20)-SUMIFS($G$7:$G$1005,$B$7:$B$1005,$B20))</f>
        <v/>
      </c>
      <c r="K20" s="9">
        <f>IF($B20="","",IF(ABS($J20)&lt;0.0001,"OK","À vérifier"))</f>
        <v/>
      </c>
      <c r="L20" s="11">
        <f>IF($A20="","",TEXT($A20,"yyyy-mm"))</f>
        <v/>
      </c>
    </row>
    <row r="21">
      <c r="A21" s="8" t="n"/>
      <c r="B21" s="9" t="n"/>
      <c r="C21" s="9" t="n"/>
      <c r="D21" s="9" t="n"/>
      <c r="E21" s="9" t="n"/>
      <c r="F21" s="10" t="n"/>
      <c r="G21" s="10" t="n"/>
      <c r="H21" s="9" t="n"/>
      <c r="I21" s="9" t="n"/>
      <c r="J21" s="10">
        <f>IF($B21="","",SUMIFS($F$7:$F$1005,$B$7:$B$1005,$B21)-SUMIFS($G$7:$G$1005,$B$7:$B$1005,$B21))</f>
        <v/>
      </c>
      <c r="K21" s="9">
        <f>IF($B21="","",IF(ABS($J21)&lt;0.0001,"OK","À vérifier"))</f>
        <v/>
      </c>
      <c r="L21" s="11">
        <f>IF($A21="","",TEXT($A21,"yyyy-mm"))</f>
        <v/>
      </c>
    </row>
    <row r="22">
      <c r="A22" s="8" t="n"/>
      <c r="B22" s="9" t="n"/>
      <c r="C22" s="9" t="n"/>
      <c r="D22" s="9" t="n"/>
      <c r="E22" s="9" t="n"/>
      <c r="F22" s="10" t="n"/>
      <c r="G22" s="10" t="n"/>
      <c r="H22" s="9" t="n"/>
      <c r="I22" s="9" t="n"/>
      <c r="J22" s="10">
        <f>IF($B22="","",SUMIFS($F$7:$F$1005,$B$7:$B$1005,$B22)-SUMIFS($G$7:$G$1005,$B$7:$B$1005,$B22))</f>
        <v/>
      </c>
      <c r="K22" s="9">
        <f>IF($B22="","",IF(ABS($J22)&lt;0.0001,"OK","À vérifier"))</f>
        <v/>
      </c>
      <c r="L22" s="11">
        <f>IF($A22="","",TEXT($A22,"yyyy-mm"))</f>
        <v/>
      </c>
    </row>
    <row r="23">
      <c r="A23" s="8" t="n"/>
      <c r="B23" s="9" t="n"/>
      <c r="C23" s="9" t="n"/>
      <c r="D23" s="9" t="n"/>
      <c r="E23" s="9" t="n"/>
      <c r="F23" s="10" t="n"/>
      <c r="G23" s="10" t="n"/>
      <c r="H23" s="9" t="n"/>
      <c r="I23" s="9" t="n"/>
      <c r="J23" s="10">
        <f>IF($B23="","",SUMIFS($F$7:$F$1005,$B$7:$B$1005,$B23)-SUMIFS($G$7:$G$1005,$B$7:$B$1005,$B23))</f>
        <v/>
      </c>
      <c r="K23" s="9">
        <f>IF($B23="","",IF(ABS($J23)&lt;0.0001,"OK","À vérifier"))</f>
        <v/>
      </c>
      <c r="L23" s="11">
        <f>IF($A23="","",TEXT($A23,"yyyy-mm"))</f>
        <v/>
      </c>
    </row>
    <row r="24">
      <c r="A24" s="8" t="n"/>
      <c r="B24" s="9" t="n"/>
      <c r="C24" s="9" t="n"/>
      <c r="D24" s="9" t="n"/>
      <c r="E24" s="9" t="n"/>
      <c r="F24" s="10" t="n"/>
      <c r="G24" s="10" t="n"/>
      <c r="H24" s="9" t="n"/>
      <c r="I24" s="9" t="n"/>
      <c r="J24" s="10">
        <f>IF($B24="","",SUMIFS($F$7:$F$1005,$B$7:$B$1005,$B24)-SUMIFS($G$7:$G$1005,$B$7:$B$1005,$B24))</f>
        <v/>
      </c>
      <c r="K24" s="9">
        <f>IF($B24="","",IF(ABS($J24)&lt;0.0001,"OK","À vérifier"))</f>
        <v/>
      </c>
      <c r="L24" s="11">
        <f>IF($A24="","",TEXT($A24,"yyyy-mm"))</f>
        <v/>
      </c>
    </row>
    <row r="25">
      <c r="A25" s="8" t="n"/>
      <c r="B25" s="9" t="n"/>
      <c r="C25" s="9" t="n"/>
      <c r="D25" s="9" t="n"/>
      <c r="E25" s="9" t="n"/>
      <c r="F25" s="10" t="n"/>
      <c r="G25" s="10" t="n"/>
      <c r="H25" s="9" t="n"/>
      <c r="I25" s="9" t="n"/>
      <c r="J25" s="10">
        <f>IF($B25="","",SUMIFS($F$7:$F$1005,$B$7:$B$1005,$B25)-SUMIFS($G$7:$G$1005,$B$7:$B$1005,$B25))</f>
        <v/>
      </c>
      <c r="K25" s="9">
        <f>IF($B25="","",IF(ABS($J25)&lt;0.0001,"OK","À vérifier"))</f>
        <v/>
      </c>
      <c r="L25" s="11">
        <f>IF($A25="","",TEXT($A25,"yyyy-mm"))</f>
        <v/>
      </c>
    </row>
    <row r="26">
      <c r="A26" s="8" t="n"/>
      <c r="B26" s="9" t="n"/>
      <c r="C26" s="9" t="n"/>
      <c r="D26" s="9" t="n"/>
      <c r="E26" s="9" t="n"/>
      <c r="F26" s="10" t="n"/>
      <c r="G26" s="10" t="n"/>
      <c r="H26" s="9" t="n"/>
      <c r="I26" s="9" t="n"/>
      <c r="J26" s="10">
        <f>IF($B26="","",SUMIFS($F$7:$F$1005,$B$7:$B$1005,$B26)-SUMIFS($G$7:$G$1005,$B$7:$B$1005,$B26))</f>
        <v/>
      </c>
      <c r="K26" s="9">
        <f>IF($B26="","",IF(ABS($J26)&lt;0.0001,"OK","À vérifier"))</f>
        <v/>
      </c>
      <c r="L26" s="11">
        <f>IF($A26="","",TEXT($A26,"yyyy-mm"))</f>
        <v/>
      </c>
    </row>
    <row r="27">
      <c r="A27" s="8" t="n"/>
      <c r="B27" s="9" t="n"/>
      <c r="C27" s="9" t="n"/>
      <c r="D27" s="9" t="n"/>
      <c r="E27" s="9" t="n"/>
      <c r="F27" s="10" t="n"/>
      <c r="G27" s="10" t="n"/>
      <c r="H27" s="9" t="n"/>
      <c r="I27" s="9" t="n"/>
      <c r="J27" s="10">
        <f>IF($B27="","",SUMIFS($F$7:$F$1005,$B$7:$B$1005,$B27)-SUMIFS($G$7:$G$1005,$B$7:$B$1005,$B27))</f>
        <v/>
      </c>
      <c r="K27" s="9">
        <f>IF($B27="","",IF(ABS($J27)&lt;0.0001,"OK","À vérifier"))</f>
        <v/>
      </c>
      <c r="L27" s="11">
        <f>IF($A27="","",TEXT($A27,"yyyy-mm"))</f>
        <v/>
      </c>
    </row>
    <row r="28">
      <c r="A28" s="8" t="n"/>
      <c r="B28" s="9" t="n"/>
      <c r="C28" s="9" t="n"/>
      <c r="D28" s="9" t="n"/>
      <c r="E28" s="9" t="n"/>
      <c r="F28" s="10" t="n"/>
      <c r="G28" s="10" t="n"/>
      <c r="H28" s="9" t="n"/>
      <c r="I28" s="9" t="n"/>
      <c r="J28" s="10">
        <f>IF($B28="","",SUMIFS($F$7:$F$1005,$B$7:$B$1005,$B28)-SUMIFS($G$7:$G$1005,$B$7:$B$1005,$B28))</f>
        <v/>
      </c>
      <c r="K28" s="9">
        <f>IF($B28="","",IF(ABS($J28)&lt;0.0001,"OK","À vérifier"))</f>
        <v/>
      </c>
      <c r="L28" s="11">
        <f>IF($A28="","",TEXT($A28,"yyyy-mm"))</f>
        <v/>
      </c>
    </row>
    <row r="29">
      <c r="A29" s="8" t="n"/>
      <c r="B29" s="9" t="n"/>
      <c r="C29" s="9" t="n"/>
      <c r="D29" s="9" t="n"/>
      <c r="E29" s="9" t="n"/>
      <c r="F29" s="10" t="n"/>
      <c r="G29" s="10" t="n"/>
      <c r="H29" s="9" t="n"/>
      <c r="I29" s="9" t="n"/>
      <c r="J29" s="10">
        <f>IF($B29="","",SUMIFS($F$7:$F$1005,$B$7:$B$1005,$B29)-SUMIFS($G$7:$G$1005,$B$7:$B$1005,$B29))</f>
        <v/>
      </c>
      <c r="K29" s="9">
        <f>IF($B29="","",IF(ABS($J29)&lt;0.0001,"OK","À vérifier"))</f>
        <v/>
      </c>
      <c r="L29" s="11">
        <f>IF($A29="","",TEXT($A29,"yyyy-mm"))</f>
        <v/>
      </c>
    </row>
    <row r="30">
      <c r="A30" s="8" t="n"/>
      <c r="B30" s="9" t="n"/>
      <c r="C30" s="9" t="n"/>
      <c r="D30" s="9" t="n"/>
      <c r="E30" s="9" t="n"/>
      <c r="F30" s="10" t="n"/>
      <c r="G30" s="10" t="n"/>
      <c r="H30" s="9" t="n"/>
      <c r="I30" s="9" t="n"/>
      <c r="J30" s="10">
        <f>IF($B30="","",SUMIFS($F$7:$F$1005,$B$7:$B$1005,$B30)-SUMIFS($G$7:$G$1005,$B$7:$B$1005,$B30))</f>
        <v/>
      </c>
      <c r="K30" s="9">
        <f>IF($B30="","",IF(ABS($J30)&lt;0.0001,"OK","À vérifier"))</f>
        <v/>
      </c>
      <c r="L30" s="11">
        <f>IF($A30="","",TEXT($A30,"yyyy-mm"))</f>
        <v/>
      </c>
    </row>
    <row r="31">
      <c r="A31" s="8" t="n"/>
      <c r="B31" s="9" t="n"/>
      <c r="C31" s="9" t="n"/>
      <c r="D31" s="9" t="n"/>
      <c r="E31" s="9" t="n"/>
      <c r="F31" s="10" t="n"/>
      <c r="G31" s="10" t="n"/>
      <c r="H31" s="9" t="n"/>
      <c r="I31" s="9" t="n"/>
      <c r="J31" s="10">
        <f>IF($B31="","",SUMIFS($F$7:$F$1005,$B$7:$B$1005,$B31)-SUMIFS($G$7:$G$1005,$B$7:$B$1005,$B31))</f>
        <v/>
      </c>
      <c r="K31" s="9">
        <f>IF($B31="","",IF(ABS($J31)&lt;0.0001,"OK","À vérifier"))</f>
        <v/>
      </c>
      <c r="L31" s="11">
        <f>IF($A31="","",TEXT($A31,"yyyy-mm"))</f>
        <v/>
      </c>
    </row>
    <row r="32">
      <c r="A32" s="8" t="n"/>
      <c r="B32" s="9" t="n"/>
      <c r="C32" s="9" t="n"/>
      <c r="D32" s="9" t="n"/>
      <c r="E32" s="9" t="n"/>
      <c r="F32" s="10" t="n"/>
      <c r="G32" s="10" t="n"/>
      <c r="H32" s="9" t="n"/>
      <c r="I32" s="9" t="n"/>
      <c r="J32" s="10">
        <f>IF($B32="","",SUMIFS($F$7:$F$1005,$B$7:$B$1005,$B32)-SUMIFS($G$7:$G$1005,$B$7:$B$1005,$B32))</f>
        <v/>
      </c>
      <c r="K32" s="9">
        <f>IF($B32="","",IF(ABS($J32)&lt;0.0001,"OK","À vérifier"))</f>
        <v/>
      </c>
      <c r="L32" s="11">
        <f>IF($A32="","",TEXT($A32,"yyyy-mm"))</f>
        <v/>
      </c>
    </row>
    <row r="33">
      <c r="A33" s="8" t="n"/>
      <c r="B33" s="9" t="n"/>
      <c r="C33" s="9" t="n"/>
      <c r="D33" s="9" t="n"/>
      <c r="E33" s="9" t="n"/>
      <c r="F33" s="10" t="n"/>
      <c r="G33" s="10" t="n"/>
      <c r="H33" s="9" t="n"/>
      <c r="I33" s="9" t="n"/>
      <c r="J33" s="10">
        <f>IF($B33="","",SUMIFS($F$7:$F$1005,$B$7:$B$1005,$B33)-SUMIFS($G$7:$G$1005,$B$7:$B$1005,$B33))</f>
        <v/>
      </c>
      <c r="K33" s="9">
        <f>IF($B33="","",IF(ABS($J33)&lt;0.0001,"OK","À vérifier"))</f>
        <v/>
      </c>
      <c r="L33" s="11">
        <f>IF($A33="","",TEXT($A33,"yyyy-mm"))</f>
        <v/>
      </c>
    </row>
    <row r="34">
      <c r="A34" s="8" t="n"/>
      <c r="B34" s="9" t="n"/>
      <c r="C34" s="9" t="n"/>
      <c r="D34" s="9" t="n"/>
      <c r="E34" s="9" t="n"/>
      <c r="F34" s="10" t="n"/>
      <c r="G34" s="10" t="n"/>
      <c r="H34" s="9" t="n"/>
      <c r="I34" s="9" t="n"/>
      <c r="J34" s="10">
        <f>IF($B34="","",SUMIFS($F$7:$F$1005,$B$7:$B$1005,$B34)-SUMIFS($G$7:$G$1005,$B$7:$B$1005,$B34))</f>
        <v/>
      </c>
      <c r="K34" s="9">
        <f>IF($B34="","",IF(ABS($J34)&lt;0.0001,"OK","À vérifier"))</f>
        <v/>
      </c>
      <c r="L34" s="11">
        <f>IF($A34="","",TEXT($A34,"yyyy-mm"))</f>
        <v/>
      </c>
    </row>
    <row r="35">
      <c r="A35" s="8" t="n"/>
      <c r="B35" s="9" t="n"/>
      <c r="C35" s="9" t="n"/>
      <c r="D35" s="9" t="n"/>
      <c r="E35" s="9" t="n"/>
      <c r="F35" s="10" t="n"/>
      <c r="G35" s="10" t="n"/>
      <c r="H35" s="9" t="n"/>
      <c r="I35" s="9" t="n"/>
      <c r="J35" s="10">
        <f>IF($B35="","",SUMIFS($F$7:$F$1005,$B$7:$B$1005,$B35)-SUMIFS($G$7:$G$1005,$B$7:$B$1005,$B35))</f>
        <v/>
      </c>
      <c r="K35" s="9">
        <f>IF($B35="","",IF(ABS($J35)&lt;0.0001,"OK","À vérifier"))</f>
        <v/>
      </c>
      <c r="L35" s="11">
        <f>IF($A35="","",TEXT($A35,"yyyy-mm"))</f>
        <v/>
      </c>
    </row>
    <row r="36">
      <c r="A36" s="8" t="n"/>
      <c r="B36" s="9" t="n"/>
      <c r="C36" s="9" t="n"/>
      <c r="D36" s="9" t="n"/>
      <c r="E36" s="9" t="n"/>
      <c r="F36" s="10" t="n"/>
      <c r="G36" s="10" t="n"/>
      <c r="H36" s="9" t="n"/>
      <c r="I36" s="9" t="n"/>
      <c r="J36" s="10">
        <f>IF($B36="","",SUMIFS($F$7:$F$1005,$B$7:$B$1005,$B36)-SUMIFS($G$7:$G$1005,$B$7:$B$1005,$B36))</f>
        <v/>
      </c>
      <c r="K36" s="9">
        <f>IF($B36="","",IF(ABS($J36)&lt;0.0001,"OK","À vérifier"))</f>
        <v/>
      </c>
      <c r="L36" s="11">
        <f>IF($A36="","",TEXT($A36,"yyyy-mm"))</f>
        <v/>
      </c>
    </row>
    <row r="37">
      <c r="A37" s="8" t="n"/>
      <c r="B37" s="9" t="n"/>
      <c r="C37" s="9" t="n"/>
      <c r="D37" s="9" t="n"/>
      <c r="E37" s="9" t="n"/>
      <c r="F37" s="10" t="n"/>
      <c r="G37" s="10" t="n"/>
      <c r="H37" s="9" t="n"/>
      <c r="I37" s="9" t="n"/>
      <c r="J37" s="10">
        <f>IF($B37="","",SUMIFS($F$7:$F$1005,$B$7:$B$1005,$B37)-SUMIFS($G$7:$G$1005,$B$7:$B$1005,$B37))</f>
        <v/>
      </c>
      <c r="K37" s="9">
        <f>IF($B37="","",IF(ABS($J37)&lt;0.0001,"OK","À vérifier"))</f>
        <v/>
      </c>
      <c r="L37" s="11">
        <f>IF($A37="","",TEXT($A37,"yyyy-mm"))</f>
        <v/>
      </c>
    </row>
    <row r="38">
      <c r="A38" s="8" t="n"/>
      <c r="B38" s="9" t="n"/>
      <c r="C38" s="9" t="n"/>
      <c r="D38" s="9" t="n"/>
      <c r="E38" s="9" t="n"/>
      <c r="F38" s="10" t="n"/>
      <c r="G38" s="10" t="n"/>
      <c r="H38" s="9" t="n"/>
      <c r="I38" s="9" t="n"/>
      <c r="J38" s="10">
        <f>IF($B38="","",SUMIFS($F$7:$F$1005,$B$7:$B$1005,$B38)-SUMIFS($G$7:$G$1005,$B$7:$B$1005,$B38))</f>
        <v/>
      </c>
      <c r="K38" s="9">
        <f>IF($B38="","",IF(ABS($J38)&lt;0.0001,"OK","À vérifier"))</f>
        <v/>
      </c>
      <c r="L38" s="11">
        <f>IF($A38="","",TEXT($A38,"yyyy-mm"))</f>
        <v/>
      </c>
    </row>
    <row r="39">
      <c r="A39" s="8" t="n"/>
      <c r="B39" s="9" t="n"/>
      <c r="C39" s="9" t="n"/>
      <c r="D39" s="9" t="n"/>
      <c r="E39" s="9" t="n"/>
      <c r="F39" s="10" t="n"/>
      <c r="G39" s="10" t="n"/>
      <c r="H39" s="9" t="n"/>
      <c r="I39" s="9" t="n"/>
      <c r="J39" s="10">
        <f>IF($B39="","",SUMIFS($F$7:$F$1005,$B$7:$B$1005,$B39)-SUMIFS($G$7:$G$1005,$B$7:$B$1005,$B39))</f>
        <v/>
      </c>
      <c r="K39" s="9">
        <f>IF($B39="","",IF(ABS($J39)&lt;0.0001,"OK","À vérifier"))</f>
        <v/>
      </c>
      <c r="L39" s="11">
        <f>IF($A39="","",TEXT($A39,"yyyy-mm"))</f>
        <v/>
      </c>
    </row>
    <row r="40">
      <c r="A40" s="8" t="n"/>
      <c r="B40" s="9" t="n"/>
      <c r="C40" s="9" t="n"/>
      <c r="D40" s="9" t="n"/>
      <c r="E40" s="9" t="n"/>
      <c r="F40" s="10" t="n"/>
      <c r="G40" s="10" t="n"/>
      <c r="H40" s="9" t="n"/>
      <c r="I40" s="9" t="n"/>
      <c r="J40" s="10">
        <f>IF($B40="","",SUMIFS($F$7:$F$1005,$B$7:$B$1005,$B40)-SUMIFS($G$7:$G$1005,$B$7:$B$1005,$B40))</f>
        <v/>
      </c>
      <c r="K40" s="9">
        <f>IF($B40="","",IF(ABS($J40)&lt;0.0001,"OK","À vérifier"))</f>
        <v/>
      </c>
      <c r="L40" s="11">
        <f>IF($A40="","",TEXT($A40,"yyyy-mm"))</f>
        <v/>
      </c>
    </row>
    <row r="41">
      <c r="A41" s="8" t="n"/>
      <c r="B41" s="9" t="n"/>
      <c r="C41" s="9" t="n"/>
      <c r="D41" s="9" t="n"/>
      <c r="E41" s="9" t="n"/>
      <c r="F41" s="10" t="n"/>
      <c r="G41" s="10" t="n"/>
      <c r="H41" s="9" t="n"/>
      <c r="I41" s="9" t="n"/>
      <c r="J41" s="10">
        <f>IF($B41="","",SUMIFS($F$7:$F$1005,$B$7:$B$1005,$B41)-SUMIFS($G$7:$G$1005,$B$7:$B$1005,$B41))</f>
        <v/>
      </c>
      <c r="K41" s="9">
        <f>IF($B41="","",IF(ABS($J41)&lt;0.0001,"OK","À vérifier"))</f>
        <v/>
      </c>
      <c r="L41" s="11">
        <f>IF($A41="","",TEXT($A41,"yyyy-mm"))</f>
        <v/>
      </c>
    </row>
    <row r="42">
      <c r="A42" s="8" t="n"/>
      <c r="B42" s="9" t="n"/>
      <c r="C42" s="9" t="n"/>
      <c r="D42" s="9" t="n"/>
      <c r="E42" s="9" t="n"/>
      <c r="F42" s="10" t="n"/>
      <c r="G42" s="10" t="n"/>
      <c r="H42" s="9" t="n"/>
      <c r="I42" s="9" t="n"/>
      <c r="J42" s="10">
        <f>IF($B42="","",SUMIFS($F$7:$F$1005,$B$7:$B$1005,$B42)-SUMIFS($G$7:$G$1005,$B$7:$B$1005,$B42))</f>
        <v/>
      </c>
      <c r="K42" s="9">
        <f>IF($B42="","",IF(ABS($J42)&lt;0.0001,"OK","À vérifier"))</f>
        <v/>
      </c>
      <c r="L42" s="11">
        <f>IF($A42="","",TEXT($A42,"yyyy-mm"))</f>
        <v/>
      </c>
    </row>
    <row r="43">
      <c r="A43" s="8" t="n"/>
      <c r="B43" s="9" t="n"/>
      <c r="C43" s="9" t="n"/>
      <c r="D43" s="9" t="n"/>
      <c r="E43" s="9" t="n"/>
      <c r="F43" s="10" t="n"/>
      <c r="G43" s="10" t="n"/>
      <c r="H43" s="9" t="n"/>
      <c r="I43" s="9" t="n"/>
      <c r="J43" s="10">
        <f>IF($B43="","",SUMIFS($F$7:$F$1005,$B$7:$B$1005,$B43)-SUMIFS($G$7:$G$1005,$B$7:$B$1005,$B43))</f>
        <v/>
      </c>
      <c r="K43" s="9">
        <f>IF($B43="","",IF(ABS($J43)&lt;0.0001,"OK","À vérifier"))</f>
        <v/>
      </c>
      <c r="L43" s="11">
        <f>IF($A43="","",TEXT($A43,"yyyy-mm"))</f>
        <v/>
      </c>
    </row>
    <row r="44">
      <c r="A44" s="8" t="n"/>
      <c r="B44" s="9" t="n"/>
      <c r="C44" s="9" t="n"/>
      <c r="D44" s="9" t="n"/>
      <c r="E44" s="9" t="n"/>
      <c r="F44" s="10" t="n"/>
      <c r="G44" s="10" t="n"/>
      <c r="H44" s="9" t="n"/>
      <c r="I44" s="9" t="n"/>
      <c r="J44" s="10">
        <f>IF($B44="","",SUMIFS($F$7:$F$1005,$B$7:$B$1005,$B44)-SUMIFS($G$7:$G$1005,$B$7:$B$1005,$B44))</f>
        <v/>
      </c>
      <c r="K44" s="9">
        <f>IF($B44="","",IF(ABS($J44)&lt;0.0001,"OK","À vérifier"))</f>
        <v/>
      </c>
      <c r="L44" s="11">
        <f>IF($A44="","",TEXT($A44,"yyyy-mm"))</f>
        <v/>
      </c>
    </row>
    <row r="45">
      <c r="A45" s="8" t="n"/>
      <c r="B45" s="9" t="n"/>
      <c r="C45" s="9" t="n"/>
      <c r="D45" s="9" t="n"/>
      <c r="E45" s="9" t="n"/>
      <c r="F45" s="10" t="n"/>
      <c r="G45" s="10" t="n"/>
      <c r="H45" s="9" t="n"/>
      <c r="I45" s="9" t="n"/>
      <c r="J45" s="10">
        <f>IF($B45="","",SUMIFS($F$7:$F$1005,$B$7:$B$1005,$B45)-SUMIFS($G$7:$G$1005,$B$7:$B$1005,$B45))</f>
        <v/>
      </c>
      <c r="K45" s="9">
        <f>IF($B45="","",IF(ABS($J45)&lt;0.0001,"OK","À vérifier"))</f>
        <v/>
      </c>
      <c r="L45" s="11">
        <f>IF($A45="","",TEXT($A45,"yyyy-mm"))</f>
        <v/>
      </c>
    </row>
    <row r="46">
      <c r="A46" s="8" t="n"/>
      <c r="B46" s="9" t="n"/>
      <c r="C46" s="9" t="n"/>
      <c r="D46" s="9" t="n"/>
      <c r="E46" s="9" t="n"/>
      <c r="F46" s="10" t="n"/>
      <c r="G46" s="10" t="n"/>
      <c r="H46" s="9" t="n"/>
      <c r="I46" s="9" t="n"/>
      <c r="J46" s="10">
        <f>IF($B46="","",SUMIFS($F$7:$F$1005,$B$7:$B$1005,$B46)-SUMIFS($G$7:$G$1005,$B$7:$B$1005,$B46))</f>
        <v/>
      </c>
      <c r="K46" s="9">
        <f>IF($B46="","",IF(ABS($J46)&lt;0.0001,"OK","À vérifier"))</f>
        <v/>
      </c>
      <c r="L46" s="11">
        <f>IF($A46="","",TEXT($A46,"yyyy-mm"))</f>
        <v/>
      </c>
    </row>
    <row r="47">
      <c r="A47" s="8" t="n"/>
      <c r="B47" s="9" t="n"/>
      <c r="C47" s="9" t="n"/>
      <c r="D47" s="9" t="n"/>
      <c r="E47" s="9" t="n"/>
      <c r="F47" s="10" t="n"/>
      <c r="G47" s="10" t="n"/>
      <c r="H47" s="9" t="n"/>
      <c r="I47" s="9" t="n"/>
      <c r="J47" s="10">
        <f>IF($B47="","",SUMIFS($F$7:$F$1005,$B$7:$B$1005,$B47)-SUMIFS($G$7:$G$1005,$B$7:$B$1005,$B47))</f>
        <v/>
      </c>
      <c r="K47" s="9">
        <f>IF($B47="","",IF(ABS($J47)&lt;0.0001,"OK","À vérifier"))</f>
        <v/>
      </c>
      <c r="L47" s="11">
        <f>IF($A47="","",TEXT($A47,"yyyy-mm"))</f>
        <v/>
      </c>
    </row>
    <row r="48">
      <c r="A48" s="8" t="n"/>
      <c r="B48" s="9" t="n"/>
      <c r="C48" s="9" t="n"/>
      <c r="D48" s="9" t="n"/>
      <c r="E48" s="9" t="n"/>
      <c r="F48" s="10" t="n"/>
      <c r="G48" s="10" t="n"/>
      <c r="H48" s="9" t="n"/>
      <c r="I48" s="9" t="n"/>
      <c r="J48" s="10">
        <f>IF($B48="","",SUMIFS($F$7:$F$1005,$B$7:$B$1005,$B48)-SUMIFS($G$7:$G$1005,$B$7:$B$1005,$B48))</f>
        <v/>
      </c>
      <c r="K48" s="9">
        <f>IF($B48="","",IF(ABS($J48)&lt;0.0001,"OK","À vérifier"))</f>
        <v/>
      </c>
      <c r="L48" s="11">
        <f>IF($A48="","",TEXT($A48,"yyyy-mm"))</f>
        <v/>
      </c>
    </row>
    <row r="49">
      <c r="A49" s="8" t="n"/>
      <c r="B49" s="9" t="n"/>
      <c r="C49" s="9" t="n"/>
      <c r="D49" s="9" t="n"/>
      <c r="E49" s="9" t="n"/>
      <c r="F49" s="10" t="n"/>
      <c r="G49" s="10" t="n"/>
      <c r="H49" s="9" t="n"/>
      <c r="I49" s="9" t="n"/>
      <c r="J49" s="10">
        <f>IF($B49="","",SUMIFS($F$7:$F$1005,$B$7:$B$1005,$B49)-SUMIFS($G$7:$G$1005,$B$7:$B$1005,$B49))</f>
        <v/>
      </c>
      <c r="K49" s="9">
        <f>IF($B49="","",IF(ABS($J49)&lt;0.0001,"OK","À vérifier"))</f>
        <v/>
      </c>
      <c r="L49" s="11">
        <f>IF($A49="","",TEXT($A49,"yyyy-mm"))</f>
        <v/>
      </c>
    </row>
    <row r="50">
      <c r="A50" s="8" t="n"/>
      <c r="B50" s="9" t="n"/>
      <c r="C50" s="9" t="n"/>
      <c r="D50" s="9" t="n"/>
      <c r="E50" s="9" t="n"/>
      <c r="F50" s="10" t="n"/>
      <c r="G50" s="10" t="n"/>
      <c r="H50" s="9" t="n"/>
      <c r="I50" s="9" t="n"/>
      <c r="J50" s="10">
        <f>IF($B50="","",SUMIFS($F$7:$F$1005,$B$7:$B$1005,$B50)-SUMIFS($G$7:$G$1005,$B$7:$B$1005,$B50))</f>
        <v/>
      </c>
      <c r="K50" s="9">
        <f>IF($B50="","",IF(ABS($J50)&lt;0.0001,"OK","À vérifier"))</f>
        <v/>
      </c>
      <c r="L50" s="11">
        <f>IF($A50="","",TEXT($A50,"yyyy-mm"))</f>
        <v/>
      </c>
    </row>
    <row r="51">
      <c r="A51" s="8" t="n"/>
      <c r="B51" s="9" t="n"/>
      <c r="C51" s="9" t="n"/>
      <c r="D51" s="9" t="n"/>
      <c r="E51" s="9" t="n"/>
      <c r="F51" s="10" t="n"/>
      <c r="G51" s="10" t="n"/>
      <c r="H51" s="9" t="n"/>
      <c r="I51" s="9" t="n"/>
      <c r="J51" s="10">
        <f>IF($B51="","",SUMIFS($F$7:$F$1005,$B$7:$B$1005,$B51)-SUMIFS($G$7:$G$1005,$B$7:$B$1005,$B51))</f>
        <v/>
      </c>
      <c r="K51" s="9">
        <f>IF($B51="","",IF(ABS($J51)&lt;0.0001,"OK","À vérifier"))</f>
        <v/>
      </c>
      <c r="L51" s="11">
        <f>IF($A51="","",TEXT($A51,"yyyy-mm"))</f>
        <v/>
      </c>
    </row>
    <row r="52">
      <c r="A52" s="8" t="n"/>
      <c r="B52" s="9" t="n"/>
      <c r="C52" s="9" t="n"/>
      <c r="D52" s="9" t="n"/>
      <c r="E52" s="9" t="n"/>
      <c r="F52" s="10" t="n"/>
      <c r="G52" s="10" t="n"/>
      <c r="H52" s="9" t="n"/>
      <c r="I52" s="9" t="n"/>
      <c r="J52" s="10">
        <f>IF($B52="","",SUMIFS($F$7:$F$1005,$B$7:$B$1005,$B52)-SUMIFS($G$7:$G$1005,$B$7:$B$1005,$B52))</f>
        <v/>
      </c>
      <c r="K52" s="9">
        <f>IF($B52="","",IF(ABS($J52)&lt;0.0001,"OK","À vérifier"))</f>
        <v/>
      </c>
      <c r="L52" s="11">
        <f>IF($A52="","",TEXT($A52,"yyyy-mm"))</f>
        <v/>
      </c>
    </row>
    <row r="53">
      <c r="A53" s="8" t="n"/>
      <c r="B53" s="9" t="n"/>
      <c r="C53" s="9" t="n"/>
      <c r="D53" s="9" t="n"/>
      <c r="E53" s="9" t="n"/>
      <c r="F53" s="10" t="n"/>
      <c r="G53" s="10" t="n"/>
      <c r="H53" s="9" t="n"/>
      <c r="I53" s="9" t="n"/>
      <c r="J53" s="10">
        <f>IF($B53="","",SUMIFS($F$7:$F$1005,$B$7:$B$1005,$B53)-SUMIFS($G$7:$G$1005,$B$7:$B$1005,$B53))</f>
        <v/>
      </c>
      <c r="K53" s="9">
        <f>IF($B53="","",IF(ABS($J53)&lt;0.0001,"OK","À vérifier"))</f>
        <v/>
      </c>
      <c r="L53" s="11">
        <f>IF($A53="","",TEXT($A53,"yyyy-mm"))</f>
        <v/>
      </c>
    </row>
    <row r="54">
      <c r="A54" s="8" t="n"/>
      <c r="B54" s="9" t="n"/>
      <c r="C54" s="9" t="n"/>
      <c r="D54" s="9" t="n"/>
      <c r="E54" s="9" t="n"/>
      <c r="F54" s="10" t="n"/>
      <c r="G54" s="10" t="n"/>
      <c r="H54" s="9" t="n"/>
      <c r="I54" s="9" t="n"/>
      <c r="J54" s="10">
        <f>IF($B54="","",SUMIFS($F$7:$F$1005,$B$7:$B$1005,$B54)-SUMIFS($G$7:$G$1005,$B$7:$B$1005,$B54))</f>
        <v/>
      </c>
      <c r="K54" s="9">
        <f>IF($B54="","",IF(ABS($J54)&lt;0.0001,"OK","À vérifier"))</f>
        <v/>
      </c>
      <c r="L54" s="11">
        <f>IF($A54="","",TEXT($A54,"yyyy-mm"))</f>
        <v/>
      </c>
    </row>
    <row r="55">
      <c r="A55" s="8" t="n"/>
      <c r="B55" s="9" t="n"/>
      <c r="C55" s="9" t="n"/>
      <c r="D55" s="9" t="n"/>
      <c r="E55" s="9" t="n"/>
      <c r="F55" s="10" t="n"/>
      <c r="G55" s="10" t="n"/>
      <c r="H55" s="9" t="n"/>
      <c r="I55" s="9" t="n"/>
      <c r="J55" s="10">
        <f>IF($B55="","",SUMIFS($F$7:$F$1005,$B$7:$B$1005,$B55)-SUMIFS($G$7:$G$1005,$B$7:$B$1005,$B55))</f>
        <v/>
      </c>
      <c r="K55" s="9">
        <f>IF($B55="","",IF(ABS($J55)&lt;0.0001,"OK","À vérifier"))</f>
        <v/>
      </c>
      <c r="L55" s="11">
        <f>IF($A55="","",TEXT($A55,"yyyy-mm"))</f>
        <v/>
      </c>
    </row>
    <row r="56">
      <c r="A56" s="8" t="n"/>
      <c r="B56" s="9" t="n"/>
      <c r="C56" s="9" t="n"/>
      <c r="D56" s="9" t="n"/>
      <c r="E56" s="9" t="n"/>
      <c r="F56" s="10" t="n"/>
      <c r="G56" s="10" t="n"/>
      <c r="H56" s="9" t="n"/>
      <c r="I56" s="9" t="n"/>
      <c r="J56" s="10">
        <f>IF($B56="","",SUMIFS($F$7:$F$1005,$B$7:$B$1005,$B56)-SUMIFS($G$7:$G$1005,$B$7:$B$1005,$B56))</f>
        <v/>
      </c>
      <c r="K56" s="9">
        <f>IF($B56="","",IF(ABS($J56)&lt;0.0001,"OK","À vérifier"))</f>
        <v/>
      </c>
      <c r="L56" s="11">
        <f>IF($A56="","",TEXT($A56,"yyyy-mm"))</f>
        <v/>
      </c>
    </row>
    <row r="57">
      <c r="A57" s="8" t="n"/>
      <c r="B57" s="9" t="n"/>
      <c r="C57" s="9" t="n"/>
      <c r="D57" s="9" t="n"/>
      <c r="E57" s="9" t="n"/>
      <c r="F57" s="10" t="n"/>
      <c r="G57" s="10" t="n"/>
      <c r="H57" s="9" t="n"/>
      <c r="I57" s="9" t="n"/>
      <c r="J57" s="10">
        <f>IF($B57="","",SUMIFS($F$7:$F$1005,$B$7:$B$1005,$B57)-SUMIFS($G$7:$G$1005,$B$7:$B$1005,$B57))</f>
        <v/>
      </c>
      <c r="K57" s="9">
        <f>IF($B57="","",IF(ABS($J57)&lt;0.0001,"OK","À vérifier"))</f>
        <v/>
      </c>
      <c r="L57" s="11">
        <f>IF($A57="","",TEXT($A57,"yyyy-mm"))</f>
        <v/>
      </c>
    </row>
    <row r="58">
      <c r="A58" s="8" t="n"/>
      <c r="B58" s="9" t="n"/>
      <c r="C58" s="9" t="n"/>
      <c r="D58" s="9" t="n"/>
      <c r="E58" s="9" t="n"/>
      <c r="F58" s="10" t="n"/>
      <c r="G58" s="10" t="n"/>
      <c r="H58" s="9" t="n"/>
      <c r="I58" s="9" t="n"/>
      <c r="J58" s="10">
        <f>IF($B58="","",SUMIFS($F$7:$F$1005,$B$7:$B$1005,$B58)-SUMIFS($G$7:$G$1005,$B$7:$B$1005,$B58))</f>
        <v/>
      </c>
      <c r="K58" s="9">
        <f>IF($B58="","",IF(ABS($J58)&lt;0.0001,"OK","À vérifier"))</f>
        <v/>
      </c>
      <c r="L58" s="11">
        <f>IF($A58="","",TEXT($A58,"yyyy-mm"))</f>
        <v/>
      </c>
    </row>
    <row r="59">
      <c r="A59" s="8" t="n"/>
      <c r="B59" s="9" t="n"/>
      <c r="C59" s="9" t="n"/>
      <c r="D59" s="9" t="n"/>
      <c r="E59" s="9" t="n"/>
      <c r="F59" s="10" t="n"/>
      <c r="G59" s="10" t="n"/>
      <c r="H59" s="9" t="n"/>
      <c r="I59" s="9" t="n"/>
      <c r="J59" s="10">
        <f>IF($B59="","",SUMIFS($F$7:$F$1005,$B$7:$B$1005,$B59)-SUMIFS($G$7:$G$1005,$B$7:$B$1005,$B59))</f>
        <v/>
      </c>
      <c r="K59" s="9">
        <f>IF($B59="","",IF(ABS($J59)&lt;0.0001,"OK","À vérifier"))</f>
        <v/>
      </c>
      <c r="L59" s="11">
        <f>IF($A59="","",TEXT($A59,"yyyy-mm"))</f>
        <v/>
      </c>
    </row>
    <row r="60">
      <c r="A60" s="8" t="n"/>
      <c r="B60" s="9" t="n"/>
      <c r="C60" s="9" t="n"/>
      <c r="D60" s="9" t="n"/>
      <c r="E60" s="9" t="n"/>
      <c r="F60" s="10" t="n"/>
      <c r="G60" s="10" t="n"/>
      <c r="H60" s="9" t="n"/>
      <c r="I60" s="9" t="n"/>
      <c r="J60" s="10">
        <f>IF($B60="","",SUMIFS($F$7:$F$1005,$B$7:$B$1005,$B60)-SUMIFS($G$7:$G$1005,$B$7:$B$1005,$B60))</f>
        <v/>
      </c>
      <c r="K60" s="9">
        <f>IF($B60="","",IF(ABS($J60)&lt;0.0001,"OK","À vérifier"))</f>
        <v/>
      </c>
      <c r="L60" s="11">
        <f>IF($A60="","",TEXT($A60,"yyyy-mm"))</f>
        <v/>
      </c>
    </row>
    <row r="61">
      <c r="A61" s="8" t="n"/>
      <c r="B61" s="9" t="n"/>
      <c r="C61" s="9" t="n"/>
      <c r="D61" s="9" t="n"/>
      <c r="E61" s="9" t="n"/>
      <c r="F61" s="10" t="n"/>
      <c r="G61" s="10" t="n"/>
      <c r="H61" s="9" t="n"/>
      <c r="I61" s="9" t="n"/>
      <c r="J61" s="10">
        <f>IF($B61="","",SUMIFS($F$7:$F$1005,$B$7:$B$1005,$B61)-SUMIFS($G$7:$G$1005,$B$7:$B$1005,$B61))</f>
        <v/>
      </c>
      <c r="K61" s="9">
        <f>IF($B61="","",IF(ABS($J61)&lt;0.0001,"OK","À vérifier"))</f>
        <v/>
      </c>
      <c r="L61" s="11">
        <f>IF($A61="","",TEXT($A61,"yyyy-mm"))</f>
        <v/>
      </c>
    </row>
    <row r="62">
      <c r="A62" s="8" t="n"/>
      <c r="B62" s="9" t="n"/>
      <c r="C62" s="9" t="n"/>
      <c r="D62" s="9" t="n"/>
      <c r="E62" s="9" t="n"/>
      <c r="F62" s="10" t="n"/>
      <c r="G62" s="10" t="n"/>
      <c r="H62" s="9" t="n"/>
      <c r="I62" s="9" t="n"/>
      <c r="J62" s="10">
        <f>IF($B62="","",SUMIFS($F$7:$F$1005,$B$7:$B$1005,$B62)-SUMIFS($G$7:$G$1005,$B$7:$B$1005,$B62))</f>
        <v/>
      </c>
      <c r="K62" s="9">
        <f>IF($B62="","",IF(ABS($J62)&lt;0.0001,"OK","À vérifier"))</f>
        <v/>
      </c>
      <c r="L62" s="11">
        <f>IF($A62="","",TEXT($A62,"yyyy-mm"))</f>
        <v/>
      </c>
    </row>
    <row r="63">
      <c r="A63" s="8" t="n"/>
      <c r="B63" s="9" t="n"/>
      <c r="C63" s="9" t="n"/>
      <c r="D63" s="9" t="n"/>
      <c r="E63" s="9" t="n"/>
      <c r="F63" s="10" t="n"/>
      <c r="G63" s="10" t="n"/>
      <c r="H63" s="9" t="n"/>
      <c r="I63" s="9" t="n"/>
      <c r="J63" s="10">
        <f>IF($B63="","",SUMIFS($F$7:$F$1005,$B$7:$B$1005,$B63)-SUMIFS($G$7:$G$1005,$B$7:$B$1005,$B63))</f>
        <v/>
      </c>
      <c r="K63" s="9">
        <f>IF($B63="","",IF(ABS($J63)&lt;0.0001,"OK","À vérifier"))</f>
        <v/>
      </c>
      <c r="L63" s="11">
        <f>IF($A63="","",TEXT($A63,"yyyy-mm"))</f>
        <v/>
      </c>
    </row>
    <row r="64">
      <c r="A64" s="8" t="n"/>
      <c r="B64" s="9" t="n"/>
      <c r="C64" s="9" t="n"/>
      <c r="D64" s="9" t="n"/>
      <c r="E64" s="9" t="n"/>
      <c r="F64" s="10" t="n"/>
      <c r="G64" s="10" t="n"/>
      <c r="H64" s="9" t="n"/>
      <c r="I64" s="9" t="n"/>
      <c r="J64" s="10">
        <f>IF($B64="","",SUMIFS($F$7:$F$1005,$B$7:$B$1005,$B64)-SUMIFS($G$7:$G$1005,$B$7:$B$1005,$B64))</f>
        <v/>
      </c>
      <c r="K64" s="9">
        <f>IF($B64="","",IF(ABS($J64)&lt;0.0001,"OK","À vérifier"))</f>
        <v/>
      </c>
      <c r="L64" s="11">
        <f>IF($A64="","",TEXT($A64,"yyyy-mm"))</f>
        <v/>
      </c>
    </row>
    <row r="65">
      <c r="A65" s="8" t="n"/>
      <c r="B65" s="9" t="n"/>
      <c r="C65" s="9" t="n"/>
      <c r="D65" s="9" t="n"/>
      <c r="E65" s="9" t="n"/>
      <c r="F65" s="10" t="n"/>
      <c r="G65" s="10" t="n"/>
      <c r="H65" s="9" t="n"/>
      <c r="I65" s="9" t="n"/>
      <c r="J65" s="10">
        <f>IF($B65="","",SUMIFS($F$7:$F$1005,$B$7:$B$1005,$B65)-SUMIFS($G$7:$G$1005,$B$7:$B$1005,$B65))</f>
        <v/>
      </c>
      <c r="K65" s="9">
        <f>IF($B65="","",IF(ABS($J65)&lt;0.0001,"OK","À vérifier"))</f>
        <v/>
      </c>
      <c r="L65" s="11">
        <f>IF($A65="","",TEXT($A65,"yyyy-mm"))</f>
        <v/>
      </c>
    </row>
    <row r="66">
      <c r="A66" s="8" t="n"/>
      <c r="B66" s="9" t="n"/>
      <c r="C66" s="9" t="n"/>
      <c r="D66" s="9" t="n"/>
      <c r="E66" s="9" t="n"/>
      <c r="F66" s="10" t="n"/>
      <c r="G66" s="10" t="n"/>
      <c r="H66" s="9" t="n"/>
      <c r="I66" s="9" t="n"/>
      <c r="J66" s="10">
        <f>IF($B66="","",SUMIFS($F$7:$F$1005,$B$7:$B$1005,$B66)-SUMIFS($G$7:$G$1005,$B$7:$B$1005,$B66))</f>
        <v/>
      </c>
      <c r="K66" s="9">
        <f>IF($B66="","",IF(ABS($J66)&lt;0.0001,"OK","À vérifier"))</f>
        <v/>
      </c>
      <c r="L66" s="11">
        <f>IF($A66="","",TEXT($A66,"yyyy-mm"))</f>
        <v/>
      </c>
    </row>
    <row r="67">
      <c r="A67" s="8" t="n"/>
      <c r="B67" s="9" t="n"/>
      <c r="C67" s="9" t="n"/>
      <c r="D67" s="9" t="n"/>
      <c r="E67" s="9" t="n"/>
      <c r="F67" s="10" t="n"/>
      <c r="G67" s="10" t="n"/>
      <c r="H67" s="9" t="n"/>
      <c r="I67" s="9" t="n"/>
      <c r="J67" s="10">
        <f>IF($B67="","",SUMIFS($F$7:$F$1005,$B$7:$B$1005,$B67)-SUMIFS($G$7:$G$1005,$B$7:$B$1005,$B67))</f>
        <v/>
      </c>
      <c r="K67" s="9">
        <f>IF($B67="","",IF(ABS($J67)&lt;0.0001,"OK","À vérifier"))</f>
        <v/>
      </c>
      <c r="L67" s="11">
        <f>IF($A67="","",TEXT($A67,"yyyy-mm"))</f>
        <v/>
      </c>
    </row>
    <row r="68">
      <c r="A68" s="8" t="n"/>
      <c r="B68" s="9" t="n"/>
      <c r="C68" s="9" t="n"/>
      <c r="D68" s="9" t="n"/>
      <c r="E68" s="9" t="n"/>
      <c r="F68" s="10" t="n"/>
      <c r="G68" s="10" t="n"/>
      <c r="H68" s="9" t="n"/>
      <c r="I68" s="9" t="n"/>
      <c r="J68" s="10">
        <f>IF($B68="","",SUMIFS($F$7:$F$1005,$B$7:$B$1005,$B68)-SUMIFS($G$7:$G$1005,$B$7:$B$1005,$B68))</f>
        <v/>
      </c>
      <c r="K68" s="9">
        <f>IF($B68="","",IF(ABS($J68)&lt;0.0001,"OK","À vérifier"))</f>
        <v/>
      </c>
      <c r="L68" s="11">
        <f>IF($A68="","",TEXT($A68,"yyyy-mm"))</f>
        <v/>
      </c>
    </row>
    <row r="69">
      <c r="A69" s="8" t="n"/>
      <c r="B69" s="9" t="n"/>
      <c r="C69" s="9" t="n"/>
      <c r="D69" s="9" t="n"/>
      <c r="E69" s="9" t="n"/>
      <c r="F69" s="10" t="n"/>
      <c r="G69" s="10" t="n"/>
      <c r="H69" s="9" t="n"/>
      <c r="I69" s="9" t="n"/>
      <c r="J69" s="10">
        <f>IF($B69="","",SUMIFS($F$7:$F$1005,$B$7:$B$1005,$B69)-SUMIFS($G$7:$G$1005,$B$7:$B$1005,$B69))</f>
        <v/>
      </c>
      <c r="K69" s="9">
        <f>IF($B69="","",IF(ABS($J69)&lt;0.0001,"OK","À vérifier"))</f>
        <v/>
      </c>
      <c r="L69" s="11">
        <f>IF($A69="","",TEXT($A69,"yyyy-mm"))</f>
        <v/>
      </c>
    </row>
    <row r="70">
      <c r="A70" s="8" t="n"/>
      <c r="B70" s="9" t="n"/>
      <c r="C70" s="9" t="n"/>
      <c r="D70" s="9" t="n"/>
      <c r="E70" s="9" t="n"/>
      <c r="F70" s="10" t="n"/>
      <c r="G70" s="10" t="n"/>
      <c r="H70" s="9" t="n"/>
      <c r="I70" s="9" t="n"/>
      <c r="J70" s="10">
        <f>IF($B70="","",SUMIFS($F$7:$F$1005,$B$7:$B$1005,$B70)-SUMIFS($G$7:$G$1005,$B$7:$B$1005,$B70))</f>
        <v/>
      </c>
      <c r="K70" s="9">
        <f>IF($B70="","",IF(ABS($J70)&lt;0.0001,"OK","À vérifier"))</f>
        <v/>
      </c>
      <c r="L70" s="11">
        <f>IF($A70="","",TEXT($A70,"yyyy-mm"))</f>
        <v/>
      </c>
    </row>
    <row r="71">
      <c r="A71" s="8" t="n"/>
      <c r="B71" s="9" t="n"/>
      <c r="C71" s="9" t="n"/>
      <c r="D71" s="9" t="n"/>
      <c r="E71" s="9" t="n"/>
      <c r="F71" s="10" t="n"/>
      <c r="G71" s="10" t="n"/>
      <c r="H71" s="9" t="n"/>
      <c r="I71" s="9" t="n"/>
      <c r="J71" s="10">
        <f>IF($B71="","",SUMIFS($F$7:$F$1005,$B$7:$B$1005,$B71)-SUMIFS($G$7:$G$1005,$B$7:$B$1005,$B71))</f>
        <v/>
      </c>
      <c r="K71" s="9">
        <f>IF($B71="","",IF(ABS($J71)&lt;0.0001,"OK","À vérifier"))</f>
        <v/>
      </c>
      <c r="L71" s="11">
        <f>IF($A71="","",TEXT($A71,"yyyy-mm"))</f>
        <v/>
      </c>
    </row>
    <row r="72">
      <c r="A72" s="8" t="n"/>
      <c r="B72" s="9" t="n"/>
      <c r="C72" s="9" t="n"/>
      <c r="D72" s="9" t="n"/>
      <c r="E72" s="9" t="n"/>
      <c r="F72" s="10" t="n"/>
      <c r="G72" s="10" t="n"/>
      <c r="H72" s="9" t="n"/>
      <c r="I72" s="9" t="n"/>
      <c r="J72" s="10">
        <f>IF($B72="","",SUMIFS($F$7:$F$1005,$B$7:$B$1005,$B72)-SUMIFS($G$7:$G$1005,$B$7:$B$1005,$B72))</f>
        <v/>
      </c>
      <c r="K72" s="9">
        <f>IF($B72="","",IF(ABS($J72)&lt;0.0001,"OK","À vérifier"))</f>
        <v/>
      </c>
      <c r="L72" s="11">
        <f>IF($A72="","",TEXT($A72,"yyyy-mm"))</f>
        <v/>
      </c>
    </row>
    <row r="73">
      <c r="A73" s="8" t="n"/>
      <c r="B73" s="9" t="n"/>
      <c r="C73" s="9" t="n"/>
      <c r="D73" s="9" t="n"/>
      <c r="E73" s="9" t="n"/>
      <c r="F73" s="10" t="n"/>
      <c r="G73" s="10" t="n"/>
      <c r="H73" s="9" t="n"/>
      <c r="I73" s="9" t="n"/>
      <c r="J73" s="10">
        <f>IF($B73="","",SUMIFS($F$7:$F$1005,$B$7:$B$1005,$B73)-SUMIFS($G$7:$G$1005,$B$7:$B$1005,$B73))</f>
        <v/>
      </c>
      <c r="K73" s="9">
        <f>IF($B73="","",IF(ABS($J73)&lt;0.0001,"OK","À vérifier"))</f>
        <v/>
      </c>
      <c r="L73" s="11">
        <f>IF($A73="","",TEXT($A73,"yyyy-mm"))</f>
        <v/>
      </c>
    </row>
    <row r="74">
      <c r="A74" s="8" t="n"/>
      <c r="B74" s="9" t="n"/>
      <c r="C74" s="9" t="n"/>
      <c r="D74" s="9" t="n"/>
      <c r="E74" s="9" t="n"/>
      <c r="F74" s="10" t="n"/>
      <c r="G74" s="10" t="n"/>
      <c r="H74" s="9" t="n"/>
      <c r="I74" s="9" t="n"/>
      <c r="J74" s="10">
        <f>IF($B74="","",SUMIFS($F$7:$F$1005,$B$7:$B$1005,$B74)-SUMIFS($G$7:$G$1005,$B$7:$B$1005,$B74))</f>
        <v/>
      </c>
      <c r="K74" s="9">
        <f>IF($B74="","",IF(ABS($J74)&lt;0.0001,"OK","À vérifier"))</f>
        <v/>
      </c>
      <c r="L74" s="11">
        <f>IF($A74="","",TEXT($A74,"yyyy-mm"))</f>
        <v/>
      </c>
    </row>
    <row r="75">
      <c r="A75" s="8" t="n"/>
      <c r="B75" s="9" t="n"/>
      <c r="C75" s="9" t="n"/>
      <c r="D75" s="9" t="n"/>
      <c r="E75" s="9" t="n"/>
      <c r="F75" s="10" t="n"/>
      <c r="G75" s="10" t="n"/>
      <c r="H75" s="9" t="n"/>
      <c r="I75" s="9" t="n"/>
      <c r="J75" s="10">
        <f>IF($B75="","",SUMIFS($F$7:$F$1005,$B$7:$B$1005,$B75)-SUMIFS($G$7:$G$1005,$B$7:$B$1005,$B75))</f>
        <v/>
      </c>
      <c r="K75" s="9">
        <f>IF($B75="","",IF(ABS($J75)&lt;0.0001,"OK","À vérifier"))</f>
        <v/>
      </c>
      <c r="L75" s="11">
        <f>IF($A75="","",TEXT($A75,"yyyy-mm"))</f>
        <v/>
      </c>
    </row>
    <row r="76">
      <c r="A76" s="8" t="n"/>
      <c r="B76" s="9" t="n"/>
      <c r="C76" s="9" t="n"/>
      <c r="D76" s="9" t="n"/>
      <c r="E76" s="9" t="n"/>
      <c r="F76" s="10" t="n"/>
      <c r="G76" s="10" t="n"/>
      <c r="H76" s="9" t="n"/>
      <c r="I76" s="9" t="n"/>
      <c r="J76" s="10">
        <f>IF($B76="","",SUMIFS($F$7:$F$1005,$B$7:$B$1005,$B76)-SUMIFS($G$7:$G$1005,$B$7:$B$1005,$B76))</f>
        <v/>
      </c>
      <c r="K76" s="9">
        <f>IF($B76="","",IF(ABS($J76)&lt;0.0001,"OK","À vérifier"))</f>
        <v/>
      </c>
      <c r="L76" s="11">
        <f>IF($A76="","",TEXT($A76,"yyyy-mm"))</f>
        <v/>
      </c>
    </row>
    <row r="77">
      <c r="A77" s="8" t="n"/>
      <c r="B77" s="9" t="n"/>
      <c r="C77" s="9" t="n"/>
      <c r="D77" s="9" t="n"/>
      <c r="E77" s="9" t="n"/>
      <c r="F77" s="10" t="n"/>
      <c r="G77" s="10" t="n"/>
      <c r="H77" s="9" t="n"/>
      <c r="I77" s="9" t="n"/>
      <c r="J77" s="10">
        <f>IF($B77="","",SUMIFS($F$7:$F$1005,$B$7:$B$1005,$B77)-SUMIFS($G$7:$G$1005,$B$7:$B$1005,$B77))</f>
        <v/>
      </c>
      <c r="K77" s="9">
        <f>IF($B77="","",IF(ABS($J77)&lt;0.0001,"OK","À vérifier"))</f>
        <v/>
      </c>
      <c r="L77" s="11">
        <f>IF($A77="","",TEXT($A77,"yyyy-mm"))</f>
        <v/>
      </c>
    </row>
    <row r="78">
      <c r="A78" s="8" t="n"/>
      <c r="B78" s="9" t="n"/>
      <c r="C78" s="9" t="n"/>
      <c r="D78" s="9" t="n"/>
      <c r="E78" s="9" t="n"/>
      <c r="F78" s="10" t="n"/>
      <c r="G78" s="10" t="n"/>
      <c r="H78" s="9" t="n"/>
      <c r="I78" s="9" t="n"/>
      <c r="J78" s="10">
        <f>IF($B78="","",SUMIFS($F$7:$F$1005,$B$7:$B$1005,$B78)-SUMIFS($G$7:$G$1005,$B$7:$B$1005,$B78))</f>
        <v/>
      </c>
      <c r="K78" s="9">
        <f>IF($B78="","",IF(ABS($J78)&lt;0.0001,"OK","À vérifier"))</f>
        <v/>
      </c>
      <c r="L78" s="11">
        <f>IF($A78="","",TEXT($A78,"yyyy-mm"))</f>
        <v/>
      </c>
    </row>
    <row r="79">
      <c r="A79" s="8" t="n"/>
      <c r="B79" s="9" t="n"/>
      <c r="C79" s="9" t="n"/>
      <c r="D79" s="9" t="n"/>
      <c r="E79" s="9" t="n"/>
      <c r="F79" s="10" t="n"/>
      <c r="G79" s="10" t="n"/>
      <c r="H79" s="9" t="n"/>
      <c r="I79" s="9" t="n"/>
      <c r="J79" s="10">
        <f>IF($B79="","",SUMIFS($F$7:$F$1005,$B$7:$B$1005,$B79)-SUMIFS($G$7:$G$1005,$B$7:$B$1005,$B79))</f>
        <v/>
      </c>
      <c r="K79" s="9">
        <f>IF($B79="","",IF(ABS($J79)&lt;0.0001,"OK","À vérifier"))</f>
        <v/>
      </c>
      <c r="L79" s="11">
        <f>IF($A79="","",TEXT($A79,"yyyy-mm"))</f>
        <v/>
      </c>
    </row>
    <row r="80">
      <c r="A80" s="8" t="n"/>
      <c r="B80" s="9" t="n"/>
      <c r="C80" s="9" t="n"/>
      <c r="D80" s="9" t="n"/>
      <c r="E80" s="9" t="n"/>
      <c r="F80" s="10" t="n"/>
      <c r="G80" s="10" t="n"/>
      <c r="H80" s="9" t="n"/>
      <c r="I80" s="9" t="n"/>
      <c r="J80" s="10">
        <f>IF($B80="","",SUMIFS($F$7:$F$1005,$B$7:$B$1005,$B80)-SUMIFS($G$7:$G$1005,$B$7:$B$1005,$B80))</f>
        <v/>
      </c>
      <c r="K80" s="9">
        <f>IF($B80="","",IF(ABS($J80)&lt;0.0001,"OK","À vérifier"))</f>
        <v/>
      </c>
      <c r="L80" s="11">
        <f>IF($A80="","",TEXT($A80,"yyyy-mm"))</f>
        <v/>
      </c>
    </row>
    <row r="81">
      <c r="A81" s="8" t="n"/>
      <c r="B81" s="9" t="n"/>
      <c r="C81" s="9" t="n"/>
      <c r="D81" s="9" t="n"/>
      <c r="E81" s="9" t="n"/>
      <c r="F81" s="10" t="n"/>
      <c r="G81" s="10" t="n"/>
      <c r="H81" s="9" t="n"/>
      <c r="I81" s="9" t="n"/>
      <c r="J81" s="10">
        <f>IF($B81="","",SUMIFS($F$7:$F$1005,$B$7:$B$1005,$B81)-SUMIFS($G$7:$G$1005,$B$7:$B$1005,$B81))</f>
        <v/>
      </c>
      <c r="K81" s="9">
        <f>IF($B81="","",IF(ABS($J81)&lt;0.0001,"OK","À vérifier"))</f>
        <v/>
      </c>
      <c r="L81" s="11">
        <f>IF($A81="","",TEXT($A81,"yyyy-mm"))</f>
        <v/>
      </c>
    </row>
    <row r="82">
      <c r="A82" s="8" t="n"/>
      <c r="B82" s="9" t="n"/>
      <c r="C82" s="9" t="n"/>
      <c r="D82" s="9" t="n"/>
      <c r="E82" s="9" t="n"/>
      <c r="F82" s="10" t="n"/>
      <c r="G82" s="10" t="n"/>
      <c r="H82" s="9" t="n"/>
      <c r="I82" s="9" t="n"/>
      <c r="J82" s="10">
        <f>IF($B82="","",SUMIFS($F$7:$F$1005,$B$7:$B$1005,$B82)-SUMIFS($G$7:$G$1005,$B$7:$B$1005,$B82))</f>
        <v/>
      </c>
      <c r="K82" s="9">
        <f>IF($B82="","",IF(ABS($J82)&lt;0.0001,"OK","À vérifier"))</f>
        <v/>
      </c>
      <c r="L82" s="11">
        <f>IF($A82="","",TEXT($A82,"yyyy-mm"))</f>
        <v/>
      </c>
    </row>
    <row r="83">
      <c r="A83" s="8" t="n"/>
      <c r="B83" s="9" t="n"/>
      <c r="C83" s="9" t="n"/>
      <c r="D83" s="9" t="n"/>
      <c r="E83" s="9" t="n"/>
      <c r="F83" s="10" t="n"/>
      <c r="G83" s="10" t="n"/>
      <c r="H83" s="9" t="n"/>
      <c r="I83" s="9" t="n"/>
      <c r="J83" s="10">
        <f>IF($B83="","",SUMIFS($F$7:$F$1005,$B$7:$B$1005,$B83)-SUMIFS($G$7:$G$1005,$B$7:$B$1005,$B83))</f>
        <v/>
      </c>
      <c r="K83" s="9">
        <f>IF($B83="","",IF(ABS($J83)&lt;0.0001,"OK","À vérifier"))</f>
        <v/>
      </c>
      <c r="L83" s="11">
        <f>IF($A83="","",TEXT($A83,"yyyy-mm"))</f>
        <v/>
      </c>
    </row>
    <row r="84">
      <c r="A84" s="8" t="n"/>
      <c r="B84" s="9" t="n"/>
      <c r="C84" s="9" t="n"/>
      <c r="D84" s="9" t="n"/>
      <c r="E84" s="9" t="n"/>
      <c r="F84" s="10" t="n"/>
      <c r="G84" s="10" t="n"/>
      <c r="H84" s="9" t="n"/>
      <c r="I84" s="9" t="n"/>
      <c r="J84" s="10">
        <f>IF($B84="","",SUMIFS($F$7:$F$1005,$B$7:$B$1005,$B84)-SUMIFS($G$7:$G$1005,$B$7:$B$1005,$B84))</f>
        <v/>
      </c>
      <c r="K84" s="9">
        <f>IF($B84="","",IF(ABS($J84)&lt;0.0001,"OK","À vérifier"))</f>
        <v/>
      </c>
      <c r="L84" s="11">
        <f>IF($A84="","",TEXT($A84,"yyyy-mm"))</f>
        <v/>
      </c>
    </row>
    <row r="85">
      <c r="A85" s="8" t="n"/>
      <c r="B85" s="9" t="n"/>
      <c r="C85" s="9" t="n"/>
      <c r="D85" s="9" t="n"/>
      <c r="E85" s="9" t="n"/>
      <c r="F85" s="10" t="n"/>
      <c r="G85" s="10" t="n"/>
      <c r="H85" s="9" t="n"/>
      <c r="I85" s="9" t="n"/>
      <c r="J85" s="10">
        <f>IF($B85="","",SUMIFS($F$7:$F$1005,$B$7:$B$1005,$B85)-SUMIFS($G$7:$G$1005,$B$7:$B$1005,$B85))</f>
        <v/>
      </c>
      <c r="K85" s="9">
        <f>IF($B85="","",IF(ABS($J85)&lt;0.0001,"OK","À vérifier"))</f>
        <v/>
      </c>
      <c r="L85" s="11">
        <f>IF($A85="","",TEXT($A85,"yyyy-mm"))</f>
        <v/>
      </c>
    </row>
    <row r="86">
      <c r="A86" s="8" t="n"/>
      <c r="B86" s="9" t="n"/>
      <c r="C86" s="9" t="n"/>
      <c r="D86" s="9" t="n"/>
      <c r="E86" s="9" t="n"/>
      <c r="F86" s="10" t="n"/>
      <c r="G86" s="10" t="n"/>
      <c r="H86" s="9" t="n"/>
      <c r="I86" s="9" t="n"/>
      <c r="J86" s="10">
        <f>IF($B86="","",SUMIFS($F$7:$F$1005,$B$7:$B$1005,$B86)-SUMIFS($G$7:$G$1005,$B$7:$B$1005,$B86))</f>
        <v/>
      </c>
      <c r="K86" s="9">
        <f>IF($B86="","",IF(ABS($J86)&lt;0.0001,"OK","À vérifier"))</f>
        <v/>
      </c>
      <c r="L86" s="11">
        <f>IF($A86="","",TEXT($A86,"yyyy-mm"))</f>
        <v/>
      </c>
    </row>
    <row r="87">
      <c r="A87" s="8" t="n"/>
      <c r="B87" s="9" t="n"/>
      <c r="C87" s="9" t="n"/>
      <c r="D87" s="9" t="n"/>
      <c r="E87" s="9" t="n"/>
      <c r="F87" s="10" t="n"/>
      <c r="G87" s="10" t="n"/>
      <c r="H87" s="9" t="n"/>
      <c r="I87" s="9" t="n"/>
      <c r="J87" s="10">
        <f>IF($B87="","",SUMIFS($F$7:$F$1005,$B$7:$B$1005,$B87)-SUMIFS($G$7:$G$1005,$B$7:$B$1005,$B87))</f>
        <v/>
      </c>
      <c r="K87" s="9">
        <f>IF($B87="","",IF(ABS($J87)&lt;0.0001,"OK","À vérifier"))</f>
        <v/>
      </c>
      <c r="L87" s="11">
        <f>IF($A87="","",TEXT($A87,"yyyy-mm"))</f>
        <v/>
      </c>
    </row>
    <row r="88">
      <c r="A88" s="8" t="n"/>
      <c r="B88" s="9" t="n"/>
      <c r="C88" s="9" t="n"/>
      <c r="D88" s="9" t="n"/>
      <c r="E88" s="9" t="n"/>
      <c r="F88" s="10" t="n"/>
      <c r="G88" s="10" t="n"/>
      <c r="H88" s="9" t="n"/>
      <c r="I88" s="9" t="n"/>
      <c r="J88" s="10">
        <f>IF($B88="","",SUMIFS($F$7:$F$1005,$B$7:$B$1005,$B88)-SUMIFS($G$7:$G$1005,$B$7:$B$1005,$B88))</f>
        <v/>
      </c>
      <c r="K88" s="9">
        <f>IF($B88="","",IF(ABS($J88)&lt;0.0001,"OK","À vérifier"))</f>
        <v/>
      </c>
      <c r="L88" s="11">
        <f>IF($A88="","",TEXT($A88,"yyyy-mm"))</f>
        <v/>
      </c>
    </row>
    <row r="89">
      <c r="A89" s="8" t="n"/>
      <c r="B89" s="9" t="n"/>
      <c r="C89" s="9" t="n"/>
      <c r="D89" s="9" t="n"/>
      <c r="E89" s="9" t="n"/>
      <c r="F89" s="10" t="n"/>
      <c r="G89" s="10" t="n"/>
      <c r="H89" s="9" t="n"/>
      <c r="I89" s="9" t="n"/>
      <c r="J89" s="10">
        <f>IF($B89="","",SUMIFS($F$7:$F$1005,$B$7:$B$1005,$B89)-SUMIFS($G$7:$G$1005,$B$7:$B$1005,$B89))</f>
        <v/>
      </c>
      <c r="K89" s="9">
        <f>IF($B89="","",IF(ABS($J89)&lt;0.0001,"OK","À vérifier"))</f>
        <v/>
      </c>
      <c r="L89" s="11">
        <f>IF($A89="","",TEXT($A89,"yyyy-mm"))</f>
        <v/>
      </c>
    </row>
    <row r="90">
      <c r="A90" s="8" t="n"/>
      <c r="B90" s="9" t="n"/>
      <c r="C90" s="9" t="n"/>
      <c r="D90" s="9" t="n"/>
      <c r="E90" s="9" t="n"/>
      <c r="F90" s="10" t="n"/>
      <c r="G90" s="10" t="n"/>
      <c r="H90" s="9" t="n"/>
      <c r="I90" s="9" t="n"/>
      <c r="J90" s="10">
        <f>IF($B90="","",SUMIFS($F$7:$F$1005,$B$7:$B$1005,$B90)-SUMIFS($G$7:$G$1005,$B$7:$B$1005,$B90))</f>
        <v/>
      </c>
      <c r="K90" s="9">
        <f>IF($B90="","",IF(ABS($J90)&lt;0.0001,"OK","À vérifier"))</f>
        <v/>
      </c>
      <c r="L90" s="11">
        <f>IF($A90="","",TEXT($A90,"yyyy-mm"))</f>
        <v/>
      </c>
    </row>
    <row r="91">
      <c r="A91" s="8" t="n"/>
      <c r="B91" s="9" t="n"/>
      <c r="C91" s="9" t="n"/>
      <c r="D91" s="9" t="n"/>
      <c r="E91" s="9" t="n"/>
      <c r="F91" s="10" t="n"/>
      <c r="G91" s="10" t="n"/>
      <c r="H91" s="9" t="n"/>
      <c r="I91" s="9" t="n"/>
      <c r="J91" s="10">
        <f>IF($B91="","",SUMIFS($F$7:$F$1005,$B$7:$B$1005,$B91)-SUMIFS($G$7:$G$1005,$B$7:$B$1005,$B91))</f>
        <v/>
      </c>
      <c r="K91" s="9">
        <f>IF($B91="","",IF(ABS($J91)&lt;0.0001,"OK","À vérifier"))</f>
        <v/>
      </c>
      <c r="L91" s="11">
        <f>IF($A91="","",TEXT($A91,"yyyy-mm"))</f>
        <v/>
      </c>
    </row>
    <row r="92">
      <c r="A92" s="8" t="n"/>
      <c r="B92" s="9" t="n"/>
      <c r="C92" s="9" t="n"/>
      <c r="D92" s="9" t="n"/>
      <c r="E92" s="9" t="n"/>
      <c r="F92" s="10" t="n"/>
      <c r="G92" s="10" t="n"/>
      <c r="H92" s="9" t="n"/>
      <c r="I92" s="9" t="n"/>
      <c r="J92" s="10">
        <f>IF($B92="","",SUMIFS($F$7:$F$1005,$B$7:$B$1005,$B92)-SUMIFS($G$7:$G$1005,$B$7:$B$1005,$B92))</f>
        <v/>
      </c>
      <c r="K92" s="9">
        <f>IF($B92="","",IF(ABS($J92)&lt;0.0001,"OK","À vérifier"))</f>
        <v/>
      </c>
      <c r="L92" s="11">
        <f>IF($A92="","",TEXT($A92,"yyyy-mm"))</f>
        <v/>
      </c>
    </row>
    <row r="93">
      <c r="A93" s="8" t="n"/>
      <c r="B93" s="9" t="n"/>
      <c r="C93" s="9" t="n"/>
      <c r="D93" s="9" t="n"/>
      <c r="E93" s="9" t="n"/>
      <c r="F93" s="10" t="n"/>
      <c r="G93" s="10" t="n"/>
      <c r="H93" s="9" t="n"/>
      <c r="I93" s="9" t="n"/>
      <c r="J93" s="10">
        <f>IF($B93="","",SUMIFS($F$7:$F$1005,$B$7:$B$1005,$B93)-SUMIFS($G$7:$G$1005,$B$7:$B$1005,$B93))</f>
        <v/>
      </c>
      <c r="K93" s="9">
        <f>IF($B93="","",IF(ABS($J93)&lt;0.0001,"OK","À vérifier"))</f>
        <v/>
      </c>
      <c r="L93" s="11">
        <f>IF($A93="","",TEXT($A93,"yyyy-mm"))</f>
        <v/>
      </c>
    </row>
    <row r="94">
      <c r="A94" s="8" t="n"/>
      <c r="B94" s="9" t="n"/>
      <c r="C94" s="9" t="n"/>
      <c r="D94" s="9" t="n"/>
      <c r="E94" s="9" t="n"/>
      <c r="F94" s="10" t="n"/>
      <c r="G94" s="10" t="n"/>
      <c r="H94" s="9" t="n"/>
      <c r="I94" s="9" t="n"/>
      <c r="J94" s="10">
        <f>IF($B94="","",SUMIFS($F$7:$F$1005,$B$7:$B$1005,$B94)-SUMIFS($G$7:$G$1005,$B$7:$B$1005,$B94))</f>
        <v/>
      </c>
      <c r="K94" s="9">
        <f>IF($B94="","",IF(ABS($J94)&lt;0.0001,"OK","À vérifier"))</f>
        <v/>
      </c>
      <c r="L94" s="11">
        <f>IF($A94="","",TEXT($A94,"yyyy-mm"))</f>
        <v/>
      </c>
    </row>
    <row r="95">
      <c r="A95" s="8" t="n"/>
      <c r="B95" s="9" t="n"/>
      <c r="C95" s="9" t="n"/>
      <c r="D95" s="9" t="n"/>
      <c r="E95" s="9" t="n"/>
      <c r="F95" s="10" t="n"/>
      <c r="G95" s="10" t="n"/>
      <c r="H95" s="9" t="n"/>
      <c r="I95" s="9" t="n"/>
      <c r="J95" s="10">
        <f>IF($B95="","",SUMIFS($F$7:$F$1005,$B$7:$B$1005,$B95)-SUMIFS($G$7:$G$1005,$B$7:$B$1005,$B95))</f>
        <v/>
      </c>
      <c r="K95" s="9">
        <f>IF($B95="","",IF(ABS($J95)&lt;0.0001,"OK","À vérifier"))</f>
        <v/>
      </c>
      <c r="L95" s="11">
        <f>IF($A95="","",TEXT($A95,"yyyy-mm"))</f>
        <v/>
      </c>
    </row>
    <row r="96">
      <c r="A96" s="8" t="n"/>
      <c r="B96" s="9" t="n"/>
      <c r="C96" s="9" t="n"/>
      <c r="D96" s="9" t="n"/>
      <c r="E96" s="9" t="n"/>
      <c r="F96" s="10" t="n"/>
      <c r="G96" s="10" t="n"/>
      <c r="H96" s="9" t="n"/>
      <c r="I96" s="9" t="n"/>
      <c r="J96" s="10">
        <f>IF($B96="","",SUMIFS($F$7:$F$1005,$B$7:$B$1005,$B96)-SUMIFS($G$7:$G$1005,$B$7:$B$1005,$B96))</f>
        <v/>
      </c>
      <c r="K96" s="9">
        <f>IF($B96="","",IF(ABS($J96)&lt;0.0001,"OK","À vérifier"))</f>
        <v/>
      </c>
      <c r="L96" s="11">
        <f>IF($A96="","",TEXT($A96,"yyyy-mm"))</f>
        <v/>
      </c>
    </row>
    <row r="97">
      <c r="A97" s="8" t="n"/>
      <c r="B97" s="9" t="n"/>
      <c r="C97" s="9" t="n"/>
      <c r="D97" s="9" t="n"/>
      <c r="E97" s="9" t="n"/>
      <c r="F97" s="10" t="n"/>
      <c r="G97" s="10" t="n"/>
      <c r="H97" s="9" t="n"/>
      <c r="I97" s="9" t="n"/>
      <c r="J97" s="10">
        <f>IF($B97="","",SUMIFS($F$7:$F$1005,$B$7:$B$1005,$B97)-SUMIFS($G$7:$G$1005,$B$7:$B$1005,$B97))</f>
        <v/>
      </c>
      <c r="K97" s="9">
        <f>IF($B97="","",IF(ABS($J97)&lt;0.0001,"OK","À vérifier"))</f>
        <v/>
      </c>
      <c r="L97" s="11">
        <f>IF($A97="","",TEXT($A97,"yyyy-mm"))</f>
        <v/>
      </c>
    </row>
    <row r="98">
      <c r="A98" s="8" t="n"/>
      <c r="B98" s="9" t="n"/>
      <c r="C98" s="9" t="n"/>
      <c r="D98" s="9" t="n"/>
      <c r="E98" s="9" t="n"/>
      <c r="F98" s="10" t="n"/>
      <c r="G98" s="10" t="n"/>
      <c r="H98" s="9" t="n"/>
      <c r="I98" s="9" t="n"/>
      <c r="J98" s="10">
        <f>IF($B98="","",SUMIFS($F$7:$F$1005,$B$7:$B$1005,$B98)-SUMIFS($G$7:$G$1005,$B$7:$B$1005,$B98))</f>
        <v/>
      </c>
      <c r="K98" s="9">
        <f>IF($B98="","",IF(ABS($J98)&lt;0.0001,"OK","À vérifier"))</f>
        <v/>
      </c>
      <c r="L98" s="11">
        <f>IF($A98="","",TEXT($A98,"yyyy-mm"))</f>
        <v/>
      </c>
    </row>
    <row r="99">
      <c r="A99" s="8" t="n"/>
      <c r="B99" s="9" t="n"/>
      <c r="C99" s="9" t="n"/>
      <c r="D99" s="9" t="n"/>
      <c r="E99" s="9" t="n"/>
      <c r="F99" s="10" t="n"/>
      <c r="G99" s="10" t="n"/>
      <c r="H99" s="9" t="n"/>
      <c r="I99" s="9" t="n"/>
      <c r="J99" s="10">
        <f>IF($B99="","",SUMIFS($F$7:$F$1005,$B$7:$B$1005,$B99)-SUMIFS($G$7:$G$1005,$B$7:$B$1005,$B99))</f>
        <v/>
      </c>
      <c r="K99" s="9">
        <f>IF($B99="","",IF(ABS($J99)&lt;0.0001,"OK","À vérifier"))</f>
        <v/>
      </c>
      <c r="L99" s="11">
        <f>IF($A99="","",TEXT($A99,"yyyy-mm"))</f>
        <v/>
      </c>
    </row>
    <row r="100">
      <c r="A100" s="8" t="n"/>
      <c r="B100" s="9" t="n"/>
      <c r="C100" s="9" t="n"/>
      <c r="D100" s="9" t="n"/>
      <c r="E100" s="9" t="n"/>
      <c r="F100" s="10" t="n"/>
      <c r="G100" s="10" t="n"/>
      <c r="H100" s="9" t="n"/>
      <c r="I100" s="9" t="n"/>
      <c r="J100" s="10">
        <f>IF($B100="","",SUMIFS($F$7:$F$1005,$B$7:$B$1005,$B100)-SUMIFS($G$7:$G$1005,$B$7:$B$1005,$B100))</f>
        <v/>
      </c>
      <c r="K100" s="9">
        <f>IF($B100="","",IF(ABS($J100)&lt;0.0001,"OK","À vérifier"))</f>
        <v/>
      </c>
      <c r="L100" s="11">
        <f>IF($A100="","",TEXT($A100,"yyyy-mm"))</f>
        <v/>
      </c>
    </row>
    <row r="101">
      <c r="A101" s="8" t="n"/>
      <c r="B101" s="9" t="n"/>
      <c r="C101" s="9" t="n"/>
      <c r="D101" s="9" t="n"/>
      <c r="E101" s="9" t="n"/>
      <c r="F101" s="10" t="n"/>
      <c r="G101" s="10" t="n"/>
      <c r="H101" s="9" t="n"/>
      <c r="I101" s="9" t="n"/>
      <c r="J101" s="10">
        <f>IF($B101="","",SUMIFS($F$7:$F$1005,$B$7:$B$1005,$B101)-SUMIFS($G$7:$G$1005,$B$7:$B$1005,$B101))</f>
        <v/>
      </c>
      <c r="K101" s="9">
        <f>IF($B101="","",IF(ABS($J101)&lt;0.0001,"OK","À vérifier"))</f>
        <v/>
      </c>
      <c r="L101" s="11">
        <f>IF($A101="","",TEXT($A101,"yyyy-mm"))</f>
        <v/>
      </c>
    </row>
    <row r="102">
      <c r="A102" s="8" t="n"/>
      <c r="B102" s="9" t="n"/>
      <c r="C102" s="9" t="n"/>
      <c r="D102" s="9" t="n"/>
      <c r="E102" s="9" t="n"/>
      <c r="F102" s="10" t="n"/>
      <c r="G102" s="10" t="n"/>
      <c r="H102" s="9" t="n"/>
      <c r="I102" s="9" t="n"/>
      <c r="J102" s="10">
        <f>IF($B102="","",SUMIFS($F$7:$F$1005,$B$7:$B$1005,$B102)-SUMIFS($G$7:$G$1005,$B$7:$B$1005,$B102))</f>
        <v/>
      </c>
      <c r="K102" s="9">
        <f>IF($B102="","",IF(ABS($J102)&lt;0.0001,"OK","À vérifier"))</f>
        <v/>
      </c>
      <c r="L102" s="11">
        <f>IF($A102="","",TEXT($A102,"yyyy-mm"))</f>
        <v/>
      </c>
    </row>
    <row r="103">
      <c r="A103" s="8" t="n"/>
      <c r="B103" s="9" t="n"/>
      <c r="C103" s="9" t="n"/>
      <c r="D103" s="9" t="n"/>
      <c r="E103" s="9" t="n"/>
      <c r="F103" s="10" t="n"/>
      <c r="G103" s="10" t="n"/>
      <c r="H103" s="9" t="n"/>
      <c r="I103" s="9" t="n"/>
      <c r="J103" s="10">
        <f>IF($B103="","",SUMIFS($F$7:$F$1005,$B$7:$B$1005,$B103)-SUMIFS($G$7:$G$1005,$B$7:$B$1005,$B103))</f>
        <v/>
      </c>
      <c r="K103" s="9">
        <f>IF($B103="","",IF(ABS($J103)&lt;0.0001,"OK","À vérifier"))</f>
        <v/>
      </c>
      <c r="L103" s="11">
        <f>IF($A103="","",TEXT($A103,"yyyy-mm"))</f>
        <v/>
      </c>
    </row>
    <row r="104">
      <c r="A104" s="8" t="n"/>
      <c r="B104" s="9" t="n"/>
      <c r="C104" s="9" t="n"/>
      <c r="D104" s="9" t="n"/>
      <c r="E104" s="9" t="n"/>
      <c r="F104" s="10" t="n"/>
      <c r="G104" s="10" t="n"/>
      <c r="H104" s="9" t="n"/>
      <c r="I104" s="9" t="n"/>
      <c r="J104" s="10">
        <f>IF($B104="","",SUMIFS($F$7:$F$1005,$B$7:$B$1005,$B104)-SUMIFS($G$7:$G$1005,$B$7:$B$1005,$B104))</f>
        <v/>
      </c>
      <c r="K104" s="9">
        <f>IF($B104="","",IF(ABS($J104)&lt;0.0001,"OK","À vérifier"))</f>
        <v/>
      </c>
      <c r="L104" s="11">
        <f>IF($A104="","",TEXT($A104,"yyyy-mm"))</f>
        <v/>
      </c>
    </row>
    <row r="105">
      <c r="A105" s="8" t="n"/>
      <c r="B105" s="9" t="n"/>
      <c r="C105" s="9" t="n"/>
      <c r="D105" s="9" t="n"/>
      <c r="E105" s="9" t="n"/>
      <c r="F105" s="10" t="n"/>
      <c r="G105" s="10" t="n"/>
      <c r="H105" s="9" t="n"/>
      <c r="I105" s="9" t="n"/>
      <c r="J105" s="10">
        <f>IF($B105="","",SUMIFS($F$7:$F$1005,$B$7:$B$1005,$B105)-SUMIFS($G$7:$G$1005,$B$7:$B$1005,$B105))</f>
        <v/>
      </c>
      <c r="K105" s="9">
        <f>IF($B105="","",IF(ABS($J105)&lt;0.0001,"OK","À vérifier"))</f>
        <v/>
      </c>
      <c r="L105" s="11">
        <f>IF($A105="","",TEXT($A105,"yyyy-mm"))</f>
        <v/>
      </c>
    </row>
    <row r="106">
      <c r="A106" s="8" t="n"/>
      <c r="B106" s="9" t="n"/>
      <c r="C106" s="9" t="n"/>
      <c r="D106" s="9" t="n"/>
      <c r="E106" s="9" t="n"/>
      <c r="F106" s="10" t="n"/>
      <c r="G106" s="10" t="n"/>
      <c r="H106" s="9" t="n"/>
      <c r="I106" s="9" t="n"/>
      <c r="J106" s="10">
        <f>IF($B106="","",SUMIFS($F$7:$F$1005,$B$7:$B$1005,$B106)-SUMIFS($G$7:$G$1005,$B$7:$B$1005,$B106))</f>
        <v/>
      </c>
      <c r="K106" s="9">
        <f>IF($B106="","",IF(ABS($J106)&lt;0.0001,"OK","À vérifier"))</f>
        <v/>
      </c>
      <c r="L106" s="11">
        <f>IF($A106="","",TEXT($A106,"yyyy-mm"))</f>
        <v/>
      </c>
    </row>
    <row r="107">
      <c r="A107" s="8" t="n"/>
      <c r="B107" s="9" t="n"/>
      <c r="C107" s="9" t="n"/>
      <c r="D107" s="9" t="n"/>
      <c r="E107" s="9" t="n"/>
      <c r="F107" s="10" t="n"/>
      <c r="G107" s="10" t="n"/>
      <c r="H107" s="9" t="n"/>
      <c r="I107" s="9" t="n"/>
      <c r="J107" s="10">
        <f>IF($B107="","",SUMIFS($F$7:$F$1005,$B$7:$B$1005,$B107)-SUMIFS($G$7:$G$1005,$B$7:$B$1005,$B107))</f>
        <v/>
      </c>
      <c r="K107" s="9">
        <f>IF($B107="","",IF(ABS($J107)&lt;0.0001,"OK","À vérifier"))</f>
        <v/>
      </c>
      <c r="L107" s="11">
        <f>IF($A107="","",TEXT($A107,"yyyy-mm"))</f>
        <v/>
      </c>
    </row>
    <row r="108">
      <c r="A108" s="8" t="n"/>
      <c r="B108" s="9" t="n"/>
      <c r="C108" s="9" t="n"/>
      <c r="D108" s="9" t="n"/>
      <c r="E108" s="9" t="n"/>
      <c r="F108" s="10" t="n"/>
      <c r="G108" s="10" t="n"/>
      <c r="H108" s="9" t="n"/>
      <c r="I108" s="9" t="n"/>
      <c r="J108" s="10">
        <f>IF($B108="","",SUMIFS($F$7:$F$1005,$B$7:$B$1005,$B108)-SUMIFS($G$7:$G$1005,$B$7:$B$1005,$B108))</f>
        <v/>
      </c>
      <c r="K108" s="9">
        <f>IF($B108="","",IF(ABS($J108)&lt;0.0001,"OK","À vérifier"))</f>
        <v/>
      </c>
      <c r="L108" s="11">
        <f>IF($A108="","",TEXT($A108,"yyyy-mm"))</f>
        <v/>
      </c>
    </row>
    <row r="109">
      <c r="A109" s="8" t="n"/>
      <c r="B109" s="9" t="n"/>
      <c r="C109" s="9" t="n"/>
      <c r="D109" s="9" t="n"/>
      <c r="E109" s="9" t="n"/>
      <c r="F109" s="10" t="n"/>
      <c r="G109" s="10" t="n"/>
      <c r="H109" s="9" t="n"/>
      <c r="I109" s="9" t="n"/>
      <c r="J109" s="10">
        <f>IF($B109="","",SUMIFS($F$7:$F$1005,$B$7:$B$1005,$B109)-SUMIFS($G$7:$G$1005,$B$7:$B$1005,$B109))</f>
        <v/>
      </c>
      <c r="K109" s="9">
        <f>IF($B109="","",IF(ABS($J109)&lt;0.0001,"OK","À vérifier"))</f>
        <v/>
      </c>
      <c r="L109" s="11">
        <f>IF($A109="","",TEXT($A109,"yyyy-mm"))</f>
        <v/>
      </c>
    </row>
    <row r="110">
      <c r="A110" s="8" t="n"/>
      <c r="B110" s="9" t="n"/>
      <c r="C110" s="9" t="n"/>
      <c r="D110" s="9" t="n"/>
      <c r="E110" s="9" t="n"/>
      <c r="F110" s="10" t="n"/>
      <c r="G110" s="10" t="n"/>
      <c r="H110" s="9" t="n"/>
      <c r="I110" s="9" t="n"/>
      <c r="J110" s="10">
        <f>IF($B110="","",SUMIFS($F$7:$F$1005,$B$7:$B$1005,$B110)-SUMIFS($G$7:$G$1005,$B$7:$B$1005,$B110))</f>
        <v/>
      </c>
      <c r="K110" s="9">
        <f>IF($B110="","",IF(ABS($J110)&lt;0.0001,"OK","À vérifier"))</f>
        <v/>
      </c>
      <c r="L110" s="11">
        <f>IF($A110="","",TEXT($A110,"yyyy-mm"))</f>
        <v/>
      </c>
    </row>
    <row r="111">
      <c r="A111" s="8" t="n"/>
      <c r="B111" s="9" t="n"/>
      <c r="C111" s="9" t="n"/>
      <c r="D111" s="9" t="n"/>
      <c r="E111" s="9" t="n"/>
      <c r="F111" s="10" t="n"/>
      <c r="G111" s="10" t="n"/>
      <c r="H111" s="9" t="n"/>
      <c r="I111" s="9" t="n"/>
      <c r="J111" s="10">
        <f>IF($B111="","",SUMIFS($F$7:$F$1005,$B$7:$B$1005,$B111)-SUMIFS($G$7:$G$1005,$B$7:$B$1005,$B111))</f>
        <v/>
      </c>
      <c r="K111" s="9">
        <f>IF($B111="","",IF(ABS($J111)&lt;0.0001,"OK","À vérifier"))</f>
        <v/>
      </c>
      <c r="L111" s="11">
        <f>IF($A111="","",TEXT($A111,"yyyy-mm"))</f>
        <v/>
      </c>
    </row>
    <row r="112">
      <c r="A112" s="8" t="n"/>
      <c r="B112" s="9" t="n"/>
      <c r="C112" s="9" t="n"/>
      <c r="D112" s="9" t="n"/>
      <c r="E112" s="9" t="n"/>
      <c r="F112" s="10" t="n"/>
      <c r="G112" s="10" t="n"/>
      <c r="H112" s="9" t="n"/>
      <c r="I112" s="9" t="n"/>
      <c r="J112" s="10">
        <f>IF($B112="","",SUMIFS($F$7:$F$1005,$B$7:$B$1005,$B112)-SUMIFS($G$7:$G$1005,$B$7:$B$1005,$B112))</f>
        <v/>
      </c>
      <c r="K112" s="9">
        <f>IF($B112="","",IF(ABS($J112)&lt;0.0001,"OK","À vérifier"))</f>
        <v/>
      </c>
      <c r="L112" s="11">
        <f>IF($A112="","",TEXT($A112,"yyyy-mm"))</f>
        <v/>
      </c>
    </row>
    <row r="113">
      <c r="A113" s="8" t="n"/>
      <c r="B113" s="9" t="n"/>
      <c r="C113" s="9" t="n"/>
      <c r="D113" s="9" t="n"/>
      <c r="E113" s="9" t="n"/>
      <c r="F113" s="10" t="n"/>
      <c r="G113" s="10" t="n"/>
      <c r="H113" s="9" t="n"/>
      <c r="I113" s="9" t="n"/>
      <c r="J113" s="10">
        <f>IF($B113="","",SUMIFS($F$7:$F$1005,$B$7:$B$1005,$B113)-SUMIFS($G$7:$G$1005,$B$7:$B$1005,$B113))</f>
        <v/>
      </c>
      <c r="K113" s="9">
        <f>IF($B113="","",IF(ABS($J113)&lt;0.0001,"OK","À vérifier"))</f>
        <v/>
      </c>
      <c r="L113" s="11">
        <f>IF($A113="","",TEXT($A113,"yyyy-mm"))</f>
        <v/>
      </c>
    </row>
    <row r="114">
      <c r="A114" s="8" t="n"/>
      <c r="B114" s="9" t="n"/>
      <c r="C114" s="9" t="n"/>
      <c r="D114" s="9" t="n"/>
      <c r="E114" s="9" t="n"/>
      <c r="F114" s="10" t="n"/>
      <c r="G114" s="10" t="n"/>
      <c r="H114" s="9" t="n"/>
      <c r="I114" s="9" t="n"/>
      <c r="J114" s="10">
        <f>IF($B114="","",SUMIFS($F$7:$F$1005,$B$7:$B$1005,$B114)-SUMIFS($G$7:$G$1005,$B$7:$B$1005,$B114))</f>
        <v/>
      </c>
      <c r="K114" s="9">
        <f>IF($B114="","",IF(ABS($J114)&lt;0.0001,"OK","À vérifier"))</f>
        <v/>
      </c>
      <c r="L114" s="11">
        <f>IF($A114="","",TEXT($A114,"yyyy-mm"))</f>
        <v/>
      </c>
    </row>
    <row r="115">
      <c r="A115" s="8" t="n"/>
      <c r="B115" s="9" t="n"/>
      <c r="C115" s="9" t="n"/>
      <c r="D115" s="9" t="n"/>
      <c r="E115" s="9" t="n"/>
      <c r="F115" s="10" t="n"/>
      <c r="G115" s="10" t="n"/>
      <c r="H115" s="9" t="n"/>
      <c r="I115" s="9" t="n"/>
      <c r="J115" s="10">
        <f>IF($B115="","",SUMIFS($F$7:$F$1005,$B$7:$B$1005,$B115)-SUMIFS($G$7:$G$1005,$B$7:$B$1005,$B115))</f>
        <v/>
      </c>
      <c r="K115" s="9">
        <f>IF($B115="","",IF(ABS($J115)&lt;0.0001,"OK","À vérifier"))</f>
        <v/>
      </c>
      <c r="L115" s="11">
        <f>IF($A115="","",TEXT($A115,"yyyy-mm"))</f>
        <v/>
      </c>
    </row>
    <row r="116">
      <c r="A116" s="8" t="n"/>
      <c r="B116" s="9" t="n"/>
      <c r="C116" s="9" t="n"/>
      <c r="D116" s="9" t="n"/>
      <c r="E116" s="9" t="n"/>
      <c r="F116" s="10" t="n"/>
      <c r="G116" s="10" t="n"/>
      <c r="H116" s="9" t="n"/>
      <c r="I116" s="9" t="n"/>
      <c r="J116" s="10">
        <f>IF($B116="","",SUMIFS($F$7:$F$1005,$B$7:$B$1005,$B116)-SUMIFS($G$7:$G$1005,$B$7:$B$1005,$B116))</f>
        <v/>
      </c>
      <c r="K116" s="9">
        <f>IF($B116="","",IF(ABS($J116)&lt;0.0001,"OK","À vérifier"))</f>
        <v/>
      </c>
      <c r="L116" s="11">
        <f>IF($A116="","",TEXT($A116,"yyyy-mm"))</f>
        <v/>
      </c>
    </row>
    <row r="117">
      <c r="A117" s="8" t="n"/>
      <c r="B117" s="9" t="n"/>
      <c r="C117" s="9" t="n"/>
      <c r="D117" s="9" t="n"/>
      <c r="E117" s="9" t="n"/>
      <c r="F117" s="10" t="n"/>
      <c r="G117" s="10" t="n"/>
      <c r="H117" s="9" t="n"/>
      <c r="I117" s="9" t="n"/>
      <c r="J117" s="10">
        <f>IF($B117="","",SUMIFS($F$7:$F$1005,$B$7:$B$1005,$B117)-SUMIFS($G$7:$G$1005,$B$7:$B$1005,$B117))</f>
        <v/>
      </c>
      <c r="K117" s="9">
        <f>IF($B117="","",IF(ABS($J117)&lt;0.0001,"OK","À vérifier"))</f>
        <v/>
      </c>
      <c r="L117" s="11">
        <f>IF($A117="","",TEXT($A117,"yyyy-mm"))</f>
        <v/>
      </c>
    </row>
    <row r="118">
      <c r="A118" s="8" t="n"/>
      <c r="B118" s="9" t="n"/>
      <c r="C118" s="9" t="n"/>
      <c r="D118" s="9" t="n"/>
      <c r="E118" s="9" t="n"/>
      <c r="F118" s="10" t="n"/>
      <c r="G118" s="10" t="n"/>
      <c r="H118" s="9" t="n"/>
      <c r="I118" s="9" t="n"/>
      <c r="J118" s="10">
        <f>IF($B118="","",SUMIFS($F$7:$F$1005,$B$7:$B$1005,$B118)-SUMIFS($G$7:$G$1005,$B$7:$B$1005,$B118))</f>
        <v/>
      </c>
      <c r="K118" s="9">
        <f>IF($B118="","",IF(ABS($J118)&lt;0.0001,"OK","À vérifier"))</f>
        <v/>
      </c>
      <c r="L118" s="11">
        <f>IF($A118="","",TEXT($A118,"yyyy-mm"))</f>
        <v/>
      </c>
    </row>
    <row r="119">
      <c r="A119" s="8" t="n"/>
      <c r="B119" s="9" t="n"/>
      <c r="C119" s="9" t="n"/>
      <c r="D119" s="9" t="n"/>
      <c r="E119" s="9" t="n"/>
      <c r="F119" s="10" t="n"/>
      <c r="G119" s="10" t="n"/>
      <c r="H119" s="9" t="n"/>
      <c r="I119" s="9" t="n"/>
      <c r="J119" s="10">
        <f>IF($B119="","",SUMIFS($F$7:$F$1005,$B$7:$B$1005,$B119)-SUMIFS($G$7:$G$1005,$B$7:$B$1005,$B119))</f>
        <v/>
      </c>
      <c r="K119" s="9">
        <f>IF($B119="","",IF(ABS($J119)&lt;0.0001,"OK","À vérifier"))</f>
        <v/>
      </c>
      <c r="L119" s="11">
        <f>IF($A119="","",TEXT($A119,"yyyy-mm"))</f>
        <v/>
      </c>
    </row>
    <row r="120">
      <c r="A120" s="8" t="n"/>
      <c r="B120" s="9" t="n"/>
      <c r="C120" s="9" t="n"/>
      <c r="D120" s="9" t="n"/>
      <c r="E120" s="9" t="n"/>
      <c r="F120" s="10" t="n"/>
      <c r="G120" s="10" t="n"/>
      <c r="H120" s="9" t="n"/>
      <c r="I120" s="9" t="n"/>
      <c r="J120" s="10">
        <f>IF($B120="","",SUMIFS($F$7:$F$1005,$B$7:$B$1005,$B120)-SUMIFS($G$7:$G$1005,$B$7:$B$1005,$B120))</f>
        <v/>
      </c>
      <c r="K120" s="9">
        <f>IF($B120="","",IF(ABS($J120)&lt;0.0001,"OK","À vérifier"))</f>
        <v/>
      </c>
      <c r="L120" s="11">
        <f>IF($A120="","",TEXT($A120,"yyyy-mm"))</f>
        <v/>
      </c>
    </row>
    <row r="121">
      <c r="A121" s="8" t="n"/>
      <c r="B121" s="9" t="n"/>
      <c r="C121" s="9" t="n"/>
      <c r="D121" s="9" t="n"/>
      <c r="E121" s="9" t="n"/>
      <c r="F121" s="10" t="n"/>
      <c r="G121" s="10" t="n"/>
      <c r="H121" s="9" t="n"/>
      <c r="I121" s="9" t="n"/>
      <c r="J121" s="10">
        <f>IF($B121="","",SUMIFS($F$7:$F$1005,$B$7:$B$1005,$B121)-SUMIFS($G$7:$G$1005,$B$7:$B$1005,$B121))</f>
        <v/>
      </c>
      <c r="K121" s="9">
        <f>IF($B121="","",IF(ABS($J121)&lt;0.0001,"OK","À vérifier"))</f>
        <v/>
      </c>
      <c r="L121" s="11">
        <f>IF($A121="","",TEXT($A121,"yyyy-mm"))</f>
        <v/>
      </c>
    </row>
    <row r="122">
      <c r="A122" s="8" t="n"/>
      <c r="B122" s="9" t="n"/>
      <c r="C122" s="9" t="n"/>
      <c r="D122" s="9" t="n"/>
      <c r="E122" s="9" t="n"/>
      <c r="F122" s="10" t="n"/>
      <c r="G122" s="10" t="n"/>
      <c r="H122" s="9" t="n"/>
      <c r="I122" s="9" t="n"/>
      <c r="J122" s="10">
        <f>IF($B122="","",SUMIFS($F$7:$F$1005,$B$7:$B$1005,$B122)-SUMIFS($G$7:$G$1005,$B$7:$B$1005,$B122))</f>
        <v/>
      </c>
      <c r="K122" s="9">
        <f>IF($B122="","",IF(ABS($J122)&lt;0.0001,"OK","À vérifier"))</f>
        <v/>
      </c>
      <c r="L122" s="11">
        <f>IF($A122="","",TEXT($A122,"yyyy-mm"))</f>
        <v/>
      </c>
    </row>
    <row r="123">
      <c r="A123" s="8" t="n"/>
      <c r="B123" s="9" t="n"/>
      <c r="C123" s="9" t="n"/>
      <c r="D123" s="9" t="n"/>
      <c r="E123" s="9" t="n"/>
      <c r="F123" s="10" t="n"/>
      <c r="G123" s="10" t="n"/>
      <c r="H123" s="9" t="n"/>
      <c r="I123" s="9" t="n"/>
      <c r="J123" s="10">
        <f>IF($B123="","",SUMIFS($F$7:$F$1005,$B$7:$B$1005,$B123)-SUMIFS($G$7:$G$1005,$B$7:$B$1005,$B123))</f>
        <v/>
      </c>
      <c r="K123" s="9">
        <f>IF($B123="","",IF(ABS($J123)&lt;0.0001,"OK","À vérifier"))</f>
        <v/>
      </c>
      <c r="L123" s="11">
        <f>IF($A123="","",TEXT($A123,"yyyy-mm"))</f>
        <v/>
      </c>
    </row>
    <row r="124">
      <c r="A124" s="8" t="n"/>
      <c r="B124" s="9" t="n"/>
      <c r="C124" s="9" t="n"/>
      <c r="D124" s="9" t="n"/>
      <c r="E124" s="9" t="n"/>
      <c r="F124" s="10" t="n"/>
      <c r="G124" s="10" t="n"/>
      <c r="H124" s="9" t="n"/>
      <c r="I124" s="9" t="n"/>
      <c r="J124" s="10">
        <f>IF($B124="","",SUMIFS($F$7:$F$1005,$B$7:$B$1005,$B124)-SUMIFS($G$7:$G$1005,$B$7:$B$1005,$B124))</f>
        <v/>
      </c>
      <c r="K124" s="9">
        <f>IF($B124="","",IF(ABS($J124)&lt;0.0001,"OK","À vérifier"))</f>
        <v/>
      </c>
      <c r="L124" s="11">
        <f>IF($A124="","",TEXT($A124,"yyyy-mm"))</f>
        <v/>
      </c>
    </row>
    <row r="125">
      <c r="A125" s="8" t="n"/>
      <c r="B125" s="9" t="n"/>
      <c r="C125" s="9" t="n"/>
      <c r="D125" s="9" t="n"/>
      <c r="E125" s="9" t="n"/>
      <c r="F125" s="10" t="n"/>
      <c r="G125" s="10" t="n"/>
      <c r="H125" s="9" t="n"/>
      <c r="I125" s="9" t="n"/>
      <c r="J125" s="10">
        <f>IF($B125="","",SUMIFS($F$7:$F$1005,$B$7:$B$1005,$B125)-SUMIFS($G$7:$G$1005,$B$7:$B$1005,$B125))</f>
        <v/>
      </c>
      <c r="K125" s="9">
        <f>IF($B125="","",IF(ABS($J125)&lt;0.0001,"OK","À vérifier"))</f>
        <v/>
      </c>
      <c r="L125" s="11">
        <f>IF($A125="","",TEXT($A125,"yyyy-mm"))</f>
        <v/>
      </c>
    </row>
    <row r="126">
      <c r="A126" s="8" t="n"/>
      <c r="B126" s="9" t="n"/>
      <c r="C126" s="9" t="n"/>
      <c r="D126" s="9" t="n"/>
      <c r="E126" s="9" t="n"/>
      <c r="F126" s="10" t="n"/>
      <c r="G126" s="10" t="n"/>
      <c r="H126" s="9" t="n"/>
      <c r="I126" s="9" t="n"/>
      <c r="J126" s="10">
        <f>IF($B126="","",SUMIFS($F$7:$F$1005,$B$7:$B$1005,$B126)-SUMIFS($G$7:$G$1005,$B$7:$B$1005,$B126))</f>
        <v/>
      </c>
      <c r="K126" s="9">
        <f>IF($B126="","",IF(ABS($J126)&lt;0.0001,"OK","À vérifier"))</f>
        <v/>
      </c>
      <c r="L126" s="11">
        <f>IF($A126="","",TEXT($A126,"yyyy-mm"))</f>
        <v/>
      </c>
    </row>
    <row r="127">
      <c r="A127" s="8" t="n"/>
      <c r="B127" s="9" t="n"/>
      <c r="C127" s="9" t="n"/>
      <c r="D127" s="9" t="n"/>
      <c r="E127" s="9" t="n"/>
      <c r="F127" s="10" t="n"/>
      <c r="G127" s="10" t="n"/>
      <c r="H127" s="9" t="n"/>
      <c r="I127" s="9" t="n"/>
      <c r="J127" s="10">
        <f>IF($B127="","",SUMIFS($F$7:$F$1005,$B$7:$B$1005,$B127)-SUMIFS($G$7:$G$1005,$B$7:$B$1005,$B127))</f>
        <v/>
      </c>
      <c r="K127" s="9">
        <f>IF($B127="","",IF(ABS($J127)&lt;0.0001,"OK","À vérifier"))</f>
        <v/>
      </c>
      <c r="L127" s="11">
        <f>IF($A127="","",TEXT($A127,"yyyy-mm"))</f>
        <v/>
      </c>
    </row>
    <row r="128">
      <c r="A128" s="8" t="n"/>
      <c r="B128" s="9" t="n"/>
      <c r="C128" s="9" t="n"/>
      <c r="D128" s="9" t="n"/>
      <c r="E128" s="9" t="n"/>
      <c r="F128" s="10" t="n"/>
      <c r="G128" s="10" t="n"/>
      <c r="H128" s="9" t="n"/>
      <c r="I128" s="9" t="n"/>
      <c r="J128" s="10">
        <f>IF($B128="","",SUMIFS($F$7:$F$1005,$B$7:$B$1005,$B128)-SUMIFS($G$7:$G$1005,$B$7:$B$1005,$B128))</f>
        <v/>
      </c>
      <c r="K128" s="9">
        <f>IF($B128="","",IF(ABS($J128)&lt;0.0001,"OK","À vérifier"))</f>
        <v/>
      </c>
      <c r="L128" s="11">
        <f>IF($A128="","",TEXT($A128,"yyyy-mm"))</f>
        <v/>
      </c>
    </row>
    <row r="129">
      <c r="A129" s="8" t="n"/>
      <c r="B129" s="9" t="n"/>
      <c r="C129" s="9" t="n"/>
      <c r="D129" s="9" t="n"/>
      <c r="E129" s="9" t="n"/>
      <c r="F129" s="10" t="n"/>
      <c r="G129" s="10" t="n"/>
      <c r="H129" s="9" t="n"/>
      <c r="I129" s="9" t="n"/>
      <c r="J129" s="10">
        <f>IF($B129="","",SUMIFS($F$7:$F$1005,$B$7:$B$1005,$B129)-SUMIFS($G$7:$G$1005,$B$7:$B$1005,$B129))</f>
        <v/>
      </c>
      <c r="K129" s="9">
        <f>IF($B129="","",IF(ABS($J129)&lt;0.0001,"OK","À vérifier"))</f>
        <v/>
      </c>
      <c r="L129" s="11">
        <f>IF($A129="","",TEXT($A129,"yyyy-mm"))</f>
        <v/>
      </c>
    </row>
    <row r="130">
      <c r="A130" s="8" t="n"/>
      <c r="B130" s="9" t="n"/>
      <c r="C130" s="9" t="n"/>
      <c r="D130" s="9" t="n"/>
      <c r="E130" s="9" t="n"/>
      <c r="F130" s="10" t="n"/>
      <c r="G130" s="10" t="n"/>
      <c r="H130" s="9" t="n"/>
      <c r="I130" s="9" t="n"/>
      <c r="J130" s="10">
        <f>IF($B130="","",SUMIFS($F$7:$F$1005,$B$7:$B$1005,$B130)-SUMIFS($G$7:$G$1005,$B$7:$B$1005,$B130))</f>
        <v/>
      </c>
      <c r="K130" s="9">
        <f>IF($B130="","",IF(ABS($J130)&lt;0.0001,"OK","À vérifier"))</f>
        <v/>
      </c>
      <c r="L130" s="11">
        <f>IF($A130="","",TEXT($A130,"yyyy-mm"))</f>
        <v/>
      </c>
    </row>
    <row r="131">
      <c r="A131" s="8" t="n"/>
      <c r="B131" s="9" t="n"/>
      <c r="C131" s="9" t="n"/>
      <c r="D131" s="9" t="n"/>
      <c r="E131" s="9" t="n"/>
      <c r="F131" s="10" t="n"/>
      <c r="G131" s="10" t="n"/>
      <c r="H131" s="9" t="n"/>
      <c r="I131" s="9" t="n"/>
      <c r="J131" s="10">
        <f>IF($B131="","",SUMIFS($F$7:$F$1005,$B$7:$B$1005,$B131)-SUMIFS($G$7:$G$1005,$B$7:$B$1005,$B131))</f>
        <v/>
      </c>
      <c r="K131" s="9">
        <f>IF($B131="","",IF(ABS($J131)&lt;0.0001,"OK","À vérifier"))</f>
        <v/>
      </c>
      <c r="L131" s="11">
        <f>IF($A131="","",TEXT($A131,"yyyy-mm"))</f>
        <v/>
      </c>
    </row>
    <row r="132">
      <c r="A132" s="8" t="n"/>
      <c r="B132" s="9" t="n"/>
      <c r="C132" s="9" t="n"/>
      <c r="D132" s="9" t="n"/>
      <c r="E132" s="9" t="n"/>
      <c r="F132" s="10" t="n"/>
      <c r="G132" s="10" t="n"/>
      <c r="H132" s="9" t="n"/>
      <c r="I132" s="9" t="n"/>
      <c r="J132" s="10">
        <f>IF($B132="","",SUMIFS($F$7:$F$1005,$B$7:$B$1005,$B132)-SUMIFS($G$7:$G$1005,$B$7:$B$1005,$B132))</f>
        <v/>
      </c>
      <c r="K132" s="9">
        <f>IF($B132="","",IF(ABS($J132)&lt;0.0001,"OK","À vérifier"))</f>
        <v/>
      </c>
      <c r="L132" s="11">
        <f>IF($A132="","",TEXT($A132,"yyyy-mm"))</f>
        <v/>
      </c>
    </row>
    <row r="133">
      <c r="A133" s="8" t="n"/>
      <c r="B133" s="9" t="n"/>
      <c r="C133" s="9" t="n"/>
      <c r="D133" s="9" t="n"/>
      <c r="E133" s="9" t="n"/>
      <c r="F133" s="10" t="n"/>
      <c r="G133" s="10" t="n"/>
      <c r="H133" s="9" t="n"/>
      <c r="I133" s="9" t="n"/>
      <c r="J133" s="10">
        <f>IF($B133="","",SUMIFS($F$7:$F$1005,$B$7:$B$1005,$B133)-SUMIFS($G$7:$G$1005,$B$7:$B$1005,$B133))</f>
        <v/>
      </c>
      <c r="K133" s="9">
        <f>IF($B133="","",IF(ABS($J133)&lt;0.0001,"OK","À vérifier"))</f>
        <v/>
      </c>
      <c r="L133" s="11">
        <f>IF($A133="","",TEXT($A133,"yyyy-mm"))</f>
        <v/>
      </c>
    </row>
    <row r="134">
      <c r="A134" s="8" t="n"/>
      <c r="B134" s="9" t="n"/>
      <c r="C134" s="9" t="n"/>
      <c r="D134" s="9" t="n"/>
      <c r="E134" s="9" t="n"/>
      <c r="F134" s="10" t="n"/>
      <c r="G134" s="10" t="n"/>
      <c r="H134" s="9" t="n"/>
      <c r="I134" s="9" t="n"/>
      <c r="J134" s="10">
        <f>IF($B134="","",SUMIFS($F$7:$F$1005,$B$7:$B$1005,$B134)-SUMIFS($G$7:$G$1005,$B$7:$B$1005,$B134))</f>
        <v/>
      </c>
      <c r="K134" s="9">
        <f>IF($B134="","",IF(ABS($J134)&lt;0.0001,"OK","À vérifier"))</f>
        <v/>
      </c>
      <c r="L134" s="11">
        <f>IF($A134="","",TEXT($A134,"yyyy-mm"))</f>
        <v/>
      </c>
    </row>
    <row r="135">
      <c r="A135" s="8" t="n"/>
      <c r="B135" s="9" t="n"/>
      <c r="C135" s="9" t="n"/>
      <c r="D135" s="9" t="n"/>
      <c r="E135" s="9" t="n"/>
      <c r="F135" s="10" t="n"/>
      <c r="G135" s="10" t="n"/>
      <c r="H135" s="9" t="n"/>
      <c r="I135" s="9" t="n"/>
      <c r="J135" s="10">
        <f>IF($B135="","",SUMIFS($F$7:$F$1005,$B$7:$B$1005,$B135)-SUMIFS($G$7:$G$1005,$B$7:$B$1005,$B135))</f>
        <v/>
      </c>
      <c r="K135" s="9">
        <f>IF($B135="","",IF(ABS($J135)&lt;0.0001,"OK","À vérifier"))</f>
        <v/>
      </c>
      <c r="L135" s="11">
        <f>IF($A135="","",TEXT($A135,"yyyy-mm"))</f>
        <v/>
      </c>
    </row>
    <row r="136">
      <c r="A136" s="8" t="n"/>
      <c r="B136" s="9" t="n"/>
      <c r="C136" s="9" t="n"/>
      <c r="D136" s="9" t="n"/>
      <c r="E136" s="9" t="n"/>
      <c r="F136" s="10" t="n"/>
      <c r="G136" s="10" t="n"/>
      <c r="H136" s="9" t="n"/>
      <c r="I136" s="9" t="n"/>
      <c r="J136" s="10">
        <f>IF($B136="","",SUMIFS($F$7:$F$1005,$B$7:$B$1005,$B136)-SUMIFS($G$7:$G$1005,$B$7:$B$1005,$B136))</f>
        <v/>
      </c>
      <c r="K136" s="9">
        <f>IF($B136="","",IF(ABS($J136)&lt;0.0001,"OK","À vérifier"))</f>
        <v/>
      </c>
      <c r="L136" s="11">
        <f>IF($A136="","",TEXT($A136,"yyyy-mm"))</f>
        <v/>
      </c>
    </row>
    <row r="137">
      <c r="A137" s="8" t="n"/>
      <c r="B137" s="9" t="n"/>
      <c r="C137" s="9" t="n"/>
      <c r="D137" s="9" t="n"/>
      <c r="E137" s="9" t="n"/>
      <c r="F137" s="10" t="n"/>
      <c r="G137" s="10" t="n"/>
      <c r="H137" s="9" t="n"/>
      <c r="I137" s="9" t="n"/>
      <c r="J137" s="10">
        <f>IF($B137="","",SUMIFS($F$7:$F$1005,$B$7:$B$1005,$B137)-SUMIFS($G$7:$G$1005,$B$7:$B$1005,$B137))</f>
        <v/>
      </c>
      <c r="K137" s="9">
        <f>IF($B137="","",IF(ABS($J137)&lt;0.0001,"OK","À vérifier"))</f>
        <v/>
      </c>
      <c r="L137" s="11">
        <f>IF($A137="","",TEXT($A137,"yyyy-mm"))</f>
        <v/>
      </c>
    </row>
    <row r="138">
      <c r="A138" s="8" t="n"/>
      <c r="B138" s="9" t="n"/>
      <c r="C138" s="9" t="n"/>
      <c r="D138" s="9" t="n"/>
      <c r="E138" s="9" t="n"/>
      <c r="F138" s="10" t="n"/>
      <c r="G138" s="10" t="n"/>
      <c r="H138" s="9" t="n"/>
      <c r="I138" s="9" t="n"/>
      <c r="J138" s="10">
        <f>IF($B138="","",SUMIFS($F$7:$F$1005,$B$7:$B$1005,$B138)-SUMIFS($G$7:$G$1005,$B$7:$B$1005,$B138))</f>
        <v/>
      </c>
      <c r="K138" s="9">
        <f>IF($B138="","",IF(ABS($J138)&lt;0.0001,"OK","À vérifier"))</f>
        <v/>
      </c>
      <c r="L138" s="11">
        <f>IF($A138="","",TEXT($A138,"yyyy-mm"))</f>
        <v/>
      </c>
    </row>
    <row r="139">
      <c r="A139" s="8" t="n"/>
      <c r="B139" s="9" t="n"/>
      <c r="C139" s="9" t="n"/>
      <c r="D139" s="9" t="n"/>
      <c r="E139" s="9" t="n"/>
      <c r="F139" s="10" t="n"/>
      <c r="G139" s="10" t="n"/>
      <c r="H139" s="9" t="n"/>
      <c r="I139" s="9" t="n"/>
      <c r="J139" s="10">
        <f>IF($B139="","",SUMIFS($F$7:$F$1005,$B$7:$B$1005,$B139)-SUMIFS($G$7:$G$1005,$B$7:$B$1005,$B139))</f>
        <v/>
      </c>
      <c r="K139" s="9">
        <f>IF($B139="","",IF(ABS($J139)&lt;0.0001,"OK","À vérifier"))</f>
        <v/>
      </c>
      <c r="L139" s="11">
        <f>IF($A139="","",TEXT($A139,"yyyy-mm"))</f>
        <v/>
      </c>
    </row>
    <row r="140">
      <c r="A140" s="8" t="n"/>
      <c r="B140" s="9" t="n"/>
      <c r="C140" s="9" t="n"/>
      <c r="D140" s="9" t="n"/>
      <c r="E140" s="9" t="n"/>
      <c r="F140" s="10" t="n"/>
      <c r="G140" s="10" t="n"/>
      <c r="H140" s="9" t="n"/>
      <c r="I140" s="9" t="n"/>
      <c r="J140" s="10">
        <f>IF($B140="","",SUMIFS($F$7:$F$1005,$B$7:$B$1005,$B140)-SUMIFS($G$7:$G$1005,$B$7:$B$1005,$B140))</f>
        <v/>
      </c>
      <c r="K140" s="9">
        <f>IF($B140="","",IF(ABS($J140)&lt;0.0001,"OK","À vérifier"))</f>
        <v/>
      </c>
      <c r="L140" s="11">
        <f>IF($A140="","",TEXT($A140,"yyyy-mm"))</f>
        <v/>
      </c>
    </row>
    <row r="141">
      <c r="A141" s="8" t="n"/>
      <c r="B141" s="9" t="n"/>
      <c r="C141" s="9" t="n"/>
      <c r="D141" s="9" t="n"/>
      <c r="E141" s="9" t="n"/>
      <c r="F141" s="10" t="n"/>
      <c r="G141" s="10" t="n"/>
      <c r="H141" s="9" t="n"/>
      <c r="I141" s="9" t="n"/>
      <c r="J141" s="10">
        <f>IF($B141="","",SUMIFS($F$7:$F$1005,$B$7:$B$1005,$B141)-SUMIFS($G$7:$G$1005,$B$7:$B$1005,$B141))</f>
        <v/>
      </c>
      <c r="K141" s="9">
        <f>IF($B141="","",IF(ABS($J141)&lt;0.0001,"OK","À vérifier"))</f>
        <v/>
      </c>
      <c r="L141" s="11">
        <f>IF($A141="","",TEXT($A141,"yyyy-mm"))</f>
        <v/>
      </c>
    </row>
    <row r="142">
      <c r="A142" s="8" t="n"/>
      <c r="B142" s="9" t="n"/>
      <c r="C142" s="9" t="n"/>
      <c r="D142" s="9" t="n"/>
      <c r="E142" s="9" t="n"/>
      <c r="F142" s="10" t="n"/>
      <c r="G142" s="10" t="n"/>
      <c r="H142" s="9" t="n"/>
      <c r="I142" s="9" t="n"/>
      <c r="J142" s="10">
        <f>IF($B142="","",SUMIFS($F$7:$F$1005,$B$7:$B$1005,$B142)-SUMIFS($G$7:$G$1005,$B$7:$B$1005,$B142))</f>
        <v/>
      </c>
      <c r="K142" s="9">
        <f>IF($B142="","",IF(ABS($J142)&lt;0.0001,"OK","À vérifier"))</f>
        <v/>
      </c>
      <c r="L142" s="11">
        <f>IF($A142="","",TEXT($A142,"yyyy-mm"))</f>
        <v/>
      </c>
    </row>
    <row r="143">
      <c r="A143" s="8" t="n"/>
      <c r="B143" s="9" t="n"/>
      <c r="C143" s="9" t="n"/>
      <c r="D143" s="9" t="n"/>
      <c r="E143" s="9" t="n"/>
      <c r="F143" s="10" t="n"/>
      <c r="G143" s="10" t="n"/>
      <c r="H143" s="9" t="n"/>
      <c r="I143" s="9" t="n"/>
      <c r="J143" s="10">
        <f>IF($B143="","",SUMIFS($F$7:$F$1005,$B$7:$B$1005,$B143)-SUMIFS($G$7:$G$1005,$B$7:$B$1005,$B143))</f>
        <v/>
      </c>
      <c r="K143" s="9">
        <f>IF($B143="","",IF(ABS($J143)&lt;0.0001,"OK","À vérifier"))</f>
        <v/>
      </c>
      <c r="L143" s="11">
        <f>IF($A143="","",TEXT($A143,"yyyy-mm"))</f>
        <v/>
      </c>
    </row>
    <row r="144">
      <c r="A144" s="8" t="n"/>
      <c r="B144" s="9" t="n"/>
      <c r="C144" s="9" t="n"/>
      <c r="D144" s="9" t="n"/>
      <c r="E144" s="9" t="n"/>
      <c r="F144" s="10" t="n"/>
      <c r="G144" s="10" t="n"/>
      <c r="H144" s="9" t="n"/>
      <c r="I144" s="9" t="n"/>
      <c r="J144" s="10">
        <f>IF($B144="","",SUMIFS($F$7:$F$1005,$B$7:$B$1005,$B144)-SUMIFS($G$7:$G$1005,$B$7:$B$1005,$B144))</f>
        <v/>
      </c>
      <c r="K144" s="9">
        <f>IF($B144="","",IF(ABS($J144)&lt;0.0001,"OK","À vérifier"))</f>
        <v/>
      </c>
      <c r="L144" s="11">
        <f>IF($A144="","",TEXT($A144,"yyyy-mm"))</f>
        <v/>
      </c>
    </row>
    <row r="145">
      <c r="A145" s="8" t="n"/>
      <c r="B145" s="9" t="n"/>
      <c r="C145" s="9" t="n"/>
      <c r="D145" s="9" t="n"/>
      <c r="E145" s="9" t="n"/>
      <c r="F145" s="10" t="n"/>
      <c r="G145" s="10" t="n"/>
      <c r="H145" s="9" t="n"/>
      <c r="I145" s="9" t="n"/>
      <c r="J145" s="10">
        <f>IF($B145="","",SUMIFS($F$7:$F$1005,$B$7:$B$1005,$B145)-SUMIFS($G$7:$G$1005,$B$7:$B$1005,$B145))</f>
        <v/>
      </c>
      <c r="K145" s="9">
        <f>IF($B145="","",IF(ABS($J145)&lt;0.0001,"OK","À vérifier"))</f>
        <v/>
      </c>
      <c r="L145" s="11">
        <f>IF($A145="","",TEXT($A145,"yyyy-mm"))</f>
        <v/>
      </c>
    </row>
    <row r="146">
      <c r="A146" s="8" t="n"/>
      <c r="B146" s="9" t="n"/>
      <c r="C146" s="9" t="n"/>
      <c r="D146" s="9" t="n"/>
      <c r="E146" s="9" t="n"/>
      <c r="F146" s="10" t="n"/>
      <c r="G146" s="10" t="n"/>
      <c r="H146" s="9" t="n"/>
      <c r="I146" s="9" t="n"/>
      <c r="J146" s="10">
        <f>IF($B146="","",SUMIFS($F$7:$F$1005,$B$7:$B$1005,$B146)-SUMIFS($G$7:$G$1005,$B$7:$B$1005,$B146))</f>
        <v/>
      </c>
      <c r="K146" s="9">
        <f>IF($B146="","",IF(ABS($J146)&lt;0.0001,"OK","À vérifier"))</f>
        <v/>
      </c>
      <c r="L146" s="11">
        <f>IF($A146="","",TEXT($A146,"yyyy-mm"))</f>
        <v/>
      </c>
    </row>
    <row r="147">
      <c r="A147" s="8" t="n"/>
      <c r="B147" s="9" t="n"/>
      <c r="C147" s="9" t="n"/>
      <c r="D147" s="9" t="n"/>
      <c r="E147" s="9" t="n"/>
      <c r="F147" s="10" t="n"/>
      <c r="G147" s="10" t="n"/>
      <c r="H147" s="9" t="n"/>
      <c r="I147" s="9" t="n"/>
      <c r="J147" s="10">
        <f>IF($B147="","",SUMIFS($F$7:$F$1005,$B$7:$B$1005,$B147)-SUMIFS($G$7:$G$1005,$B$7:$B$1005,$B147))</f>
        <v/>
      </c>
      <c r="K147" s="9">
        <f>IF($B147="","",IF(ABS($J147)&lt;0.0001,"OK","À vérifier"))</f>
        <v/>
      </c>
      <c r="L147" s="11">
        <f>IF($A147="","",TEXT($A147,"yyyy-mm"))</f>
        <v/>
      </c>
    </row>
    <row r="148">
      <c r="A148" s="8" t="n"/>
      <c r="B148" s="9" t="n"/>
      <c r="C148" s="9" t="n"/>
      <c r="D148" s="9" t="n"/>
      <c r="E148" s="9" t="n"/>
      <c r="F148" s="10" t="n"/>
      <c r="G148" s="10" t="n"/>
      <c r="H148" s="9" t="n"/>
      <c r="I148" s="9" t="n"/>
      <c r="J148" s="10">
        <f>IF($B148="","",SUMIFS($F$7:$F$1005,$B$7:$B$1005,$B148)-SUMIFS($G$7:$G$1005,$B$7:$B$1005,$B148))</f>
        <v/>
      </c>
      <c r="K148" s="9">
        <f>IF($B148="","",IF(ABS($J148)&lt;0.0001,"OK","À vérifier"))</f>
        <v/>
      </c>
      <c r="L148" s="11">
        <f>IF($A148="","",TEXT($A148,"yyyy-mm"))</f>
        <v/>
      </c>
    </row>
    <row r="149">
      <c r="A149" s="8" t="n"/>
      <c r="B149" s="9" t="n"/>
      <c r="C149" s="9" t="n"/>
      <c r="D149" s="9" t="n"/>
      <c r="E149" s="9" t="n"/>
      <c r="F149" s="10" t="n"/>
      <c r="G149" s="10" t="n"/>
      <c r="H149" s="9" t="n"/>
      <c r="I149" s="9" t="n"/>
      <c r="J149" s="10">
        <f>IF($B149="","",SUMIFS($F$7:$F$1005,$B$7:$B$1005,$B149)-SUMIFS($G$7:$G$1005,$B$7:$B$1005,$B149))</f>
        <v/>
      </c>
      <c r="K149" s="9">
        <f>IF($B149="","",IF(ABS($J149)&lt;0.0001,"OK","À vérifier"))</f>
        <v/>
      </c>
      <c r="L149" s="11">
        <f>IF($A149="","",TEXT($A149,"yyyy-mm"))</f>
        <v/>
      </c>
    </row>
    <row r="150">
      <c r="A150" s="8" t="n"/>
      <c r="B150" s="9" t="n"/>
      <c r="C150" s="9" t="n"/>
      <c r="D150" s="9" t="n"/>
      <c r="E150" s="9" t="n"/>
      <c r="F150" s="10" t="n"/>
      <c r="G150" s="10" t="n"/>
      <c r="H150" s="9" t="n"/>
      <c r="I150" s="9" t="n"/>
      <c r="J150" s="10">
        <f>IF($B150="","",SUMIFS($F$7:$F$1005,$B$7:$B$1005,$B150)-SUMIFS($G$7:$G$1005,$B$7:$B$1005,$B150))</f>
        <v/>
      </c>
      <c r="K150" s="9">
        <f>IF($B150="","",IF(ABS($J150)&lt;0.0001,"OK","À vérifier"))</f>
        <v/>
      </c>
      <c r="L150" s="11">
        <f>IF($A150="","",TEXT($A150,"yyyy-mm"))</f>
        <v/>
      </c>
    </row>
    <row r="151">
      <c r="A151" s="8" t="n"/>
      <c r="B151" s="9" t="n"/>
      <c r="C151" s="9" t="n"/>
      <c r="D151" s="9" t="n"/>
      <c r="E151" s="9" t="n"/>
      <c r="F151" s="10" t="n"/>
      <c r="G151" s="10" t="n"/>
      <c r="H151" s="9" t="n"/>
      <c r="I151" s="9" t="n"/>
      <c r="J151" s="10">
        <f>IF($B151="","",SUMIFS($F$7:$F$1005,$B$7:$B$1005,$B151)-SUMIFS($G$7:$G$1005,$B$7:$B$1005,$B151))</f>
        <v/>
      </c>
      <c r="K151" s="9">
        <f>IF($B151="","",IF(ABS($J151)&lt;0.0001,"OK","À vérifier"))</f>
        <v/>
      </c>
      <c r="L151" s="11">
        <f>IF($A151="","",TEXT($A151,"yyyy-mm"))</f>
        <v/>
      </c>
    </row>
    <row r="152">
      <c r="A152" s="8" t="n"/>
      <c r="B152" s="9" t="n"/>
      <c r="C152" s="9" t="n"/>
      <c r="D152" s="9" t="n"/>
      <c r="E152" s="9" t="n"/>
      <c r="F152" s="10" t="n"/>
      <c r="G152" s="10" t="n"/>
      <c r="H152" s="9" t="n"/>
      <c r="I152" s="9" t="n"/>
      <c r="J152" s="10">
        <f>IF($B152="","",SUMIFS($F$7:$F$1005,$B$7:$B$1005,$B152)-SUMIFS($G$7:$G$1005,$B$7:$B$1005,$B152))</f>
        <v/>
      </c>
      <c r="K152" s="9">
        <f>IF($B152="","",IF(ABS($J152)&lt;0.0001,"OK","À vérifier"))</f>
        <v/>
      </c>
      <c r="L152" s="11">
        <f>IF($A152="","",TEXT($A152,"yyyy-mm"))</f>
        <v/>
      </c>
    </row>
    <row r="153">
      <c r="A153" s="8" t="n"/>
      <c r="B153" s="9" t="n"/>
      <c r="C153" s="9" t="n"/>
      <c r="D153" s="9" t="n"/>
      <c r="E153" s="9" t="n"/>
      <c r="F153" s="10" t="n"/>
      <c r="G153" s="10" t="n"/>
      <c r="H153" s="9" t="n"/>
      <c r="I153" s="9" t="n"/>
      <c r="J153" s="10">
        <f>IF($B153="","",SUMIFS($F$7:$F$1005,$B$7:$B$1005,$B153)-SUMIFS($G$7:$G$1005,$B$7:$B$1005,$B153))</f>
        <v/>
      </c>
      <c r="K153" s="9">
        <f>IF($B153="","",IF(ABS($J153)&lt;0.0001,"OK","À vérifier"))</f>
        <v/>
      </c>
      <c r="L153" s="11">
        <f>IF($A153="","",TEXT($A153,"yyyy-mm"))</f>
        <v/>
      </c>
    </row>
    <row r="154">
      <c r="A154" s="8" t="n"/>
      <c r="B154" s="9" t="n"/>
      <c r="C154" s="9" t="n"/>
      <c r="D154" s="9" t="n"/>
      <c r="E154" s="9" t="n"/>
      <c r="F154" s="10" t="n"/>
      <c r="G154" s="10" t="n"/>
      <c r="H154" s="9" t="n"/>
      <c r="I154" s="9" t="n"/>
      <c r="J154" s="10">
        <f>IF($B154="","",SUMIFS($F$7:$F$1005,$B$7:$B$1005,$B154)-SUMIFS($G$7:$G$1005,$B$7:$B$1005,$B154))</f>
        <v/>
      </c>
      <c r="K154" s="9">
        <f>IF($B154="","",IF(ABS($J154)&lt;0.0001,"OK","À vérifier"))</f>
        <v/>
      </c>
      <c r="L154" s="11">
        <f>IF($A154="","",TEXT($A154,"yyyy-mm"))</f>
        <v/>
      </c>
    </row>
    <row r="155">
      <c r="A155" s="8" t="n"/>
      <c r="B155" s="9" t="n"/>
      <c r="C155" s="9" t="n"/>
      <c r="D155" s="9" t="n"/>
      <c r="E155" s="9" t="n"/>
      <c r="F155" s="10" t="n"/>
      <c r="G155" s="10" t="n"/>
      <c r="H155" s="9" t="n"/>
      <c r="I155" s="9" t="n"/>
      <c r="J155" s="10">
        <f>IF($B155="","",SUMIFS($F$7:$F$1005,$B$7:$B$1005,$B155)-SUMIFS($G$7:$G$1005,$B$7:$B$1005,$B155))</f>
        <v/>
      </c>
      <c r="K155" s="9">
        <f>IF($B155="","",IF(ABS($J155)&lt;0.0001,"OK","À vérifier"))</f>
        <v/>
      </c>
      <c r="L155" s="11">
        <f>IF($A155="","",TEXT($A155,"yyyy-mm"))</f>
        <v/>
      </c>
    </row>
    <row r="156">
      <c r="A156" s="8" t="n"/>
      <c r="B156" s="9" t="n"/>
      <c r="C156" s="9" t="n"/>
      <c r="D156" s="9" t="n"/>
      <c r="E156" s="9" t="n"/>
      <c r="F156" s="10" t="n"/>
      <c r="G156" s="10" t="n"/>
      <c r="H156" s="9" t="n"/>
      <c r="I156" s="9" t="n"/>
      <c r="J156" s="10">
        <f>IF($B156="","",SUMIFS($F$7:$F$1005,$B$7:$B$1005,$B156)-SUMIFS($G$7:$G$1005,$B$7:$B$1005,$B156))</f>
        <v/>
      </c>
      <c r="K156" s="9">
        <f>IF($B156="","",IF(ABS($J156)&lt;0.0001,"OK","À vérifier"))</f>
        <v/>
      </c>
      <c r="L156" s="11">
        <f>IF($A156="","",TEXT($A156,"yyyy-mm"))</f>
        <v/>
      </c>
    </row>
    <row r="157">
      <c r="A157" s="8" t="n"/>
      <c r="B157" s="9" t="n"/>
      <c r="C157" s="9" t="n"/>
      <c r="D157" s="9" t="n"/>
      <c r="E157" s="9" t="n"/>
      <c r="F157" s="10" t="n"/>
      <c r="G157" s="10" t="n"/>
      <c r="H157" s="9" t="n"/>
      <c r="I157" s="9" t="n"/>
      <c r="J157" s="10">
        <f>IF($B157="","",SUMIFS($F$7:$F$1005,$B$7:$B$1005,$B157)-SUMIFS($G$7:$G$1005,$B$7:$B$1005,$B157))</f>
        <v/>
      </c>
      <c r="K157" s="9">
        <f>IF($B157="","",IF(ABS($J157)&lt;0.0001,"OK","À vérifier"))</f>
        <v/>
      </c>
      <c r="L157" s="11">
        <f>IF($A157="","",TEXT($A157,"yyyy-mm"))</f>
        <v/>
      </c>
    </row>
    <row r="158">
      <c r="A158" s="8" t="n"/>
      <c r="B158" s="9" t="n"/>
      <c r="C158" s="9" t="n"/>
      <c r="D158" s="9" t="n"/>
      <c r="E158" s="9" t="n"/>
      <c r="F158" s="10" t="n"/>
      <c r="G158" s="10" t="n"/>
      <c r="H158" s="9" t="n"/>
      <c r="I158" s="9" t="n"/>
      <c r="J158" s="10">
        <f>IF($B158="","",SUMIFS($F$7:$F$1005,$B$7:$B$1005,$B158)-SUMIFS($G$7:$G$1005,$B$7:$B$1005,$B158))</f>
        <v/>
      </c>
      <c r="K158" s="9">
        <f>IF($B158="","",IF(ABS($J158)&lt;0.0001,"OK","À vérifier"))</f>
        <v/>
      </c>
      <c r="L158" s="11">
        <f>IF($A158="","",TEXT($A158,"yyyy-mm"))</f>
        <v/>
      </c>
    </row>
    <row r="159">
      <c r="A159" s="8" t="n"/>
      <c r="B159" s="9" t="n"/>
      <c r="C159" s="9" t="n"/>
      <c r="D159" s="9" t="n"/>
      <c r="E159" s="9" t="n"/>
      <c r="F159" s="10" t="n"/>
      <c r="G159" s="10" t="n"/>
      <c r="H159" s="9" t="n"/>
      <c r="I159" s="9" t="n"/>
      <c r="J159" s="10">
        <f>IF($B159="","",SUMIFS($F$7:$F$1005,$B$7:$B$1005,$B159)-SUMIFS($G$7:$G$1005,$B$7:$B$1005,$B159))</f>
        <v/>
      </c>
      <c r="K159" s="9">
        <f>IF($B159="","",IF(ABS($J159)&lt;0.0001,"OK","À vérifier"))</f>
        <v/>
      </c>
      <c r="L159" s="11">
        <f>IF($A159="","",TEXT($A159,"yyyy-mm"))</f>
        <v/>
      </c>
    </row>
    <row r="160">
      <c r="A160" s="8" t="n"/>
      <c r="B160" s="9" t="n"/>
      <c r="C160" s="9" t="n"/>
      <c r="D160" s="9" t="n"/>
      <c r="E160" s="9" t="n"/>
      <c r="F160" s="10" t="n"/>
      <c r="G160" s="10" t="n"/>
      <c r="H160" s="9" t="n"/>
      <c r="I160" s="9" t="n"/>
      <c r="J160" s="10">
        <f>IF($B160="","",SUMIFS($F$7:$F$1005,$B$7:$B$1005,$B160)-SUMIFS($G$7:$G$1005,$B$7:$B$1005,$B160))</f>
        <v/>
      </c>
      <c r="K160" s="9">
        <f>IF($B160="","",IF(ABS($J160)&lt;0.0001,"OK","À vérifier"))</f>
        <v/>
      </c>
      <c r="L160" s="11">
        <f>IF($A160="","",TEXT($A160,"yyyy-mm"))</f>
        <v/>
      </c>
    </row>
    <row r="161">
      <c r="A161" s="8" t="n"/>
      <c r="B161" s="9" t="n"/>
      <c r="C161" s="9" t="n"/>
      <c r="D161" s="9" t="n"/>
      <c r="E161" s="9" t="n"/>
      <c r="F161" s="10" t="n"/>
      <c r="G161" s="10" t="n"/>
      <c r="H161" s="9" t="n"/>
      <c r="I161" s="9" t="n"/>
      <c r="J161" s="10">
        <f>IF($B161="","",SUMIFS($F$7:$F$1005,$B$7:$B$1005,$B161)-SUMIFS($G$7:$G$1005,$B$7:$B$1005,$B161))</f>
        <v/>
      </c>
      <c r="K161" s="9">
        <f>IF($B161="","",IF(ABS($J161)&lt;0.0001,"OK","À vérifier"))</f>
        <v/>
      </c>
      <c r="L161" s="11">
        <f>IF($A161="","",TEXT($A161,"yyyy-mm"))</f>
        <v/>
      </c>
    </row>
    <row r="162">
      <c r="A162" s="8" t="n"/>
      <c r="B162" s="9" t="n"/>
      <c r="C162" s="9" t="n"/>
      <c r="D162" s="9" t="n"/>
      <c r="E162" s="9" t="n"/>
      <c r="F162" s="10" t="n"/>
      <c r="G162" s="10" t="n"/>
      <c r="H162" s="9" t="n"/>
      <c r="I162" s="9" t="n"/>
      <c r="J162" s="10">
        <f>IF($B162="","",SUMIFS($F$7:$F$1005,$B$7:$B$1005,$B162)-SUMIFS($G$7:$G$1005,$B$7:$B$1005,$B162))</f>
        <v/>
      </c>
      <c r="K162" s="9">
        <f>IF($B162="","",IF(ABS($J162)&lt;0.0001,"OK","À vérifier"))</f>
        <v/>
      </c>
      <c r="L162" s="11">
        <f>IF($A162="","",TEXT($A162,"yyyy-mm"))</f>
        <v/>
      </c>
    </row>
    <row r="163">
      <c r="A163" s="8" t="n"/>
      <c r="B163" s="9" t="n"/>
      <c r="C163" s="9" t="n"/>
      <c r="D163" s="9" t="n"/>
      <c r="E163" s="9" t="n"/>
      <c r="F163" s="10" t="n"/>
      <c r="G163" s="10" t="n"/>
      <c r="H163" s="9" t="n"/>
      <c r="I163" s="9" t="n"/>
      <c r="J163" s="10">
        <f>IF($B163="","",SUMIFS($F$7:$F$1005,$B$7:$B$1005,$B163)-SUMIFS($G$7:$G$1005,$B$7:$B$1005,$B163))</f>
        <v/>
      </c>
      <c r="K163" s="9">
        <f>IF($B163="","",IF(ABS($J163)&lt;0.0001,"OK","À vérifier"))</f>
        <v/>
      </c>
      <c r="L163" s="11">
        <f>IF($A163="","",TEXT($A163,"yyyy-mm"))</f>
        <v/>
      </c>
    </row>
    <row r="164">
      <c r="A164" s="8" t="n"/>
      <c r="B164" s="9" t="n"/>
      <c r="C164" s="9" t="n"/>
      <c r="D164" s="9" t="n"/>
      <c r="E164" s="9" t="n"/>
      <c r="F164" s="10" t="n"/>
      <c r="G164" s="10" t="n"/>
      <c r="H164" s="9" t="n"/>
      <c r="I164" s="9" t="n"/>
      <c r="J164" s="10">
        <f>IF($B164="","",SUMIFS($F$7:$F$1005,$B$7:$B$1005,$B164)-SUMIFS($G$7:$G$1005,$B$7:$B$1005,$B164))</f>
        <v/>
      </c>
      <c r="K164" s="9">
        <f>IF($B164="","",IF(ABS($J164)&lt;0.0001,"OK","À vérifier"))</f>
        <v/>
      </c>
      <c r="L164" s="11">
        <f>IF($A164="","",TEXT($A164,"yyyy-mm"))</f>
        <v/>
      </c>
    </row>
    <row r="165">
      <c r="A165" s="8" t="n"/>
      <c r="B165" s="9" t="n"/>
      <c r="C165" s="9" t="n"/>
      <c r="D165" s="9" t="n"/>
      <c r="E165" s="9" t="n"/>
      <c r="F165" s="10" t="n"/>
      <c r="G165" s="10" t="n"/>
      <c r="H165" s="9" t="n"/>
      <c r="I165" s="9" t="n"/>
      <c r="J165" s="10">
        <f>IF($B165="","",SUMIFS($F$7:$F$1005,$B$7:$B$1005,$B165)-SUMIFS($G$7:$G$1005,$B$7:$B$1005,$B165))</f>
        <v/>
      </c>
      <c r="K165" s="9">
        <f>IF($B165="","",IF(ABS($J165)&lt;0.0001,"OK","À vérifier"))</f>
        <v/>
      </c>
      <c r="L165" s="11">
        <f>IF($A165="","",TEXT($A165,"yyyy-mm"))</f>
        <v/>
      </c>
    </row>
    <row r="166">
      <c r="A166" s="8" t="n"/>
      <c r="B166" s="9" t="n"/>
      <c r="C166" s="9" t="n"/>
      <c r="D166" s="9" t="n"/>
      <c r="E166" s="9" t="n"/>
      <c r="F166" s="10" t="n"/>
      <c r="G166" s="10" t="n"/>
      <c r="H166" s="9" t="n"/>
      <c r="I166" s="9" t="n"/>
      <c r="J166" s="10">
        <f>IF($B166="","",SUMIFS($F$7:$F$1005,$B$7:$B$1005,$B166)-SUMIFS($G$7:$G$1005,$B$7:$B$1005,$B166))</f>
        <v/>
      </c>
      <c r="K166" s="9">
        <f>IF($B166="","",IF(ABS($J166)&lt;0.0001,"OK","À vérifier"))</f>
        <v/>
      </c>
      <c r="L166" s="11">
        <f>IF($A166="","",TEXT($A166,"yyyy-mm"))</f>
        <v/>
      </c>
    </row>
    <row r="167">
      <c r="A167" s="8" t="n"/>
      <c r="B167" s="9" t="n"/>
      <c r="C167" s="9" t="n"/>
      <c r="D167" s="9" t="n"/>
      <c r="E167" s="9" t="n"/>
      <c r="F167" s="10" t="n"/>
      <c r="G167" s="10" t="n"/>
      <c r="H167" s="9" t="n"/>
      <c r="I167" s="9" t="n"/>
      <c r="J167" s="10">
        <f>IF($B167="","",SUMIFS($F$7:$F$1005,$B$7:$B$1005,$B167)-SUMIFS($G$7:$G$1005,$B$7:$B$1005,$B167))</f>
        <v/>
      </c>
      <c r="K167" s="9">
        <f>IF($B167="","",IF(ABS($J167)&lt;0.0001,"OK","À vérifier"))</f>
        <v/>
      </c>
      <c r="L167" s="11">
        <f>IF($A167="","",TEXT($A167,"yyyy-mm"))</f>
        <v/>
      </c>
    </row>
    <row r="168">
      <c r="A168" s="8" t="n"/>
      <c r="B168" s="9" t="n"/>
      <c r="C168" s="9" t="n"/>
      <c r="D168" s="9" t="n"/>
      <c r="E168" s="9" t="n"/>
      <c r="F168" s="10" t="n"/>
      <c r="G168" s="10" t="n"/>
      <c r="H168" s="9" t="n"/>
      <c r="I168" s="9" t="n"/>
      <c r="J168" s="10">
        <f>IF($B168="","",SUMIFS($F$7:$F$1005,$B$7:$B$1005,$B168)-SUMIFS($G$7:$G$1005,$B$7:$B$1005,$B168))</f>
        <v/>
      </c>
      <c r="K168" s="9">
        <f>IF($B168="","",IF(ABS($J168)&lt;0.0001,"OK","À vérifier"))</f>
        <v/>
      </c>
      <c r="L168" s="11">
        <f>IF($A168="","",TEXT($A168,"yyyy-mm"))</f>
        <v/>
      </c>
    </row>
    <row r="169">
      <c r="A169" s="8" t="n"/>
      <c r="B169" s="9" t="n"/>
      <c r="C169" s="9" t="n"/>
      <c r="D169" s="9" t="n"/>
      <c r="E169" s="9" t="n"/>
      <c r="F169" s="10" t="n"/>
      <c r="G169" s="10" t="n"/>
      <c r="H169" s="9" t="n"/>
      <c r="I169" s="9" t="n"/>
      <c r="J169" s="10">
        <f>IF($B169="","",SUMIFS($F$7:$F$1005,$B$7:$B$1005,$B169)-SUMIFS($G$7:$G$1005,$B$7:$B$1005,$B169))</f>
        <v/>
      </c>
      <c r="K169" s="9">
        <f>IF($B169="","",IF(ABS($J169)&lt;0.0001,"OK","À vérifier"))</f>
        <v/>
      </c>
      <c r="L169" s="11">
        <f>IF($A169="","",TEXT($A169,"yyyy-mm"))</f>
        <v/>
      </c>
    </row>
    <row r="170">
      <c r="A170" s="8" t="n"/>
      <c r="B170" s="9" t="n"/>
      <c r="C170" s="9" t="n"/>
      <c r="D170" s="9" t="n"/>
      <c r="E170" s="9" t="n"/>
      <c r="F170" s="10" t="n"/>
      <c r="G170" s="10" t="n"/>
      <c r="H170" s="9" t="n"/>
      <c r="I170" s="9" t="n"/>
      <c r="J170" s="10">
        <f>IF($B170="","",SUMIFS($F$7:$F$1005,$B$7:$B$1005,$B170)-SUMIFS($G$7:$G$1005,$B$7:$B$1005,$B170))</f>
        <v/>
      </c>
      <c r="K170" s="9">
        <f>IF($B170="","",IF(ABS($J170)&lt;0.0001,"OK","À vérifier"))</f>
        <v/>
      </c>
      <c r="L170" s="11">
        <f>IF($A170="","",TEXT($A170,"yyyy-mm"))</f>
        <v/>
      </c>
    </row>
    <row r="171">
      <c r="A171" s="8" t="n"/>
      <c r="B171" s="9" t="n"/>
      <c r="C171" s="9" t="n"/>
      <c r="D171" s="9" t="n"/>
      <c r="E171" s="9" t="n"/>
      <c r="F171" s="10" t="n"/>
      <c r="G171" s="10" t="n"/>
      <c r="H171" s="9" t="n"/>
      <c r="I171" s="9" t="n"/>
      <c r="J171" s="10">
        <f>IF($B171="","",SUMIFS($F$7:$F$1005,$B$7:$B$1005,$B171)-SUMIFS($G$7:$G$1005,$B$7:$B$1005,$B171))</f>
        <v/>
      </c>
      <c r="K171" s="9">
        <f>IF($B171="","",IF(ABS($J171)&lt;0.0001,"OK","À vérifier"))</f>
        <v/>
      </c>
      <c r="L171" s="11">
        <f>IF($A171="","",TEXT($A171,"yyyy-mm"))</f>
        <v/>
      </c>
    </row>
    <row r="172">
      <c r="A172" s="8" t="n"/>
      <c r="B172" s="9" t="n"/>
      <c r="C172" s="9" t="n"/>
      <c r="D172" s="9" t="n"/>
      <c r="E172" s="9" t="n"/>
      <c r="F172" s="10" t="n"/>
      <c r="G172" s="10" t="n"/>
      <c r="H172" s="9" t="n"/>
      <c r="I172" s="9" t="n"/>
      <c r="J172" s="10">
        <f>IF($B172="","",SUMIFS($F$7:$F$1005,$B$7:$B$1005,$B172)-SUMIFS($G$7:$G$1005,$B$7:$B$1005,$B172))</f>
        <v/>
      </c>
      <c r="K172" s="9">
        <f>IF($B172="","",IF(ABS($J172)&lt;0.0001,"OK","À vérifier"))</f>
        <v/>
      </c>
      <c r="L172" s="11">
        <f>IF($A172="","",TEXT($A172,"yyyy-mm"))</f>
        <v/>
      </c>
    </row>
    <row r="173">
      <c r="A173" s="8" t="n"/>
      <c r="B173" s="9" t="n"/>
      <c r="C173" s="9" t="n"/>
      <c r="D173" s="9" t="n"/>
      <c r="E173" s="9" t="n"/>
      <c r="F173" s="10" t="n"/>
      <c r="G173" s="10" t="n"/>
      <c r="H173" s="9" t="n"/>
      <c r="I173" s="9" t="n"/>
      <c r="J173" s="10">
        <f>IF($B173="","",SUMIFS($F$7:$F$1005,$B$7:$B$1005,$B173)-SUMIFS($G$7:$G$1005,$B$7:$B$1005,$B173))</f>
        <v/>
      </c>
      <c r="K173" s="9">
        <f>IF($B173="","",IF(ABS($J173)&lt;0.0001,"OK","À vérifier"))</f>
        <v/>
      </c>
      <c r="L173" s="11">
        <f>IF($A173="","",TEXT($A173,"yyyy-mm"))</f>
        <v/>
      </c>
    </row>
    <row r="174">
      <c r="A174" s="8" t="n"/>
      <c r="B174" s="9" t="n"/>
      <c r="C174" s="9" t="n"/>
      <c r="D174" s="9" t="n"/>
      <c r="E174" s="9" t="n"/>
      <c r="F174" s="10" t="n"/>
      <c r="G174" s="10" t="n"/>
      <c r="H174" s="9" t="n"/>
      <c r="I174" s="9" t="n"/>
      <c r="J174" s="10">
        <f>IF($B174="","",SUMIFS($F$7:$F$1005,$B$7:$B$1005,$B174)-SUMIFS($G$7:$G$1005,$B$7:$B$1005,$B174))</f>
        <v/>
      </c>
      <c r="K174" s="9">
        <f>IF($B174="","",IF(ABS($J174)&lt;0.0001,"OK","À vérifier"))</f>
        <v/>
      </c>
      <c r="L174" s="11">
        <f>IF($A174="","",TEXT($A174,"yyyy-mm"))</f>
        <v/>
      </c>
    </row>
    <row r="175">
      <c r="A175" s="8" t="n"/>
      <c r="B175" s="9" t="n"/>
      <c r="C175" s="9" t="n"/>
      <c r="D175" s="9" t="n"/>
      <c r="E175" s="9" t="n"/>
      <c r="F175" s="10" t="n"/>
      <c r="G175" s="10" t="n"/>
      <c r="H175" s="9" t="n"/>
      <c r="I175" s="9" t="n"/>
      <c r="J175" s="10">
        <f>IF($B175="","",SUMIFS($F$7:$F$1005,$B$7:$B$1005,$B175)-SUMIFS($G$7:$G$1005,$B$7:$B$1005,$B175))</f>
        <v/>
      </c>
      <c r="K175" s="9">
        <f>IF($B175="","",IF(ABS($J175)&lt;0.0001,"OK","À vérifier"))</f>
        <v/>
      </c>
      <c r="L175" s="11">
        <f>IF($A175="","",TEXT($A175,"yyyy-mm"))</f>
        <v/>
      </c>
    </row>
    <row r="176">
      <c r="A176" s="8" t="n"/>
      <c r="B176" s="9" t="n"/>
      <c r="C176" s="9" t="n"/>
      <c r="D176" s="9" t="n"/>
      <c r="E176" s="9" t="n"/>
      <c r="F176" s="10" t="n"/>
      <c r="G176" s="10" t="n"/>
      <c r="H176" s="9" t="n"/>
      <c r="I176" s="9" t="n"/>
      <c r="J176" s="10">
        <f>IF($B176="","",SUMIFS($F$7:$F$1005,$B$7:$B$1005,$B176)-SUMIFS($G$7:$G$1005,$B$7:$B$1005,$B176))</f>
        <v/>
      </c>
      <c r="K176" s="9">
        <f>IF($B176="","",IF(ABS($J176)&lt;0.0001,"OK","À vérifier"))</f>
        <v/>
      </c>
      <c r="L176" s="11">
        <f>IF($A176="","",TEXT($A176,"yyyy-mm"))</f>
        <v/>
      </c>
    </row>
    <row r="177">
      <c r="A177" s="8" t="n"/>
      <c r="B177" s="9" t="n"/>
      <c r="C177" s="9" t="n"/>
      <c r="D177" s="9" t="n"/>
      <c r="E177" s="9" t="n"/>
      <c r="F177" s="10" t="n"/>
      <c r="G177" s="10" t="n"/>
      <c r="H177" s="9" t="n"/>
      <c r="I177" s="9" t="n"/>
      <c r="J177" s="10">
        <f>IF($B177="","",SUMIFS($F$7:$F$1005,$B$7:$B$1005,$B177)-SUMIFS($G$7:$G$1005,$B$7:$B$1005,$B177))</f>
        <v/>
      </c>
      <c r="K177" s="9">
        <f>IF($B177="","",IF(ABS($J177)&lt;0.0001,"OK","À vérifier"))</f>
        <v/>
      </c>
      <c r="L177" s="11">
        <f>IF($A177="","",TEXT($A177,"yyyy-mm"))</f>
        <v/>
      </c>
    </row>
    <row r="178">
      <c r="A178" s="8" t="n"/>
      <c r="B178" s="9" t="n"/>
      <c r="C178" s="9" t="n"/>
      <c r="D178" s="9" t="n"/>
      <c r="E178" s="9" t="n"/>
      <c r="F178" s="10" t="n"/>
      <c r="G178" s="10" t="n"/>
      <c r="H178" s="9" t="n"/>
      <c r="I178" s="9" t="n"/>
      <c r="J178" s="10">
        <f>IF($B178="","",SUMIFS($F$7:$F$1005,$B$7:$B$1005,$B178)-SUMIFS($G$7:$G$1005,$B$7:$B$1005,$B178))</f>
        <v/>
      </c>
      <c r="K178" s="9">
        <f>IF($B178="","",IF(ABS($J178)&lt;0.0001,"OK","À vérifier"))</f>
        <v/>
      </c>
      <c r="L178" s="11">
        <f>IF($A178="","",TEXT($A178,"yyyy-mm"))</f>
        <v/>
      </c>
    </row>
    <row r="179">
      <c r="A179" s="8" t="n"/>
      <c r="B179" s="9" t="n"/>
      <c r="C179" s="9" t="n"/>
      <c r="D179" s="9" t="n"/>
      <c r="E179" s="9" t="n"/>
      <c r="F179" s="10" t="n"/>
      <c r="G179" s="10" t="n"/>
      <c r="H179" s="9" t="n"/>
      <c r="I179" s="9" t="n"/>
      <c r="J179" s="10">
        <f>IF($B179="","",SUMIFS($F$7:$F$1005,$B$7:$B$1005,$B179)-SUMIFS($G$7:$G$1005,$B$7:$B$1005,$B179))</f>
        <v/>
      </c>
      <c r="K179" s="9">
        <f>IF($B179="","",IF(ABS($J179)&lt;0.0001,"OK","À vérifier"))</f>
        <v/>
      </c>
      <c r="L179" s="11">
        <f>IF($A179="","",TEXT($A179,"yyyy-mm"))</f>
        <v/>
      </c>
    </row>
    <row r="180">
      <c r="A180" s="8" t="n"/>
      <c r="B180" s="9" t="n"/>
      <c r="C180" s="9" t="n"/>
      <c r="D180" s="9" t="n"/>
      <c r="E180" s="9" t="n"/>
      <c r="F180" s="10" t="n"/>
      <c r="G180" s="10" t="n"/>
      <c r="H180" s="9" t="n"/>
      <c r="I180" s="9" t="n"/>
      <c r="J180" s="10">
        <f>IF($B180="","",SUMIFS($F$7:$F$1005,$B$7:$B$1005,$B180)-SUMIFS($G$7:$G$1005,$B$7:$B$1005,$B180))</f>
        <v/>
      </c>
      <c r="K180" s="9">
        <f>IF($B180="","",IF(ABS($J180)&lt;0.0001,"OK","À vérifier"))</f>
        <v/>
      </c>
      <c r="L180" s="11">
        <f>IF($A180="","",TEXT($A180,"yyyy-mm"))</f>
        <v/>
      </c>
    </row>
    <row r="181">
      <c r="A181" s="8" t="n"/>
      <c r="B181" s="9" t="n"/>
      <c r="C181" s="9" t="n"/>
      <c r="D181" s="9" t="n"/>
      <c r="E181" s="9" t="n"/>
      <c r="F181" s="10" t="n"/>
      <c r="G181" s="10" t="n"/>
      <c r="H181" s="9" t="n"/>
      <c r="I181" s="9" t="n"/>
      <c r="J181" s="10">
        <f>IF($B181="","",SUMIFS($F$7:$F$1005,$B$7:$B$1005,$B181)-SUMIFS($G$7:$G$1005,$B$7:$B$1005,$B181))</f>
        <v/>
      </c>
      <c r="K181" s="9">
        <f>IF($B181="","",IF(ABS($J181)&lt;0.0001,"OK","À vérifier"))</f>
        <v/>
      </c>
      <c r="L181" s="11">
        <f>IF($A181="","",TEXT($A181,"yyyy-mm"))</f>
        <v/>
      </c>
    </row>
    <row r="182">
      <c r="A182" s="8" t="n"/>
      <c r="B182" s="9" t="n"/>
      <c r="C182" s="9" t="n"/>
      <c r="D182" s="9" t="n"/>
      <c r="E182" s="9" t="n"/>
      <c r="F182" s="10" t="n"/>
      <c r="G182" s="10" t="n"/>
      <c r="H182" s="9" t="n"/>
      <c r="I182" s="9" t="n"/>
      <c r="J182" s="10">
        <f>IF($B182="","",SUMIFS($F$7:$F$1005,$B$7:$B$1005,$B182)-SUMIFS($G$7:$G$1005,$B$7:$B$1005,$B182))</f>
        <v/>
      </c>
      <c r="K182" s="9">
        <f>IF($B182="","",IF(ABS($J182)&lt;0.0001,"OK","À vérifier"))</f>
        <v/>
      </c>
      <c r="L182" s="11">
        <f>IF($A182="","",TEXT($A182,"yyyy-mm"))</f>
        <v/>
      </c>
    </row>
    <row r="183">
      <c r="A183" s="8" t="n"/>
      <c r="B183" s="9" t="n"/>
      <c r="C183" s="9" t="n"/>
      <c r="D183" s="9" t="n"/>
      <c r="E183" s="9" t="n"/>
      <c r="F183" s="10" t="n"/>
      <c r="G183" s="10" t="n"/>
      <c r="H183" s="9" t="n"/>
      <c r="I183" s="9" t="n"/>
      <c r="J183" s="10">
        <f>IF($B183="","",SUMIFS($F$7:$F$1005,$B$7:$B$1005,$B183)-SUMIFS($G$7:$G$1005,$B$7:$B$1005,$B183))</f>
        <v/>
      </c>
      <c r="K183" s="9">
        <f>IF($B183="","",IF(ABS($J183)&lt;0.0001,"OK","À vérifier"))</f>
        <v/>
      </c>
      <c r="L183" s="11">
        <f>IF($A183="","",TEXT($A183,"yyyy-mm"))</f>
        <v/>
      </c>
    </row>
    <row r="184">
      <c r="A184" s="8" t="n"/>
      <c r="B184" s="9" t="n"/>
      <c r="C184" s="9" t="n"/>
      <c r="D184" s="9" t="n"/>
      <c r="E184" s="9" t="n"/>
      <c r="F184" s="10" t="n"/>
      <c r="G184" s="10" t="n"/>
      <c r="H184" s="9" t="n"/>
      <c r="I184" s="9" t="n"/>
      <c r="J184" s="10">
        <f>IF($B184="","",SUMIFS($F$7:$F$1005,$B$7:$B$1005,$B184)-SUMIFS($G$7:$G$1005,$B$7:$B$1005,$B184))</f>
        <v/>
      </c>
      <c r="K184" s="9">
        <f>IF($B184="","",IF(ABS($J184)&lt;0.0001,"OK","À vérifier"))</f>
        <v/>
      </c>
      <c r="L184" s="11">
        <f>IF($A184="","",TEXT($A184,"yyyy-mm"))</f>
        <v/>
      </c>
    </row>
    <row r="185">
      <c r="A185" s="8" t="n"/>
      <c r="B185" s="9" t="n"/>
      <c r="C185" s="9" t="n"/>
      <c r="D185" s="9" t="n"/>
      <c r="E185" s="9" t="n"/>
      <c r="F185" s="10" t="n"/>
      <c r="G185" s="10" t="n"/>
      <c r="H185" s="9" t="n"/>
      <c r="I185" s="9" t="n"/>
      <c r="J185" s="10">
        <f>IF($B185="","",SUMIFS($F$7:$F$1005,$B$7:$B$1005,$B185)-SUMIFS($G$7:$G$1005,$B$7:$B$1005,$B185))</f>
        <v/>
      </c>
      <c r="K185" s="9">
        <f>IF($B185="","",IF(ABS($J185)&lt;0.0001,"OK","À vérifier"))</f>
        <v/>
      </c>
      <c r="L185" s="11">
        <f>IF($A185="","",TEXT($A185,"yyyy-mm"))</f>
        <v/>
      </c>
    </row>
    <row r="186">
      <c r="A186" s="8" t="n"/>
      <c r="B186" s="9" t="n"/>
      <c r="C186" s="9" t="n"/>
      <c r="D186" s="9" t="n"/>
      <c r="E186" s="9" t="n"/>
      <c r="F186" s="10" t="n"/>
      <c r="G186" s="10" t="n"/>
      <c r="H186" s="9" t="n"/>
      <c r="I186" s="9" t="n"/>
      <c r="J186" s="10">
        <f>IF($B186="","",SUMIFS($F$7:$F$1005,$B$7:$B$1005,$B186)-SUMIFS($G$7:$G$1005,$B$7:$B$1005,$B186))</f>
        <v/>
      </c>
      <c r="K186" s="9">
        <f>IF($B186="","",IF(ABS($J186)&lt;0.0001,"OK","À vérifier"))</f>
        <v/>
      </c>
      <c r="L186" s="11">
        <f>IF($A186="","",TEXT($A186,"yyyy-mm"))</f>
        <v/>
      </c>
    </row>
    <row r="187">
      <c r="A187" s="8" t="n"/>
      <c r="B187" s="9" t="n"/>
      <c r="C187" s="9" t="n"/>
      <c r="D187" s="9" t="n"/>
      <c r="E187" s="9" t="n"/>
      <c r="F187" s="10" t="n"/>
      <c r="G187" s="10" t="n"/>
      <c r="H187" s="9" t="n"/>
      <c r="I187" s="9" t="n"/>
      <c r="J187" s="10">
        <f>IF($B187="","",SUMIFS($F$7:$F$1005,$B$7:$B$1005,$B187)-SUMIFS($G$7:$G$1005,$B$7:$B$1005,$B187))</f>
        <v/>
      </c>
      <c r="K187" s="9">
        <f>IF($B187="","",IF(ABS($J187)&lt;0.0001,"OK","À vérifier"))</f>
        <v/>
      </c>
      <c r="L187" s="11">
        <f>IF($A187="","",TEXT($A187,"yyyy-mm"))</f>
        <v/>
      </c>
    </row>
    <row r="188">
      <c r="A188" s="8" t="n"/>
      <c r="B188" s="9" t="n"/>
      <c r="C188" s="9" t="n"/>
      <c r="D188" s="9" t="n"/>
      <c r="E188" s="9" t="n"/>
      <c r="F188" s="10" t="n"/>
      <c r="G188" s="10" t="n"/>
      <c r="H188" s="9" t="n"/>
      <c r="I188" s="9" t="n"/>
      <c r="J188" s="10">
        <f>IF($B188="","",SUMIFS($F$7:$F$1005,$B$7:$B$1005,$B188)-SUMIFS($G$7:$G$1005,$B$7:$B$1005,$B188))</f>
        <v/>
      </c>
      <c r="K188" s="9">
        <f>IF($B188="","",IF(ABS($J188)&lt;0.0001,"OK","À vérifier"))</f>
        <v/>
      </c>
      <c r="L188" s="11">
        <f>IF($A188="","",TEXT($A188,"yyyy-mm"))</f>
        <v/>
      </c>
    </row>
    <row r="189">
      <c r="A189" s="8" t="n"/>
      <c r="B189" s="9" t="n"/>
      <c r="C189" s="9" t="n"/>
      <c r="D189" s="9" t="n"/>
      <c r="E189" s="9" t="n"/>
      <c r="F189" s="10" t="n"/>
      <c r="G189" s="10" t="n"/>
      <c r="H189" s="9" t="n"/>
      <c r="I189" s="9" t="n"/>
      <c r="J189" s="10">
        <f>IF($B189="","",SUMIFS($F$7:$F$1005,$B$7:$B$1005,$B189)-SUMIFS($G$7:$G$1005,$B$7:$B$1005,$B189))</f>
        <v/>
      </c>
      <c r="K189" s="9">
        <f>IF($B189="","",IF(ABS($J189)&lt;0.0001,"OK","À vérifier"))</f>
        <v/>
      </c>
      <c r="L189" s="11">
        <f>IF($A189="","",TEXT($A189,"yyyy-mm"))</f>
        <v/>
      </c>
    </row>
    <row r="190">
      <c r="A190" s="8" t="n"/>
      <c r="B190" s="9" t="n"/>
      <c r="C190" s="9" t="n"/>
      <c r="D190" s="9" t="n"/>
      <c r="E190" s="9" t="n"/>
      <c r="F190" s="10" t="n"/>
      <c r="G190" s="10" t="n"/>
      <c r="H190" s="9" t="n"/>
      <c r="I190" s="9" t="n"/>
      <c r="J190" s="10">
        <f>IF($B190="","",SUMIFS($F$7:$F$1005,$B$7:$B$1005,$B190)-SUMIFS($G$7:$G$1005,$B$7:$B$1005,$B190))</f>
        <v/>
      </c>
      <c r="K190" s="9">
        <f>IF($B190="","",IF(ABS($J190)&lt;0.0001,"OK","À vérifier"))</f>
        <v/>
      </c>
      <c r="L190" s="11">
        <f>IF($A190="","",TEXT($A190,"yyyy-mm"))</f>
        <v/>
      </c>
    </row>
    <row r="191">
      <c r="A191" s="8" t="n"/>
      <c r="B191" s="9" t="n"/>
      <c r="C191" s="9" t="n"/>
      <c r="D191" s="9" t="n"/>
      <c r="E191" s="9" t="n"/>
      <c r="F191" s="10" t="n"/>
      <c r="G191" s="10" t="n"/>
      <c r="H191" s="9" t="n"/>
      <c r="I191" s="9" t="n"/>
      <c r="J191" s="10">
        <f>IF($B191="","",SUMIFS($F$7:$F$1005,$B$7:$B$1005,$B191)-SUMIFS($G$7:$G$1005,$B$7:$B$1005,$B191))</f>
        <v/>
      </c>
      <c r="K191" s="9">
        <f>IF($B191="","",IF(ABS($J191)&lt;0.0001,"OK","À vérifier"))</f>
        <v/>
      </c>
      <c r="L191" s="11">
        <f>IF($A191="","",TEXT($A191,"yyyy-mm"))</f>
        <v/>
      </c>
    </row>
    <row r="192">
      <c r="A192" s="8" t="n"/>
      <c r="B192" s="9" t="n"/>
      <c r="C192" s="9" t="n"/>
      <c r="D192" s="9" t="n"/>
      <c r="E192" s="9" t="n"/>
      <c r="F192" s="10" t="n"/>
      <c r="G192" s="10" t="n"/>
      <c r="H192" s="9" t="n"/>
      <c r="I192" s="9" t="n"/>
      <c r="J192" s="10">
        <f>IF($B192="","",SUMIFS($F$7:$F$1005,$B$7:$B$1005,$B192)-SUMIFS($G$7:$G$1005,$B$7:$B$1005,$B192))</f>
        <v/>
      </c>
      <c r="K192" s="9">
        <f>IF($B192="","",IF(ABS($J192)&lt;0.0001,"OK","À vérifier"))</f>
        <v/>
      </c>
      <c r="L192" s="11">
        <f>IF($A192="","",TEXT($A192,"yyyy-mm"))</f>
        <v/>
      </c>
    </row>
    <row r="193">
      <c r="A193" s="8" t="n"/>
      <c r="B193" s="9" t="n"/>
      <c r="C193" s="9" t="n"/>
      <c r="D193" s="9" t="n"/>
      <c r="E193" s="9" t="n"/>
      <c r="F193" s="10" t="n"/>
      <c r="G193" s="10" t="n"/>
      <c r="H193" s="9" t="n"/>
      <c r="I193" s="9" t="n"/>
      <c r="J193" s="10">
        <f>IF($B193="","",SUMIFS($F$7:$F$1005,$B$7:$B$1005,$B193)-SUMIFS($G$7:$G$1005,$B$7:$B$1005,$B193))</f>
        <v/>
      </c>
      <c r="K193" s="9">
        <f>IF($B193="","",IF(ABS($J193)&lt;0.0001,"OK","À vérifier"))</f>
        <v/>
      </c>
      <c r="L193" s="11">
        <f>IF($A193="","",TEXT($A193,"yyyy-mm"))</f>
        <v/>
      </c>
    </row>
    <row r="194">
      <c r="A194" s="8" t="n"/>
      <c r="B194" s="9" t="n"/>
      <c r="C194" s="9" t="n"/>
      <c r="D194" s="9" t="n"/>
      <c r="E194" s="9" t="n"/>
      <c r="F194" s="10" t="n"/>
      <c r="G194" s="10" t="n"/>
      <c r="H194" s="9" t="n"/>
      <c r="I194" s="9" t="n"/>
      <c r="J194" s="10">
        <f>IF($B194="","",SUMIFS($F$7:$F$1005,$B$7:$B$1005,$B194)-SUMIFS($G$7:$G$1005,$B$7:$B$1005,$B194))</f>
        <v/>
      </c>
      <c r="K194" s="9">
        <f>IF($B194="","",IF(ABS($J194)&lt;0.0001,"OK","À vérifier"))</f>
        <v/>
      </c>
      <c r="L194" s="11">
        <f>IF($A194="","",TEXT($A194,"yyyy-mm"))</f>
        <v/>
      </c>
    </row>
    <row r="195">
      <c r="A195" s="8" t="n"/>
      <c r="B195" s="9" t="n"/>
      <c r="C195" s="9" t="n"/>
      <c r="D195" s="9" t="n"/>
      <c r="E195" s="9" t="n"/>
      <c r="F195" s="10" t="n"/>
      <c r="G195" s="10" t="n"/>
      <c r="H195" s="9" t="n"/>
      <c r="I195" s="9" t="n"/>
      <c r="J195" s="10">
        <f>IF($B195="","",SUMIFS($F$7:$F$1005,$B$7:$B$1005,$B195)-SUMIFS($G$7:$G$1005,$B$7:$B$1005,$B195))</f>
        <v/>
      </c>
      <c r="K195" s="9">
        <f>IF($B195="","",IF(ABS($J195)&lt;0.0001,"OK","À vérifier"))</f>
        <v/>
      </c>
      <c r="L195" s="11">
        <f>IF($A195="","",TEXT($A195,"yyyy-mm"))</f>
        <v/>
      </c>
    </row>
    <row r="196">
      <c r="A196" s="8" t="n"/>
      <c r="B196" s="9" t="n"/>
      <c r="C196" s="9" t="n"/>
      <c r="D196" s="9" t="n"/>
      <c r="E196" s="9" t="n"/>
      <c r="F196" s="10" t="n"/>
      <c r="G196" s="10" t="n"/>
      <c r="H196" s="9" t="n"/>
      <c r="I196" s="9" t="n"/>
      <c r="J196" s="10">
        <f>IF($B196="","",SUMIFS($F$7:$F$1005,$B$7:$B$1005,$B196)-SUMIFS($G$7:$G$1005,$B$7:$B$1005,$B196))</f>
        <v/>
      </c>
      <c r="K196" s="9">
        <f>IF($B196="","",IF(ABS($J196)&lt;0.0001,"OK","À vérifier"))</f>
        <v/>
      </c>
      <c r="L196" s="11">
        <f>IF($A196="","",TEXT($A196,"yyyy-mm"))</f>
        <v/>
      </c>
    </row>
    <row r="197">
      <c r="A197" s="8" t="n"/>
      <c r="B197" s="9" t="n"/>
      <c r="C197" s="9" t="n"/>
      <c r="D197" s="9" t="n"/>
      <c r="E197" s="9" t="n"/>
      <c r="F197" s="10" t="n"/>
      <c r="G197" s="10" t="n"/>
      <c r="H197" s="9" t="n"/>
      <c r="I197" s="9" t="n"/>
      <c r="J197" s="10">
        <f>IF($B197="","",SUMIFS($F$7:$F$1005,$B$7:$B$1005,$B197)-SUMIFS($G$7:$G$1005,$B$7:$B$1005,$B197))</f>
        <v/>
      </c>
      <c r="K197" s="9">
        <f>IF($B197="","",IF(ABS($J197)&lt;0.0001,"OK","À vérifier"))</f>
        <v/>
      </c>
      <c r="L197" s="11">
        <f>IF($A197="","",TEXT($A197,"yyyy-mm"))</f>
        <v/>
      </c>
    </row>
    <row r="198">
      <c r="A198" s="8" t="n"/>
      <c r="B198" s="9" t="n"/>
      <c r="C198" s="9" t="n"/>
      <c r="D198" s="9" t="n"/>
      <c r="E198" s="9" t="n"/>
      <c r="F198" s="10" t="n"/>
      <c r="G198" s="10" t="n"/>
      <c r="H198" s="9" t="n"/>
      <c r="I198" s="9" t="n"/>
      <c r="J198" s="10">
        <f>IF($B198="","",SUMIFS($F$7:$F$1005,$B$7:$B$1005,$B198)-SUMIFS($G$7:$G$1005,$B$7:$B$1005,$B198))</f>
        <v/>
      </c>
      <c r="K198" s="9">
        <f>IF($B198="","",IF(ABS($J198)&lt;0.0001,"OK","À vérifier"))</f>
        <v/>
      </c>
      <c r="L198" s="11">
        <f>IF($A198="","",TEXT($A198,"yyyy-mm"))</f>
        <v/>
      </c>
    </row>
    <row r="199">
      <c r="A199" s="8" t="n"/>
      <c r="B199" s="9" t="n"/>
      <c r="C199" s="9" t="n"/>
      <c r="D199" s="9" t="n"/>
      <c r="E199" s="9" t="n"/>
      <c r="F199" s="10" t="n"/>
      <c r="G199" s="10" t="n"/>
      <c r="H199" s="9" t="n"/>
      <c r="I199" s="9" t="n"/>
      <c r="J199" s="10">
        <f>IF($B199="","",SUMIFS($F$7:$F$1005,$B$7:$B$1005,$B199)-SUMIFS($G$7:$G$1005,$B$7:$B$1005,$B199))</f>
        <v/>
      </c>
      <c r="K199" s="9">
        <f>IF($B199="","",IF(ABS($J199)&lt;0.0001,"OK","À vérifier"))</f>
        <v/>
      </c>
      <c r="L199" s="11">
        <f>IF($A199="","",TEXT($A199,"yyyy-mm"))</f>
        <v/>
      </c>
    </row>
    <row r="200">
      <c r="A200" s="8" t="n"/>
      <c r="B200" s="9" t="n"/>
      <c r="C200" s="9" t="n"/>
      <c r="D200" s="9" t="n"/>
      <c r="E200" s="9" t="n"/>
      <c r="F200" s="10" t="n"/>
      <c r="G200" s="10" t="n"/>
      <c r="H200" s="9" t="n"/>
      <c r="I200" s="9" t="n"/>
      <c r="J200" s="10">
        <f>IF($B200="","",SUMIFS($F$7:$F$1005,$B$7:$B$1005,$B200)-SUMIFS($G$7:$G$1005,$B$7:$B$1005,$B200))</f>
        <v/>
      </c>
      <c r="K200" s="9">
        <f>IF($B200="","",IF(ABS($J200)&lt;0.0001,"OK","À vérifier"))</f>
        <v/>
      </c>
      <c r="L200" s="11">
        <f>IF($A200="","",TEXT($A200,"yyyy-mm"))</f>
        <v/>
      </c>
    </row>
    <row r="201">
      <c r="A201" s="8" t="n"/>
      <c r="B201" s="9" t="n"/>
      <c r="C201" s="9" t="n"/>
      <c r="D201" s="9" t="n"/>
      <c r="E201" s="9" t="n"/>
      <c r="F201" s="10" t="n"/>
      <c r="G201" s="10" t="n"/>
      <c r="H201" s="9" t="n"/>
      <c r="I201" s="9" t="n"/>
      <c r="J201" s="10">
        <f>IF($B201="","",SUMIFS($F$7:$F$1005,$B$7:$B$1005,$B201)-SUMIFS($G$7:$G$1005,$B$7:$B$1005,$B201))</f>
        <v/>
      </c>
      <c r="K201" s="9">
        <f>IF($B201="","",IF(ABS($J201)&lt;0.0001,"OK","À vérifier"))</f>
        <v/>
      </c>
      <c r="L201" s="11">
        <f>IF($A201="","",TEXT($A201,"yyyy-mm"))</f>
        <v/>
      </c>
    </row>
    <row r="202">
      <c r="A202" s="8" t="n"/>
      <c r="B202" s="9" t="n"/>
      <c r="C202" s="9" t="n"/>
      <c r="D202" s="9" t="n"/>
      <c r="E202" s="9" t="n"/>
      <c r="F202" s="10" t="n"/>
      <c r="G202" s="10" t="n"/>
      <c r="H202" s="9" t="n"/>
      <c r="I202" s="9" t="n"/>
      <c r="J202" s="10">
        <f>IF($B202="","",SUMIFS($F$7:$F$1005,$B$7:$B$1005,$B202)-SUMIFS($G$7:$G$1005,$B$7:$B$1005,$B202))</f>
        <v/>
      </c>
      <c r="K202" s="9">
        <f>IF($B202="","",IF(ABS($J202)&lt;0.0001,"OK","À vérifier"))</f>
        <v/>
      </c>
      <c r="L202" s="11">
        <f>IF($A202="","",TEXT($A202,"yyyy-mm"))</f>
        <v/>
      </c>
    </row>
    <row r="203">
      <c r="A203" s="8" t="n"/>
      <c r="B203" s="9" t="n"/>
      <c r="C203" s="9" t="n"/>
      <c r="D203" s="9" t="n"/>
      <c r="E203" s="9" t="n"/>
      <c r="F203" s="10" t="n"/>
      <c r="G203" s="10" t="n"/>
      <c r="H203" s="9" t="n"/>
      <c r="I203" s="9" t="n"/>
      <c r="J203" s="10">
        <f>IF($B203="","",SUMIFS($F$7:$F$1005,$B$7:$B$1005,$B203)-SUMIFS($G$7:$G$1005,$B$7:$B$1005,$B203))</f>
        <v/>
      </c>
      <c r="K203" s="9">
        <f>IF($B203="","",IF(ABS($J203)&lt;0.0001,"OK","À vérifier"))</f>
        <v/>
      </c>
      <c r="L203" s="11">
        <f>IF($A203="","",TEXT($A203,"yyyy-mm"))</f>
        <v/>
      </c>
    </row>
    <row r="204">
      <c r="A204" s="8" t="n"/>
      <c r="B204" s="9" t="n"/>
      <c r="C204" s="9" t="n"/>
      <c r="D204" s="9" t="n"/>
      <c r="E204" s="9" t="n"/>
      <c r="F204" s="10" t="n"/>
      <c r="G204" s="10" t="n"/>
      <c r="H204" s="9" t="n"/>
      <c r="I204" s="9" t="n"/>
      <c r="J204" s="10">
        <f>IF($B204="","",SUMIFS($F$7:$F$1005,$B$7:$B$1005,$B204)-SUMIFS($G$7:$G$1005,$B$7:$B$1005,$B204))</f>
        <v/>
      </c>
      <c r="K204" s="9">
        <f>IF($B204="","",IF(ABS($J204)&lt;0.0001,"OK","À vérifier"))</f>
        <v/>
      </c>
      <c r="L204" s="11">
        <f>IF($A204="","",TEXT($A204,"yyyy-mm"))</f>
        <v/>
      </c>
    </row>
    <row r="205">
      <c r="A205" s="8" t="n"/>
      <c r="B205" s="9" t="n"/>
      <c r="C205" s="9" t="n"/>
      <c r="D205" s="9" t="n"/>
      <c r="E205" s="9" t="n"/>
      <c r="F205" s="10" t="n"/>
      <c r="G205" s="10" t="n"/>
      <c r="H205" s="9" t="n"/>
      <c r="I205" s="9" t="n"/>
      <c r="J205" s="10">
        <f>IF($B205="","",SUMIFS($F$7:$F$1005,$B$7:$B$1005,$B205)-SUMIFS($G$7:$G$1005,$B$7:$B$1005,$B205))</f>
        <v/>
      </c>
      <c r="K205" s="9">
        <f>IF($B205="","",IF(ABS($J205)&lt;0.0001,"OK","À vérifier"))</f>
        <v/>
      </c>
      <c r="L205" s="11">
        <f>IF($A205="","",TEXT($A205,"yyyy-mm"))</f>
        <v/>
      </c>
    </row>
    <row r="206">
      <c r="A206" s="8" t="n"/>
      <c r="B206" s="9" t="n"/>
      <c r="C206" s="9" t="n"/>
      <c r="D206" s="9" t="n"/>
      <c r="E206" s="9" t="n"/>
      <c r="F206" s="10" t="n"/>
      <c r="G206" s="10" t="n"/>
      <c r="H206" s="9" t="n"/>
      <c r="I206" s="9" t="n"/>
      <c r="J206" s="10">
        <f>IF($B206="","",SUMIFS($F$7:$F$1005,$B$7:$B$1005,$B206)-SUMIFS($G$7:$G$1005,$B$7:$B$1005,$B206))</f>
        <v/>
      </c>
      <c r="K206" s="9">
        <f>IF($B206="","",IF(ABS($J206)&lt;0.0001,"OK","À vérifier"))</f>
        <v/>
      </c>
      <c r="L206" s="11">
        <f>IF($A206="","",TEXT($A206,"yyyy-mm"))</f>
        <v/>
      </c>
    </row>
    <row r="207">
      <c r="A207" s="8" t="n"/>
      <c r="B207" s="9" t="n"/>
      <c r="C207" s="9" t="n"/>
      <c r="D207" s="9" t="n"/>
      <c r="E207" s="9" t="n"/>
      <c r="F207" s="10" t="n"/>
      <c r="G207" s="10" t="n"/>
      <c r="H207" s="9" t="n"/>
      <c r="I207" s="9" t="n"/>
      <c r="J207" s="10">
        <f>IF($B207="","",SUMIFS($F$7:$F$1005,$B$7:$B$1005,$B207)-SUMIFS($G$7:$G$1005,$B$7:$B$1005,$B207))</f>
        <v/>
      </c>
      <c r="K207" s="9">
        <f>IF($B207="","",IF(ABS($J207)&lt;0.0001,"OK","À vérifier"))</f>
        <v/>
      </c>
      <c r="L207" s="11">
        <f>IF($A207="","",TEXT($A207,"yyyy-mm"))</f>
        <v/>
      </c>
    </row>
    <row r="208">
      <c r="A208" s="8" t="n"/>
      <c r="B208" s="9" t="n"/>
      <c r="C208" s="9" t="n"/>
      <c r="D208" s="9" t="n"/>
      <c r="E208" s="9" t="n"/>
      <c r="F208" s="10" t="n"/>
      <c r="G208" s="10" t="n"/>
      <c r="H208" s="9" t="n"/>
      <c r="I208" s="9" t="n"/>
      <c r="J208" s="10">
        <f>IF($B208="","",SUMIFS($F$7:$F$1005,$B$7:$B$1005,$B208)-SUMIFS($G$7:$G$1005,$B$7:$B$1005,$B208))</f>
        <v/>
      </c>
      <c r="K208" s="9">
        <f>IF($B208="","",IF(ABS($J208)&lt;0.0001,"OK","À vérifier"))</f>
        <v/>
      </c>
      <c r="L208" s="11">
        <f>IF($A208="","",TEXT($A208,"yyyy-mm"))</f>
        <v/>
      </c>
    </row>
    <row r="209">
      <c r="A209" s="8" t="n"/>
      <c r="B209" s="9" t="n"/>
      <c r="C209" s="9" t="n"/>
      <c r="D209" s="9" t="n"/>
      <c r="E209" s="9" t="n"/>
      <c r="F209" s="10" t="n"/>
      <c r="G209" s="10" t="n"/>
      <c r="H209" s="9" t="n"/>
      <c r="I209" s="9" t="n"/>
      <c r="J209" s="10">
        <f>IF($B209="","",SUMIFS($F$7:$F$1005,$B$7:$B$1005,$B209)-SUMIFS($G$7:$G$1005,$B$7:$B$1005,$B209))</f>
        <v/>
      </c>
      <c r="K209" s="9">
        <f>IF($B209="","",IF(ABS($J209)&lt;0.0001,"OK","À vérifier"))</f>
        <v/>
      </c>
      <c r="L209" s="11">
        <f>IF($A209="","",TEXT($A209,"yyyy-mm"))</f>
        <v/>
      </c>
    </row>
    <row r="210">
      <c r="A210" s="8" t="n"/>
      <c r="B210" s="9" t="n"/>
      <c r="C210" s="9" t="n"/>
      <c r="D210" s="9" t="n"/>
      <c r="E210" s="9" t="n"/>
      <c r="F210" s="10" t="n"/>
      <c r="G210" s="10" t="n"/>
      <c r="H210" s="9" t="n"/>
      <c r="I210" s="9" t="n"/>
      <c r="J210" s="10">
        <f>IF($B210="","",SUMIFS($F$7:$F$1005,$B$7:$B$1005,$B210)-SUMIFS($G$7:$G$1005,$B$7:$B$1005,$B210))</f>
        <v/>
      </c>
      <c r="K210" s="9">
        <f>IF($B210="","",IF(ABS($J210)&lt;0.0001,"OK","À vérifier"))</f>
        <v/>
      </c>
      <c r="L210" s="11">
        <f>IF($A210="","",TEXT($A210,"yyyy-mm"))</f>
        <v/>
      </c>
    </row>
    <row r="211">
      <c r="A211" s="8" t="n"/>
      <c r="B211" s="9" t="n"/>
      <c r="C211" s="9" t="n"/>
      <c r="D211" s="9" t="n"/>
      <c r="E211" s="9" t="n"/>
      <c r="F211" s="10" t="n"/>
      <c r="G211" s="10" t="n"/>
      <c r="H211" s="9" t="n"/>
      <c r="I211" s="9" t="n"/>
      <c r="J211" s="10">
        <f>IF($B211="","",SUMIFS($F$7:$F$1005,$B$7:$B$1005,$B211)-SUMIFS($G$7:$G$1005,$B$7:$B$1005,$B211))</f>
        <v/>
      </c>
      <c r="K211" s="9">
        <f>IF($B211="","",IF(ABS($J211)&lt;0.0001,"OK","À vérifier"))</f>
        <v/>
      </c>
      <c r="L211" s="11">
        <f>IF($A211="","",TEXT($A211,"yyyy-mm"))</f>
        <v/>
      </c>
    </row>
    <row r="212">
      <c r="A212" s="8" t="n"/>
      <c r="B212" s="9" t="n"/>
      <c r="C212" s="9" t="n"/>
      <c r="D212" s="9" t="n"/>
      <c r="E212" s="9" t="n"/>
      <c r="F212" s="10" t="n"/>
      <c r="G212" s="10" t="n"/>
      <c r="H212" s="9" t="n"/>
      <c r="I212" s="9" t="n"/>
      <c r="J212" s="10">
        <f>IF($B212="","",SUMIFS($F$7:$F$1005,$B$7:$B$1005,$B212)-SUMIFS($G$7:$G$1005,$B$7:$B$1005,$B212))</f>
        <v/>
      </c>
      <c r="K212" s="9">
        <f>IF($B212="","",IF(ABS($J212)&lt;0.0001,"OK","À vérifier"))</f>
        <v/>
      </c>
      <c r="L212" s="11">
        <f>IF($A212="","",TEXT($A212,"yyyy-mm"))</f>
        <v/>
      </c>
    </row>
    <row r="213">
      <c r="A213" s="8" t="n"/>
      <c r="B213" s="9" t="n"/>
      <c r="C213" s="9" t="n"/>
      <c r="D213" s="9" t="n"/>
      <c r="E213" s="9" t="n"/>
      <c r="F213" s="10" t="n"/>
      <c r="G213" s="10" t="n"/>
      <c r="H213" s="9" t="n"/>
      <c r="I213" s="9" t="n"/>
      <c r="J213" s="10">
        <f>IF($B213="","",SUMIFS($F$7:$F$1005,$B$7:$B$1005,$B213)-SUMIFS($G$7:$G$1005,$B$7:$B$1005,$B213))</f>
        <v/>
      </c>
      <c r="K213" s="9">
        <f>IF($B213="","",IF(ABS($J213)&lt;0.0001,"OK","À vérifier"))</f>
        <v/>
      </c>
      <c r="L213" s="11">
        <f>IF($A213="","",TEXT($A213,"yyyy-mm"))</f>
        <v/>
      </c>
    </row>
    <row r="214">
      <c r="A214" s="8" t="n"/>
      <c r="B214" s="9" t="n"/>
      <c r="C214" s="9" t="n"/>
      <c r="D214" s="9" t="n"/>
      <c r="E214" s="9" t="n"/>
      <c r="F214" s="10" t="n"/>
      <c r="G214" s="10" t="n"/>
      <c r="H214" s="9" t="n"/>
      <c r="I214" s="9" t="n"/>
      <c r="J214" s="10">
        <f>IF($B214="","",SUMIFS($F$7:$F$1005,$B$7:$B$1005,$B214)-SUMIFS($G$7:$G$1005,$B$7:$B$1005,$B214))</f>
        <v/>
      </c>
      <c r="K214" s="9">
        <f>IF($B214="","",IF(ABS($J214)&lt;0.0001,"OK","À vérifier"))</f>
        <v/>
      </c>
      <c r="L214" s="11">
        <f>IF($A214="","",TEXT($A214,"yyyy-mm"))</f>
        <v/>
      </c>
    </row>
    <row r="215">
      <c r="A215" s="8" t="n"/>
      <c r="B215" s="9" t="n"/>
      <c r="C215" s="9" t="n"/>
      <c r="D215" s="9" t="n"/>
      <c r="E215" s="9" t="n"/>
      <c r="F215" s="10" t="n"/>
      <c r="G215" s="10" t="n"/>
      <c r="H215" s="9" t="n"/>
      <c r="I215" s="9" t="n"/>
      <c r="J215" s="10">
        <f>IF($B215="","",SUMIFS($F$7:$F$1005,$B$7:$B$1005,$B215)-SUMIFS($G$7:$G$1005,$B$7:$B$1005,$B215))</f>
        <v/>
      </c>
      <c r="K215" s="9">
        <f>IF($B215="","",IF(ABS($J215)&lt;0.0001,"OK","À vérifier"))</f>
        <v/>
      </c>
      <c r="L215" s="11">
        <f>IF($A215="","",TEXT($A215,"yyyy-mm"))</f>
        <v/>
      </c>
    </row>
    <row r="216">
      <c r="A216" s="8" t="n"/>
      <c r="B216" s="9" t="n"/>
      <c r="C216" s="9" t="n"/>
      <c r="D216" s="9" t="n"/>
      <c r="E216" s="9" t="n"/>
      <c r="F216" s="10" t="n"/>
      <c r="G216" s="10" t="n"/>
      <c r="H216" s="9" t="n"/>
      <c r="I216" s="9" t="n"/>
      <c r="J216" s="10">
        <f>IF($B216="","",SUMIFS($F$7:$F$1005,$B$7:$B$1005,$B216)-SUMIFS($G$7:$G$1005,$B$7:$B$1005,$B216))</f>
        <v/>
      </c>
      <c r="K216" s="9">
        <f>IF($B216="","",IF(ABS($J216)&lt;0.0001,"OK","À vérifier"))</f>
        <v/>
      </c>
      <c r="L216" s="11">
        <f>IF($A216="","",TEXT($A216,"yyyy-mm"))</f>
        <v/>
      </c>
    </row>
    <row r="217">
      <c r="A217" s="8" t="n"/>
      <c r="B217" s="9" t="n"/>
      <c r="C217" s="9" t="n"/>
      <c r="D217" s="9" t="n"/>
      <c r="E217" s="9" t="n"/>
      <c r="F217" s="10" t="n"/>
      <c r="G217" s="10" t="n"/>
      <c r="H217" s="9" t="n"/>
      <c r="I217" s="9" t="n"/>
      <c r="J217" s="10">
        <f>IF($B217="","",SUMIFS($F$7:$F$1005,$B$7:$B$1005,$B217)-SUMIFS($G$7:$G$1005,$B$7:$B$1005,$B217))</f>
        <v/>
      </c>
      <c r="K217" s="9">
        <f>IF($B217="","",IF(ABS($J217)&lt;0.0001,"OK","À vérifier"))</f>
        <v/>
      </c>
      <c r="L217" s="11">
        <f>IF($A217="","",TEXT($A217,"yyyy-mm"))</f>
        <v/>
      </c>
    </row>
    <row r="218">
      <c r="A218" s="8" t="n"/>
      <c r="B218" s="9" t="n"/>
      <c r="C218" s="9" t="n"/>
      <c r="D218" s="9" t="n"/>
      <c r="E218" s="9" t="n"/>
      <c r="F218" s="10" t="n"/>
      <c r="G218" s="10" t="n"/>
      <c r="H218" s="9" t="n"/>
      <c r="I218" s="9" t="n"/>
      <c r="J218" s="10">
        <f>IF($B218="","",SUMIFS($F$7:$F$1005,$B$7:$B$1005,$B218)-SUMIFS($G$7:$G$1005,$B$7:$B$1005,$B218))</f>
        <v/>
      </c>
      <c r="K218" s="9">
        <f>IF($B218="","",IF(ABS($J218)&lt;0.0001,"OK","À vérifier"))</f>
        <v/>
      </c>
      <c r="L218" s="11">
        <f>IF($A218="","",TEXT($A218,"yyyy-mm"))</f>
        <v/>
      </c>
    </row>
    <row r="219">
      <c r="A219" s="8" t="n"/>
      <c r="B219" s="9" t="n"/>
      <c r="C219" s="9" t="n"/>
      <c r="D219" s="9" t="n"/>
      <c r="E219" s="9" t="n"/>
      <c r="F219" s="10" t="n"/>
      <c r="G219" s="10" t="n"/>
      <c r="H219" s="9" t="n"/>
      <c r="I219" s="9" t="n"/>
      <c r="J219" s="10">
        <f>IF($B219="","",SUMIFS($F$7:$F$1005,$B$7:$B$1005,$B219)-SUMIFS($G$7:$G$1005,$B$7:$B$1005,$B219))</f>
        <v/>
      </c>
      <c r="K219" s="9">
        <f>IF($B219="","",IF(ABS($J219)&lt;0.0001,"OK","À vérifier"))</f>
        <v/>
      </c>
      <c r="L219" s="11">
        <f>IF($A219="","",TEXT($A219,"yyyy-mm"))</f>
        <v/>
      </c>
    </row>
    <row r="220">
      <c r="A220" s="8" t="n"/>
      <c r="B220" s="9" t="n"/>
      <c r="C220" s="9" t="n"/>
      <c r="D220" s="9" t="n"/>
      <c r="E220" s="9" t="n"/>
      <c r="F220" s="10" t="n"/>
      <c r="G220" s="10" t="n"/>
      <c r="H220" s="9" t="n"/>
      <c r="I220" s="9" t="n"/>
      <c r="J220" s="10">
        <f>IF($B220="","",SUMIFS($F$7:$F$1005,$B$7:$B$1005,$B220)-SUMIFS($G$7:$G$1005,$B$7:$B$1005,$B220))</f>
        <v/>
      </c>
      <c r="K220" s="9">
        <f>IF($B220="","",IF(ABS($J220)&lt;0.0001,"OK","À vérifier"))</f>
        <v/>
      </c>
      <c r="L220" s="11">
        <f>IF($A220="","",TEXT($A220,"yyyy-mm"))</f>
        <v/>
      </c>
    </row>
    <row r="221">
      <c r="A221" s="8" t="n"/>
      <c r="B221" s="9" t="n"/>
      <c r="C221" s="9" t="n"/>
      <c r="D221" s="9" t="n"/>
      <c r="E221" s="9" t="n"/>
      <c r="F221" s="10" t="n"/>
      <c r="G221" s="10" t="n"/>
      <c r="H221" s="9" t="n"/>
      <c r="I221" s="9" t="n"/>
      <c r="J221" s="10">
        <f>IF($B221="","",SUMIFS($F$7:$F$1005,$B$7:$B$1005,$B221)-SUMIFS($G$7:$G$1005,$B$7:$B$1005,$B221))</f>
        <v/>
      </c>
      <c r="K221" s="9">
        <f>IF($B221="","",IF(ABS($J221)&lt;0.0001,"OK","À vérifier"))</f>
        <v/>
      </c>
      <c r="L221" s="11">
        <f>IF($A221="","",TEXT($A221,"yyyy-mm"))</f>
        <v/>
      </c>
    </row>
    <row r="222">
      <c r="A222" s="8" t="n"/>
      <c r="B222" s="9" t="n"/>
      <c r="C222" s="9" t="n"/>
      <c r="D222" s="9" t="n"/>
      <c r="E222" s="9" t="n"/>
      <c r="F222" s="10" t="n"/>
      <c r="G222" s="10" t="n"/>
      <c r="H222" s="9" t="n"/>
      <c r="I222" s="9" t="n"/>
      <c r="J222" s="10">
        <f>IF($B222="","",SUMIFS($F$7:$F$1005,$B$7:$B$1005,$B222)-SUMIFS($G$7:$G$1005,$B$7:$B$1005,$B222))</f>
        <v/>
      </c>
      <c r="K222" s="9">
        <f>IF($B222="","",IF(ABS($J222)&lt;0.0001,"OK","À vérifier"))</f>
        <v/>
      </c>
      <c r="L222" s="11">
        <f>IF($A222="","",TEXT($A222,"yyyy-mm"))</f>
        <v/>
      </c>
    </row>
    <row r="223">
      <c r="A223" s="8" t="n"/>
      <c r="B223" s="9" t="n"/>
      <c r="C223" s="9" t="n"/>
      <c r="D223" s="9" t="n"/>
      <c r="E223" s="9" t="n"/>
      <c r="F223" s="10" t="n"/>
      <c r="G223" s="10" t="n"/>
      <c r="H223" s="9" t="n"/>
      <c r="I223" s="9" t="n"/>
      <c r="J223" s="10">
        <f>IF($B223="","",SUMIFS($F$7:$F$1005,$B$7:$B$1005,$B223)-SUMIFS($G$7:$G$1005,$B$7:$B$1005,$B223))</f>
        <v/>
      </c>
      <c r="K223" s="9">
        <f>IF($B223="","",IF(ABS($J223)&lt;0.0001,"OK","À vérifier"))</f>
        <v/>
      </c>
      <c r="L223" s="11">
        <f>IF($A223="","",TEXT($A223,"yyyy-mm"))</f>
        <v/>
      </c>
    </row>
    <row r="224">
      <c r="A224" s="8" t="n"/>
      <c r="B224" s="9" t="n"/>
      <c r="C224" s="9" t="n"/>
      <c r="D224" s="9" t="n"/>
      <c r="E224" s="9" t="n"/>
      <c r="F224" s="10" t="n"/>
      <c r="G224" s="10" t="n"/>
      <c r="H224" s="9" t="n"/>
      <c r="I224" s="9" t="n"/>
      <c r="J224" s="10">
        <f>IF($B224="","",SUMIFS($F$7:$F$1005,$B$7:$B$1005,$B224)-SUMIFS($G$7:$G$1005,$B$7:$B$1005,$B224))</f>
        <v/>
      </c>
      <c r="K224" s="9">
        <f>IF($B224="","",IF(ABS($J224)&lt;0.0001,"OK","À vérifier"))</f>
        <v/>
      </c>
      <c r="L224" s="11">
        <f>IF($A224="","",TEXT($A224,"yyyy-mm"))</f>
        <v/>
      </c>
    </row>
    <row r="225">
      <c r="A225" s="8" t="n"/>
      <c r="B225" s="9" t="n"/>
      <c r="C225" s="9" t="n"/>
      <c r="D225" s="9" t="n"/>
      <c r="E225" s="9" t="n"/>
      <c r="F225" s="10" t="n"/>
      <c r="G225" s="10" t="n"/>
      <c r="H225" s="9" t="n"/>
      <c r="I225" s="9" t="n"/>
      <c r="J225" s="10">
        <f>IF($B225="","",SUMIFS($F$7:$F$1005,$B$7:$B$1005,$B225)-SUMIFS($G$7:$G$1005,$B$7:$B$1005,$B225))</f>
        <v/>
      </c>
      <c r="K225" s="9">
        <f>IF($B225="","",IF(ABS($J225)&lt;0.0001,"OK","À vérifier"))</f>
        <v/>
      </c>
      <c r="L225" s="11">
        <f>IF($A225="","",TEXT($A225,"yyyy-mm"))</f>
        <v/>
      </c>
    </row>
    <row r="226">
      <c r="A226" s="8" t="n"/>
      <c r="B226" s="9" t="n"/>
      <c r="C226" s="9" t="n"/>
      <c r="D226" s="9" t="n"/>
      <c r="E226" s="9" t="n"/>
      <c r="F226" s="10" t="n"/>
      <c r="G226" s="10" t="n"/>
      <c r="H226" s="9" t="n"/>
      <c r="I226" s="9" t="n"/>
      <c r="J226" s="10">
        <f>IF($B226="","",SUMIFS($F$7:$F$1005,$B$7:$B$1005,$B226)-SUMIFS($G$7:$G$1005,$B$7:$B$1005,$B226))</f>
        <v/>
      </c>
      <c r="K226" s="9">
        <f>IF($B226="","",IF(ABS($J226)&lt;0.0001,"OK","À vérifier"))</f>
        <v/>
      </c>
      <c r="L226" s="11">
        <f>IF($A226="","",TEXT($A226,"yyyy-mm"))</f>
        <v/>
      </c>
    </row>
    <row r="227">
      <c r="A227" s="8" t="n"/>
      <c r="B227" s="9" t="n"/>
      <c r="C227" s="9" t="n"/>
      <c r="D227" s="9" t="n"/>
      <c r="E227" s="9" t="n"/>
      <c r="F227" s="10" t="n"/>
      <c r="G227" s="10" t="n"/>
      <c r="H227" s="9" t="n"/>
      <c r="I227" s="9" t="n"/>
      <c r="J227" s="10">
        <f>IF($B227="","",SUMIFS($F$7:$F$1005,$B$7:$B$1005,$B227)-SUMIFS($G$7:$G$1005,$B$7:$B$1005,$B227))</f>
        <v/>
      </c>
      <c r="K227" s="9">
        <f>IF($B227="","",IF(ABS($J227)&lt;0.0001,"OK","À vérifier"))</f>
        <v/>
      </c>
      <c r="L227" s="11">
        <f>IF($A227="","",TEXT($A227,"yyyy-mm"))</f>
        <v/>
      </c>
    </row>
    <row r="228">
      <c r="A228" s="8" t="n"/>
      <c r="B228" s="9" t="n"/>
      <c r="C228" s="9" t="n"/>
      <c r="D228" s="9" t="n"/>
      <c r="E228" s="9" t="n"/>
      <c r="F228" s="10" t="n"/>
      <c r="G228" s="10" t="n"/>
      <c r="H228" s="9" t="n"/>
      <c r="I228" s="9" t="n"/>
      <c r="J228" s="10">
        <f>IF($B228="","",SUMIFS($F$7:$F$1005,$B$7:$B$1005,$B228)-SUMIFS($G$7:$G$1005,$B$7:$B$1005,$B228))</f>
        <v/>
      </c>
      <c r="K228" s="9">
        <f>IF($B228="","",IF(ABS($J228)&lt;0.0001,"OK","À vérifier"))</f>
        <v/>
      </c>
      <c r="L228" s="11">
        <f>IF($A228="","",TEXT($A228,"yyyy-mm"))</f>
        <v/>
      </c>
    </row>
    <row r="229">
      <c r="A229" s="8" t="n"/>
      <c r="B229" s="9" t="n"/>
      <c r="C229" s="9" t="n"/>
      <c r="D229" s="9" t="n"/>
      <c r="E229" s="9" t="n"/>
      <c r="F229" s="10" t="n"/>
      <c r="G229" s="10" t="n"/>
      <c r="H229" s="9" t="n"/>
      <c r="I229" s="9" t="n"/>
      <c r="J229" s="10">
        <f>IF($B229="","",SUMIFS($F$7:$F$1005,$B$7:$B$1005,$B229)-SUMIFS($G$7:$G$1005,$B$7:$B$1005,$B229))</f>
        <v/>
      </c>
      <c r="K229" s="9">
        <f>IF($B229="","",IF(ABS($J229)&lt;0.0001,"OK","À vérifier"))</f>
        <v/>
      </c>
      <c r="L229" s="11">
        <f>IF($A229="","",TEXT($A229,"yyyy-mm"))</f>
        <v/>
      </c>
    </row>
    <row r="230">
      <c r="A230" s="8" t="n"/>
      <c r="B230" s="9" t="n"/>
      <c r="C230" s="9" t="n"/>
      <c r="D230" s="9" t="n"/>
      <c r="E230" s="9" t="n"/>
      <c r="F230" s="10" t="n"/>
      <c r="G230" s="10" t="n"/>
      <c r="H230" s="9" t="n"/>
      <c r="I230" s="9" t="n"/>
      <c r="J230" s="10">
        <f>IF($B230="","",SUMIFS($F$7:$F$1005,$B$7:$B$1005,$B230)-SUMIFS($G$7:$G$1005,$B$7:$B$1005,$B230))</f>
        <v/>
      </c>
      <c r="K230" s="9">
        <f>IF($B230="","",IF(ABS($J230)&lt;0.0001,"OK","À vérifier"))</f>
        <v/>
      </c>
      <c r="L230" s="11">
        <f>IF($A230="","",TEXT($A230,"yyyy-mm"))</f>
        <v/>
      </c>
    </row>
    <row r="231">
      <c r="A231" s="8" t="n"/>
      <c r="B231" s="9" t="n"/>
      <c r="C231" s="9" t="n"/>
      <c r="D231" s="9" t="n"/>
      <c r="E231" s="9" t="n"/>
      <c r="F231" s="10" t="n"/>
      <c r="G231" s="10" t="n"/>
      <c r="H231" s="9" t="n"/>
      <c r="I231" s="9" t="n"/>
      <c r="J231" s="10">
        <f>IF($B231="","",SUMIFS($F$7:$F$1005,$B$7:$B$1005,$B231)-SUMIFS($G$7:$G$1005,$B$7:$B$1005,$B231))</f>
        <v/>
      </c>
      <c r="K231" s="9">
        <f>IF($B231="","",IF(ABS($J231)&lt;0.0001,"OK","À vérifier"))</f>
        <v/>
      </c>
      <c r="L231" s="11">
        <f>IF($A231="","",TEXT($A231,"yyyy-mm"))</f>
        <v/>
      </c>
    </row>
    <row r="232">
      <c r="A232" s="8" t="n"/>
      <c r="B232" s="9" t="n"/>
      <c r="C232" s="9" t="n"/>
      <c r="D232" s="9" t="n"/>
      <c r="E232" s="9" t="n"/>
      <c r="F232" s="10" t="n"/>
      <c r="G232" s="10" t="n"/>
      <c r="H232" s="9" t="n"/>
      <c r="I232" s="9" t="n"/>
      <c r="J232" s="10">
        <f>IF($B232="","",SUMIFS($F$7:$F$1005,$B$7:$B$1005,$B232)-SUMIFS($G$7:$G$1005,$B$7:$B$1005,$B232))</f>
        <v/>
      </c>
      <c r="K232" s="9">
        <f>IF($B232="","",IF(ABS($J232)&lt;0.0001,"OK","À vérifier"))</f>
        <v/>
      </c>
      <c r="L232" s="11">
        <f>IF($A232="","",TEXT($A232,"yyyy-mm"))</f>
        <v/>
      </c>
    </row>
    <row r="233">
      <c r="A233" s="8" t="n"/>
      <c r="B233" s="9" t="n"/>
      <c r="C233" s="9" t="n"/>
      <c r="D233" s="9" t="n"/>
      <c r="E233" s="9" t="n"/>
      <c r="F233" s="10" t="n"/>
      <c r="G233" s="10" t="n"/>
      <c r="H233" s="9" t="n"/>
      <c r="I233" s="9" t="n"/>
      <c r="J233" s="10">
        <f>IF($B233="","",SUMIFS($F$7:$F$1005,$B$7:$B$1005,$B233)-SUMIFS($G$7:$G$1005,$B$7:$B$1005,$B233))</f>
        <v/>
      </c>
      <c r="K233" s="9">
        <f>IF($B233="","",IF(ABS($J233)&lt;0.0001,"OK","À vérifier"))</f>
        <v/>
      </c>
      <c r="L233" s="11">
        <f>IF($A233="","",TEXT($A233,"yyyy-mm"))</f>
        <v/>
      </c>
    </row>
    <row r="234">
      <c r="A234" s="8" t="n"/>
      <c r="B234" s="9" t="n"/>
      <c r="C234" s="9" t="n"/>
      <c r="D234" s="9" t="n"/>
      <c r="E234" s="9" t="n"/>
      <c r="F234" s="10" t="n"/>
      <c r="G234" s="10" t="n"/>
      <c r="H234" s="9" t="n"/>
      <c r="I234" s="9" t="n"/>
      <c r="J234" s="10">
        <f>IF($B234="","",SUMIFS($F$7:$F$1005,$B$7:$B$1005,$B234)-SUMIFS($G$7:$G$1005,$B$7:$B$1005,$B234))</f>
        <v/>
      </c>
      <c r="K234" s="9">
        <f>IF($B234="","",IF(ABS($J234)&lt;0.0001,"OK","À vérifier"))</f>
        <v/>
      </c>
      <c r="L234" s="11">
        <f>IF($A234="","",TEXT($A234,"yyyy-mm"))</f>
        <v/>
      </c>
    </row>
    <row r="235">
      <c r="A235" s="8" t="n"/>
      <c r="B235" s="9" t="n"/>
      <c r="C235" s="9" t="n"/>
      <c r="D235" s="9" t="n"/>
      <c r="E235" s="9" t="n"/>
      <c r="F235" s="10" t="n"/>
      <c r="G235" s="10" t="n"/>
      <c r="H235" s="9" t="n"/>
      <c r="I235" s="9" t="n"/>
      <c r="J235" s="10">
        <f>IF($B235="","",SUMIFS($F$7:$F$1005,$B$7:$B$1005,$B235)-SUMIFS($G$7:$G$1005,$B$7:$B$1005,$B235))</f>
        <v/>
      </c>
      <c r="K235" s="9">
        <f>IF($B235="","",IF(ABS($J235)&lt;0.0001,"OK","À vérifier"))</f>
        <v/>
      </c>
      <c r="L235" s="11">
        <f>IF($A235="","",TEXT($A235,"yyyy-mm"))</f>
        <v/>
      </c>
    </row>
    <row r="236">
      <c r="A236" s="8" t="n"/>
      <c r="B236" s="9" t="n"/>
      <c r="C236" s="9" t="n"/>
      <c r="D236" s="9" t="n"/>
      <c r="E236" s="9" t="n"/>
      <c r="F236" s="10" t="n"/>
      <c r="G236" s="10" t="n"/>
      <c r="H236" s="9" t="n"/>
      <c r="I236" s="9" t="n"/>
      <c r="J236" s="10">
        <f>IF($B236="","",SUMIFS($F$7:$F$1005,$B$7:$B$1005,$B236)-SUMIFS($G$7:$G$1005,$B$7:$B$1005,$B236))</f>
        <v/>
      </c>
      <c r="K236" s="9">
        <f>IF($B236="","",IF(ABS($J236)&lt;0.0001,"OK","À vérifier"))</f>
        <v/>
      </c>
      <c r="L236" s="11">
        <f>IF($A236="","",TEXT($A236,"yyyy-mm"))</f>
        <v/>
      </c>
    </row>
    <row r="237">
      <c r="A237" s="8" t="n"/>
      <c r="B237" s="9" t="n"/>
      <c r="C237" s="9" t="n"/>
      <c r="D237" s="9" t="n"/>
      <c r="E237" s="9" t="n"/>
      <c r="F237" s="10" t="n"/>
      <c r="G237" s="10" t="n"/>
      <c r="H237" s="9" t="n"/>
      <c r="I237" s="9" t="n"/>
      <c r="J237" s="10">
        <f>IF($B237="","",SUMIFS($F$7:$F$1005,$B$7:$B$1005,$B237)-SUMIFS($G$7:$G$1005,$B$7:$B$1005,$B237))</f>
        <v/>
      </c>
      <c r="K237" s="9">
        <f>IF($B237="","",IF(ABS($J237)&lt;0.0001,"OK","À vérifier"))</f>
        <v/>
      </c>
      <c r="L237" s="11">
        <f>IF($A237="","",TEXT($A237,"yyyy-mm"))</f>
        <v/>
      </c>
    </row>
    <row r="238">
      <c r="A238" s="8" t="n"/>
      <c r="B238" s="9" t="n"/>
      <c r="C238" s="9" t="n"/>
      <c r="D238" s="9" t="n"/>
      <c r="E238" s="9" t="n"/>
      <c r="F238" s="10" t="n"/>
      <c r="G238" s="10" t="n"/>
      <c r="H238" s="9" t="n"/>
      <c r="I238" s="9" t="n"/>
      <c r="J238" s="10">
        <f>IF($B238="","",SUMIFS($F$7:$F$1005,$B$7:$B$1005,$B238)-SUMIFS($G$7:$G$1005,$B$7:$B$1005,$B238))</f>
        <v/>
      </c>
      <c r="K238" s="9">
        <f>IF($B238="","",IF(ABS($J238)&lt;0.0001,"OK","À vérifier"))</f>
        <v/>
      </c>
      <c r="L238" s="11">
        <f>IF($A238="","",TEXT($A238,"yyyy-mm"))</f>
        <v/>
      </c>
    </row>
    <row r="239">
      <c r="A239" s="8" t="n"/>
      <c r="B239" s="9" t="n"/>
      <c r="C239" s="9" t="n"/>
      <c r="D239" s="9" t="n"/>
      <c r="E239" s="9" t="n"/>
      <c r="F239" s="10" t="n"/>
      <c r="G239" s="10" t="n"/>
      <c r="H239" s="9" t="n"/>
      <c r="I239" s="9" t="n"/>
      <c r="J239" s="10">
        <f>IF($B239="","",SUMIFS($F$7:$F$1005,$B$7:$B$1005,$B239)-SUMIFS($G$7:$G$1005,$B$7:$B$1005,$B239))</f>
        <v/>
      </c>
      <c r="K239" s="9">
        <f>IF($B239="","",IF(ABS($J239)&lt;0.0001,"OK","À vérifier"))</f>
        <v/>
      </c>
      <c r="L239" s="11">
        <f>IF($A239="","",TEXT($A239,"yyyy-mm"))</f>
        <v/>
      </c>
    </row>
    <row r="240">
      <c r="A240" s="8" t="n"/>
      <c r="B240" s="9" t="n"/>
      <c r="C240" s="9" t="n"/>
      <c r="D240" s="9" t="n"/>
      <c r="E240" s="9" t="n"/>
      <c r="F240" s="10" t="n"/>
      <c r="G240" s="10" t="n"/>
      <c r="H240" s="9" t="n"/>
      <c r="I240" s="9" t="n"/>
      <c r="J240" s="10">
        <f>IF($B240="","",SUMIFS($F$7:$F$1005,$B$7:$B$1005,$B240)-SUMIFS($G$7:$G$1005,$B$7:$B$1005,$B240))</f>
        <v/>
      </c>
      <c r="K240" s="9">
        <f>IF($B240="","",IF(ABS($J240)&lt;0.0001,"OK","À vérifier"))</f>
        <v/>
      </c>
      <c r="L240" s="11">
        <f>IF($A240="","",TEXT($A240,"yyyy-mm"))</f>
        <v/>
      </c>
    </row>
    <row r="241">
      <c r="A241" s="8" t="n"/>
      <c r="B241" s="9" t="n"/>
      <c r="C241" s="9" t="n"/>
      <c r="D241" s="9" t="n"/>
      <c r="E241" s="9" t="n"/>
      <c r="F241" s="10" t="n"/>
      <c r="G241" s="10" t="n"/>
      <c r="H241" s="9" t="n"/>
      <c r="I241" s="9" t="n"/>
      <c r="J241" s="10">
        <f>IF($B241="","",SUMIFS($F$7:$F$1005,$B$7:$B$1005,$B241)-SUMIFS($G$7:$G$1005,$B$7:$B$1005,$B241))</f>
        <v/>
      </c>
      <c r="K241" s="9">
        <f>IF($B241="","",IF(ABS($J241)&lt;0.0001,"OK","À vérifier"))</f>
        <v/>
      </c>
      <c r="L241" s="11">
        <f>IF($A241="","",TEXT($A241,"yyyy-mm"))</f>
        <v/>
      </c>
    </row>
    <row r="242">
      <c r="A242" s="8" t="n"/>
      <c r="B242" s="9" t="n"/>
      <c r="C242" s="9" t="n"/>
      <c r="D242" s="9" t="n"/>
      <c r="E242" s="9" t="n"/>
      <c r="F242" s="10" t="n"/>
      <c r="G242" s="10" t="n"/>
      <c r="H242" s="9" t="n"/>
      <c r="I242" s="9" t="n"/>
      <c r="J242" s="10">
        <f>IF($B242="","",SUMIFS($F$7:$F$1005,$B$7:$B$1005,$B242)-SUMIFS($G$7:$G$1005,$B$7:$B$1005,$B242))</f>
        <v/>
      </c>
      <c r="K242" s="9">
        <f>IF($B242="","",IF(ABS($J242)&lt;0.0001,"OK","À vérifier"))</f>
        <v/>
      </c>
      <c r="L242" s="11">
        <f>IF($A242="","",TEXT($A242,"yyyy-mm"))</f>
        <v/>
      </c>
    </row>
    <row r="243">
      <c r="A243" s="8" t="n"/>
      <c r="B243" s="9" t="n"/>
      <c r="C243" s="9" t="n"/>
      <c r="D243" s="9" t="n"/>
      <c r="E243" s="9" t="n"/>
      <c r="F243" s="10" t="n"/>
      <c r="G243" s="10" t="n"/>
      <c r="H243" s="9" t="n"/>
      <c r="I243" s="9" t="n"/>
      <c r="J243" s="10">
        <f>IF($B243="","",SUMIFS($F$7:$F$1005,$B$7:$B$1005,$B243)-SUMIFS($G$7:$G$1005,$B$7:$B$1005,$B243))</f>
        <v/>
      </c>
      <c r="K243" s="9">
        <f>IF($B243="","",IF(ABS($J243)&lt;0.0001,"OK","À vérifier"))</f>
        <v/>
      </c>
      <c r="L243" s="11">
        <f>IF($A243="","",TEXT($A243,"yyyy-mm"))</f>
        <v/>
      </c>
    </row>
    <row r="244">
      <c r="A244" s="8" t="n"/>
      <c r="B244" s="9" t="n"/>
      <c r="C244" s="9" t="n"/>
      <c r="D244" s="9" t="n"/>
      <c r="E244" s="9" t="n"/>
      <c r="F244" s="10" t="n"/>
      <c r="G244" s="10" t="n"/>
      <c r="H244" s="9" t="n"/>
      <c r="I244" s="9" t="n"/>
      <c r="J244" s="10">
        <f>IF($B244="","",SUMIFS($F$7:$F$1005,$B$7:$B$1005,$B244)-SUMIFS($G$7:$G$1005,$B$7:$B$1005,$B244))</f>
        <v/>
      </c>
      <c r="K244" s="9">
        <f>IF($B244="","",IF(ABS($J244)&lt;0.0001,"OK","À vérifier"))</f>
        <v/>
      </c>
      <c r="L244" s="11">
        <f>IF($A244="","",TEXT($A244,"yyyy-mm"))</f>
        <v/>
      </c>
    </row>
    <row r="245">
      <c r="A245" s="8" t="n"/>
      <c r="B245" s="9" t="n"/>
      <c r="C245" s="9" t="n"/>
      <c r="D245" s="9" t="n"/>
      <c r="E245" s="9" t="n"/>
      <c r="F245" s="10" t="n"/>
      <c r="G245" s="10" t="n"/>
      <c r="H245" s="9" t="n"/>
      <c r="I245" s="9" t="n"/>
      <c r="J245" s="10">
        <f>IF($B245="","",SUMIFS($F$7:$F$1005,$B$7:$B$1005,$B245)-SUMIFS($G$7:$G$1005,$B$7:$B$1005,$B245))</f>
        <v/>
      </c>
      <c r="K245" s="9">
        <f>IF($B245="","",IF(ABS($J245)&lt;0.0001,"OK","À vérifier"))</f>
        <v/>
      </c>
      <c r="L245" s="11">
        <f>IF($A245="","",TEXT($A245,"yyyy-mm"))</f>
        <v/>
      </c>
    </row>
    <row r="246">
      <c r="A246" s="8" t="n"/>
      <c r="B246" s="9" t="n"/>
      <c r="C246" s="9" t="n"/>
      <c r="D246" s="9" t="n"/>
      <c r="E246" s="9" t="n"/>
      <c r="F246" s="10" t="n"/>
      <c r="G246" s="10" t="n"/>
      <c r="H246" s="9" t="n"/>
      <c r="I246" s="9" t="n"/>
      <c r="J246" s="10">
        <f>IF($B246="","",SUMIFS($F$7:$F$1005,$B$7:$B$1005,$B246)-SUMIFS($G$7:$G$1005,$B$7:$B$1005,$B246))</f>
        <v/>
      </c>
      <c r="K246" s="9">
        <f>IF($B246="","",IF(ABS($J246)&lt;0.0001,"OK","À vérifier"))</f>
        <v/>
      </c>
      <c r="L246" s="11">
        <f>IF($A246="","",TEXT($A246,"yyyy-mm"))</f>
        <v/>
      </c>
    </row>
    <row r="247">
      <c r="A247" s="8" t="n"/>
      <c r="B247" s="9" t="n"/>
      <c r="C247" s="9" t="n"/>
      <c r="D247" s="9" t="n"/>
      <c r="E247" s="9" t="n"/>
      <c r="F247" s="10" t="n"/>
      <c r="G247" s="10" t="n"/>
      <c r="H247" s="9" t="n"/>
      <c r="I247" s="9" t="n"/>
      <c r="J247" s="10">
        <f>IF($B247="","",SUMIFS($F$7:$F$1005,$B$7:$B$1005,$B247)-SUMIFS($G$7:$G$1005,$B$7:$B$1005,$B247))</f>
        <v/>
      </c>
      <c r="K247" s="9">
        <f>IF($B247="","",IF(ABS($J247)&lt;0.0001,"OK","À vérifier"))</f>
        <v/>
      </c>
      <c r="L247" s="11">
        <f>IF($A247="","",TEXT($A247,"yyyy-mm"))</f>
        <v/>
      </c>
    </row>
    <row r="248">
      <c r="A248" s="8" t="n"/>
      <c r="B248" s="9" t="n"/>
      <c r="C248" s="9" t="n"/>
      <c r="D248" s="9" t="n"/>
      <c r="E248" s="9" t="n"/>
      <c r="F248" s="10" t="n"/>
      <c r="G248" s="10" t="n"/>
      <c r="H248" s="9" t="n"/>
      <c r="I248" s="9" t="n"/>
      <c r="J248" s="10">
        <f>IF($B248="","",SUMIFS($F$7:$F$1005,$B$7:$B$1005,$B248)-SUMIFS($G$7:$G$1005,$B$7:$B$1005,$B248))</f>
        <v/>
      </c>
      <c r="K248" s="9">
        <f>IF($B248="","",IF(ABS($J248)&lt;0.0001,"OK","À vérifier"))</f>
        <v/>
      </c>
      <c r="L248" s="11">
        <f>IF($A248="","",TEXT($A248,"yyyy-mm"))</f>
        <v/>
      </c>
    </row>
    <row r="249">
      <c r="A249" s="8" t="n"/>
      <c r="B249" s="9" t="n"/>
      <c r="C249" s="9" t="n"/>
      <c r="D249" s="9" t="n"/>
      <c r="E249" s="9" t="n"/>
      <c r="F249" s="10" t="n"/>
      <c r="G249" s="10" t="n"/>
      <c r="H249" s="9" t="n"/>
      <c r="I249" s="9" t="n"/>
      <c r="J249" s="10">
        <f>IF($B249="","",SUMIFS($F$7:$F$1005,$B$7:$B$1005,$B249)-SUMIFS($G$7:$G$1005,$B$7:$B$1005,$B249))</f>
        <v/>
      </c>
      <c r="K249" s="9">
        <f>IF($B249="","",IF(ABS($J249)&lt;0.0001,"OK","À vérifier"))</f>
        <v/>
      </c>
      <c r="L249" s="11">
        <f>IF($A249="","",TEXT($A249,"yyyy-mm"))</f>
        <v/>
      </c>
    </row>
    <row r="250">
      <c r="A250" s="8" t="n"/>
      <c r="B250" s="9" t="n"/>
      <c r="C250" s="9" t="n"/>
      <c r="D250" s="9" t="n"/>
      <c r="E250" s="9" t="n"/>
      <c r="F250" s="10" t="n"/>
      <c r="G250" s="10" t="n"/>
      <c r="H250" s="9" t="n"/>
      <c r="I250" s="9" t="n"/>
      <c r="J250" s="10">
        <f>IF($B250="","",SUMIFS($F$7:$F$1005,$B$7:$B$1005,$B250)-SUMIFS($G$7:$G$1005,$B$7:$B$1005,$B250))</f>
        <v/>
      </c>
      <c r="K250" s="9">
        <f>IF($B250="","",IF(ABS($J250)&lt;0.0001,"OK","À vérifier"))</f>
        <v/>
      </c>
      <c r="L250" s="11">
        <f>IF($A250="","",TEXT($A250,"yyyy-mm"))</f>
        <v/>
      </c>
    </row>
    <row r="251">
      <c r="A251" s="8" t="n"/>
      <c r="B251" s="9" t="n"/>
      <c r="C251" s="9" t="n"/>
      <c r="D251" s="9" t="n"/>
      <c r="E251" s="9" t="n"/>
      <c r="F251" s="10" t="n"/>
      <c r="G251" s="10" t="n"/>
      <c r="H251" s="9" t="n"/>
      <c r="I251" s="9" t="n"/>
      <c r="J251" s="10">
        <f>IF($B251="","",SUMIFS($F$7:$F$1005,$B$7:$B$1005,$B251)-SUMIFS($G$7:$G$1005,$B$7:$B$1005,$B251))</f>
        <v/>
      </c>
      <c r="K251" s="9">
        <f>IF($B251="","",IF(ABS($J251)&lt;0.0001,"OK","À vérifier"))</f>
        <v/>
      </c>
      <c r="L251" s="11">
        <f>IF($A251="","",TEXT($A251,"yyyy-mm"))</f>
        <v/>
      </c>
    </row>
    <row r="252">
      <c r="A252" s="8" t="n"/>
      <c r="B252" s="9" t="n"/>
      <c r="C252" s="9" t="n"/>
      <c r="D252" s="9" t="n"/>
      <c r="E252" s="9" t="n"/>
      <c r="F252" s="10" t="n"/>
      <c r="G252" s="10" t="n"/>
      <c r="H252" s="9" t="n"/>
      <c r="I252" s="9" t="n"/>
      <c r="J252" s="10">
        <f>IF($B252="","",SUMIFS($F$7:$F$1005,$B$7:$B$1005,$B252)-SUMIFS($G$7:$G$1005,$B$7:$B$1005,$B252))</f>
        <v/>
      </c>
      <c r="K252" s="9">
        <f>IF($B252="","",IF(ABS($J252)&lt;0.0001,"OK","À vérifier"))</f>
        <v/>
      </c>
      <c r="L252" s="11">
        <f>IF($A252="","",TEXT($A252,"yyyy-mm"))</f>
        <v/>
      </c>
    </row>
    <row r="253">
      <c r="A253" s="8" t="n"/>
      <c r="B253" s="9" t="n"/>
      <c r="C253" s="9" t="n"/>
      <c r="D253" s="9" t="n"/>
      <c r="E253" s="9" t="n"/>
      <c r="F253" s="10" t="n"/>
      <c r="G253" s="10" t="n"/>
      <c r="H253" s="9" t="n"/>
      <c r="I253" s="9" t="n"/>
      <c r="J253" s="10">
        <f>IF($B253="","",SUMIFS($F$7:$F$1005,$B$7:$B$1005,$B253)-SUMIFS($G$7:$G$1005,$B$7:$B$1005,$B253))</f>
        <v/>
      </c>
      <c r="K253" s="9">
        <f>IF($B253="","",IF(ABS($J253)&lt;0.0001,"OK","À vérifier"))</f>
        <v/>
      </c>
      <c r="L253" s="11">
        <f>IF($A253="","",TEXT($A253,"yyyy-mm"))</f>
        <v/>
      </c>
    </row>
    <row r="254">
      <c r="A254" s="8" t="n"/>
      <c r="B254" s="9" t="n"/>
      <c r="C254" s="9" t="n"/>
      <c r="D254" s="9" t="n"/>
      <c r="E254" s="9" t="n"/>
      <c r="F254" s="10" t="n"/>
      <c r="G254" s="10" t="n"/>
      <c r="H254" s="9" t="n"/>
      <c r="I254" s="9" t="n"/>
      <c r="J254" s="10">
        <f>IF($B254="","",SUMIFS($F$7:$F$1005,$B$7:$B$1005,$B254)-SUMIFS($G$7:$G$1005,$B$7:$B$1005,$B254))</f>
        <v/>
      </c>
      <c r="K254" s="9">
        <f>IF($B254="","",IF(ABS($J254)&lt;0.0001,"OK","À vérifier"))</f>
        <v/>
      </c>
      <c r="L254" s="11">
        <f>IF($A254="","",TEXT($A254,"yyyy-mm"))</f>
        <v/>
      </c>
    </row>
    <row r="255">
      <c r="A255" s="8" t="n"/>
      <c r="B255" s="9" t="n"/>
      <c r="C255" s="9" t="n"/>
      <c r="D255" s="9" t="n"/>
      <c r="E255" s="9" t="n"/>
      <c r="F255" s="10" t="n"/>
      <c r="G255" s="10" t="n"/>
      <c r="H255" s="9" t="n"/>
      <c r="I255" s="9" t="n"/>
      <c r="J255" s="10">
        <f>IF($B255="","",SUMIFS($F$7:$F$1005,$B$7:$B$1005,$B255)-SUMIFS($G$7:$G$1005,$B$7:$B$1005,$B255))</f>
        <v/>
      </c>
      <c r="K255" s="9">
        <f>IF($B255="","",IF(ABS($J255)&lt;0.0001,"OK","À vérifier"))</f>
        <v/>
      </c>
      <c r="L255" s="11">
        <f>IF($A255="","",TEXT($A255,"yyyy-mm"))</f>
        <v/>
      </c>
    </row>
    <row r="256">
      <c r="A256" s="8" t="n"/>
      <c r="B256" s="9" t="n"/>
      <c r="C256" s="9" t="n"/>
      <c r="D256" s="9" t="n"/>
      <c r="E256" s="9" t="n"/>
      <c r="F256" s="10" t="n"/>
      <c r="G256" s="10" t="n"/>
      <c r="H256" s="9" t="n"/>
      <c r="I256" s="9" t="n"/>
      <c r="J256" s="10">
        <f>IF($B256="","",SUMIFS($F$7:$F$1005,$B$7:$B$1005,$B256)-SUMIFS($G$7:$G$1005,$B$7:$B$1005,$B256))</f>
        <v/>
      </c>
      <c r="K256" s="9">
        <f>IF($B256="","",IF(ABS($J256)&lt;0.0001,"OK","À vérifier"))</f>
        <v/>
      </c>
      <c r="L256" s="11">
        <f>IF($A256="","",TEXT($A256,"yyyy-mm"))</f>
        <v/>
      </c>
    </row>
    <row r="257">
      <c r="A257" s="8" t="n"/>
      <c r="B257" s="9" t="n"/>
      <c r="C257" s="9" t="n"/>
      <c r="D257" s="9" t="n"/>
      <c r="E257" s="9" t="n"/>
      <c r="F257" s="10" t="n"/>
      <c r="G257" s="10" t="n"/>
      <c r="H257" s="9" t="n"/>
      <c r="I257" s="9" t="n"/>
      <c r="J257" s="10">
        <f>IF($B257="","",SUMIFS($F$7:$F$1005,$B$7:$B$1005,$B257)-SUMIFS($G$7:$G$1005,$B$7:$B$1005,$B257))</f>
        <v/>
      </c>
      <c r="K257" s="9">
        <f>IF($B257="","",IF(ABS($J257)&lt;0.0001,"OK","À vérifier"))</f>
        <v/>
      </c>
      <c r="L257" s="11">
        <f>IF($A257="","",TEXT($A257,"yyyy-mm"))</f>
        <v/>
      </c>
    </row>
    <row r="258">
      <c r="A258" s="8" t="n"/>
      <c r="B258" s="9" t="n"/>
      <c r="C258" s="9" t="n"/>
      <c r="D258" s="9" t="n"/>
      <c r="E258" s="9" t="n"/>
      <c r="F258" s="10" t="n"/>
      <c r="G258" s="10" t="n"/>
      <c r="H258" s="9" t="n"/>
      <c r="I258" s="9" t="n"/>
      <c r="J258" s="10">
        <f>IF($B258="","",SUMIFS($F$7:$F$1005,$B$7:$B$1005,$B258)-SUMIFS($G$7:$G$1005,$B$7:$B$1005,$B258))</f>
        <v/>
      </c>
      <c r="K258" s="9">
        <f>IF($B258="","",IF(ABS($J258)&lt;0.0001,"OK","À vérifier"))</f>
        <v/>
      </c>
      <c r="L258" s="11">
        <f>IF($A258="","",TEXT($A258,"yyyy-mm"))</f>
        <v/>
      </c>
    </row>
    <row r="259">
      <c r="A259" s="8" t="n"/>
      <c r="B259" s="9" t="n"/>
      <c r="C259" s="9" t="n"/>
      <c r="D259" s="9" t="n"/>
      <c r="E259" s="9" t="n"/>
      <c r="F259" s="10" t="n"/>
      <c r="G259" s="10" t="n"/>
      <c r="H259" s="9" t="n"/>
      <c r="I259" s="9" t="n"/>
      <c r="J259" s="10">
        <f>IF($B259="","",SUMIFS($F$7:$F$1005,$B$7:$B$1005,$B259)-SUMIFS($G$7:$G$1005,$B$7:$B$1005,$B259))</f>
        <v/>
      </c>
      <c r="K259" s="9">
        <f>IF($B259="","",IF(ABS($J259)&lt;0.0001,"OK","À vérifier"))</f>
        <v/>
      </c>
      <c r="L259" s="11">
        <f>IF($A259="","",TEXT($A259,"yyyy-mm"))</f>
        <v/>
      </c>
    </row>
    <row r="260">
      <c r="A260" s="8" t="n"/>
      <c r="B260" s="9" t="n"/>
      <c r="C260" s="9" t="n"/>
      <c r="D260" s="9" t="n"/>
      <c r="E260" s="9" t="n"/>
      <c r="F260" s="10" t="n"/>
      <c r="G260" s="10" t="n"/>
      <c r="H260" s="9" t="n"/>
      <c r="I260" s="9" t="n"/>
      <c r="J260" s="10">
        <f>IF($B260="","",SUMIFS($F$7:$F$1005,$B$7:$B$1005,$B260)-SUMIFS($G$7:$G$1005,$B$7:$B$1005,$B260))</f>
        <v/>
      </c>
      <c r="K260" s="9">
        <f>IF($B260="","",IF(ABS($J260)&lt;0.0001,"OK","À vérifier"))</f>
        <v/>
      </c>
      <c r="L260" s="11">
        <f>IF($A260="","",TEXT($A260,"yyyy-mm"))</f>
        <v/>
      </c>
    </row>
    <row r="261">
      <c r="A261" s="8" t="n"/>
      <c r="B261" s="9" t="n"/>
      <c r="C261" s="9" t="n"/>
      <c r="D261" s="9" t="n"/>
      <c r="E261" s="9" t="n"/>
      <c r="F261" s="10" t="n"/>
      <c r="G261" s="10" t="n"/>
      <c r="H261" s="9" t="n"/>
      <c r="I261" s="9" t="n"/>
      <c r="J261" s="10">
        <f>IF($B261="","",SUMIFS($F$7:$F$1005,$B$7:$B$1005,$B261)-SUMIFS($G$7:$G$1005,$B$7:$B$1005,$B261))</f>
        <v/>
      </c>
      <c r="K261" s="9">
        <f>IF($B261="","",IF(ABS($J261)&lt;0.0001,"OK","À vérifier"))</f>
        <v/>
      </c>
      <c r="L261" s="11">
        <f>IF($A261="","",TEXT($A261,"yyyy-mm"))</f>
        <v/>
      </c>
    </row>
    <row r="262">
      <c r="A262" s="8" t="n"/>
      <c r="B262" s="9" t="n"/>
      <c r="C262" s="9" t="n"/>
      <c r="D262" s="9" t="n"/>
      <c r="E262" s="9" t="n"/>
      <c r="F262" s="10" t="n"/>
      <c r="G262" s="10" t="n"/>
      <c r="H262" s="9" t="n"/>
      <c r="I262" s="9" t="n"/>
      <c r="J262" s="10">
        <f>IF($B262="","",SUMIFS($F$7:$F$1005,$B$7:$B$1005,$B262)-SUMIFS($G$7:$G$1005,$B$7:$B$1005,$B262))</f>
        <v/>
      </c>
      <c r="K262" s="9">
        <f>IF($B262="","",IF(ABS($J262)&lt;0.0001,"OK","À vérifier"))</f>
        <v/>
      </c>
      <c r="L262" s="11">
        <f>IF($A262="","",TEXT($A262,"yyyy-mm"))</f>
        <v/>
      </c>
    </row>
    <row r="263">
      <c r="A263" s="8" t="n"/>
      <c r="B263" s="9" t="n"/>
      <c r="C263" s="9" t="n"/>
      <c r="D263" s="9" t="n"/>
      <c r="E263" s="9" t="n"/>
      <c r="F263" s="10" t="n"/>
      <c r="G263" s="10" t="n"/>
      <c r="H263" s="9" t="n"/>
      <c r="I263" s="9" t="n"/>
      <c r="J263" s="10">
        <f>IF($B263="","",SUMIFS($F$7:$F$1005,$B$7:$B$1005,$B263)-SUMIFS($G$7:$G$1005,$B$7:$B$1005,$B263))</f>
        <v/>
      </c>
      <c r="K263" s="9">
        <f>IF($B263="","",IF(ABS($J263)&lt;0.0001,"OK","À vérifier"))</f>
        <v/>
      </c>
      <c r="L263" s="11">
        <f>IF($A263="","",TEXT($A263,"yyyy-mm"))</f>
        <v/>
      </c>
    </row>
    <row r="264">
      <c r="A264" s="8" t="n"/>
      <c r="B264" s="9" t="n"/>
      <c r="C264" s="9" t="n"/>
      <c r="D264" s="9" t="n"/>
      <c r="E264" s="9" t="n"/>
      <c r="F264" s="10" t="n"/>
      <c r="G264" s="10" t="n"/>
      <c r="H264" s="9" t="n"/>
      <c r="I264" s="9" t="n"/>
      <c r="J264" s="10">
        <f>IF($B264="","",SUMIFS($F$7:$F$1005,$B$7:$B$1005,$B264)-SUMIFS($G$7:$G$1005,$B$7:$B$1005,$B264))</f>
        <v/>
      </c>
      <c r="K264" s="9">
        <f>IF($B264="","",IF(ABS($J264)&lt;0.0001,"OK","À vérifier"))</f>
        <v/>
      </c>
      <c r="L264" s="11">
        <f>IF($A264="","",TEXT($A264,"yyyy-mm"))</f>
        <v/>
      </c>
    </row>
    <row r="265">
      <c r="A265" s="8" t="n"/>
      <c r="B265" s="9" t="n"/>
      <c r="C265" s="9" t="n"/>
      <c r="D265" s="9" t="n"/>
      <c r="E265" s="9" t="n"/>
      <c r="F265" s="10" t="n"/>
      <c r="G265" s="10" t="n"/>
      <c r="H265" s="9" t="n"/>
      <c r="I265" s="9" t="n"/>
      <c r="J265" s="10">
        <f>IF($B265="","",SUMIFS($F$7:$F$1005,$B$7:$B$1005,$B265)-SUMIFS($G$7:$G$1005,$B$7:$B$1005,$B265))</f>
        <v/>
      </c>
      <c r="K265" s="9">
        <f>IF($B265="","",IF(ABS($J265)&lt;0.0001,"OK","À vérifier"))</f>
        <v/>
      </c>
      <c r="L265" s="11">
        <f>IF($A265="","",TEXT($A265,"yyyy-mm"))</f>
        <v/>
      </c>
    </row>
    <row r="266">
      <c r="A266" s="8" t="n"/>
      <c r="B266" s="9" t="n"/>
      <c r="C266" s="9" t="n"/>
      <c r="D266" s="9" t="n"/>
      <c r="E266" s="9" t="n"/>
      <c r="F266" s="10" t="n"/>
      <c r="G266" s="10" t="n"/>
      <c r="H266" s="9" t="n"/>
      <c r="I266" s="9" t="n"/>
      <c r="J266" s="10">
        <f>IF($B266="","",SUMIFS($F$7:$F$1005,$B$7:$B$1005,$B266)-SUMIFS($G$7:$G$1005,$B$7:$B$1005,$B266))</f>
        <v/>
      </c>
      <c r="K266" s="9">
        <f>IF($B266="","",IF(ABS($J266)&lt;0.0001,"OK","À vérifier"))</f>
        <v/>
      </c>
      <c r="L266" s="11">
        <f>IF($A266="","",TEXT($A266,"yyyy-mm"))</f>
        <v/>
      </c>
    </row>
    <row r="267">
      <c r="A267" s="8" t="n"/>
      <c r="B267" s="9" t="n"/>
      <c r="C267" s="9" t="n"/>
      <c r="D267" s="9" t="n"/>
      <c r="E267" s="9" t="n"/>
      <c r="F267" s="10" t="n"/>
      <c r="G267" s="10" t="n"/>
      <c r="H267" s="9" t="n"/>
      <c r="I267" s="9" t="n"/>
      <c r="J267" s="10">
        <f>IF($B267="","",SUMIFS($F$7:$F$1005,$B$7:$B$1005,$B267)-SUMIFS($G$7:$G$1005,$B$7:$B$1005,$B267))</f>
        <v/>
      </c>
      <c r="K267" s="9">
        <f>IF($B267="","",IF(ABS($J267)&lt;0.0001,"OK","À vérifier"))</f>
        <v/>
      </c>
      <c r="L267" s="11">
        <f>IF($A267="","",TEXT($A267,"yyyy-mm"))</f>
        <v/>
      </c>
    </row>
    <row r="268">
      <c r="A268" s="8" t="n"/>
      <c r="B268" s="9" t="n"/>
      <c r="C268" s="9" t="n"/>
      <c r="D268" s="9" t="n"/>
      <c r="E268" s="9" t="n"/>
      <c r="F268" s="10" t="n"/>
      <c r="G268" s="10" t="n"/>
      <c r="H268" s="9" t="n"/>
      <c r="I268" s="9" t="n"/>
      <c r="J268" s="10">
        <f>IF($B268="","",SUMIFS($F$7:$F$1005,$B$7:$B$1005,$B268)-SUMIFS($G$7:$G$1005,$B$7:$B$1005,$B268))</f>
        <v/>
      </c>
      <c r="K268" s="9">
        <f>IF($B268="","",IF(ABS($J268)&lt;0.0001,"OK","À vérifier"))</f>
        <v/>
      </c>
      <c r="L268" s="11">
        <f>IF($A268="","",TEXT($A268,"yyyy-mm"))</f>
        <v/>
      </c>
    </row>
    <row r="269">
      <c r="A269" s="8" t="n"/>
      <c r="B269" s="9" t="n"/>
      <c r="C269" s="9" t="n"/>
      <c r="D269" s="9" t="n"/>
      <c r="E269" s="9" t="n"/>
      <c r="F269" s="10" t="n"/>
      <c r="G269" s="10" t="n"/>
      <c r="H269" s="9" t="n"/>
      <c r="I269" s="9" t="n"/>
      <c r="J269" s="10">
        <f>IF($B269="","",SUMIFS($F$7:$F$1005,$B$7:$B$1005,$B269)-SUMIFS($G$7:$G$1005,$B$7:$B$1005,$B269))</f>
        <v/>
      </c>
      <c r="K269" s="9">
        <f>IF($B269="","",IF(ABS($J269)&lt;0.0001,"OK","À vérifier"))</f>
        <v/>
      </c>
      <c r="L269" s="11">
        <f>IF($A269="","",TEXT($A269,"yyyy-mm"))</f>
        <v/>
      </c>
    </row>
    <row r="270">
      <c r="A270" s="8" t="n"/>
      <c r="B270" s="9" t="n"/>
      <c r="C270" s="9" t="n"/>
      <c r="D270" s="9" t="n"/>
      <c r="E270" s="9" t="n"/>
      <c r="F270" s="10" t="n"/>
      <c r="G270" s="10" t="n"/>
      <c r="H270" s="9" t="n"/>
      <c r="I270" s="9" t="n"/>
      <c r="J270" s="10">
        <f>IF($B270="","",SUMIFS($F$7:$F$1005,$B$7:$B$1005,$B270)-SUMIFS($G$7:$G$1005,$B$7:$B$1005,$B270))</f>
        <v/>
      </c>
      <c r="K270" s="9">
        <f>IF($B270="","",IF(ABS($J270)&lt;0.0001,"OK","À vérifier"))</f>
        <v/>
      </c>
      <c r="L270" s="11">
        <f>IF($A270="","",TEXT($A270,"yyyy-mm"))</f>
        <v/>
      </c>
    </row>
    <row r="271">
      <c r="A271" s="8" t="n"/>
      <c r="B271" s="9" t="n"/>
      <c r="C271" s="9" t="n"/>
      <c r="D271" s="9" t="n"/>
      <c r="E271" s="9" t="n"/>
      <c r="F271" s="10" t="n"/>
      <c r="G271" s="10" t="n"/>
      <c r="H271" s="9" t="n"/>
      <c r="I271" s="9" t="n"/>
      <c r="J271" s="10">
        <f>IF($B271="","",SUMIFS($F$7:$F$1005,$B$7:$B$1005,$B271)-SUMIFS($G$7:$G$1005,$B$7:$B$1005,$B271))</f>
        <v/>
      </c>
      <c r="K271" s="9">
        <f>IF($B271="","",IF(ABS($J271)&lt;0.0001,"OK","À vérifier"))</f>
        <v/>
      </c>
      <c r="L271" s="11">
        <f>IF($A271="","",TEXT($A271,"yyyy-mm"))</f>
        <v/>
      </c>
    </row>
    <row r="272">
      <c r="A272" s="8" t="n"/>
      <c r="B272" s="9" t="n"/>
      <c r="C272" s="9" t="n"/>
      <c r="D272" s="9" t="n"/>
      <c r="E272" s="9" t="n"/>
      <c r="F272" s="10" t="n"/>
      <c r="G272" s="10" t="n"/>
      <c r="H272" s="9" t="n"/>
      <c r="I272" s="9" t="n"/>
      <c r="J272" s="10">
        <f>IF($B272="","",SUMIFS($F$7:$F$1005,$B$7:$B$1005,$B272)-SUMIFS($G$7:$G$1005,$B$7:$B$1005,$B272))</f>
        <v/>
      </c>
      <c r="K272" s="9">
        <f>IF($B272="","",IF(ABS($J272)&lt;0.0001,"OK","À vérifier"))</f>
        <v/>
      </c>
      <c r="L272" s="11">
        <f>IF($A272="","",TEXT($A272,"yyyy-mm"))</f>
        <v/>
      </c>
    </row>
    <row r="273">
      <c r="A273" s="8" t="n"/>
      <c r="B273" s="9" t="n"/>
      <c r="C273" s="9" t="n"/>
      <c r="D273" s="9" t="n"/>
      <c r="E273" s="9" t="n"/>
      <c r="F273" s="10" t="n"/>
      <c r="G273" s="10" t="n"/>
      <c r="H273" s="9" t="n"/>
      <c r="I273" s="9" t="n"/>
      <c r="J273" s="10">
        <f>IF($B273="","",SUMIFS($F$7:$F$1005,$B$7:$B$1005,$B273)-SUMIFS($G$7:$G$1005,$B$7:$B$1005,$B273))</f>
        <v/>
      </c>
      <c r="K273" s="9">
        <f>IF($B273="","",IF(ABS($J273)&lt;0.0001,"OK","À vérifier"))</f>
        <v/>
      </c>
      <c r="L273" s="11">
        <f>IF($A273="","",TEXT($A273,"yyyy-mm"))</f>
        <v/>
      </c>
    </row>
    <row r="274">
      <c r="A274" s="8" t="n"/>
      <c r="B274" s="9" t="n"/>
      <c r="C274" s="9" t="n"/>
      <c r="D274" s="9" t="n"/>
      <c r="E274" s="9" t="n"/>
      <c r="F274" s="10" t="n"/>
      <c r="G274" s="10" t="n"/>
      <c r="H274" s="9" t="n"/>
      <c r="I274" s="9" t="n"/>
      <c r="J274" s="10">
        <f>IF($B274="","",SUMIFS($F$7:$F$1005,$B$7:$B$1005,$B274)-SUMIFS($G$7:$G$1005,$B$7:$B$1005,$B274))</f>
        <v/>
      </c>
      <c r="K274" s="9">
        <f>IF($B274="","",IF(ABS($J274)&lt;0.0001,"OK","À vérifier"))</f>
        <v/>
      </c>
      <c r="L274" s="11">
        <f>IF($A274="","",TEXT($A274,"yyyy-mm"))</f>
        <v/>
      </c>
    </row>
    <row r="275">
      <c r="A275" s="8" t="n"/>
      <c r="B275" s="9" t="n"/>
      <c r="C275" s="9" t="n"/>
      <c r="D275" s="9" t="n"/>
      <c r="E275" s="9" t="n"/>
      <c r="F275" s="10" t="n"/>
      <c r="G275" s="10" t="n"/>
      <c r="H275" s="9" t="n"/>
      <c r="I275" s="9" t="n"/>
      <c r="J275" s="10">
        <f>IF($B275="","",SUMIFS($F$7:$F$1005,$B$7:$B$1005,$B275)-SUMIFS($G$7:$G$1005,$B$7:$B$1005,$B275))</f>
        <v/>
      </c>
      <c r="K275" s="9">
        <f>IF($B275="","",IF(ABS($J275)&lt;0.0001,"OK","À vérifier"))</f>
        <v/>
      </c>
      <c r="L275" s="11">
        <f>IF($A275="","",TEXT($A275,"yyyy-mm"))</f>
        <v/>
      </c>
    </row>
    <row r="276">
      <c r="A276" s="8" t="n"/>
      <c r="B276" s="9" t="n"/>
      <c r="C276" s="9" t="n"/>
      <c r="D276" s="9" t="n"/>
      <c r="E276" s="9" t="n"/>
      <c r="F276" s="10" t="n"/>
      <c r="G276" s="10" t="n"/>
      <c r="H276" s="9" t="n"/>
      <c r="I276" s="9" t="n"/>
      <c r="J276" s="10">
        <f>IF($B276="","",SUMIFS($F$7:$F$1005,$B$7:$B$1005,$B276)-SUMIFS($G$7:$G$1005,$B$7:$B$1005,$B276))</f>
        <v/>
      </c>
      <c r="K276" s="9">
        <f>IF($B276="","",IF(ABS($J276)&lt;0.0001,"OK","À vérifier"))</f>
        <v/>
      </c>
      <c r="L276" s="11">
        <f>IF($A276="","",TEXT($A276,"yyyy-mm"))</f>
        <v/>
      </c>
    </row>
    <row r="277">
      <c r="A277" s="8" t="n"/>
      <c r="B277" s="9" t="n"/>
      <c r="C277" s="9" t="n"/>
      <c r="D277" s="9" t="n"/>
      <c r="E277" s="9" t="n"/>
      <c r="F277" s="10" t="n"/>
      <c r="G277" s="10" t="n"/>
      <c r="H277" s="9" t="n"/>
      <c r="I277" s="9" t="n"/>
      <c r="J277" s="10">
        <f>IF($B277="","",SUMIFS($F$7:$F$1005,$B$7:$B$1005,$B277)-SUMIFS($G$7:$G$1005,$B$7:$B$1005,$B277))</f>
        <v/>
      </c>
      <c r="K277" s="9">
        <f>IF($B277="","",IF(ABS($J277)&lt;0.0001,"OK","À vérifier"))</f>
        <v/>
      </c>
      <c r="L277" s="11">
        <f>IF($A277="","",TEXT($A277,"yyyy-mm"))</f>
        <v/>
      </c>
    </row>
    <row r="278">
      <c r="A278" s="8" t="n"/>
      <c r="B278" s="9" t="n"/>
      <c r="C278" s="9" t="n"/>
      <c r="D278" s="9" t="n"/>
      <c r="E278" s="9" t="n"/>
      <c r="F278" s="10" t="n"/>
      <c r="G278" s="10" t="n"/>
      <c r="H278" s="9" t="n"/>
      <c r="I278" s="9" t="n"/>
      <c r="J278" s="10">
        <f>IF($B278="","",SUMIFS($F$7:$F$1005,$B$7:$B$1005,$B278)-SUMIFS($G$7:$G$1005,$B$7:$B$1005,$B278))</f>
        <v/>
      </c>
      <c r="K278" s="9">
        <f>IF($B278="","",IF(ABS($J278)&lt;0.0001,"OK","À vérifier"))</f>
        <v/>
      </c>
      <c r="L278" s="11">
        <f>IF($A278="","",TEXT($A278,"yyyy-mm"))</f>
        <v/>
      </c>
    </row>
    <row r="279">
      <c r="A279" s="8" t="n"/>
      <c r="B279" s="9" t="n"/>
      <c r="C279" s="9" t="n"/>
      <c r="D279" s="9" t="n"/>
      <c r="E279" s="9" t="n"/>
      <c r="F279" s="10" t="n"/>
      <c r="G279" s="10" t="n"/>
      <c r="H279" s="9" t="n"/>
      <c r="I279" s="9" t="n"/>
      <c r="J279" s="10">
        <f>IF($B279="","",SUMIFS($F$7:$F$1005,$B$7:$B$1005,$B279)-SUMIFS($G$7:$G$1005,$B$7:$B$1005,$B279))</f>
        <v/>
      </c>
      <c r="K279" s="9">
        <f>IF($B279="","",IF(ABS($J279)&lt;0.0001,"OK","À vérifier"))</f>
        <v/>
      </c>
      <c r="L279" s="11">
        <f>IF($A279="","",TEXT($A279,"yyyy-mm"))</f>
        <v/>
      </c>
    </row>
    <row r="280">
      <c r="A280" s="8" t="n"/>
      <c r="B280" s="9" t="n"/>
      <c r="C280" s="9" t="n"/>
      <c r="D280" s="9" t="n"/>
      <c r="E280" s="9" t="n"/>
      <c r="F280" s="10" t="n"/>
      <c r="G280" s="10" t="n"/>
      <c r="H280" s="9" t="n"/>
      <c r="I280" s="9" t="n"/>
      <c r="J280" s="10">
        <f>IF($B280="","",SUMIFS($F$7:$F$1005,$B$7:$B$1005,$B280)-SUMIFS($G$7:$G$1005,$B$7:$B$1005,$B280))</f>
        <v/>
      </c>
      <c r="K280" s="9">
        <f>IF($B280="","",IF(ABS($J280)&lt;0.0001,"OK","À vérifier"))</f>
        <v/>
      </c>
      <c r="L280" s="11">
        <f>IF($A280="","",TEXT($A280,"yyyy-mm"))</f>
        <v/>
      </c>
    </row>
    <row r="281">
      <c r="A281" s="8" t="n"/>
      <c r="B281" s="9" t="n"/>
      <c r="C281" s="9" t="n"/>
      <c r="D281" s="9" t="n"/>
      <c r="E281" s="9" t="n"/>
      <c r="F281" s="10" t="n"/>
      <c r="G281" s="10" t="n"/>
      <c r="H281" s="9" t="n"/>
      <c r="I281" s="9" t="n"/>
      <c r="J281" s="10">
        <f>IF($B281="","",SUMIFS($F$7:$F$1005,$B$7:$B$1005,$B281)-SUMIFS($G$7:$G$1005,$B$7:$B$1005,$B281))</f>
        <v/>
      </c>
      <c r="K281" s="9">
        <f>IF($B281="","",IF(ABS($J281)&lt;0.0001,"OK","À vérifier"))</f>
        <v/>
      </c>
      <c r="L281" s="11">
        <f>IF($A281="","",TEXT($A281,"yyyy-mm"))</f>
        <v/>
      </c>
    </row>
    <row r="282">
      <c r="A282" s="8" t="n"/>
      <c r="B282" s="9" t="n"/>
      <c r="C282" s="9" t="n"/>
      <c r="D282" s="9" t="n"/>
      <c r="E282" s="9" t="n"/>
      <c r="F282" s="10" t="n"/>
      <c r="G282" s="10" t="n"/>
      <c r="H282" s="9" t="n"/>
      <c r="I282" s="9" t="n"/>
      <c r="J282" s="10">
        <f>IF($B282="","",SUMIFS($F$7:$F$1005,$B$7:$B$1005,$B282)-SUMIFS($G$7:$G$1005,$B$7:$B$1005,$B282))</f>
        <v/>
      </c>
      <c r="K282" s="9">
        <f>IF($B282="","",IF(ABS($J282)&lt;0.0001,"OK","À vérifier"))</f>
        <v/>
      </c>
      <c r="L282" s="11">
        <f>IF($A282="","",TEXT($A282,"yyyy-mm"))</f>
        <v/>
      </c>
    </row>
    <row r="283">
      <c r="A283" s="8" t="n"/>
      <c r="B283" s="9" t="n"/>
      <c r="C283" s="9" t="n"/>
      <c r="D283" s="9" t="n"/>
      <c r="E283" s="9" t="n"/>
      <c r="F283" s="10" t="n"/>
      <c r="G283" s="10" t="n"/>
      <c r="H283" s="9" t="n"/>
      <c r="I283" s="9" t="n"/>
      <c r="J283" s="10">
        <f>IF($B283="","",SUMIFS($F$7:$F$1005,$B$7:$B$1005,$B283)-SUMIFS($G$7:$G$1005,$B$7:$B$1005,$B283))</f>
        <v/>
      </c>
      <c r="K283" s="9">
        <f>IF($B283="","",IF(ABS($J283)&lt;0.0001,"OK","À vérifier"))</f>
        <v/>
      </c>
      <c r="L283" s="11">
        <f>IF($A283="","",TEXT($A283,"yyyy-mm"))</f>
        <v/>
      </c>
    </row>
    <row r="284">
      <c r="A284" s="8" t="n"/>
      <c r="B284" s="9" t="n"/>
      <c r="C284" s="9" t="n"/>
      <c r="D284" s="9" t="n"/>
      <c r="E284" s="9" t="n"/>
      <c r="F284" s="10" t="n"/>
      <c r="G284" s="10" t="n"/>
      <c r="H284" s="9" t="n"/>
      <c r="I284" s="9" t="n"/>
      <c r="J284" s="10">
        <f>IF($B284="","",SUMIFS($F$7:$F$1005,$B$7:$B$1005,$B284)-SUMIFS($G$7:$G$1005,$B$7:$B$1005,$B284))</f>
        <v/>
      </c>
      <c r="K284" s="9">
        <f>IF($B284="","",IF(ABS($J284)&lt;0.0001,"OK","À vérifier"))</f>
        <v/>
      </c>
      <c r="L284" s="11">
        <f>IF($A284="","",TEXT($A284,"yyyy-mm"))</f>
        <v/>
      </c>
    </row>
    <row r="285">
      <c r="A285" s="8" t="n"/>
      <c r="B285" s="9" t="n"/>
      <c r="C285" s="9" t="n"/>
      <c r="D285" s="9" t="n"/>
      <c r="E285" s="9" t="n"/>
      <c r="F285" s="10" t="n"/>
      <c r="G285" s="10" t="n"/>
      <c r="H285" s="9" t="n"/>
      <c r="I285" s="9" t="n"/>
      <c r="J285" s="10">
        <f>IF($B285="","",SUMIFS($F$7:$F$1005,$B$7:$B$1005,$B285)-SUMIFS($G$7:$G$1005,$B$7:$B$1005,$B285))</f>
        <v/>
      </c>
      <c r="K285" s="9">
        <f>IF($B285="","",IF(ABS($J285)&lt;0.0001,"OK","À vérifier"))</f>
        <v/>
      </c>
      <c r="L285" s="11">
        <f>IF($A285="","",TEXT($A285,"yyyy-mm"))</f>
        <v/>
      </c>
    </row>
    <row r="286">
      <c r="A286" s="8" t="n"/>
      <c r="B286" s="9" t="n"/>
      <c r="C286" s="9" t="n"/>
      <c r="D286" s="9" t="n"/>
      <c r="E286" s="9" t="n"/>
      <c r="F286" s="10" t="n"/>
      <c r="G286" s="10" t="n"/>
      <c r="H286" s="9" t="n"/>
      <c r="I286" s="9" t="n"/>
      <c r="J286" s="10">
        <f>IF($B286="","",SUMIFS($F$7:$F$1005,$B$7:$B$1005,$B286)-SUMIFS($G$7:$G$1005,$B$7:$B$1005,$B286))</f>
        <v/>
      </c>
      <c r="K286" s="9">
        <f>IF($B286="","",IF(ABS($J286)&lt;0.0001,"OK","À vérifier"))</f>
        <v/>
      </c>
      <c r="L286" s="11">
        <f>IF($A286="","",TEXT($A286,"yyyy-mm"))</f>
        <v/>
      </c>
    </row>
    <row r="287">
      <c r="A287" s="8" t="n"/>
      <c r="B287" s="9" t="n"/>
      <c r="C287" s="9" t="n"/>
      <c r="D287" s="9" t="n"/>
      <c r="E287" s="9" t="n"/>
      <c r="F287" s="10" t="n"/>
      <c r="G287" s="10" t="n"/>
      <c r="H287" s="9" t="n"/>
      <c r="I287" s="9" t="n"/>
      <c r="J287" s="10">
        <f>IF($B287="","",SUMIFS($F$7:$F$1005,$B$7:$B$1005,$B287)-SUMIFS($G$7:$G$1005,$B$7:$B$1005,$B287))</f>
        <v/>
      </c>
      <c r="K287" s="9">
        <f>IF($B287="","",IF(ABS($J287)&lt;0.0001,"OK","À vérifier"))</f>
        <v/>
      </c>
      <c r="L287" s="11">
        <f>IF($A287="","",TEXT($A287,"yyyy-mm"))</f>
        <v/>
      </c>
    </row>
    <row r="288">
      <c r="A288" s="8" t="n"/>
      <c r="B288" s="9" t="n"/>
      <c r="C288" s="9" t="n"/>
      <c r="D288" s="9" t="n"/>
      <c r="E288" s="9" t="n"/>
      <c r="F288" s="10" t="n"/>
      <c r="G288" s="10" t="n"/>
      <c r="H288" s="9" t="n"/>
      <c r="I288" s="9" t="n"/>
      <c r="J288" s="10">
        <f>IF($B288="","",SUMIFS($F$7:$F$1005,$B$7:$B$1005,$B288)-SUMIFS($G$7:$G$1005,$B$7:$B$1005,$B288))</f>
        <v/>
      </c>
      <c r="K288" s="9">
        <f>IF($B288="","",IF(ABS($J288)&lt;0.0001,"OK","À vérifier"))</f>
        <v/>
      </c>
      <c r="L288" s="11">
        <f>IF($A288="","",TEXT($A288,"yyyy-mm"))</f>
        <v/>
      </c>
    </row>
    <row r="289">
      <c r="A289" s="8" t="n"/>
      <c r="B289" s="9" t="n"/>
      <c r="C289" s="9" t="n"/>
      <c r="D289" s="9" t="n"/>
      <c r="E289" s="9" t="n"/>
      <c r="F289" s="10" t="n"/>
      <c r="G289" s="10" t="n"/>
      <c r="H289" s="9" t="n"/>
      <c r="I289" s="9" t="n"/>
      <c r="J289" s="10">
        <f>IF($B289="","",SUMIFS($F$7:$F$1005,$B$7:$B$1005,$B289)-SUMIFS($G$7:$G$1005,$B$7:$B$1005,$B289))</f>
        <v/>
      </c>
      <c r="K289" s="9">
        <f>IF($B289="","",IF(ABS($J289)&lt;0.0001,"OK","À vérifier"))</f>
        <v/>
      </c>
      <c r="L289" s="11">
        <f>IF($A289="","",TEXT($A289,"yyyy-mm"))</f>
        <v/>
      </c>
    </row>
    <row r="290">
      <c r="A290" s="8" t="n"/>
      <c r="B290" s="9" t="n"/>
      <c r="C290" s="9" t="n"/>
      <c r="D290" s="9" t="n"/>
      <c r="E290" s="9" t="n"/>
      <c r="F290" s="10" t="n"/>
      <c r="G290" s="10" t="n"/>
      <c r="H290" s="9" t="n"/>
      <c r="I290" s="9" t="n"/>
      <c r="J290" s="10">
        <f>IF($B290="","",SUMIFS($F$7:$F$1005,$B$7:$B$1005,$B290)-SUMIFS($G$7:$G$1005,$B$7:$B$1005,$B290))</f>
        <v/>
      </c>
      <c r="K290" s="9">
        <f>IF($B290="","",IF(ABS($J290)&lt;0.0001,"OK","À vérifier"))</f>
        <v/>
      </c>
      <c r="L290" s="11">
        <f>IF($A290="","",TEXT($A290,"yyyy-mm"))</f>
        <v/>
      </c>
    </row>
    <row r="291">
      <c r="A291" s="8" t="n"/>
      <c r="B291" s="9" t="n"/>
      <c r="C291" s="9" t="n"/>
      <c r="D291" s="9" t="n"/>
      <c r="E291" s="9" t="n"/>
      <c r="F291" s="10" t="n"/>
      <c r="G291" s="10" t="n"/>
      <c r="H291" s="9" t="n"/>
      <c r="I291" s="9" t="n"/>
      <c r="J291" s="10">
        <f>IF($B291="","",SUMIFS($F$7:$F$1005,$B$7:$B$1005,$B291)-SUMIFS($G$7:$G$1005,$B$7:$B$1005,$B291))</f>
        <v/>
      </c>
      <c r="K291" s="9">
        <f>IF($B291="","",IF(ABS($J291)&lt;0.0001,"OK","À vérifier"))</f>
        <v/>
      </c>
      <c r="L291" s="11">
        <f>IF($A291="","",TEXT($A291,"yyyy-mm"))</f>
        <v/>
      </c>
    </row>
    <row r="292">
      <c r="A292" s="8" t="n"/>
      <c r="B292" s="9" t="n"/>
      <c r="C292" s="9" t="n"/>
      <c r="D292" s="9" t="n"/>
      <c r="E292" s="9" t="n"/>
      <c r="F292" s="10" t="n"/>
      <c r="G292" s="10" t="n"/>
      <c r="H292" s="9" t="n"/>
      <c r="I292" s="9" t="n"/>
      <c r="J292" s="10">
        <f>IF($B292="","",SUMIFS($F$7:$F$1005,$B$7:$B$1005,$B292)-SUMIFS($G$7:$G$1005,$B$7:$B$1005,$B292))</f>
        <v/>
      </c>
      <c r="K292" s="9">
        <f>IF($B292="","",IF(ABS($J292)&lt;0.0001,"OK","À vérifier"))</f>
        <v/>
      </c>
      <c r="L292" s="11">
        <f>IF($A292="","",TEXT($A292,"yyyy-mm"))</f>
        <v/>
      </c>
    </row>
    <row r="293">
      <c r="A293" s="8" t="n"/>
      <c r="B293" s="9" t="n"/>
      <c r="C293" s="9" t="n"/>
      <c r="D293" s="9" t="n"/>
      <c r="E293" s="9" t="n"/>
      <c r="F293" s="10" t="n"/>
      <c r="G293" s="10" t="n"/>
      <c r="H293" s="9" t="n"/>
      <c r="I293" s="9" t="n"/>
      <c r="J293" s="10">
        <f>IF($B293="","",SUMIFS($F$7:$F$1005,$B$7:$B$1005,$B293)-SUMIFS($G$7:$G$1005,$B$7:$B$1005,$B293))</f>
        <v/>
      </c>
      <c r="K293" s="9">
        <f>IF($B293="","",IF(ABS($J293)&lt;0.0001,"OK","À vérifier"))</f>
        <v/>
      </c>
      <c r="L293" s="11">
        <f>IF($A293="","",TEXT($A293,"yyyy-mm"))</f>
        <v/>
      </c>
    </row>
    <row r="294">
      <c r="A294" s="8" t="n"/>
      <c r="B294" s="9" t="n"/>
      <c r="C294" s="9" t="n"/>
      <c r="D294" s="9" t="n"/>
      <c r="E294" s="9" t="n"/>
      <c r="F294" s="10" t="n"/>
      <c r="G294" s="10" t="n"/>
      <c r="H294" s="9" t="n"/>
      <c r="I294" s="9" t="n"/>
      <c r="J294" s="10">
        <f>IF($B294="","",SUMIFS($F$7:$F$1005,$B$7:$B$1005,$B294)-SUMIFS($G$7:$G$1005,$B$7:$B$1005,$B294))</f>
        <v/>
      </c>
      <c r="K294" s="9">
        <f>IF($B294="","",IF(ABS($J294)&lt;0.0001,"OK","À vérifier"))</f>
        <v/>
      </c>
      <c r="L294" s="11">
        <f>IF($A294="","",TEXT($A294,"yyyy-mm"))</f>
        <v/>
      </c>
    </row>
    <row r="295">
      <c r="A295" s="8" t="n"/>
      <c r="B295" s="9" t="n"/>
      <c r="C295" s="9" t="n"/>
      <c r="D295" s="9" t="n"/>
      <c r="E295" s="9" t="n"/>
      <c r="F295" s="10" t="n"/>
      <c r="G295" s="10" t="n"/>
      <c r="H295" s="9" t="n"/>
      <c r="I295" s="9" t="n"/>
      <c r="J295" s="10">
        <f>IF($B295="","",SUMIFS($F$7:$F$1005,$B$7:$B$1005,$B295)-SUMIFS($G$7:$G$1005,$B$7:$B$1005,$B295))</f>
        <v/>
      </c>
      <c r="K295" s="9">
        <f>IF($B295="","",IF(ABS($J295)&lt;0.0001,"OK","À vérifier"))</f>
        <v/>
      </c>
      <c r="L295" s="11">
        <f>IF($A295="","",TEXT($A295,"yyyy-mm"))</f>
        <v/>
      </c>
    </row>
    <row r="296">
      <c r="A296" s="8" t="n"/>
      <c r="B296" s="9" t="n"/>
      <c r="C296" s="9" t="n"/>
      <c r="D296" s="9" t="n"/>
      <c r="E296" s="9" t="n"/>
      <c r="F296" s="10" t="n"/>
      <c r="G296" s="10" t="n"/>
      <c r="H296" s="9" t="n"/>
      <c r="I296" s="9" t="n"/>
      <c r="J296" s="10">
        <f>IF($B296="","",SUMIFS($F$7:$F$1005,$B$7:$B$1005,$B296)-SUMIFS($G$7:$G$1005,$B$7:$B$1005,$B296))</f>
        <v/>
      </c>
      <c r="K296" s="9">
        <f>IF($B296="","",IF(ABS($J296)&lt;0.0001,"OK","À vérifier"))</f>
        <v/>
      </c>
      <c r="L296" s="11">
        <f>IF($A296="","",TEXT($A296,"yyyy-mm"))</f>
        <v/>
      </c>
    </row>
    <row r="297">
      <c r="A297" s="8" t="n"/>
      <c r="B297" s="9" t="n"/>
      <c r="C297" s="9" t="n"/>
      <c r="D297" s="9" t="n"/>
      <c r="E297" s="9" t="n"/>
      <c r="F297" s="10" t="n"/>
      <c r="G297" s="10" t="n"/>
      <c r="H297" s="9" t="n"/>
      <c r="I297" s="9" t="n"/>
      <c r="J297" s="10">
        <f>IF($B297="","",SUMIFS($F$7:$F$1005,$B$7:$B$1005,$B297)-SUMIFS($G$7:$G$1005,$B$7:$B$1005,$B297))</f>
        <v/>
      </c>
      <c r="K297" s="9">
        <f>IF($B297="","",IF(ABS($J297)&lt;0.0001,"OK","À vérifier"))</f>
        <v/>
      </c>
      <c r="L297" s="11">
        <f>IF($A297="","",TEXT($A297,"yyyy-mm"))</f>
        <v/>
      </c>
    </row>
    <row r="298">
      <c r="A298" s="8" t="n"/>
      <c r="B298" s="9" t="n"/>
      <c r="C298" s="9" t="n"/>
      <c r="D298" s="9" t="n"/>
      <c r="E298" s="9" t="n"/>
      <c r="F298" s="10" t="n"/>
      <c r="G298" s="10" t="n"/>
      <c r="H298" s="9" t="n"/>
      <c r="I298" s="9" t="n"/>
      <c r="J298" s="10">
        <f>IF($B298="","",SUMIFS($F$7:$F$1005,$B$7:$B$1005,$B298)-SUMIFS($G$7:$G$1005,$B$7:$B$1005,$B298))</f>
        <v/>
      </c>
      <c r="K298" s="9">
        <f>IF($B298="","",IF(ABS($J298)&lt;0.0001,"OK","À vérifier"))</f>
        <v/>
      </c>
      <c r="L298" s="11">
        <f>IF($A298="","",TEXT($A298,"yyyy-mm"))</f>
        <v/>
      </c>
    </row>
    <row r="299">
      <c r="A299" s="8" t="n"/>
      <c r="B299" s="9" t="n"/>
      <c r="C299" s="9" t="n"/>
      <c r="D299" s="9" t="n"/>
      <c r="E299" s="9" t="n"/>
      <c r="F299" s="10" t="n"/>
      <c r="G299" s="10" t="n"/>
      <c r="H299" s="9" t="n"/>
      <c r="I299" s="9" t="n"/>
      <c r="J299" s="10">
        <f>IF($B299="","",SUMIFS($F$7:$F$1005,$B$7:$B$1005,$B299)-SUMIFS($G$7:$G$1005,$B$7:$B$1005,$B299))</f>
        <v/>
      </c>
      <c r="K299" s="9">
        <f>IF($B299="","",IF(ABS($J299)&lt;0.0001,"OK","À vérifier"))</f>
        <v/>
      </c>
      <c r="L299" s="11">
        <f>IF($A299="","",TEXT($A299,"yyyy-mm"))</f>
        <v/>
      </c>
    </row>
    <row r="300">
      <c r="A300" s="8" t="n"/>
      <c r="B300" s="9" t="n"/>
      <c r="C300" s="9" t="n"/>
      <c r="D300" s="9" t="n"/>
      <c r="E300" s="9" t="n"/>
      <c r="F300" s="10" t="n"/>
      <c r="G300" s="10" t="n"/>
      <c r="H300" s="9" t="n"/>
      <c r="I300" s="9" t="n"/>
      <c r="J300" s="10">
        <f>IF($B300="","",SUMIFS($F$7:$F$1005,$B$7:$B$1005,$B300)-SUMIFS($G$7:$G$1005,$B$7:$B$1005,$B300))</f>
        <v/>
      </c>
      <c r="K300" s="9">
        <f>IF($B300="","",IF(ABS($J300)&lt;0.0001,"OK","À vérifier"))</f>
        <v/>
      </c>
      <c r="L300" s="11">
        <f>IF($A300="","",TEXT($A300,"yyyy-mm"))</f>
        <v/>
      </c>
    </row>
    <row r="301">
      <c r="A301" s="8" t="n"/>
      <c r="B301" s="9" t="n"/>
      <c r="C301" s="9" t="n"/>
      <c r="D301" s="9" t="n"/>
      <c r="E301" s="9" t="n"/>
      <c r="F301" s="10" t="n"/>
      <c r="G301" s="10" t="n"/>
      <c r="H301" s="9" t="n"/>
      <c r="I301" s="9" t="n"/>
      <c r="J301" s="10">
        <f>IF($B301="","",SUMIFS($F$7:$F$1005,$B$7:$B$1005,$B301)-SUMIFS($G$7:$G$1005,$B$7:$B$1005,$B301))</f>
        <v/>
      </c>
      <c r="K301" s="9">
        <f>IF($B301="","",IF(ABS($J301)&lt;0.0001,"OK","À vérifier"))</f>
        <v/>
      </c>
      <c r="L301" s="11">
        <f>IF($A301="","",TEXT($A301,"yyyy-mm"))</f>
        <v/>
      </c>
    </row>
    <row r="302">
      <c r="A302" s="8" t="n"/>
      <c r="B302" s="9" t="n"/>
      <c r="C302" s="9" t="n"/>
      <c r="D302" s="9" t="n"/>
      <c r="E302" s="9" t="n"/>
      <c r="F302" s="10" t="n"/>
      <c r="G302" s="10" t="n"/>
      <c r="H302" s="9" t="n"/>
      <c r="I302" s="9" t="n"/>
      <c r="J302" s="10">
        <f>IF($B302="","",SUMIFS($F$7:$F$1005,$B$7:$B$1005,$B302)-SUMIFS($G$7:$G$1005,$B$7:$B$1005,$B302))</f>
        <v/>
      </c>
      <c r="K302" s="9">
        <f>IF($B302="","",IF(ABS($J302)&lt;0.0001,"OK","À vérifier"))</f>
        <v/>
      </c>
      <c r="L302" s="11">
        <f>IF($A302="","",TEXT($A302,"yyyy-mm"))</f>
        <v/>
      </c>
    </row>
    <row r="303">
      <c r="A303" s="8" t="n"/>
      <c r="B303" s="9" t="n"/>
      <c r="C303" s="9" t="n"/>
      <c r="D303" s="9" t="n"/>
      <c r="E303" s="9" t="n"/>
      <c r="F303" s="10" t="n"/>
      <c r="G303" s="10" t="n"/>
      <c r="H303" s="9" t="n"/>
      <c r="I303" s="9" t="n"/>
      <c r="J303" s="10">
        <f>IF($B303="","",SUMIFS($F$7:$F$1005,$B$7:$B$1005,$B303)-SUMIFS($G$7:$G$1005,$B$7:$B$1005,$B303))</f>
        <v/>
      </c>
      <c r="K303" s="9">
        <f>IF($B303="","",IF(ABS($J303)&lt;0.0001,"OK","À vérifier"))</f>
        <v/>
      </c>
      <c r="L303" s="11">
        <f>IF($A303="","",TEXT($A303,"yyyy-mm"))</f>
        <v/>
      </c>
    </row>
    <row r="304">
      <c r="A304" s="8" t="n"/>
      <c r="B304" s="9" t="n"/>
      <c r="C304" s="9" t="n"/>
      <c r="D304" s="9" t="n"/>
      <c r="E304" s="9" t="n"/>
      <c r="F304" s="10" t="n"/>
      <c r="G304" s="10" t="n"/>
      <c r="H304" s="9" t="n"/>
      <c r="I304" s="9" t="n"/>
      <c r="J304" s="10">
        <f>IF($B304="","",SUMIFS($F$7:$F$1005,$B$7:$B$1005,$B304)-SUMIFS($G$7:$G$1005,$B$7:$B$1005,$B304))</f>
        <v/>
      </c>
      <c r="K304" s="9">
        <f>IF($B304="","",IF(ABS($J304)&lt;0.0001,"OK","À vérifier"))</f>
        <v/>
      </c>
      <c r="L304" s="11">
        <f>IF($A304="","",TEXT($A304,"yyyy-mm"))</f>
        <v/>
      </c>
    </row>
    <row r="305">
      <c r="A305" s="8" t="n"/>
      <c r="B305" s="9" t="n"/>
      <c r="C305" s="9" t="n"/>
      <c r="D305" s="9" t="n"/>
      <c r="E305" s="9" t="n"/>
      <c r="F305" s="10" t="n"/>
      <c r="G305" s="10" t="n"/>
      <c r="H305" s="9" t="n"/>
      <c r="I305" s="9" t="n"/>
      <c r="J305" s="10">
        <f>IF($B305="","",SUMIFS($F$7:$F$1005,$B$7:$B$1005,$B305)-SUMIFS($G$7:$G$1005,$B$7:$B$1005,$B305))</f>
        <v/>
      </c>
      <c r="K305" s="9">
        <f>IF($B305="","",IF(ABS($J305)&lt;0.0001,"OK","À vérifier"))</f>
        <v/>
      </c>
      <c r="L305" s="11">
        <f>IF($A305="","",TEXT($A305,"yyyy-mm"))</f>
        <v/>
      </c>
    </row>
    <row r="306">
      <c r="A306" s="8" t="n"/>
      <c r="B306" s="9" t="n"/>
      <c r="C306" s="9" t="n"/>
      <c r="D306" s="9" t="n"/>
      <c r="E306" s="9" t="n"/>
      <c r="F306" s="10" t="n"/>
      <c r="G306" s="10" t="n"/>
      <c r="H306" s="9" t="n"/>
      <c r="I306" s="9" t="n"/>
      <c r="J306" s="10">
        <f>IF($B306="","",SUMIFS($F$7:$F$1005,$B$7:$B$1005,$B306)-SUMIFS($G$7:$G$1005,$B$7:$B$1005,$B306))</f>
        <v/>
      </c>
      <c r="K306" s="9">
        <f>IF($B306="","",IF(ABS($J306)&lt;0.0001,"OK","À vérifier"))</f>
        <v/>
      </c>
      <c r="L306" s="11">
        <f>IF($A306="","",TEXT($A306,"yyyy-mm"))</f>
        <v/>
      </c>
    </row>
    <row r="307">
      <c r="A307" s="8" t="n"/>
      <c r="B307" s="9" t="n"/>
      <c r="C307" s="9" t="n"/>
      <c r="D307" s="9" t="n"/>
      <c r="E307" s="9" t="n"/>
      <c r="F307" s="10" t="n"/>
      <c r="G307" s="10" t="n"/>
      <c r="H307" s="9" t="n"/>
      <c r="I307" s="9" t="n"/>
      <c r="J307" s="10">
        <f>IF($B307="","",SUMIFS($F$7:$F$1005,$B$7:$B$1005,$B307)-SUMIFS($G$7:$G$1005,$B$7:$B$1005,$B307))</f>
        <v/>
      </c>
      <c r="K307" s="9">
        <f>IF($B307="","",IF(ABS($J307)&lt;0.0001,"OK","À vérifier"))</f>
        <v/>
      </c>
      <c r="L307" s="11">
        <f>IF($A307="","",TEXT($A307,"yyyy-mm"))</f>
        <v/>
      </c>
    </row>
    <row r="308">
      <c r="A308" s="8" t="n"/>
      <c r="B308" s="9" t="n"/>
      <c r="C308" s="9" t="n"/>
      <c r="D308" s="9" t="n"/>
      <c r="E308" s="9" t="n"/>
      <c r="F308" s="10" t="n"/>
      <c r="G308" s="10" t="n"/>
      <c r="H308" s="9" t="n"/>
      <c r="I308" s="9" t="n"/>
      <c r="J308" s="10">
        <f>IF($B308="","",SUMIFS($F$7:$F$1005,$B$7:$B$1005,$B308)-SUMIFS($G$7:$G$1005,$B$7:$B$1005,$B308))</f>
        <v/>
      </c>
      <c r="K308" s="9">
        <f>IF($B308="","",IF(ABS($J308)&lt;0.0001,"OK","À vérifier"))</f>
        <v/>
      </c>
      <c r="L308" s="11">
        <f>IF($A308="","",TEXT($A308,"yyyy-mm"))</f>
        <v/>
      </c>
    </row>
    <row r="309">
      <c r="A309" s="8" t="n"/>
      <c r="B309" s="9" t="n"/>
      <c r="C309" s="9" t="n"/>
      <c r="D309" s="9" t="n"/>
      <c r="E309" s="9" t="n"/>
      <c r="F309" s="10" t="n"/>
      <c r="G309" s="10" t="n"/>
      <c r="H309" s="9" t="n"/>
      <c r="I309" s="9" t="n"/>
      <c r="J309" s="10">
        <f>IF($B309="","",SUMIFS($F$7:$F$1005,$B$7:$B$1005,$B309)-SUMIFS($G$7:$G$1005,$B$7:$B$1005,$B309))</f>
        <v/>
      </c>
      <c r="K309" s="9">
        <f>IF($B309="","",IF(ABS($J309)&lt;0.0001,"OK","À vérifier"))</f>
        <v/>
      </c>
      <c r="L309" s="11">
        <f>IF($A309="","",TEXT($A309,"yyyy-mm"))</f>
        <v/>
      </c>
    </row>
    <row r="310">
      <c r="A310" s="8" t="n"/>
      <c r="B310" s="9" t="n"/>
      <c r="C310" s="9" t="n"/>
      <c r="D310" s="9" t="n"/>
      <c r="E310" s="9" t="n"/>
      <c r="F310" s="10" t="n"/>
      <c r="G310" s="10" t="n"/>
      <c r="H310" s="9" t="n"/>
      <c r="I310" s="9" t="n"/>
      <c r="J310" s="10">
        <f>IF($B310="","",SUMIFS($F$7:$F$1005,$B$7:$B$1005,$B310)-SUMIFS($G$7:$G$1005,$B$7:$B$1005,$B310))</f>
        <v/>
      </c>
      <c r="K310" s="9">
        <f>IF($B310="","",IF(ABS($J310)&lt;0.0001,"OK","À vérifier"))</f>
        <v/>
      </c>
      <c r="L310" s="11">
        <f>IF($A310="","",TEXT($A310,"yyyy-mm"))</f>
        <v/>
      </c>
    </row>
    <row r="311">
      <c r="A311" s="8" t="n"/>
      <c r="B311" s="9" t="n"/>
      <c r="C311" s="9" t="n"/>
      <c r="D311" s="9" t="n"/>
      <c r="E311" s="9" t="n"/>
      <c r="F311" s="10" t="n"/>
      <c r="G311" s="10" t="n"/>
      <c r="H311" s="9" t="n"/>
      <c r="I311" s="9" t="n"/>
      <c r="J311" s="10">
        <f>IF($B311="","",SUMIFS($F$7:$F$1005,$B$7:$B$1005,$B311)-SUMIFS($G$7:$G$1005,$B$7:$B$1005,$B311))</f>
        <v/>
      </c>
      <c r="K311" s="9">
        <f>IF($B311="","",IF(ABS($J311)&lt;0.0001,"OK","À vérifier"))</f>
        <v/>
      </c>
      <c r="L311" s="11">
        <f>IF($A311="","",TEXT($A311,"yyyy-mm"))</f>
        <v/>
      </c>
    </row>
    <row r="312">
      <c r="A312" s="8" t="n"/>
      <c r="B312" s="9" t="n"/>
      <c r="C312" s="9" t="n"/>
      <c r="D312" s="9" t="n"/>
      <c r="E312" s="9" t="n"/>
      <c r="F312" s="10" t="n"/>
      <c r="G312" s="10" t="n"/>
      <c r="H312" s="9" t="n"/>
      <c r="I312" s="9" t="n"/>
      <c r="J312" s="10">
        <f>IF($B312="","",SUMIFS($F$7:$F$1005,$B$7:$B$1005,$B312)-SUMIFS($G$7:$G$1005,$B$7:$B$1005,$B312))</f>
        <v/>
      </c>
      <c r="K312" s="9">
        <f>IF($B312="","",IF(ABS($J312)&lt;0.0001,"OK","À vérifier"))</f>
        <v/>
      </c>
      <c r="L312" s="11">
        <f>IF($A312="","",TEXT($A312,"yyyy-mm"))</f>
        <v/>
      </c>
    </row>
    <row r="313">
      <c r="A313" s="8" t="n"/>
      <c r="B313" s="9" t="n"/>
      <c r="C313" s="9" t="n"/>
      <c r="D313" s="9" t="n"/>
      <c r="E313" s="9" t="n"/>
      <c r="F313" s="10" t="n"/>
      <c r="G313" s="10" t="n"/>
      <c r="H313" s="9" t="n"/>
      <c r="I313" s="9" t="n"/>
      <c r="J313" s="10">
        <f>IF($B313="","",SUMIFS($F$7:$F$1005,$B$7:$B$1005,$B313)-SUMIFS($G$7:$G$1005,$B$7:$B$1005,$B313))</f>
        <v/>
      </c>
      <c r="K313" s="9">
        <f>IF($B313="","",IF(ABS($J313)&lt;0.0001,"OK","À vérifier"))</f>
        <v/>
      </c>
      <c r="L313" s="11">
        <f>IF($A313="","",TEXT($A313,"yyyy-mm"))</f>
        <v/>
      </c>
    </row>
    <row r="314">
      <c r="A314" s="8" t="n"/>
      <c r="B314" s="9" t="n"/>
      <c r="C314" s="9" t="n"/>
      <c r="D314" s="9" t="n"/>
      <c r="E314" s="9" t="n"/>
      <c r="F314" s="10" t="n"/>
      <c r="G314" s="10" t="n"/>
      <c r="H314" s="9" t="n"/>
      <c r="I314" s="9" t="n"/>
      <c r="J314" s="10">
        <f>IF($B314="","",SUMIFS($F$7:$F$1005,$B$7:$B$1005,$B314)-SUMIFS($G$7:$G$1005,$B$7:$B$1005,$B314))</f>
        <v/>
      </c>
      <c r="K314" s="9">
        <f>IF($B314="","",IF(ABS($J314)&lt;0.0001,"OK","À vérifier"))</f>
        <v/>
      </c>
      <c r="L314" s="11">
        <f>IF($A314="","",TEXT($A314,"yyyy-mm"))</f>
        <v/>
      </c>
    </row>
    <row r="315">
      <c r="A315" s="8" t="n"/>
      <c r="B315" s="9" t="n"/>
      <c r="C315" s="9" t="n"/>
      <c r="D315" s="9" t="n"/>
      <c r="E315" s="9" t="n"/>
      <c r="F315" s="10" t="n"/>
      <c r="G315" s="10" t="n"/>
      <c r="H315" s="9" t="n"/>
      <c r="I315" s="9" t="n"/>
      <c r="J315" s="10">
        <f>IF($B315="","",SUMIFS($F$7:$F$1005,$B$7:$B$1005,$B315)-SUMIFS($G$7:$G$1005,$B$7:$B$1005,$B315))</f>
        <v/>
      </c>
      <c r="K315" s="9">
        <f>IF($B315="","",IF(ABS($J315)&lt;0.0001,"OK","À vérifier"))</f>
        <v/>
      </c>
      <c r="L315" s="11">
        <f>IF($A315="","",TEXT($A315,"yyyy-mm"))</f>
        <v/>
      </c>
    </row>
    <row r="316">
      <c r="A316" s="8" t="n"/>
      <c r="B316" s="9" t="n"/>
      <c r="C316" s="9" t="n"/>
      <c r="D316" s="9" t="n"/>
      <c r="E316" s="9" t="n"/>
      <c r="F316" s="10" t="n"/>
      <c r="G316" s="10" t="n"/>
      <c r="H316" s="9" t="n"/>
      <c r="I316" s="9" t="n"/>
      <c r="J316" s="10">
        <f>IF($B316="","",SUMIFS($F$7:$F$1005,$B$7:$B$1005,$B316)-SUMIFS($G$7:$G$1005,$B$7:$B$1005,$B316))</f>
        <v/>
      </c>
      <c r="K316" s="9">
        <f>IF($B316="","",IF(ABS($J316)&lt;0.0001,"OK","À vérifier"))</f>
        <v/>
      </c>
      <c r="L316" s="11">
        <f>IF($A316="","",TEXT($A316,"yyyy-mm"))</f>
        <v/>
      </c>
    </row>
    <row r="317">
      <c r="A317" s="8" t="n"/>
      <c r="B317" s="9" t="n"/>
      <c r="C317" s="9" t="n"/>
      <c r="D317" s="9" t="n"/>
      <c r="E317" s="9" t="n"/>
      <c r="F317" s="10" t="n"/>
      <c r="G317" s="10" t="n"/>
      <c r="H317" s="9" t="n"/>
      <c r="I317" s="9" t="n"/>
      <c r="J317" s="10">
        <f>IF($B317="","",SUMIFS($F$7:$F$1005,$B$7:$B$1005,$B317)-SUMIFS($G$7:$G$1005,$B$7:$B$1005,$B317))</f>
        <v/>
      </c>
      <c r="K317" s="9">
        <f>IF($B317="","",IF(ABS($J317)&lt;0.0001,"OK","À vérifier"))</f>
        <v/>
      </c>
      <c r="L317" s="11">
        <f>IF($A317="","",TEXT($A317,"yyyy-mm"))</f>
        <v/>
      </c>
    </row>
    <row r="318">
      <c r="A318" s="8" t="n"/>
      <c r="B318" s="9" t="n"/>
      <c r="C318" s="9" t="n"/>
      <c r="D318" s="9" t="n"/>
      <c r="E318" s="9" t="n"/>
      <c r="F318" s="10" t="n"/>
      <c r="G318" s="10" t="n"/>
      <c r="H318" s="9" t="n"/>
      <c r="I318" s="9" t="n"/>
      <c r="J318" s="10">
        <f>IF($B318="","",SUMIFS($F$7:$F$1005,$B$7:$B$1005,$B318)-SUMIFS($G$7:$G$1005,$B$7:$B$1005,$B318))</f>
        <v/>
      </c>
      <c r="K318" s="9">
        <f>IF($B318="","",IF(ABS($J318)&lt;0.0001,"OK","À vérifier"))</f>
        <v/>
      </c>
      <c r="L318" s="11">
        <f>IF($A318="","",TEXT($A318,"yyyy-mm"))</f>
        <v/>
      </c>
    </row>
    <row r="319">
      <c r="A319" s="8" t="n"/>
      <c r="B319" s="9" t="n"/>
      <c r="C319" s="9" t="n"/>
      <c r="D319" s="9" t="n"/>
      <c r="E319" s="9" t="n"/>
      <c r="F319" s="10" t="n"/>
      <c r="G319" s="10" t="n"/>
      <c r="H319" s="9" t="n"/>
      <c r="I319" s="9" t="n"/>
      <c r="J319" s="10">
        <f>IF($B319="","",SUMIFS($F$7:$F$1005,$B$7:$B$1005,$B319)-SUMIFS($G$7:$G$1005,$B$7:$B$1005,$B319))</f>
        <v/>
      </c>
      <c r="K319" s="9">
        <f>IF($B319="","",IF(ABS($J319)&lt;0.0001,"OK","À vérifier"))</f>
        <v/>
      </c>
      <c r="L319" s="11">
        <f>IF($A319="","",TEXT($A319,"yyyy-mm"))</f>
        <v/>
      </c>
    </row>
    <row r="320">
      <c r="A320" s="8" t="n"/>
      <c r="B320" s="9" t="n"/>
      <c r="C320" s="9" t="n"/>
      <c r="D320" s="9" t="n"/>
      <c r="E320" s="9" t="n"/>
      <c r="F320" s="10" t="n"/>
      <c r="G320" s="10" t="n"/>
      <c r="H320" s="9" t="n"/>
      <c r="I320" s="9" t="n"/>
      <c r="J320" s="10">
        <f>IF($B320="","",SUMIFS($F$7:$F$1005,$B$7:$B$1005,$B320)-SUMIFS($G$7:$G$1005,$B$7:$B$1005,$B320))</f>
        <v/>
      </c>
      <c r="K320" s="9">
        <f>IF($B320="","",IF(ABS($J320)&lt;0.0001,"OK","À vérifier"))</f>
        <v/>
      </c>
      <c r="L320" s="11">
        <f>IF($A320="","",TEXT($A320,"yyyy-mm"))</f>
        <v/>
      </c>
    </row>
    <row r="321">
      <c r="A321" s="8" t="n"/>
      <c r="B321" s="9" t="n"/>
      <c r="C321" s="9" t="n"/>
      <c r="D321" s="9" t="n"/>
      <c r="E321" s="9" t="n"/>
      <c r="F321" s="10" t="n"/>
      <c r="G321" s="10" t="n"/>
      <c r="H321" s="9" t="n"/>
      <c r="I321" s="9" t="n"/>
      <c r="J321" s="10">
        <f>IF($B321="","",SUMIFS($F$7:$F$1005,$B$7:$B$1005,$B321)-SUMIFS($G$7:$G$1005,$B$7:$B$1005,$B321))</f>
        <v/>
      </c>
      <c r="K321" s="9">
        <f>IF($B321="","",IF(ABS($J321)&lt;0.0001,"OK","À vérifier"))</f>
        <v/>
      </c>
      <c r="L321" s="11">
        <f>IF($A321="","",TEXT($A321,"yyyy-mm"))</f>
        <v/>
      </c>
    </row>
    <row r="322">
      <c r="A322" s="8" t="n"/>
      <c r="B322" s="9" t="n"/>
      <c r="C322" s="9" t="n"/>
      <c r="D322" s="9" t="n"/>
      <c r="E322" s="9" t="n"/>
      <c r="F322" s="10" t="n"/>
      <c r="G322" s="10" t="n"/>
      <c r="H322" s="9" t="n"/>
      <c r="I322" s="9" t="n"/>
      <c r="J322" s="10">
        <f>IF($B322="","",SUMIFS($F$7:$F$1005,$B$7:$B$1005,$B322)-SUMIFS($G$7:$G$1005,$B$7:$B$1005,$B322))</f>
        <v/>
      </c>
      <c r="K322" s="9">
        <f>IF($B322="","",IF(ABS($J322)&lt;0.0001,"OK","À vérifier"))</f>
        <v/>
      </c>
      <c r="L322" s="11">
        <f>IF($A322="","",TEXT($A322,"yyyy-mm"))</f>
        <v/>
      </c>
    </row>
    <row r="323">
      <c r="A323" s="8" t="n"/>
      <c r="B323" s="9" t="n"/>
      <c r="C323" s="9" t="n"/>
      <c r="D323" s="9" t="n"/>
      <c r="E323" s="9" t="n"/>
      <c r="F323" s="10" t="n"/>
      <c r="G323" s="10" t="n"/>
      <c r="H323" s="9" t="n"/>
      <c r="I323" s="9" t="n"/>
      <c r="J323" s="10">
        <f>IF($B323="","",SUMIFS($F$7:$F$1005,$B$7:$B$1005,$B323)-SUMIFS($G$7:$G$1005,$B$7:$B$1005,$B323))</f>
        <v/>
      </c>
      <c r="K323" s="9">
        <f>IF($B323="","",IF(ABS($J323)&lt;0.0001,"OK","À vérifier"))</f>
        <v/>
      </c>
      <c r="L323" s="11">
        <f>IF($A323="","",TEXT($A323,"yyyy-mm"))</f>
        <v/>
      </c>
    </row>
    <row r="324">
      <c r="A324" s="8" t="n"/>
      <c r="B324" s="9" t="n"/>
      <c r="C324" s="9" t="n"/>
      <c r="D324" s="9" t="n"/>
      <c r="E324" s="9" t="n"/>
      <c r="F324" s="10" t="n"/>
      <c r="G324" s="10" t="n"/>
      <c r="H324" s="9" t="n"/>
      <c r="I324" s="9" t="n"/>
      <c r="J324" s="10">
        <f>IF($B324="","",SUMIFS($F$7:$F$1005,$B$7:$B$1005,$B324)-SUMIFS($G$7:$G$1005,$B$7:$B$1005,$B324))</f>
        <v/>
      </c>
      <c r="K324" s="9">
        <f>IF($B324="","",IF(ABS($J324)&lt;0.0001,"OK","À vérifier"))</f>
        <v/>
      </c>
      <c r="L324" s="11">
        <f>IF($A324="","",TEXT($A324,"yyyy-mm"))</f>
        <v/>
      </c>
    </row>
    <row r="325">
      <c r="A325" s="8" t="n"/>
      <c r="B325" s="9" t="n"/>
      <c r="C325" s="9" t="n"/>
      <c r="D325" s="9" t="n"/>
      <c r="E325" s="9" t="n"/>
      <c r="F325" s="10" t="n"/>
      <c r="G325" s="10" t="n"/>
      <c r="H325" s="9" t="n"/>
      <c r="I325" s="9" t="n"/>
      <c r="J325" s="10">
        <f>IF($B325="","",SUMIFS($F$7:$F$1005,$B$7:$B$1005,$B325)-SUMIFS($G$7:$G$1005,$B$7:$B$1005,$B325))</f>
        <v/>
      </c>
      <c r="K325" s="9">
        <f>IF($B325="","",IF(ABS($J325)&lt;0.0001,"OK","À vérifier"))</f>
        <v/>
      </c>
      <c r="L325" s="11">
        <f>IF($A325="","",TEXT($A325,"yyyy-mm"))</f>
        <v/>
      </c>
    </row>
    <row r="326">
      <c r="A326" s="8" t="n"/>
      <c r="B326" s="9" t="n"/>
      <c r="C326" s="9" t="n"/>
      <c r="D326" s="9" t="n"/>
      <c r="E326" s="9" t="n"/>
      <c r="F326" s="10" t="n"/>
      <c r="G326" s="10" t="n"/>
      <c r="H326" s="9" t="n"/>
      <c r="I326" s="9" t="n"/>
      <c r="J326" s="10">
        <f>IF($B326="","",SUMIFS($F$7:$F$1005,$B$7:$B$1005,$B326)-SUMIFS($G$7:$G$1005,$B$7:$B$1005,$B326))</f>
        <v/>
      </c>
      <c r="K326" s="9">
        <f>IF($B326="","",IF(ABS($J326)&lt;0.0001,"OK","À vérifier"))</f>
        <v/>
      </c>
      <c r="L326" s="11">
        <f>IF($A326="","",TEXT($A326,"yyyy-mm"))</f>
        <v/>
      </c>
    </row>
    <row r="327">
      <c r="A327" s="8" t="n"/>
      <c r="B327" s="9" t="n"/>
      <c r="C327" s="9" t="n"/>
      <c r="D327" s="9" t="n"/>
      <c r="E327" s="9" t="n"/>
      <c r="F327" s="10" t="n"/>
      <c r="G327" s="10" t="n"/>
      <c r="H327" s="9" t="n"/>
      <c r="I327" s="9" t="n"/>
      <c r="J327" s="10">
        <f>IF($B327="","",SUMIFS($F$7:$F$1005,$B$7:$B$1005,$B327)-SUMIFS($G$7:$G$1005,$B$7:$B$1005,$B327))</f>
        <v/>
      </c>
      <c r="K327" s="9">
        <f>IF($B327="","",IF(ABS($J327)&lt;0.0001,"OK","À vérifier"))</f>
        <v/>
      </c>
      <c r="L327" s="11">
        <f>IF($A327="","",TEXT($A327,"yyyy-mm"))</f>
        <v/>
      </c>
    </row>
    <row r="328">
      <c r="A328" s="8" t="n"/>
      <c r="B328" s="9" t="n"/>
      <c r="C328" s="9" t="n"/>
      <c r="D328" s="9" t="n"/>
      <c r="E328" s="9" t="n"/>
      <c r="F328" s="10" t="n"/>
      <c r="G328" s="10" t="n"/>
      <c r="H328" s="9" t="n"/>
      <c r="I328" s="9" t="n"/>
      <c r="J328" s="10">
        <f>IF($B328="","",SUMIFS($F$7:$F$1005,$B$7:$B$1005,$B328)-SUMIFS($G$7:$G$1005,$B$7:$B$1005,$B328))</f>
        <v/>
      </c>
      <c r="K328" s="9">
        <f>IF($B328="","",IF(ABS($J328)&lt;0.0001,"OK","À vérifier"))</f>
        <v/>
      </c>
      <c r="L328" s="11">
        <f>IF($A328="","",TEXT($A328,"yyyy-mm"))</f>
        <v/>
      </c>
    </row>
    <row r="329">
      <c r="A329" s="8" t="n"/>
      <c r="B329" s="9" t="n"/>
      <c r="C329" s="9" t="n"/>
      <c r="D329" s="9" t="n"/>
      <c r="E329" s="9" t="n"/>
      <c r="F329" s="10" t="n"/>
      <c r="G329" s="10" t="n"/>
      <c r="H329" s="9" t="n"/>
      <c r="I329" s="9" t="n"/>
      <c r="J329" s="10">
        <f>IF($B329="","",SUMIFS($F$7:$F$1005,$B$7:$B$1005,$B329)-SUMIFS($G$7:$G$1005,$B$7:$B$1005,$B329))</f>
        <v/>
      </c>
      <c r="K329" s="9">
        <f>IF($B329="","",IF(ABS($J329)&lt;0.0001,"OK","À vérifier"))</f>
        <v/>
      </c>
      <c r="L329" s="11">
        <f>IF($A329="","",TEXT($A329,"yyyy-mm"))</f>
        <v/>
      </c>
    </row>
    <row r="330">
      <c r="A330" s="8" t="n"/>
      <c r="B330" s="9" t="n"/>
      <c r="C330" s="9" t="n"/>
      <c r="D330" s="9" t="n"/>
      <c r="E330" s="9" t="n"/>
      <c r="F330" s="10" t="n"/>
      <c r="G330" s="10" t="n"/>
      <c r="H330" s="9" t="n"/>
      <c r="I330" s="9" t="n"/>
      <c r="J330" s="10">
        <f>IF($B330="","",SUMIFS($F$7:$F$1005,$B$7:$B$1005,$B330)-SUMIFS($G$7:$G$1005,$B$7:$B$1005,$B330))</f>
        <v/>
      </c>
      <c r="K330" s="9">
        <f>IF($B330="","",IF(ABS($J330)&lt;0.0001,"OK","À vérifier"))</f>
        <v/>
      </c>
      <c r="L330" s="11">
        <f>IF($A330="","",TEXT($A330,"yyyy-mm"))</f>
        <v/>
      </c>
    </row>
    <row r="331">
      <c r="A331" s="8" t="n"/>
      <c r="B331" s="9" t="n"/>
      <c r="C331" s="9" t="n"/>
      <c r="D331" s="9" t="n"/>
      <c r="E331" s="9" t="n"/>
      <c r="F331" s="10" t="n"/>
      <c r="G331" s="10" t="n"/>
      <c r="H331" s="9" t="n"/>
      <c r="I331" s="9" t="n"/>
      <c r="J331" s="10">
        <f>IF($B331="","",SUMIFS($F$7:$F$1005,$B$7:$B$1005,$B331)-SUMIFS($G$7:$G$1005,$B$7:$B$1005,$B331))</f>
        <v/>
      </c>
      <c r="K331" s="9">
        <f>IF($B331="","",IF(ABS($J331)&lt;0.0001,"OK","À vérifier"))</f>
        <v/>
      </c>
      <c r="L331" s="11">
        <f>IF($A331="","",TEXT($A331,"yyyy-mm"))</f>
        <v/>
      </c>
    </row>
    <row r="332">
      <c r="A332" s="8" t="n"/>
      <c r="B332" s="9" t="n"/>
      <c r="C332" s="9" t="n"/>
      <c r="D332" s="9" t="n"/>
      <c r="E332" s="9" t="n"/>
      <c r="F332" s="10" t="n"/>
      <c r="G332" s="10" t="n"/>
      <c r="H332" s="9" t="n"/>
      <c r="I332" s="9" t="n"/>
      <c r="J332" s="10">
        <f>IF($B332="","",SUMIFS($F$7:$F$1005,$B$7:$B$1005,$B332)-SUMIFS($G$7:$G$1005,$B$7:$B$1005,$B332))</f>
        <v/>
      </c>
      <c r="K332" s="9">
        <f>IF($B332="","",IF(ABS($J332)&lt;0.0001,"OK","À vérifier"))</f>
        <v/>
      </c>
      <c r="L332" s="11">
        <f>IF($A332="","",TEXT($A332,"yyyy-mm"))</f>
        <v/>
      </c>
    </row>
    <row r="333">
      <c r="A333" s="8" t="n"/>
      <c r="B333" s="9" t="n"/>
      <c r="C333" s="9" t="n"/>
      <c r="D333" s="9" t="n"/>
      <c r="E333" s="9" t="n"/>
      <c r="F333" s="10" t="n"/>
      <c r="G333" s="10" t="n"/>
      <c r="H333" s="9" t="n"/>
      <c r="I333" s="9" t="n"/>
      <c r="J333" s="10">
        <f>IF($B333="","",SUMIFS($F$7:$F$1005,$B$7:$B$1005,$B333)-SUMIFS($G$7:$G$1005,$B$7:$B$1005,$B333))</f>
        <v/>
      </c>
      <c r="K333" s="9">
        <f>IF($B333="","",IF(ABS($J333)&lt;0.0001,"OK","À vérifier"))</f>
        <v/>
      </c>
      <c r="L333" s="11">
        <f>IF($A333="","",TEXT($A333,"yyyy-mm"))</f>
        <v/>
      </c>
    </row>
    <row r="334">
      <c r="A334" s="8" t="n"/>
      <c r="B334" s="9" t="n"/>
      <c r="C334" s="9" t="n"/>
      <c r="D334" s="9" t="n"/>
      <c r="E334" s="9" t="n"/>
      <c r="F334" s="10" t="n"/>
      <c r="G334" s="10" t="n"/>
      <c r="H334" s="9" t="n"/>
      <c r="I334" s="9" t="n"/>
      <c r="J334" s="10">
        <f>IF($B334="","",SUMIFS($F$7:$F$1005,$B$7:$B$1005,$B334)-SUMIFS($G$7:$G$1005,$B$7:$B$1005,$B334))</f>
        <v/>
      </c>
      <c r="K334" s="9">
        <f>IF($B334="","",IF(ABS($J334)&lt;0.0001,"OK","À vérifier"))</f>
        <v/>
      </c>
      <c r="L334" s="11">
        <f>IF($A334="","",TEXT($A334,"yyyy-mm"))</f>
        <v/>
      </c>
    </row>
    <row r="335">
      <c r="A335" s="8" t="n"/>
      <c r="B335" s="9" t="n"/>
      <c r="C335" s="9" t="n"/>
      <c r="D335" s="9" t="n"/>
      <c r="E335" s="9" t="n"/>
      <c r="F335" s="10" t="n"/>
      <c r="G335" s="10" t="n"/>
      <c r="H335" s="9" t="n"/>
      <c r="I335" s="9" t="n"/>
      <c r="J335" s="10">
        <f>IF($B335="","",SUMIFS($F$7:$F$1005,$B$7:$B$1005,$B335)-SUMIFS($G$7:$G$1005,$B$7:$B$1005,$B335))</f>
        <v/>
      </c>
      <c r="K335" s="9">
        <f>IF($B335="","",IF(ABS($J335)&lt;0.0001,"OK","À vérifier"))</f>
        <v/>
      </c>
      <c r="L335" s="11">
        <f>IF($A335="","",TEXT($A335,"yyyy-mm"))</f>
        <v/>
      </c>
    </row>
    <row r="336">
      <c r="A336" s="8" t="n"/>
      <c r="B336" s="9" t="n"/>
      <c r="C336" s="9" t="n"/>
      <c r="D336" s="9" t="n"/>
      <c r="E336" s="9" t="n"/>
      <c r="F336" s="10" t="n"/>
      <c r="G336" s="10" t="n"/>
      <c r="H336" s="9" t="n"/>
      <c r="I336" s="9" t="n"/>
      <c r="J336" s="10">
        <f>IF($B336="","",SUMIFS($F$7:$F$1005,$B$7:$B$1005,$B336)-SUMIFS($G$7:$G$1005,$B$7:$B$1005,$B336))</f>
        <v/>
      </c>
      <c r="K336" s="9">
        <f>IF($B336="","",IF(ABS($J336)&lt;0.0001,"OK","À vérifier"))</f>
        <v/>
      </c>
      <c r="L336" s="11">
        <f>IF($A336="","",TEXT($A336,"yyyy-mm"))</f>
        <v/>
      </c>
    </row>
    <row r="337">
      <c r="A337" s="8" t="n"/>
      <c r="B337" s="9" t="n"/>
      <c r="C337" s="9" t="n"/>
      <c r="D337" s="9" t="n"/>
      <c r="E337" s="9" t="n"/>
      <c r="F337" s="10" t="n"/>
      <c r="G337" s="10" t="n"/>
      <c r="H337" s="9" t="n"/>
      <c r="I337" s="9" t="n"/>
      <c r="J337" s="10">
        <f>IF($B337="","",SUMIFS($F$7:$F$1005,$B$7:$B$1005,$B337)-SUMIFS($G$7:$G$1005,$B$7:$B$1005,$B337))</f>
        <v/>
      </c>
      <c r="K337" s="9">
        <f>IF($B337="","",IF(ABS($J337)&lt;0.0001,"OK","À vérifier"))</f>
        <v/>
      </c>
      <c r="L337" s="11">
        <f>IF($A337="","",TEXT($A337,"yyyy-mm"))</f>
        <v/>
      </c>
    </row>
    <row r="338">
      <c r="A338" s="8" t="n"/>
      <c r="B338" s="9" t="n"/>
      <c r="C338" s="9" t="n"/>
      <c r="D338" s="9" t="n"/>
      <c r="E338" s="9" t="n"/>
      <c r="F338" s="10" t="n"/>
      <c r="G338" s="10" t="n"/>
      <c r="H338" s="9" t="n"/>
      <c r="I338" s="9" t="n"/>
      <c r="J338" s="10">
        <f>IF($B338="","",SUMIFS($F$7:$F$1005,$B$7:$B$1005,$B338)-SUMIFS($G$7:$G$1005,$B$7:$B$1005,$B338))</f>
        <v/>
      </c>
      <c r="K338" s="9">
        <f>IF($B338="","",IF(ABS($J338)&lt;0.0001,"OK","À vérifier"))</f>
        <v/>
      </c>
      <c r="L338" s="11">
        <f>IF($A338="","",TEXT($A338,"yyyy-mm"))</f>
        <v/>
      </c>
    </row>
    <row r="339">
      <c r="A339" s="8" t="n"/>
      <c r="B339" s="9" t="n"/>
      <c r="C339" s="9" t="n"/>
      <c r="D339" s="9" t="n"/>
      <c r="E339" s="9" t="n"/>
      <c r="F339" s="10" t="n"/>
      <c r="G339" s="10" t="n"/>
      <c r="H339" s="9" t="n"/>
      <c r="I339" s="9" t="n"/>
      <c r="J339" s="10">
        <f>IF($B339="","",SUMIFS($F$7:$F$1005,$B$7:$B$1005,$B339)-SUMIFS($G$7:$G$1005,$B$7:$B$1005,$B339))</f>
        <v/>
      </c>
      <c r="K339" s="9">
        <f>IF($B339="","",IF(ABS($J339)&lt;0.0001,"OK","À vérifier"))</f>
        <v/>
      </c>
      <c r="L339" s="11">
        <f>IF($A339="","",TEXT($A339,"yyyy-mm"))</f>
        <v/>
      </c>
    </row>
    <row r="340">
      <c r="A340" s="8" t="n"/>
      <c r="B340" s="9" t="n"/>
      <c r="C340" s="9" t="n"/>
      <c r="D340" s="9" t="n"/>
      <c r="E340" s="9" t="n"/>
      <c r="F340" s="10" t="n"/>
      <c r="G340" s="10" t="n"/>
      <c r="H340" s="9" t="n"/>
      <c r="I340" s="9" t="n"/>
      <c r="J340" s="10">
        <f>IF($B340="","",SUMIFS($F$7:$F$1005,$B$7:$B$1005,$B340)-SUMIFS($G$7:$G$1005,$B$7:$B$1005,$B340))</f>
        <v/>
      </c>
      <c r="K340" s="9">
        <f>IF($B340="","",IF(ABS($J340)&lt;0.0001,"OK","À vérifier"))</f>
        <v/>
      </c>
      <c r="L340" s="11">
        <f>IF($A340="","",TEXT($A340,"yyyy-mm"))</f>
        <v/>
      </c>
    </row>
    <row r="341">
      <c r="A341" s="8" t="n"/>
      <c r="B341" s="9" t="n"/>
      <c r="C341" s="9" t="n"/>
      <c r="D341" s="9" t="n"/>
      <c r="E341" s="9" t="n"/>
      <c r="F341" s="10" t="n"/>
      <c r="G341" s="10" t="n"/>
      <c r="H341" s="9" t="n"/>
      <c r="I341" s="9" t="n"/>
      <c r="J341" s="10">
        <f>IF($B341="","",SUMIFS($F$7:$F$1005,$B$7:$B$1005,$B341)-SUMIFS($G$7:$G$1005,$B$7:$B$1005,$B341))</f>
        <v/>
      </c>
      <c r="K341" s="9">
        <f>IF($B341="","",IF(ABS($J341)&lt;0.0001,"OK","À vérifier"))</f>
        <v/>
      </c>
      <c r="L341" s="11">
        <f>IF($A341="","",TEXT($A341,"yyyy-mm"))</f>
        <v/>
      </c>
    </row>
    <row r="342">
      <c r="A342" s="8" t="n"/>
      <c r="B342" s="9" t="n"/>
      <c r="C342" s="9" t="n"/>
      <c r="D342" s="9" t="n"/>
      <c r="E342" s="9" t="n"/>
      <c r="F342" s="10" t="n"/>
      <c r="G342" s="10" t="n"/>
      <c r="H342" s="9" t="n"/>
      <c r="I342" s="9" t="n"/>
      <c r="J342" s="10">
        <f>IF($B342="","",SUMIFS($F$7:$F$1005,$B$7:$B$1005,$B342)-SUMIFS($G$7:$G$1005,$B$7:$B$1005,$B342))</f>
        <v/>
      </c>
      <c r="K342" s="9">
        <f>IF($B342="","",IF(ABS($J342)&lt;0.0001,"OK","À vérifier"))</f>
        <v/>
      </c>
      <c r="L342" s="11">
        <f>IF($A342="","",TEXT($A342,"yyyy-mm"))</f>
        <v/>
      </c>
    </row>
    <row r="343">
      <c r="A343" s="8" t="n"/>
      <c r="B343" s="9" t="n"/>
      <c r="C343" s="9" t="n"/>
      <c r="D343" s="9" t="n"/>
      <c r="E343" s="9" t="n"/>
      <c r="F343" s="10" t="n"/>
      <c r="G343" s="10" t="n"/>
      <c r="H343" s="9" t="n"/>
      <c r="I343" s="9" t="n"/>
      <c r="J343" s="10">
        <f>IF($B343="","",SUMIFS($F$7:$F$1005,$B$7:$B$1005,$B343)-SUMIFS($G$7:$G$1005,$B$7:$B$1005,$B343))</f>
        <v/>
      </c>
      <c r="K343" s="9">
        <f>IF($B343="","",IF(ABS($J343)&lt;0.0001,"OK","À vérifier"))</f>
        <v/>
      </c>
      <c r="L343" s="11">
        <f>IF($A343="","",TEXT($A343,"yyyy-mm"))</f>
        <v/>
      </c>
    </row>
    <row r="344">
      <c r="A344" s="8" t="n"/>
      <c r="B344" s="9" t="n"/>
      <c r="C344" s="9" t="n"/>
      <c r="D344" s="9" t="n"/>
      <c r="E344" s="9" t="n"/>
      <c r="F344" s="10" t="n"/>
      <c r="G344" s="10" t="n"/>
      <c r="H344" s="9" t="n"/>
      <c r="I344" s="9" t="n"/>
      <c r="J344" s="10">
        <f>IF($B344="","",SUMIFS($F$7:$F$1005,$B$7:$B$1005,$B344)-SUMIFS($G$7:$G$1005,$B$7:$B$1005,$B344))</f>
        <v/>
      </c>
      <c r="K344" s="9">
        <f>IF($B344="","",IF(ABS($J344)&lt;0.0001,"OK","À vérifier"))</f>
        <v/>
      </c>
      <c r="L344" s="11">
        <f>IF($A344="","",TEXT($A344,"yyyy-mm"))</f>
        <v/>
      </c>
    </row>
    <row r="345">
      <c r="A345" s="8" t="n"/>
      <c r="B345" s="9" t="n"/>
      <c r="C345" s="9" t="n"/>
      <c r="D345" s="9" t="n"/>
      <c r="E345" s="9" t="n"/>
      <c r="F345" s="10" t="n"/>
      <c r="G345" s="10" t="n"/>
      <c r="H345" s="9" t="n"/>
      <c r="I345" s="9" t="n"/>
      <c r="J345" s="10">
        <f>IF($B345="","",SUMIFS($F$7:$F$1005,$B$7:$B$1005,$B345)-SUMIFS($G$7:$G$1005,$B$7:$B$1005,$B345))</f>
        <v/>
      </c>
      <c r="K345" s="9">
        <f>IF($B345="","",IF(ABS($J345)&lt;0.0001,"OK","À vérifier"))</f>
        <v/>
      </c>
      <c r="L345" s="11">
        <f>IF($A345="","",TEXT($A345,"yyyy-mm"))</f>
        <v/>
      </c>
    </row>
    <row r="346">
      <c r="A346" s="8" t="n"/>
      <c r="B346" s="9" t="n"/>
      <c r="C346" s="9" t="n"/>
      <c r="D346" s="9" t="n"/>
      <c r="E346" s="9" t="n"/>
      <c r="F346" s="10" t="n"/>
      <c r="G346" s="10" t="n"/>
      <c r="H346" s="9" t="n"/>
      <c r="I346" s="9" t="n"/>
      <c r="J346" s="10">
        <f>IF($B346="","",SUMIFS($F$7:$F$1005,$B$7:$B$1005,$B346)-SUMIFS($G$7:$G$1005,$B$7:$B$1005,$B346))</f>
        <v/>
      </c>
      <c r="K346" s="9">
        <f>IF($B346="","",IF(ABS($J346)&lt;0.0001,"OK","À vérifier"))</f>
        <v/>
      </c>
      <c r="L346" s="11">
        <f>IF($A346="","",TEXT($A346,"yyyy-mm"))</f>
        <v/>
      </c>
    </row>
    <row r="347">
      <c r="A347" s="8" t="n"/>
      <c r="B347" s="9" t="n"/>
      <c r="C347" s="9" t="n"/>
      <c r="D347" s="9" t="n"/>
      <c r="E347" s="9" t="n"/>
      <c r="F347" s="10" t="n"/>
      <c r="G347" s="10" t="n"/>
      <c r="H347" s="9" t="n"/>
      <c r="I347" s="9" t="n"/>
      <c r="J347" s="10">
        <f>IF($B347="","",SUMIFS($F$7:$F$1005,$B$7:$B$1005,$B347)-SUMIFS($G$7:$G$1005,$B$7:$B$1005,$B347))</f>
        <v/>
      </c>
      <c r="K347" s="9">
        <f>IF($B347="","",IF(ABS($J347)&lt;0.0001,"OK","À vérifier"))</f>
        <v/>
      </c>
      <c r="L347" s="11">
        <f>IF($A347="","",TEXT($A347,"yyyy-mm"))</f>
        <v/>
      </c>
    </row>
    <row r="348">
      <c r="A348" s="8" t="n"/>
      <c r="B348" s="9" t="n"/>
      <c r="C348" s="9" t="n"/>
      <c r="D348" s="9" t="n"/>
      <c r="E348" s="9" t="n"/>
      <c r="F348" s="10" t="n"/>
      <c r="G348" s="10" t="n"/>
      <c r="H348" s="9" t="n"/>
      <c r="I348" s="9" t="n"/>
      <c r="J348" s="10">
        <f>IF($B348="","",SUMIFS($F$7:$F$1005,$B$7:$B$1005,$B348)-SUMIFS($G$7:$G$1005,$B$7:$B$1005,$B348))</f>
        <v/>
      </c>
      <c r="K348" s="9">
        <f>IF($B348="","",IF(ABS($J348)&lt;0.0001,"OK","À vérifier"))</f>
        <v/>
      </c>
      <c r="L348" s="11">
        <f>IF($A348="","",TEXT($A348,"yyyy-mm"))</f>
        <v/>
      </c>
    </row>
    <row r="349">
      <c r="A349" s="8" t="n"/>
      <c r="B349" s="9" t="n"/>
      <c r="C349" s="9" t="n"/>
      <c r="D349" s="9" t="n"/>
      <c r="E349" s="9" t="n"/>
      <c r="F349" s="10" t="n"/>
      <c r="G349" s="10" t="n"/>
      <c r="H349" s="9" t="n"/>
      <c r="I349" s="9" t="n"/>
      <c r="J349" s="10">
        <f>IF($B349="","",SUMIFS($F$7:$F$1005,$B$7:$B$1005,$B349)-SUMIFS($G$7:$G$1005,$B$7:$B$1005,$B349))</f>
        <v/>
      </c>
      <c r="K349" s="9">
        <f>IF($B349="","",IF(ABS($J349)&lt;0.0001,"OK","À vérifier"))</f>
        <v/>
      </c>
      <c r="L349" s="11">
        <f>IF($A349="","",TEXT($A349,"yyyy-mm"))</f>
        <v/>
      </c>
    </row>
    <row r="350">
      <c r="A350" s="8" t="n"/>
      <c r="B350" s="9" t="n"/>
      <c r="C350" s="9" t="n"/>
      <c r="D350" s="9" t="n"/>
      <c r="E350" s="9" t="n"/>
      <c r="F350" s="10" t="n"/>
      <c r="G350" s="10" t="n"/>
      <c r="H350" s="9" t="n"/>
      <c r="I350" s="9" t="n"/>
      <c r="J350" s="10">
        <f>IF($B350="","",SUMIFS($F$7:$F$1005,$B$7:$B$1005,$B350)-SUMIFS($G$7:$G$1005,$B$7:$B$1005,$B350))</f>
        <v/>
      </c>
      <c r="K350" s="9">
        <f>IF($B350="","",IF(ABS($J350)&lt;0.0001,"OK","À vérifier"))</f>
        <v/>
      </c>
      <c r="L350" s="11">
        <f>IF($A350="","",TEXT($A350,"yyyy-mm"))</f>
        <v/>
      </c>
    </row>
    <row r="351">
      <c r="A351" s="8" t="n"/>
      <c r="B351" s="9" t="n"/>
      <c r="C351" s="9" t="n"/>
      <c r="D351" s="9" t="n"/>
      <c r="E351" s="9" t="n"/>
      <c r="F351" s="10" t="n"/>
      <c r="G351" s="10" t="n"/>
      <c r="H351" s="9" t="n"/>
      <c r="I351" s="9" t="n"/>
      <c r="J351" s="10">
        <f>IF($B351="","",SUMIFS($F$7:$F$1005,$B$7:$B$1005,$B351)-SUMIFS($G$7:$G$1005,$B$7:$B$1005,$B351))</f>
        <v/>
      </c>
      <c r="K351" s="9">
        <f>IF($B351="","",IF(ABS($J351)&lt;0.0001,"OK","À vérifier"))</f>
        <v/>
      </c>
      <c r="L351" s="11">
        <f>IF($A351="","",TEXT($A351,"yyyy-mm"))</f>
        <v/>
      </c>
    </row>
    <row r="352">
      <c r="A352" s="8" t="n"/>
      <c r="B352" s="9" t="n"/>
      <c r="C352" s="9" t="n"/>
      <c r="D352" s="9" t="n"/>
      <c r="E352" s="9" t="n"/>
      <c r="F352" s="10" t="n"/>
      <c r="G352" s="10" t="n"/>
      <c r="H352" s="9" t="n"/>
      <c r="I352" s="9" t="n"/>
      <c r="J352" s="10">
        <f>IF($B352="","",SUMIFS($F$7:$F$1005,$B$7:$B$1005,$B352)-SUMIFS($G$7:$G$1005,$B$7:$B$1005,$B352))</f>
        <v/>
      </c>
      <c r="K352" s="9">
        <f>IF($B352="","",IF(ABS($J352)&lt;0.0001,"OK","À vérifier"))</f>
        <v/>
      </c>
      <c r="L352" s="11">
        <f>IF($A352="","",TEXT($A352,"yyyy-mm"))</f>
        <v/>
      </c>
    </row>
    <row r="353">
      <c r="A353" s="8" t="n"/>
      <c r="B353" s="9" t="n"/>
      <c r="C353" s="9" t="n"/>
      <c r="D353" s="9" t="n"/>
      <c r="E353" s="9" t="n"/>
      <c r="F353" s="10" t="n"/>
      <c r="G353" s="10" t="n"/>
      <c r="H353" s="9" t="n"/>
      <c r="I353" s="9" t="n"/>
      <c r="J353" s="10">
        <f>IF($B353="","",SUMIFS($F$7:$F$1005,$B$7:$B$1005,$B353)-SUMIFS($G$7:$G$1005,$B$7:$B$1005,$B353))</f>
        <v/>
      </c>
      <c r="K353" s="9">
        <f>IF($B353="","",IF(ABS($J353)&lt;0.0001,"OK","À vérifier"))</f>
        <v/>
      </c>
      <c r="L353" s="11">
        <f>IF($A353="","",TEXT($A353,"yyyy-mm"))</f>
        <v/>
      </c>
    </row>
    <row r="354">
      <c r="A354" s="8" t="n"/>
      <c r="B354" s="9" t="n"/>
      <c r="C354" s="9" t="n"/>
      <c r="D354" s="9" t="n"/>
      <c r="E354" s="9" t="n"/>
      <c r="F354" s="10" t="n"/>
      <c r="G354" s="10" t="n"/>
      <c r="H354" s="9" t="n"/>
      <c r="I354" s="9" t="n"/>
      <c r="J354" s="10">
        <f>IF($B354="","",SUMIFS($F$7:$F$1005,$B$7:$B$1005,$B354)-SUMIFS($G$7:$G$1005,$B$7:$B$1005,$B354))</f>
        <v/>
      </c>
      <c r="K354" s="9">
        <f>IF($B354="","",IF(ABS($J354)&lt;0.0001,"OK","À vérifier"))</f>
        <v/>
      </c>
      <c r="L354" s="11">
        <f>IF($A354="","",TEXT($A354,"yyyy-mm"))</f>
        <v/>
      </c>
    </row>
    <row r="355">
      <c r="A355" s="8" t="n"/>
      <c r="B355" s="9" t="n"/>
      <c r="C355" s="9" t="n"/>
      <c r="D355" s="9" t="n"/>
      <c r="E355" s="9" t="n"/>
      <c r="F355" s="10" t="n"/>
      <c r="G355" s="10" t="n"/>
      <c r="H355" s="9" t="n"/>
      <c r="I355" s="9" t="n"/>
      <c r="J355" s="10">
        <f>IF($B355="","",SUMIFS($F$7:$F$1005,$B$7:$B$1005,$B355)-SUMIFS($G$7:$G$1005,$B$7:$B$1005,$B355))</f>
        <v/>
      </c>
      <c r="K355" s="9">
        <f>IF($B355="","",IF(ABS($J355)&lt;0.0001,"OK","À vérifier"))</f>
        <v/>
      </c>
      <c r="L355" s="11">
        <f>IF($A355="","",TEXT($A355,"yyyy-mm"))</f>
        <v/>
      </c>
    </row>
    <row r="356">
      <c r="A356" s="8" t="n"/>
      <c r="B356" s="9" t="n"/>
      <c r="C356" s="9" t="n"/>
      <c r="D356" s="9" t="n"/>
      <c r="E356" s="9" t="n"/>
      <c r="F356" s="10" t="n"/>
      <c r="G356" s="10" t="n"/>
      <c r="H356" s="9" t="n"/>
      <c r="I356" s="9" t="n"/>
      <c r="J356" s="10">
        <f>IF($B356="","",SUMIFS($F$7:$F$1005,$B$7:$B$1005,$B356)-SUMIFS($G$7:$G$1005,$B$7:$B$1005,$B356))</f>
        <v/>
      </c>
      <c r="K356" s="9">
        <f>IF($B356="","",IF(ABS($J356)&lt;0.0001,"OK","À vérifier"))</f>
        <v/>
      </c>
      <c r="L356" s="11">
        <f>IF($A356="","",TEXT($A356,"yyyy-mm"))</f>
        <v/>
      </c>
    </row>
    <row r="357">
      <c r="A357" s="8" t="n"/>
      <c r="B357" s="9" t="n"/>
      <c r="C357" s="9" t="n"/>
      <c r="D357" s="9" t="n"/>
      <c r="E357" s="9" t="n"/>
      <c r="F357" s="10" t="n"/>
      <c r="G357" s="10" t="n"/>
      <c r="H357" s="9" t="n"/>
      <c r="I357" s="9" t="n"/>
      <c r="J357" s="10">
        <f>IF($B357="","",SUMIFS($F$7:$F$1005,$B$7:$B$1005,$B357)-SUMIFS($G$7:$G$1005,$B$7:$B$1005,$B357))</f>
        <v/>
      </c>
      <c r="K357" s="9">
        <f>IF($B357="","",IF(ABS($J357)&lt;0.0001,"OK","À vérifier"))</f>
        <v/>
      </c>
      <c r="L357" s="11">
        <f>IF($A357="","",TEXT($A357,"yyyy-mm"))</f>
        <v/>
      </c>
    </row>
    <row r="358">
      <c r="A358" s="8" t="n"/>
      <c r="B358" s="9" t="n"/>
      <c r="C358" s="9" t="n"/>
      <c r="D358" s="9" t="n"/>
      <c r="E358" s="9" t="n"/>
      <c r="F358" s="10" t="n"/>
      <c r="G358" s="10" t="n"/>
      <c r="H358" s="9" t="n"/>
      <c r="I358" s="9" t="n"/>
      <c r="J358" s="10">
        <f>IF($B358="","",SUMIFS($F$7:$F$1005,$B$7:$B$1005,$B358)-SUMIFS($G$7:$G$1005,$B$7:$B$1005,$B358))</f>
        <v/>
      </c>
      <c r="K358" s="9">
        <f>IF($B358="","",IF(ABS($J358)&lt;0.0001,"OK","À vérifier"))</f>
        <v/>
      </c>
      <c r="L358" s="11">
        <f>IF($A358="","",TEXT($A358,"yyyy-mm"))</f>
        <v/>
      </c>
    </row>
    <row r="359">
      <c r="A359" s="8" t="n"/>
      <c r="B359" s="9" t="n"/>
      <c r="C359" s="9" t="n"/>
      <c r="D359" s="9" t="n"/>
      <c r="E359" s="9" t="n"/>
      <c r="F359" s="10" t="n"/>
      <c r="G359" s="10" t="n"/>
      <c r="H359" s="9" t="n"/>
      <c r="I359" s="9" t="n"/>
      <c r="J359" s="10">
        <f>IF($B359="","",SUMIFS($F$7:$F$1005,$B$7:$B$1005,$B359)-SUMIFS($G$7:$G$1005,$B$7:$B$1005,$B359))</f>
        <v/>
      </c>
      <c r="K359" s="9">
        <f>IF($B359="","",IF(ABS($J359)&lt;0.0001,"OK","À vérifier"))</f>
        <v/>
      </c>
      <c r="L359" s="11">
        <f>IF($A359="","",TEXT($A359,"yyyy-mm"))</f>
        <v/>
      </c>
    </row>
    <row r="360">
      <c r="A360" s="8" t="n"/>
      <c r="B360" s="9" t="n"/>
      <c r="C360" s="9" t="n"/>
      <c r="D360" s="9" t="n"/>
      <c r="E360" s="9" t="n"/>
      <c r="F360" s="10" t="n"/>
      <c r="G360" s="10" t="n"/>
      <c r="H360" s="9" t="n"/>
      <c r="I360" s="9" t="n"/>
      <c r="J360" s="10">
        <f>IF($B360="","",SUMIFS($F$7:$F$1005,$B$7:$B$1005,$B360)-SUMIFS($G$7:$G$1005,$B$7:$B$1005,$B360))</f>
        <v/>
      </c>
      <c r="K360" s="9">
        <f>IF($B360="","",IF(ABS($J360)&lt;0.0001,"OK","À vérifier"))</f>
        <v/>
      </c>
      <c r="L360" s="11">
        <f>IF($A360="","",TEXT($A360,"yyyy-mm"))</f>
        <v/>
      </c>
    </row>
    <row r="361">
      <c r="A361" s="8" t="n"/>
      <c r="B361" s="9" t="n"/>
      <c r="C361" s="9" t="n"/>
      <c r="D361" s="9" t="n"/>
      <c r="E361" s="9" t="n"/>
      <c r="F361" s="10" t="n"/>
      <c r="G361" s="10" t="n"/>
      <c r="H361" s="9" t="n"/>
      <c r="I361" s="9" t="n"/>
      <c r="J361" s="10">
        <f>IF($B361="","",SUMIFS($F$7:$F$1005,$B$7:$B$1005,$B361)-SUMIFS($G$7:$G$1005,$B$7:$B$1005,$B361))</f>
        <v/>
      </c>
      <c r="K361" s="9">
        <f>IF($B361="","",IF(ABS($J361)&lt;0.0001,"OK","À vérifier"))</f>
        <v/>
      </c>
      <c r="L361" s="11">
        <f>IF($A361="","",TEXT($A361,"yyyy-mm"))</f>
        <v/>
      </c>
    </row>
    <row r="362">
      <c r="A362" s="8" t="n"/>
      <c r="B362" s="9" t="n"/>
      <c r="C362" s="9" t="n"/>
      <c r="D362" s="9" t="n"/>
      <c r="E362" s="9" t="n"/>
      <c r="F362" s="10" t="n"/>
      <c r="G362" s="10" t="n"/>
      <c r="H362" s="9" t="n"/>
      <c r="I362" s="9" t="n"/>
      <c r="J362" s="10">
        <f>IF($B362="","",SUMIFS($F$7:$F$1005,$B$7:$B$1005,$B362)-SUMIFS($G$7:$G$1005,$B$7:$B$1005,$B362))</f>
        <v/>
      </c>
      <c r="K362" s="9">
        <f>IF($B362="","",IF(ABS($J362)&lt;0.0001,"OK","À vérifier"))</f>
        <v/>
      </c>
      <c r="L362" s="11">
        <f>IF($A362="","",TEXT($A362,"yyyy-mm"))</f>
        <v/>
      </c>
    </row>
    <row r="363">
      <c r="A363" s="8" t="n"/>
      <c r="B363" s="9" t="n"/>
      <c r="C363" s="9" t="n"/>
      <c r="D363" s="9" t="n"/>
      <c r="E363" s="9" t="n"/>
      <c r="F363" s="10" t="n"/>
      <c r="G363" s="10" t="n"/>
      <c r="H363" s="9" t="n"/>
      <c r="I363" s="9" t="n"/>
      <c r="J363" s="10">
        <f>IF($B363="","",SUMIFS($F$7:$F$1005,$B$7:$B$1005,$B363)-SUMIFS($G$7:$G$1005,$B$7:$B$1005,$B363))</f>
        <v/>
      </c>
      <c r="K363" s="9">
        <f>IF($B363="","",IF(ABS($J363)&lt;0.0001,"OK","À vérifier"))</f>
        <v/>
      </c>
      <c r="L363" s="11">
        <f>IF($A363="","",TEXT($A363,"yyyy-mm"))</f>
        <v/>
      </c>
    </row>
    <row r="364">
      <c r="A364" s="8" t="n"/>
      <c r="B364" s="9" t="n"/>
      <c r="C364" s="9" t="n"/>
      <c r="D364" s="9" t="n"/>
      <c r="E364" s="9" t="n"/>
      <c r="F364" s="10" t="n"/>
      <c r="G364" s="10" t="n"/>
      <c r="H364" s="9" t="n"/>
      <c r="I364" s="9" t="n"/>
      <c r="J364" s="10">
        <f>IF($B364="","",SUMIFS($F$7:$F$1005,$B$7:$B$1005,$B364)-SUMIFS($G$7:$G$1005,$B$7:$B$1005,$B364))</f>
        <v/>
      </c>
      <c r="K364" s="9">
        <f>IF($B364="","",IF(ABS($J364)&lt;0.0001,"OK","À vérifier"))</f>
        <v/>
      </c>
      <c r="L364" s="11">
        <f>IF($A364="","",TEXT($A364,"yyyy-mm"))</f>
        <v/>
      </c>
    </row>
    <row r="365">
      <c r="A365" s="8" t="n"/>
      <c r="B365" s="9" t="n"/>
      <c r="C365" s="9" t="n"/>
      <c r="D365" s="9" t="n"/>
      <c r="E365" s="9" t="n"/>
      <c r="F365" s="10" t="n"/>
      <c r="G365" s="10" t="n"/>
      <c r="H365" s="9" t="n"/>
      <c r="I365" s="9" t="n"/>
      <c r="J365" s="10">
        <f>IF($B365="","",SUMIFS($F$7:$F$1005,$B$7:$B$1005,$B365)-SUMIFS($G$7:$G$1005,$B$7:$B$1005,$B365))</f>
        <v/>
      </c>
      <c r="K365" s="9">
        <f>IF($B365="","",IF(ABS($J365)&lt;0.0001,"OK","À vérifier"))</f>
        <v/>
      </c>
      <c r="L365" s="11">
        <f>IF($A365="","",TEXT($A365,"yyyy-mm"))</f>
        <v/>
      </c>
    </row>
    <row r="366">
      <c r="A366" s="8" t="n"/>
      <c r="B366" s="9" t="n"/>
      <c r="C366" s="9" t="n"/>
      <c r="D366" s="9" t="n"/>
      <c r="E366" s="9" t="n"/>
      <c r="F366" s="10" t="n"/>
      <c r="G366" s="10" t="n"/>
      <c r="H366" s="9" t="n"/>
      <c r="I366" s="9" t="n"/>
      <c r="J366" s="10">
        <f>IF($B366="","",SUMIFS($F$7:$F$1005,$B$7:$B$1005,$B366)-SUMIFS($G$7:$G$1005,$B$7:$B$1005,$B366))</f>
        <v/>
      </c>
      <c r="K366" s="9">
        <f>IF($B366="","",IF(ABS($J366)&lt;0.0001,"OK","À vérifier"))</f>
        <v/>
      </c>
      <c r="L366" s="11">
        <f>IF($A366="","",TEXT($A366,"yyyy-mm"))</f>
        <v/>
      </c>
    </row>
    <row r="367">
      <c r="A367" s="8" t="n"/>
      <c r="B367" s="9" t="n"/>
      <c r="C367" s="9" t="n"/>
      <c r="D367" s="9" t="n"/>
      <c r="E367" s="9" t="n"/>
      <c r="F367" s="10" t="n"/>
      <c r="G367" s="10" t="n"/>
      <c r="H367" s="9" t="n"/>
      <c r="I367" s="9" t="n"/>
      <c r="J367" s="10">
        <f>IF($B367="","",SUMIFS($F$7:$F$1005,$B$7:$B$1005,$B367)-SUMIFS($G$7:$G$1005,$B$7:$B$1005,$B367))</f>
        <v/>
      </c>
      <c r="K367" s="9">
        <f>IF($B367="","",IF(ABS($J367)&lt;0.0001,"OK","À vérifier"))</f>
        <v/>
      </c>
      <c r="L367" s="11">
        <f>IF($A367="","",TEXT($A367,"yyyy-mm"))</f>
        <v/>
      </c>
    </row>
    <row r="368">
      <c r="A368" s="8" t="n"/>
      <c r="B368" s="9" t="n"/>
      <c r="C368" s="9" t="n"/>
      <c r="D368" s="9" t="n"/>
      <c r="E368" s="9" t="n"/>
      <c r="F368" s="10" t="n"/>
      <c r="G368" s="10" t="n"/>
      <c r="H368" s="9" t="n"/>
      <c r="I368" s="9" t="n"/>
      <c r="J368" s="10">
        <f>IF($B368="","",SUMIFS($F$7:$F$1005,$B$7:$B$1005,$B368)-SUMIFS($G$7:$G$1005,$B$7:$B$1005,$B368))</f>
        <v/>
      </c>
      <c r="K368" s="9">
        <f>IF($B368="","",IF(ABS($J368)&lt;0.0001,"OK","À vérifier"))</f>
        <v/>
      </c>
      <c r="L368" s="11">
        <f>IF($A368="","",TEXT($A368,"yyyy-mm"))</f>
        <v/>
      </c>
    </row>
    <row r="369">
      <c r="A369" s="8" t="n"/>
      <c r="B369" s="9" t="n"/>
      <c r="C369" s="9" t="n"/>
      <c r="D369" s="9" t="n"/>
      <c r="E369" s="9" t="n"/>
      <c r="F369" s="10" t="n"/>
      <c r="G369" s="10" t="n"/>
      <c r="H369" s="9" t="n"/>
      <c r="I369" s="9" t="n"/>
      <c r="J369" s="10">
        <f>IF($B369="","",SUMIFS($F$7:$F$1005,$B$7:$B$1005,$B369)-SUMIFS($G$7:$G$1005,$B$7:$B$1005,$B369))</f>
        <v/>
      </c>
      <c r="K369" s="9">
        <f>IF($B369="","",IF(ABS($J369)&lt;0.0001,"OK","À vérifier"))</f>
        <v/>
      </c>
      <c r="L369" s="11">
        <f>IF($A369="","",TEXT($A369,"yyyy-mm"))</f>
        <v/>
      </c>
    </row>
    <row r="370">
      <c r="A370" s="8" t="n"/>
      <c r="B370" s="9" t="n"/>
      <c r="C370" s="9" t="n"/>
      <c r="D370" s="9" t="n"/>
      <c r="E370" s="9" t="n"/>
      <c r="F370" s="10" t="n"/>
      <c r="G370" s="10" t="n"/>
      <c r="H370" s="9" t="n"/>
      <c r="I370" s="9" t="n"/>
      <c r="J370" s="10">
        <f>IF($B370="","",SUMIFS($F$7:$F$1005,$B$7:$B$1005,$B370)-SUMIFS($G$7:$G$1005,$B$7:$B$1005,$B370))</f>
        <v/>
      </c>
      <c r="K370" s="9">
        <f>IF($B370="","",IF(ABS($J370)&lt;0.0001,"OK","À vérifier"))</f>
        <v/>
      </c>
      <c r="L370" s="11">
        <f>IF($A370="","",TEXT($A370,"yyyy-mm"))</f>
        <v/>
      </c>
    </row>
    <row r="371">
      <c r="A371" s="8" t="n"/>
      <c r="B371" s="9" t="n"/>
      <c r="C371" s="9" t="n"/>
      <c r="D371" s="9" t="n"/>
      <c r="E371" s="9" t="n"/>
      <c r="F371" s="10" t="n"/>
      <c r="G371" s="10" t="n"/>
      <c r="H371" s="9" t="n"/>
      <c r="I371" s="9" t="n"/>
      <c r="J371" s="10">
        <f>IF($B371="","",SUMIFS($F$7:$F$1005,$B$7:$B$1005,$B371)-SUMIFS($G$7:$G$1005,$B$7:$B$1005,$B371))</f>
        <v/>
      </c>
      <c r="K371" s="9">
        <f>IF($B371="","",IF(ABS($J371)&lt;0.0001,"OK","À vérifier"))</f>
        <v/>
      </c>
      <c r="L371" s="11">
        <f>IF($A371="","",TEXT($A371,"yyyy-mm"))</f>
        <v/>
      </c>
    </row>
    <row r="372">
      <c r="A372" s="8" t="n"/>
      <c r="B372" s="9" t="n"/>
      <c r="C372" s="9" t="n"/>
      <c r="D372" s="9" t="n"/>
      <c r="E372" s="9" t="n"/>
      <c r="F372" s="10" t="n"/>
      <c r="G372" s="10" t="n"/>
      <c r="H372" s="9" t="n"/>
      <c r="I372" s="9" t="n"/>
      <c r="J372" s="10">
        <f>IF($B372="","",SUMIFS($F$7:$F$1005,$B$7:$B$1005,$B372)-SUMIFS($G$7:$G$1005,$B$7:$B$1005,$B372))</f>
        <v/>
      </c>
      <c r="K372" s="9">
        <f>IF($B372="","",IF(ABS($J372)&lt;0.0001,"OK","À vérifier"))</f>
        <v/>
      </c>
      <c r="L372" s="11">
        <f>IF($A372="","",TEXT($A372,"yyyy-mm"))</f>
        <v/>
      </c>
    </row>
    <row r="373">
      <c r="A373" s="8" t="n"/>
      <c r="B373" s="9" t="n"/>
      <c r="C373" s="9" t="n"/>
      <c r="D373" s="9" t="n"/>
      <c r="E373" s="9" t="n"/>
      <c r="F373" s="10" t="n"/>
      <c r="G373" s="10" t="n"/>
      <c r="H373" s="9" t="n"/>
      <c r="I373" s="9" t="n"/>
      <c r="J373" s="10">
        <f>IF($B373="","",SUMIFS($F$7:$F$1005,$B$7:$B$1005,$B373)-SUMIFS($G$7:$G$1005,$B$7:$B$1005,$B373))</f>
        <v/>
      </c>
      <c r="K373" s="9">
        <f>IF($B373="","",IF(ABS($J373)&lt;0.0001,"OK","À vérifier"))</f>
        <v/>
      </c>
      <c r="L373" s="11">
        <f>IF($A373="","",TEXT($A373,"yyyy-mm"))</f>
        <v/>
      </c>
    </row>
    <row r="374">
      <c r="A374" s="8" t="n"/>
      <c r="B374" s="9" t="n"/>
      <c r="C374" s="9" t="n"/>
      <c r="D374" s="9" t="n"/>
      <c r="E374" s="9" t="n"/>
      <c r="F374" s="10" t="n"/>
      <c r="G374" s="10" t="n"/>
      <c r="H374" s="9" t="n"/>
      <c r="I374" s="9" t="n"/>
      <c r="J374" s="10">
        <f>IF($B374="","",SUMIFS($F$7:$F$1005,$B$7:$B$1005,$B374)-SUMIFS($G$7:$G$1005,$B$7:$B$1005,$B374))</f>
        <v/>
      </c>
      <c r="K374" s="9">
        <f>IF($B374="","",IF(ABS($J374)&lt;0.0001,"OK","À vérifier"))</f>
        <v/>
      </c>
      <c r="L374" s="11">
        <f>IF($A374="","",TEXT($A374,"yyyy-mm"))</f>
        <v/>
      </c>
    </row>
    <row r="375">
      <c r="A375" s="8" t="n"/>
      <c r="B375" s="9" t="n"/>
      <c r="C375" s="9" t="n"/>
      <c r="D375" s="9" t="n"/>
      <c r="E375" s="9" t="n"/>
      <c r="F375" s="10" t="n"/>
      <c r="G375" s="10" t="n"/>
      <c r="H375" s="9" t="n"/>
      <c r="I375" s="9" t="n"/>
      <c r="J375" s="10">
        <f>IF($B375="","",SUMIFS($F$7:$F$1005,$B$7:$B$1005,$B375)-SUMIFS($G$7:$G$1005,$B$7:$B$1005,$B375))</f>
        <v/>
      </c>
      <c r="K375" s="9">
        <f>IF($B375="","",IF(ABS($J375)&lt;0.0001,"OK","À vérifier"))</f>
        <v/>
      </c>
      <c r="L375" s="11">
        <f>IF($A375="","",TEXT($A375,"yyyy-mm"))</f>
        <v/>
      </c>
    </row>
    <row r="376">
      <c r="A376" s="8" t="n"/>
      <c r="B376" s="9" t="n"/>
      <c r="C376" s="9" t="n"/>
      <c r="D376" s="9" t="n"/>
      <c r="E376" s="9" t="n"/>
      <c r="F376" s="10" t="n"/>
      <c r="G376" s="10" t="n"/>
      <c r="H376" s="9" t="n"/>
      <c r="I376" s="9" t="n"/>
      <c r="J376" s="10">
        <f>IF($B376="","",SUMIFS($F$7:$F$1005,$B$7:$B$1005,$B376)-SUMIFS($G$7:$G$1005,$B$7:$B$1005,$B376))</f>
        <v/>
      </c>
      <c r="K376" s="9">
        <f>IF($B376="","",IF(ABS($J376)&lt;0.0001,"OK","À vérifier"))</f>
        <v/>
      </c>
      <c r="L376" s="11">
        <f>IF($A376="","",TEXT($A376,"yyyy-mm"))</f>
        <v/>
      </c>
    </row>
    <row r="377">
      <c r="A377" s="8" t="n"/>
      <c r="B377" s="9" t="n"/>
      <c r="C377" s="9" t="n"/>
      <c r="D377" s="9" t="n"/>
      <c r="E377" s="9" t="n"/>
      <c r="F377" s="10" t="n"/>
      <c r="G377" s="10" t="n"/>
      <c r="H377" s="9" t="n"/>
      <c r="I377" s="9" t="n"/>
      <c r="J377" s="10">
        <f>IF($B377="","",SUMIFS($F$7:$F$1005,$B$7:$B$1005,$B377)-SUMIFS($G$7:$G$1005,$B$7:$B$1005,$B377))</f>
        <v/>
      </c>
      <c r="K377" s="9">
        <f>IF($B377="","",IF(ABS($J377)&lt;0.0001,"OK","À vérifier"))</f>
        <v/>
      </c>
      <c r="L377" s="11">
        <f>IF($A377="","",TEXT($A377,"yyyy-mm"))</f>
        <v/>
      </c>
    </row>
    <row r="378">
      <c r="A378" s="8" t="n"/>
      <c r="B378" s="9" t="n"/>
      <c r="C378" s="9" t="n"/>
      <c r="D378" s="9" t="n"/>
      <c r="E378" s="9" t="n"/>
      <c r="F378" s="10" t="n"/>
      <c r="G378" s="10" t="n"/>
      <c r="H378" s="9" t="n"/>
      <c r="I378" s="9" t="n"/>
      <c r="J378" s="10">
        <f>IF($B378="","",SUMIFS($F$7:$F$1005,$B$7:$B$1005,$B378)-SUMIFS($G$7:$G$1005,$B$7:$B$1005,$B378))</f>
        <v/>
      </c>
      <c r="K378" s="9">
        <f>IF($B378="","",IF(ABS($J378)&lt;0.0001,"OK","À vérifier"))</f>
        <v/>
      </c>
      <c r="L378" s="11">
        <f>IF($A378="","",TEXT($A378,"yyyy-mm"))</f>
        <v/>
      </c>
    </row>
    <row r="379">
      <c r="A379" s="8" t="n"/>
      <c r="B379" s="9" t="n"/>
      <c r="C379" s="9" t="n"/>
      <c r="D379" s="9" t="n"/>
      <c r="E379" s="9" t="n"/>
      <c r="F379" s="10" t="n"/>
      <c r="G379" s="10" t="n"/>
      <c r="H379" s="9" t="n"/>
      <c r="I379" s="9" t="n"/>
      <c r="J379" s="10">
        <f>IF($B379="","",SUMIFS($F$7:$F$1005,$B$7:$B$1005,$B379)-SUMIFS($G$7:$G$1005,$B$7:$B$1005,$B379))</f>
        <v/>
      </c>
      <c r="K379" s="9">
        <f>IF($B379="","",IF(ABS($J379)&lt;0.0001,"OK","À vérifier"))</f>
        <v/>
      </c>
      <c r="L379" s="11">
        <f>IF($A379="","",TEXT($A379,"yyyy-mm"))</f>
        <v/>
      </c>
    </row>
    <row r="380">
      <c r="A380" s="8" t="n"/>
      <c r="B380" s="9" t="n"/>
      <c r="C380" s="9" t="n"/>
      <c r="D380" s="9" t="n"/>
      <c r="E380" s="9" t="n"/>
      <c r="F380" s="10" t="n"/>
      <c r="G380" s="10" t="n"/>
      <c r="H380" s="9" t="n"/>
      <c r="I380" s="9" t="n"/>
      <c r="J380" s="10">
        <f>IF($B380="","",SUMIFS($F$7:$F$1005,$B$7:$B$1005,$B380)-SUMIFS($G$7:$G$1005,$B$7:$B$1005,$B380))</f>
        <v/>
      </c>
      <c r="K380" s="9">
        <f>IF($B380="","",IF(ABS($J380)&lt;0.0001,"OK","À vérifier"))</f>
        <v/>
      </c>
      <c r="L380" s="11">
        <f>IF($A380="","",TEXT($A380,"yyyy-mm"))</f>
        <v/>
      </c>
    </row>
    <row r="381">
      <c r="A381" s="8" t="n"/>
      <c r="B381" s="9" t="n"/>
      <c r="C381" s="9" t="n"/>
      <c r="D381" s="9" t="n"/>
      <c r="E381" s="9" t="n"/>
      <c r="F381" s="10" t="n"/>
      <c r="G381" s="10" t="n"/>
      <c r="H381" s="9" t="n"/>
      <c r="I381" s="9" t="n"/>
      <c r="J381" s="10">
        <f>IF($B381="","",SUMIFS($F$7:$F$1005,$B$7:$B$1005,$B381)-SUMIFS($G$7:$G$1005,$B$7:$B$1005,$B381))</f>
        <v/>
      </c>
      <c r="K381" s="9">
        <f>IF($B381="","",IF(ABS($J381)&lt;0.0001,"OK","À vérifier"))</f>
        <v/>
      </c>
      <c r="L381" s="11">
        <f>IF($A381="","",TEXT($A381,"yyyy-mm"))</f>
        <v/>
      </c>
    </row>
    <row r="382">
      <c r="A382" s="8" t="n"/>
      <c r="B382" s="9" t="n"/>
      <c r="C382" s="9" t="n"/>
      <c r="D382" s="9" t="n"/>
      <c r="E382" s="9" t="n"/>
      <c r="F382" s="10" t="n"/>
      <c r="G382" s="10" t="n"/>
      <c r="H382" s="9" t="n"/>
      <c r="I382" s="9" t="n"/>
      <c r="J382" s="10">
        <f>IF($B382="","",SUMIFS($F$7:$F$1005,$B$7:$B$1005,$B382)-SUMIFS($G$7:$G$1005,$B$7:$B$1005,$B382))</f>
        <v/>
      </c>
      <c r="K382" s="9">
        <f>IF($B382="","",IF(ABS($J382)&lt;0.0001,"OK","À vérifier"))</f>
        <v/>
      </c>
      <c r="L382" s="11">
        <f>IF($A382="","",TEXT($A382,"yyyy-mm"))</f>
        <v/>
      </c>
    </row>
    <row r="383">
      <c r="A383" s="8" t="n"/>
      <c r="B383" s="9" t="n"/>
      <c r="C383" s="9" t="n"/>
      <c r="D383" s="9" t="n"/>
      <c r="E383" s="9" t="n"/>
      <c r="F383" s="10" t="n"/>
      <c r="G383" s="10" t="n"/>
      <c r="H383" s="9" t="n"/>
      <c r="I383" s="9" t="n"/>
      <c r="J383" s="10">
        <f>IF($B383="","",SUMIFS($F$7:$F$1005,$B$7:$B$1005,$B383)-SUMIFS($G$7:$G$1005,$B$7:$B$1005,$B383))</f>
        <v/>
      </c>
      <c r="K383" s="9">
        <f>IF($B383="","",IF(ABS($J383)&lt;0.0001,"OK","À vérifier"))</f>
        <v/>
      </c>
      <c r="L383" s="11">
        <f>IF($A383="","",TEXT($A383,"yyyy-mm"))</f>
        <v/>
      </c>
    </row>
    <row r="384">
      <c r="A384" s="8" t="n"/>
      <c r="B384" s="9" t="n"/>
      <c r="C384" s="9" t="n"/>
      <c r="D384" s="9" t="n"/>
      <c r="E384" s="9" t="n"/>
      <c r="F384" s="10" t="n"/>
      <c r="G384" s="10" t="n"/>
      <c r="H384" s="9" t="n"/>
      <c r="I384" s="9" t="n"/>
      <c r="J384" s="10">
        <f>IF($B384="","",SUMIFS($F$7:$F$1005,$B$7:$B$1005,$B384)-SUMIFS($G$7:$G$1005,$B$7:$B$1005,$B384))</f>
        <v/>
      </c>
      <c r="K384" s="9">
        <f>IF($B384="","",IF(ABS($J384)&lt;0.0001,"OK","À vérifier"))</f>
        <v/>
      </c>
      <c r="L384" s="11">
        <f>IF($A384="","",TEXT($A384,"yyyy-mm"))</f>
        <v/>
      </c>
    </row>
    <row r="385">
      <c r="A385" s="8" t="n"/>
      <c r="B385" s="9" t="n"/>
      <c r="C385" s="9" t="n"/>
      <c r="D385" s="9" t="n"/>
      <c r="E385" s="9" t="n"/>
      <c r="F385" s="10" t="n"/>
      <c r="G385" s="10" t="n"/>
      <c r="H385" s="9" t="n"/>
      <c r="I385" s="9" t="n"/>
      <c r="J385" s="10">
        <f>IF($B385="","",SUMIFS($F$7:$F$1005,$B$7:$B$1005,$B385)-SUMIFS($G$7:$G$1005,$B$7:$B$1005,$B385))</f>
        <v/>
      </c>
      <c r="K385" s="9">
        <f>IF($B385="","",IF(ABS($J385)&lt;0.0001,"OK","À vérifier"))</f>
        <v/>
      </c>
      <c r="L385" s="11">
        <f>IF($A385="","",TEXT($A385,"yyyy-mm"))</f>
        <v/>
      </c>
    </row>
    <row r="386">
      <c r="A386" s="8" t="n"/>
      <c r="B386" s="9" t="n"/>
      <c r="C386" s="9" t="n"/>
      <c r="D386" s="9" t="n"/>
      <c r="E386" s="9" t="n"/>
      <c r="F386" s="10" t="n"/>
      <c r="G386" s="10" t="n"/>
      <c r="H386" s="9" t="n"/>
      <c r="I386" s="9" t="n"/>
      <c r="J386" s="10">
        <f>IF($B386="","",SUMIFS($F$7:$F$1005,$B$7:$B$1005,$B386)-SUMIFS($G$7:$G$1005,$B$7:$B$1005,$B386))</f>
        <v/>
      </c>
      <c r="K386" s="9">
        <f>IF($B386="","",IF(ABS($J386)&lt;0.0001,"OK","À vérifier"))</f>
        <v/>
      </c>
      <c r="L386" s="11">
        <f>IF($A386="","",TEXT($A386,"yyyy-mm"))</f>
        <v/>
      </c>
    </row>
    <row r="387">
      <c r="A387" s="8" t="n"/>
      <c r="B387" s="9" t="n"/>
      <c r="C387" s="9" t="n"/>
      <c r="D387" s="9" t="n"/>
      <c r="E387" s="9" t="n"/>
      <c r="F387" s="10" t="n"/>
      <c r="G387" s="10" t="n"/>
      <c r="H387" s="9" t="n"/>
      <c r="I387" s="9" t="n"/>
      <c r="J387" s="10">
        <f>IF($B387="","",SUMIFS($F$7:$F$1005,$B$7:$B$1005,$B387)-SUMIFS($G$7:$G$1005,$B$7:$B$1005,$B387))</f>
        <v/>
      </c>
      <c r="K387" s="9">
        <f>IF($B387="","",IF(ABS($J387)&lt;0.0001,"OK","À vérifier"))</f>
        <v/>
      </c>
      <c r="L387" s="11">
        <f>IF($A387="","",TEXT($A387,"yyyy-mm"))</f>
        <v/>
      </c>
    </row>
    <row r="388">
      <c r="A388" s="8" t="n"/>
      <c r="B388" s="9" t="n"/>
      <c r="C388" s="9" t="n"/>
      <c r="D388" s="9" t="n"/>
      <c r="E388" s="9" t="n"/>
      <c r="F388" s="10" t="n"/>
      <c r="G388" s="10" t="n"/>
      <c r="H388" s="9" t="n"/>
      <c r="I388" s="9" t="n"/>
      <c r="J388" s="10">
        <f>IF($B388="","",SUMIFS($F$7:$F$1005,$B$7:$B$1005,$B388)-SUMIFS($G$7:$G$1005,$B$7:$B$1005,$B388))</f>
        <v/>
      </c>
      <c r="K388" s="9">
        <f>IF($B388="","",IF(ABS($J388)&lt;0.0001,"OK","À vérifier"))</f>
        <v/>
      </c>
      <c r="L388" s="11">
        <f>IF($A388="","",TEXT($A388,"yyyy-mm"))</f>
        <v/>
      </c>
    </row>
    <row r="389">
      <c r="A389" s="8" t="n"/>
      <c r="B389" s="9" t="n"/>
      <c r="C389" s="9" t="n"/>
      <c r="D389" s="9" t="n"/>
      <c r="E389" s="9" t="n"/>
      <c r="F389" s="10" t="n"/>
      <c r="G389" s="10" t="n"/>
      <c r="H389" s="9" t="n"/>
      <c r="I389" s="9" t="n"/>
      <c r="J389" s="10">
        <f>IF($B389="","",SUMIFS($F$7:$F$1005,$B$7:$B$1005,$B389)-SUMIFS($G$7:$G$1005,$B$7:$B$1005,$B389))</f>
        <v/>
      </c>
      <c r="K389" s="9">
        <f>IF($B389="","",IF(ABS($J389)&lt;0.0001,"OK","À vérifier"))</f>
        <v/>
      </c>
      <c r="L389" s="11">
        <f>IF($A389="","",TEXT($A389,"yyyy-mm"))</f>
        <v/>
      </c>
    </row>
    <row r="390">
      <c r="A390" s="8" t="n"/>
      <c r="B390" s="9" t="n"/>
      <c r="C390" s="9" t="n"/>
      <c r="D390" s="9" t="n"/>
      <c r="E390" s="9" t="n"/>
      <c r="F390" s="10" t="n"/>
      <c r="G390" s="10" t="n"/>
      <c r="H390" s="9" t="n"/>
      <c r="I390" s="9" t="n"/>
      <c r="J390" s="10">
        <f>IF($B390="","",SUMIFS($F$7:$F$1005,$B$7:$B$1005,$B390)-SUMIFS($G$7:$G$1005,$B$7:$B$1005,$B390))</f>
        <v/>
      </c>
      <c r="K390" s="9">
        <f>IF($B390="","",IF(ABS($J390)&lt;0.0001,"OK","À vérifier"))</f>
        <v/>
      </c>
      <c r="L390" s="11">
        <f>IF($A390="","",TEXT($A390,"yyyy-mm"))</f>
        <v/>
      </c>
    </row>
    <row r="391">
      <c r="A391" s="8" t="n"/>
      <c r="B391" s="9" t="n"/>
      <c r="C391" s="9" t="n"/>
      <c r="D391" s="9" t="n"/>
      <c r="E391" s="9" t="n"/>
      <c r="F391" s="10" t="n"/>
      <c r="G391" s="10" t="n"/>
      <c r="H391" s="9" t="n"/>
      <c r="I391" s="9" t="n"/>
      <c r="J391" s="10">
        <f>IF($B391="","",SUMIFS($F$7:$F$1005,$B$7:$B$1005,$B391)-SUMIFS($G$7:$G$1005,$B$7:$B$1005,$B391))</f>
        <v/>
      </c>
      <c r="K391" s="9">
        <f>IF($B391="","",IF(ABS($J391)&lt;0.0001,"OK","À vérifier"))</f>
        <v/>
      </c>
      <c r="L391" s="11">
        <f>IF($A391="","",TEXT($A391,"yyyy-mm"))</f>
        <v/>
      </c>
    </row>
    <row r="392">
      <c r="A392" s="8" t="n"/>
      <c r="B392" s="9" t="n"/>
      <c r="C392" s="9" t="n"/>
      <c r="D392" s="9" t="n"/>
      <c r="E392" s="9" t="n"/>
      <c r="F392" s="10" t="n"/>
      <c r="G392" s="10" t="n"/>
      <c r="H392" s="9" t="n"/>
      <c r="I392" s="9" t="n"/>
      <c r="J392" s="10">
        <f>IF($B392="","",SUMIFS($F$7:$F$1005,$B$7:$B$1005,$B392)-SUMIFS($G$7:$G$1005,$B$7:$B$1005,$B392))</f>
        <v/>
      </c>
      <c r="K392" s="9">
        <f>IF($B392="","",IF(ABS($J392)&lt;0.0001,"OK","À vérifier"))</f>
        <v/>
      </c>
      <c r="L392" s="11">
        <f>IF($A392="","",TEXT($A392,"yyyy-mm"))</f>
        <v/>
      </c>
    </row>
    <row r="393">
      <c r="A393" s="8" t="n"/>
      <c r="B393" s="9" t="n"/>
      <c r="C393" s="9" t="n"/>
      <c r="D393" s="9" t="n"/>
      <c r="E393" s="9" t="n"/>
      <c r="F393" s="10" t="n"/>
      <c r="G393" s="10" t="n"/>
      <c r="H393" s="9" t="n"/>
      <c r="I393" s="9" t="n"/>
      <c r="J393" s="10">
        <f>IF($B393="","",SUMIFS($F$7:$F$1005,$B$7:$B$1005,$B393)-SUMIFS($G$7:$G$1005,$B$7:$B$1005,$B393))</f>
        <v/>
      </c>
      <c r="K393" s="9">
        <f>IF($B393="","",IF(ABS($J393)&lt;0.0001,"OK","À vérifier"))</f>
        <v/>
      </c>
      <c r="L393" s="11">
        <f>IF($A393="","",TEXT($A393,"yyyy-mm"))</f>
        <v/>
      </c>
    </row>
    <row r="394">
      <c r="A394" s="8" t="n"/>
      <c r="B394" s="9" t="n"/>
      <c r="C394" s="9" t="n"/>
      <c r="D394" s="9" t="n"/>
      <c r="E394" s="9" t="n"/>
      <c r="F394" s="10" t="n"/>
      <c r="G394" s="10" t="n"/>
      <c r="H394" s="9" t="n"/>
      <c r="I394" s="9" t="n"/>
      <c r="J394" s="10">
        <f>IF($B394="","",SUMIFS($F$7:$F$1005,$B$7:$B$1005,$B394)-SUMIFS($G$7:$G$1005,$B$7:$B$1005,$B394))</f>
        <v/>
      </c>
      <c r="K394" s="9">
        <f>IF($B394="","",IF(ABS($J394)&lt;0.0001,"OK","À vérifier"))</f>
        <v/>
      </c>
      <c r="L394" s="11">
        <f>IF($A394="","",TEXT($A394,"yyyy-mm"))</f>
        <v/>
      </c>
    </row>
    <row r="395">
      <c r="A395" s="8" t="n"/>
      <c r="B395" s="9" t="n"/>
      <c r="C395" s="9" t="n"/>
      <c r="D395" s="9" t="n"/>
      <c r="E395" s="9" t="n"/>
      <c r="F395" s="10" t="n"/>
      <c r="G395" s="10" t="n"/>
      <c r="H395" s="9" t="n"/>
      <c r="I395" s="9" t="n"/>
      <c r="J395" s="10">
        <f>IF($B395="","",SUMIFS($F$7:$F$1005,$B$7:$B$1005,$B395)-SUMIFS($G$7:$G$1005,$B$7:$B$1005,$B395))</f>
        <v/>
      </c>
      <c r="K395" s="9">
        <f>IF($B395="","",IF(ABS($J395)&lt;0.0001,"OK","À vérifier"))</f>
        <v/>
      </c>
      <c r="L395" s="11">
        <f>IF($A395="","",TEXT($A395,"yyyy-mm"))</f>
        <v/>
      </c>
    </row>
    <row r="396">
      <c r="A396" s="8" t="n"/>
      <c r="B396" s="9" t="n"/>
      <c r="C396" s="9" t="n"/>
      <c r="D396" s="9" t="n"/>
      <c r="E396" s="9" t="n"/>
      <c r="F396" s="10" t="n"/>
      <c r="G396" s="10" t="n"/>
      <c r="H396" s="9" t="n"/>
      <c r="I396" s="9" t="n"/>
      <c r="J396" s="10">
        <f>IF($B396="","",SUMIFS($F$7:$F$1005,$B$7:$B$1005,$B396)-SUMIFS($G$7:$G$1005,$B$7:$B$1005,$B396))</f>
        <v/>
      </c>
      <c r="K396" s="9">
        <f>IF($B396="","",IF(ABS($J396)&lt;0.0001,"OK","À vérifier"))</f>
        <v/>
      </c>
      <c r="L396" s="11">
        <f>IF($A396="","",TEXT($A396,"yyyy-mm"))</f>
        <v/>
      </c>
    </row>
    <row r="397">
      <c r="A397" s="8" t="n"/>
      <c r="B397" s="9" t="n"/>
      <c r="C397" s="9" t="n"/>
      <c r="D397" s="9" t="n"/>
      <c r="E397" s="9" t="n"/>
      <c r="F397" s="10" t="n"/>
      <c r="G397" s="10" t="n"/>
      <c r="H397" s="9" t="n"/>
      <c r="I397" s="9" t="n"/>
      <c r="J397" s="10">
        <f>IF($B397="","",SUMIFS($F$7:$F$1005,$B$7:$B$1005,$B397)-SUMIFS($G$7:$G$1005,$B$7:$B$1005,$B397))</f>
        <v/>
      </c>
      <c r="K397" s="9">
        <f>IF($B397="","",IF(ABS($J397)&lt;0.0001,"OK","À vérifier"))</f>
        <v/>
      </c>
      <c r="L397" s="11">
        <f>IF($A397="","",TEXT($A397,"yyyy-mm"))</f>
        <v/>
      </c>
    </row>
    <row r="398">
      <c r="A398" s="8" t="n"/>
      <c r="B398" s="9" t="n"/>
      <c r="C398" s="9" t="n"/>
      <c r="D398" s="9" t="n"/>
      <c r="E398" s="9" t="n"/>
      <c r="F398" s="10" t="n"/>
      <c r="G398" s="10" t="n"/>
      <c r="H398" s="9" t="n"/>
      <c r="I398" s="9" t="n"/>
      <c r="J398" s="10">
        <f>IF($B398="","",SUMIFS($F$7:$F$1005,$B$7:$B$1005,$B398)-SUMIFS($G$7:$G$1005,$B$7:$B$1005,$B398))</f>
        <v/>
      </c>
      <c r="K398" s="9">
        <f>IF($B398="","",IF(ABS($J398)&lt;0.0001,"OK","À vérifier"))</f>
        <v/>
      </c>
      <c r="L398" s="11">
        <f>IF($A398="","",TEXT($A398,"yyyy-mm"))</f>
        <v/>
      </c>
    </row>
    <row r="399">
      <c r="A399" s="8" t="n"/>
      <c r="B399" s="9" t="n"/>
      <c r="C399" s="9" t="n"/>
      <c r="D399" s="9" t="n"/>
      <c r="E399" s="9" t="n"/>
      <c r="F399" s="10" t="n"/>
      <c r="G399" s="10" t="n"/>
      <c r="H399" s="9" t="n"/>
      <c r="I399" s="9" t="n"/>
      <c r="J399" s="10">
        <f>IF($B399="","",SUMIFS($F$7:$F$1005,$B$7:$B$1005,$B399)-SUMIFS($G$7:$G$1005,$B$7:$B$1005,$B399))</f>
        <v/>
      </c>
      <c r="K399" s="9">
        <f>IF($B399="","",IF(ABS($J399)&lt;0.0001,"OK","À vérifier"))</f>
        <v/>
      </c>
      <c r="L399" s="11">
        <f>IF($A399="","",TEXT($A399,"yyyy-mm"))</f>
        <v/>
      </c>
    </row>
    <row r="400">
      <c r="A400" s="8" t="n"/>
      <c r="B400" s="9" t="n"/>
      <c r="C400" s="9" t="n"/>
      <c r="D400" s="9" t="n"/>
      <c r="E400" s="9" t="n"/>
      <c r="F400" s="10" t="n"/>
      <c r="G400" s="10" t="n"/>
      <c r="H400" s="9" t="n"/>
      <c r="I400" s="9" t="n"/>
      <c r="J400" s="10">
        <f>IF($B400="","",SUMIFS($F$7:$F$1005,$B$7:$B$1005,$B400)-SUMIFS($G$7:$G$1005,$B$7:$B$1005,$B400))</f>
        <v/>
      </c>
      <c r="K400" s="9">
        <f>IF($B400="","",IF(ABS($J400)&lt;0.0001,"OK","À vérifier"))</f>
        <v/>
      </c>
      <c r="L400" s="11">
        <f>IF($A400="","",TEXT($A400,"yyyy-mm"))</f>
        <v/>
      </c>
    </row>
    <row r="401">
      <c r="A401" s="8" t="n"/>
      <c r="B401" s="9" t="n"/>
      <c r="C401" s="9" t="n"/>
      <c r="D401" s="9" t="n"/>
      <c r="E401" s="9" t="n"/>
      <c r="F401" s="10" t="n"/>
      <c r="G401" s="10" t="n"/>
      <c r="H401" s="9" t="n"/>
      <c r="I401" s="9" t="n"/>
      <c r="J401" s="10">
        <f>IF($B401="","",SUMIFS($F$7:$F$1005,$B$7:$B$1005,$B401)-SUMIFS($G$7:$G$1005,$B$7:$B$1005,$B401))</f>
        <v/>
      </c>
      <c r="K401" s="9">
        <f>IF($B401="","",IF(ABS($J401)&lt;0.0001,"OK","À vérifier"))</f>
        <v/>
      </c>
      <c r="L401" s="11">
        <f>IF($A401="","",TEXT($A401,"yyyy-mm"))</f>
        <v/>
      </c>
    </row>
    <row r="402">
      <c r="A402" s="8" t="n"/>
      <c r="B402" s="9" t="n"/>
      <c r="C402" s="9" t="n"/>
      <c r="D402" s="9" t="n"/>
      <c r="E402" s="9" t="n"/>
      <c r="F402" s="10" t="n"/>
      <c r="G402" s="10" t="n"/>
      <c r="H402" s="9" t="n"/>
      <c r="I402" s="9" t="n"/>
      <c r="J402" s="10">
        <f>IF($B402="","",SUMIFS($F$7:$F$1005,$B$7:$B$1005,$B402)-SUMIFS($G$7:$G$1005,$B$7:$B$1005,$B402))</f>
        <v/>
      </c>
      <c r="K402" s="9">
        <f>IF($B402="","",IF(ABS($J402)&lt;0.0001,"OK","À vérifier"))</f>
        <v/>
      </c>
      <c r="L402" s="11">
        <f>IF($A402="","",TEXT($A402,"yyyy-mm"))</f>
        <v/>
      </c>
    </row>
    <row r="403">
      <c r="A403" s="8" t="n"/>
      <c r="B403" s="9" t="n"/>
      <c r="C403" s="9" t="n"/>
      <c r="D403" s="9" t="n"/>
      <c r="E403" s="9" t="n"/>
      <c r="F403" s="10" t="n"/>
      <c r="G403" s="10" t="n"/>
      <c r="H403" s="9" t="n"/>
      <c r="I403" s="9" t="n"/>
      <c r="J403" s="10">
        <f>IF($B403="","",SUMIFS($F$7:$F$1005,$B$7:$B$1005,$B403)-SUMIFS($G$7:$G$1005,$B$7:$B$1005,$B403))</f>
        <v/>
      </c>
      <c r="K403" s="9">
        <f>IF($B403="","",IF(ABS($J403)&lt;0.0001,"OK","À vérifier"))</f>
        <v/>
      </c>
      <c r="L403" s="11">
        <f>IF($A403="","",TEXT($A403,"yyyy-mm"))</f>
        <v/>
      </c>
    </row>
    <row r="404">
      <c r="A404" s="8" t="n"/>
      <c r="B404" s="9" t="n"/>
      <c r="C404" s="9" t="n"/>
      <c r="D404" s="9" t="n"/>
      <c r="E404" s="9" t="n"/>
      <c r="F404" s="10" t="n"/>
      <c r="G404" s="10" t="n"/>
      <c r="H404" s="9" t="n"/>
      <c r="I404" s="9" t="n"/>
      <c r="J404" s="10">
        <f>IF($B404="","",SUMIFS($F$7:$F$1005,$B$7:$B$1005,$B404)-SUMIFS($G$7:$G$1005,$B$7:$B$1005,$B404))</f>
        <v/>
      </c>
      <c r="K404" s="9">
        <f>IF($B404="","",IF(ABS($J404)&lt;0.0001,"OK","À vérifier"))</f>
        <v/>
      </c>
      <c r="L404" s="11">
        <f>IF($A404="","",TEXT($A404,"yyyy-mm"))</f>
        <v/>
      </c>
    </row>
    <row r="405">
      <c r="A405" s="8" t="n"/>
      <c r="B405" s="9" t="n"/>
      <c r="C405" s="9" t="n"/>
      <c r="D405" s="9" t="n"/>
      <c r="E405" s="9" t="n"/>
      <c r="F405" s="10" t="n"/>
      <c r="G405" s="10" t="n"/>
      <c r="H405" s="9" t="n"/>
      <c r="I405" s="9" t="n"/>
      <c r="J405" s="10">
        <f>IF($B405="","",SUMIFS($F$7:$F$1005,$B$7:$B$1005,$B405)-SUMIFS($G$7:$G$1005,$B$7:$B$1005,$B405))</f>
        <v/>
      </c>
      <c r="K405" s="9">
        <f>IF($B405="","",IF(ABS($J405)&lt;0.0001,"OK","À vérifier"))</f>
        <v/>
      </c>
      <c r="L405" s="11">
        <f>IF($A405="","",TEXT($A405,"yyyy-mm"))</f>
        <v/>
      </c>
    </row>
    <row r="406">
      <c r="A406" s="8" t="n"/>
      <c r="B406" s="9" t="n"/>
      <c r="C406" s="9" t="n"/>
      <c r="D406" s="9" t="n"/>
      <c r="E406" s="9" t="n"/>
      <c r="F406" s="10" t="n"/>
      <c r="G406" s="10" t="n"/>
      <c r="H406" s="9" t="n"/>
      <c r="I406" s="9" t="n"/>
      <c r="J406" s="10">
        <f>IF($B406="","",SUMIFS($F$7:$F$1005,$B$7:$B$1005,$B406)-SUMIFS($G$7:$G$1005,$B$7:$B$1005,$B406))</f>
        <v/>
      </c>
      <c r="K406" s="9">
        <f>IF($B406="","",IF(ABS($J406)&lt;0.0001,"OK","À vérifier"))</f>
        <v/>
      </c>
      <c r="L406" s="11">
        <f>IF($A406="","",TEXT($A406,"yyyy-mm"))</f>
        <v/>
      </c>
    </row>
    <row r="407">
      <c r="A407" s="8" t="n"/>
      <c r="B407" s="9" t="n"/>
      <c r="C407" s="9" t="n"/>
      <c r="D407" s="9" t="n"/>
      <c r="E407" s="9" t="n"/>
      <c r="F407" s="10" t="n"/>
      <c r="G407" s="10" t="n"/>
      <c r="H407" s="9" t="n"/>
      <c r="I407" s="9" t="n"/>
      <c r="J407" s="10">
        <f>IF($B407="","",SUMIFS($F$7:$F$1005,$B$7:$B$1005,$B407)-SUMIFS($G$7:$G$1005,$B$7:$B$1005,$B407))</f>
        <v/>
      </c>
      <c r="K407" s="9">
        <f>IF($B407="","",IF(ABS($J407)&lt;0.0001,"OK","À vérifier"))</f>
        <v/>
      </c>
      <c r="L407" s="11">
        <f>IF($A407="","",TEXT($A407,"yyyy-mm"))</f>
        <v/>
      </c>
    </row>
    <row r="408">
      <c r="A408" s="8" t="n"/>
      <c r="B408" s="9" t="n"/>
      <c r="C408" s="9" t="n"/>
      <c r="D408" s="9" t="n"/>
      <c r="E408" s="9" t="n"/>
      <c r="F408" s="10" t="n"/>
      <c r="G408" s="10" t="n"/>
      <c r="H408" s="9" t="n"/>
      <c r="I408" s="9" t="n"/>
      <c r="J408" s="10">
        <f>IF($B408="","",SUMIFS($F$7:$F$1005,$B$7:$B$1005,$B408)-SUMIFS($G$7:$G$1005,$B$7:$B$1005,$B408))</f>
        <v/>
      </c>
      <c r="K408" s="9">
        <f>IF($B408="","",IF(ABS($J408)&lt;0.0001,"OK","À vérifier"))</f>
        <v/>
      </c>
      <c r="L408" s="11">
        <f>IF($A408="","",TEXT($A408,"yyyy-mm"))</f>
        <v/>
      </c>
    </row>
    <row r="409">
      <c r="A409" s="8" t="n"/>
      <c r="B409" s="9" t="n"/>
      <c r="C409" s="9" t="n"/>
      <c r="D409" s="9" t="n"/>
      <c r="E409" s="9" t="n"/>
      <c r="F409" s="10" t="n"/>
      <c r="G409" s="10" t="n"/>
      <c r="H409" s="9" t="n"/>
      <c r="I409" s="9" t="n"/>
      <c r="J409" s="10">
        <f>IF($B409="","",SUMIFS($F$7:$F$1005,$B$7:$B$1005,$B409)-SUMIFS($G$7:$G$1005,$B$7:$B$1005,$B409))</f>
        <v/>
      </c>
      <c r="K409" s="9">
        <f>IF($B409="","",IF(ABS($J409)&lt;0.0001,"OK","À vérifier"))</f>
        <v/>
      </c>
      <c r="L409" s="11">
        <f>IF($A409="","",TEXT($A409,"yyyy-mm"))</f>
        <v/>
      </c>
    </row>
    <row r="410">
      <c r="A410" s="8" t="n"/>
      <c r="B410" s="9" t="n"/>
      <c r="C410" s="9" t="n"/>
      <c r="D410" s="9" t="n"/>
      <c r="E410" s="9" t="n"/>
      <c r="F410" s="10" t="n"/>
      <c r="G410" s="10" t="n"/>
      <c r="H410" s="9" t="n"/>
      <c r="I410" s="9" t="n"/>
      <c r="J410" s="10">
        <f>IF($B410="","",SUMIFS($F$7:$F$1005,$B$7:$B$1005,$B410)-SUMIFS($G$7:$G$1005,$B$7:$B$1005,$B410))</f>
        <v/>
      </c>
      <c r="K410" s="9">
        <f>IF($B410="","",IF(ABS($J410)&lt;0.0001,"OK","À vérifier"))</f>
        <v/>
      </c>
      <c r="L410" s="11">
        <f>IF($A410="","",TEXT($A410,"yyyy-mm"))</f>
        <v/>
      </c>
    </row>
    <row r="411">
      <c r="A411" s="8" t="n"/>
      <c r="B411" s="9" t="n"/>
      <c r="C411" s="9" t="n"/>
      <c r="D411" s="9" t="n"/>
      <c r="E411" s="9" t="n"/>
      <c r="F411" s="10" t="n"/>
      <c r="G411" s="10" t="n"/>
      <c r="H411" s="9" t="n"/>
      <c r="I411" s="9" t="n"/>
      <c r="J411" s="10">
        <f>IF($B411="","",SUMIFS($F$7:$F$1005,$B$7:$B$1005,$B411)-SUMIFS($G$7:$G$1005,$B$7:$B$1005,$B411))</f>
        <v/>
      </c>
      <c r="K411" s="9">
        <f>IF($B411="","",IF(ABS($J411)&lt;0.0001,"OK","À vérifier"))</f>
        <v/>
      </c>
      <c r="L411" s="11">
        <f>IF($A411="","",TEXT($A411,"yyyy-mm"))</f>
        <v/>
      </c>
    </row>
    <row r="412">
      <c r="A412" s="8" t="n"/>
      <c r="B412" s="9" t="n"/>
      <c r="C412" s="9" t="n"/>
      <c r="D412" s="9" t="n"/>
      <c r="E412" s="9" t="n"/>
      <c r="F412" s="10" t="n"/>
      <c r="G412" s="10" t="n"/>
      <c r="H412" s="9" t="n"/>
      <c r="I412" s="9" t="n"/>
      <c r="J412" s="10">
        <f>IF($B412="","",SUMIFS($F$7:$F$1005,$B$7:$B$1005,$B412)-SUMIFS($G$7:$G$1005,$B$7:$B$1005,$B412))</f>
        <v/>
      </c>
      <c r="K412" s="9">
        <f>IF($B412="","",IF(ABS($J412)&lt;0.0001,"OK","À vérifier"))</f>
        <v/>
      </c>
      <c r="L412" s="11">
        <f>IF($A412="","",TEXT($A412,"yyyy-mm"))</f>
        <v/>
      </c>
    </row>
    <row r="413">
      <c r="A413" s="8" t="n"/>
      <c r="B413" s="9" t="n"/>
      <c r="C413" s="9" t="n"/>
      <c r="D413" s="9" t="n"/>
      <c r="E413" s="9" t="n"/>
      <c r="F413" s="10" t="n"/>
      <c r="G413" s="10" t="n"/>
      <c r="H413" s="9" t="n"/>
      <c r="I413" s="9" t="n"/>
      <c r="J413" s="10">
        <f>IF($B413="","",SUMIFS($F$7:$F$1005,$B$7:$B$1005,$B413)-SUMIFS($G$7:$G$1005,$B$7:$B$1005,$B413))</f>
        <v/>
      </c>
      <c r="K413" s="9">
        <f>IF($B413="","",IF(ABS($J413)&lt;0.0001,"OK","À vérifier"))</f>
        <v/>
      </c>
      <c r="L413" s="11">
        <f>IF($A413="","",TEXT($A413,"yyyy-mm"))</f>
        <v/>
      </c>
    </row>
    <row r="414">
      <c r="A414" s="8" t="n"/>
      <c r="B414" s="9" t="n"/>
      <c r="C414" s="9" t="n"/>
      <c r="D414" s="9" t="n"/>
      <c r="E414" s="9" t="n"/>
      <c r="F414" s="10" t="n"/>
      <c r="G414" s="10" t="n"/>
      <c r="H414" s="9" t="n"/>
      <c r="I414" s="9" t="n"/>
      <c r="J414" s="10">
        <f>IF($B414="","",SUMIFS($F$7:$F$1005,$B$7:$B$1005,$B414)-SUMIFS($G$7:$G$1005,$B$7:$B$1005,$B414))</f>
        <v/>
      </c>
      <c r="K414" s="9">
        <f>IF($B414="","",IF(ABS($J414)&lt;0.0001,"OK","À vérifier"))</f>
        <v/>
      </c>
      <c r="L414" s="11">
        <f>IF($A414="","",TEXT($A414,"yyyy-mm"))</f>
        <v/>
      </c>
    </row>
    <row r="415">
      <c r="A415" s="8" t="n"/>
      <c r="B415" s="9" t="n"/>
      <c r="C415" s="9" t="n"/>
      <c r="D415" s="9" t="n"/>
      <c r="E415" s="9" t="n"/>
      <c r="F415" s="10" t="n"/>
      <c r="G415" s="10" t="n"/>
      <c r="H415" s="9" t="n"/>
      <c r="I415" s="9" t="n"/>
      <c r="J415" s="10">
        <f>IF($B415="","",SUMIFS($F$7:$F$1005,$B$7:$B$1005,$B415)-SUMIFS($G$7:$G$1005,$B$7:$B$1005,$B415))</f>
        <v/>
      </c>
      <c r="K415" s="9">
        <f>IF($B415="","",IF(ABS($J415)&lt;0.0001,"OK","À vérifier"))</f>
        <v/>
      </c>
      <c r="L415" s="11">
        <f>IF($A415="","",TEXT($A415,"yyyy-mm"))</f>
        <v/>
      </c>
    </row>
    <row r="416">
      <c r="A416" s="8" t="n"/>
      <c r="B416" s="9" t="n"/>
      <c r="C416" s="9" t="n"/>
      <c r="D416" s="9" t="n"/>
      <c r="E416" s="9" t="n"/>
      <c r="F416" s="10" t="n"/>
      <c r="G416" s="10" t="n"/>
      <c r="H416" s="9" t="n"/>
      <c r="I416" s="9" t="n"/>
      <c r="J416" s="10">
        <f>IF($B416="","",SUMIFS($F$7:$F$1005,$B$7:$B$1005,$B416)-SUMIFS($G$7:$G$1005,$B$7:$B$1005,$B416))</f>
        <v/>
      </c>
      <c r="K416" s="9">
        <f>IF($B416="","",IF(ABS($J416)&lt;0.0001,"OK","À vérifier"))</f>
        <v/>
      </c>
      <c r="L416" s="11">
        <f>IF($A416="","",TEXT($A416,"yyyy-mm"))</f>
        <v/>
      </c>
    </row>
    <row r="417">
      <c r="A417" s="8" t="n"/>
      <c r="B417" s="9" t="n"/>
      <c r="C417" s="9" t="n"/>
      <c r="D417" s="9" t="n"/>
      <c r="E417" s="9" t="n"/>
      <c r="F417" s="10" t="n"/>
      <c r="G417" s="10" t="n"/>
      <c r="H417" s="9" t="n"/>
      <c r="I417" s="9" t="n"/>
      <c r="J417" s="10">
        <f>IF($B417="","",SUMIFS($F$7:$F$1005,$B$7:$B$1005,$B417)-SUMIFS($G$7:$G$1005,$B$7:$B$1005,$B417))</f>
        <v/>
      </c>
      <c r="K417" s="9">
        <f>IF($B417="","",IF(ABS($J417)&lt;0.0001,"OK","À vérifier"))</f>
        <v/>
      </c>
      <c r="L417" s="11">
        <f>IF($A417="","",TEXT($A417,"yyyy-mm"))</f>
        <v/>
      </c>
    </row>
    <row r="418">
      <c r="A418" s="8" t="n"/>
      <c r="B418" s="9" t="n"/>
      <c r="C418" s="9" t="n"/>
      <c r="D418" s="9" t="n"/>
      <c r="E418" s="9" t="n"/>
      <c r="F418" s="10" t="n"/>
      <c r="G418" s="10" t="n"/>
      <c r="H418" s="9" t="n"/>
      <c r="I418" s="9" t="n"/>
      <c r="J418" s="10">
        <f>IF($B418="","",SUMIFS($F$7:$F$1005,$B$7:$B$1005,$B418)-SUMIFS($G$7:$G$1005,$B$7:$B$1005,$B418))</f>
        <v/>
      </c>
      <c r="K418" s="9">
        <f>IF($B418="","",IF(ABS($J418)&lt;0.0001,"OK","À vérifier"))</f>
        <v/>
      </c>
      <c r="L418" s="11">
        <f>IF($A418="","",TEXT($A418,"yyyy-mm"))</f>
        <v/>
      </c>
    </row>
    <row r="419">
      <c r="A419" s="8" t="n"/>
      <c r="B419" s="9" t="n"/>
      <c r="C419" s="9" t="n"/>
      <c r="D419" s="9" t="n"/>
      <c r="E419" s="9" t="n"/>
      <c r="F419" s="10" t="n"/>
      <c r="G419" s="10" t="n"/>
      <c r="H419" s="9" t="n"/>
      <c r="I419" s="9" t="n"/>
      <c r="J419" s="10">
        <f>IF($B419="","",SUMIFS($F$7:$F$1005,$B$7:$B$1005,$B419)-SUMIFS($G$7:$G$1005,$B$7:$B$1005,$B419))</f>
        <v/>
      </c>
      <c r="K419" s="9">
        <f>IF($B419="","",IF(ABS($J419)&lt;0.0001,"OK","À vérifier"))</f>
        <v/>
      </c>
      <c r="L419" s="11">
        <f>IF($A419="","",TEXT($A419,"yyyy-mm"))</f>
        <v/>
      </c>
    </row>
    <row r="420">
      <c r="A420" s="8" t="n"/>
      <c r="B420" s="9" t="n"/>
      <c r="C420" s="9" t="n"/>
      <c r="D420" s="9" t="n"/>
      <c r="E420" s="9" t="n"/>
      <c r="F420" s="10" t="n"/>
      <c r="G420" s="10" t="n"/>
      <c r="H420" s="9" t="n"/>
      <c r="I420" s="9" t="n"/>
      <c r="J420" s="10">
        <f>IF($B420="","",SUMIFS($F$7:$F$1005,$B$7:$B$1005,$B420)-SUMIFS($G$7:$G$1005,$B$7:$B$1005,$B420))</f>
        <v/>
      </c>
      <c r="K420" s="9">
        <f>IF($B420="","",IF(ABS($J420)&lt;0.0001,"OK","À vérifier"))</f>
        <v/>
      </c>
      <c r="L420" s="11">
        <f>IF($A420="","",TEXT($A420,"yyyy-mm"))</f>
        <v/>
      </c>
    </row>
    <row r="421">
      <c r="A421" s="8" t="n"/>
      <c r="B421" s="9" t="n"/>
      <c r="C421" s="9" t="n"/>
      <c r="D421" s="9" t="n"/>
      <c r="E421" s="9" t="n"/>
      <c r="F421" s="10" t="n"/>
      <c r="G421" s="10" t="n"/>
      <c r="H421" s="9" t="n"/>
      <c r="I421" s="9" t="n"/>
      <c r="J421" s="10">
        <f>IF($B421="","",SUMIFS($F$7:$F$1005,$B$7:$B$1005,$B421)-SUMIFS($G$7:$G$1005,$B$7:$B$1005,$B421))</f>
        <v/>
      </c>
      <c r="K421" s="9">
        <f>IF($B421="","",IF(ABS($J421)&lt;0.0001,"OK","À vérifier"))</f>
        <v/>
      </c>
      <c r="L421" s="11">
        <f>IF($A421="","",TEXT($A421,"yyyy-mm"))</f>
        <v/>
      </c>
    </row>
    <row r="422">
      <c r="A422" s="8" t="n"/>
      <c r="B422" s="9" t="n"/>
      <c r="C422" s="9" t="n"/>
      <c r="D422" s="9" t="n"/>
      <c r="E422" s="9" t="n"/>
      <c r="F422" s="10" t="n"/>
      <c r="G422" s="10" t="n"/>
      <c r="H422" s="9" t="n"/>
      <c r="I422" s="9" t="n"/>
      <c r="J422" s="10">
        <f>IF($B422="","",SUMIFS($F$7:$F$1005,$B$7:$B$1005,$B422)-SUMIFS($G$7:$G$1005,$B$7:$B$1005,$B422))</f>
        <v/>
      </c>
      <c r="K422" s="9">
        <f>IF($B422="","",IF(ABS($J422)&lt;0.0001,"OK","À vérifier"))</f>
        <v/>
      </c>
      <c r="L422" s="11">
        <f>IF($A422="","",TEXT($A422,"yyyy-mm"))</f>
        <v/>
      </c>
    </row>
    <row r="423">
      <c r="A423" s="8" t="n"/>
      <c r="B423" s="9" t="n"/>
      <c r="C423" s="9" t="n"/>
      <c r="D423" s="9" t="n"/>
      <c r="E423" s="9" t="n"/>
      <c r="F423" s="10" t="n"/>
      <c r="G423" s="10" t="n"/>
      <c r="H423" s="9" t="n"/>
      <c r="I423" s="9" t="n"/>
      <c r="J423" s="10">
        <f>IF($B423="","",SUMIFS($F$7:$F$1005,$B$7:$B$1005,$B423)-SUMIFS($G$7:$G$1005,$B$7:$B$1005,$B423))</f>
        <v/>
      </c>
      <c r="K423" s="9">
        <f>IF($B423="","",IF(ABS($J423)&lt;0.0001,"OK","À vérifier"))</f>
        <v/>
      </c>
      <c r="L423" s="11">
        <f>IF($A423="","",TEXT($A423,"yyyy-mm"))</f>
        <v/>
      </c>
    </row>
    <row r="424">
      <c r="A424" s="8" t="n"/>
      <c r="B424" s="9" t="n"/>
      <c r="C424" s="9" t="n"/>
      <c r="D424" s="9" t="n"/>
      <c r="E424" s="9" t="n"/>
      <c r="F424" s="10" t="n"/>
      <c r="G424" s="10" t="n"/>
      <c r="H424" s="9" t="n"/>
      <c r="I424" s="9" t="n"/>
      <c r="J424" s="10">
        <f>IF($B424="","",SUMIFS($F$7:$F$1005,$B$7:$B$1005,$B424)-SUMIFS($G$7:$G$1005,$B$7:$B$1005,$B424))</f>
        <v/>
      </c>
      <c r="K424" s="9">
        <f>IF($B424="","",IF(ABS($J424)&lt;0.0001,"OK","À vérifier"))</f>
        <v/>
      </c>
      <c r="L424" s="11">
        <f>IF($A424="","",TEXT($A424,"yyyy-mm"))</f>
        <v/>
      </c>
    </row>
    <row r="425">
      <c r="A425" s="8" t="n"/>
      <c r="B425" s="9" t="n"/>
      <c r="C425" s="9" t="n"/>
      <c r="D425" s="9" t="n"/>
      <c r="E425" s="9" t="n"/>
      <c r="F425" s="10" t="n"/>
      <c r="G425" s="10" t="n"/>
      <c r="H425" s="9" t="n"/>
      <c r="I425" s="9" t="n"/>
      <c r="J425" s="10">
        <f>IF($B425="","",SUMIFS($F$7:$F$1005,$B$7:$B$1005,$B425)-SUMIFS($G$7:$G$1005,$B$7:$B$1005,$B425))</f>
        <v/>
      </c>
      <c r="K425" s="9">
        <f>IF($B425="","",IF(ABS($J425)&lt;0.0001,"OK","À vérifier"))</f>
        <v/>
      </c>
      <c r="L425" s="11">
        <f>IF($A425="","",TEXT($A425,"yyyy-mm"))</f>
        <v/>
      </c>
    </row>
    <row r="426">
      <c r="A426" s="8" t="n"/>
      <c r="B426" s="9" t="n"/>
      <c r="C426" s="9" t="n"/>
      <c r="D426" s="9" t="n"/>
      <c r="E426" s="9" t="n"/>
      <c r="F426" s="10" t="n"/>
      <c r="G426" s="10" t="n"/>
      <c r="H426" s="9" t="n"/>
      <c r="I426" s="9" t="n"/>
      <c r="J426" s="10">
        <f>IF($B426="","",SUMIFS($F$7:$F$1005,$B$7:$B$1005,$B426)-SUMIFS($G$7:$G$1005,$B$7:$B$1005,$B426))</f>
        <v/>
      </c>
      <c r="K426" s="9">
        <f>IF($B426="","",IF(ABS($J426)&lt;0.0001,"OK","À vérifier"))</f>
        <v/>
      </c>
      <c r="L426" s="11">
        <f>IF($A426="","",TEXT($A426,"yyyy-mm"))</f>
        <v/>
      </c>
    </row>
    <row r="427">
      <c r="A427" s="8" t="n"/>
      <c r="B427" s="9" t="n"/>
      <c r="C427" s="9" t="n"/>
      <c r="D427" s="9" t="n"/>
      <c r="E427" s="9" t="n"/>
      <c r="F427" s="10" t="n"/>
      <c r="G427" s="10" t="n"/>
      <c r="H427" s="9" t="n"/>
      <c r="I427" s="9" t="n"/>
      <c r="J427" s="10">
        <f>IF($B427="","",SUMIFS($F$7:$F$1005,$B$7:$B$1005,$B427)-SUMIFS($G$7:$G$1005,$B$7:$B$1005,$B427))</f>
        <v/>
      </c>
      <c r="K427" s="9">
        <f>IF($B427="","",IF(ABS($J427)&lt;0.0001,"OK","À vérifier"))</f>
        <v/>
      </c>
      <c r="L427" s="11">
        <f>IF($A427="","",TEXT($A427,"yyyy-mm"))</f>
        <v/>
      </c>
    </row>
    <row r="428">
      <c r="A428" s="8" t="n"/>
      <c r="B428" s="9" t="n"/>
      <c r="C428" s="9" t="n"/>
      <c r="D428" s="9" t="n"/>
      <c r="E428" s="9" t="n"/>
      <c r="F428" s="10" t="n"/>
      <c r="G428" s="10" t="n"/>
      <c r="H428" s="9" t="n"/>
      <c r="I428" s="9" t="n"/>
      <c r="J428" s="10">
        <f>IF($B428="","",SUMIFS($F$7:$F$1005,$B$7:$B$1005,$B428)-SUMIFS($G$7:$G$1005,$B$7:$B$1005,$B428))</f>
        <v/>
      </c>
      <c r="K428" s="9">
        <f>IF($B428="","",IF(ABS($J428)&lt;0.0001,"OK","À vérifier"))</f>
        <v/>
      </c>
      <c r="L428" s="11">
        <f>IF($A428="","",TEXT($A428,"yyyy-mm"))</f>
        <v/>
      </c>
    </row>
    <row r="429">
      <c r="A429" s="8" t="n"/>
      <c r="B429" s="9" t="n"/>
      <c r="C429" s="9" t="n"/>
      <c r="D429" s="9" t="n"/>
      <c r="E429" s="9" t="n"/>
      <c r="F429" s="10" t="n"/>
      <c r="G429" s="10" t="n"/>
      <c r="H429" s="9" t="n"/>
      <c r="I429" s="9" t="n"/>
      <c r="J429" s="10">
        <f>IF($B429="","",SUMIFS($F$7:$F$1005,$B$7:$B$1005,$B429)-SUMIFS($G$7:$G$1005,$B$7:$B$1005,$B429))</f>
        <v/>
      </c>
      <c r="K429" s="9">
        <f>IF($B429="","",IF(ABS($J429)&lt;0.0001,"OK","À vérifier"))</f>
        <v/>
      </c>
      <c r="L429" s="11">
        <f>IF($A429="","",TEXT($A429,"yyyy-mm"))</f>
        <v/>
      </c>
    </row>
    <row r="430">
      <c r="A430" s="8" t="n"/>
      <c r="B430" s="9" t="n"/>
      <c r="C430" s="9" t="n"/>
      <c r="D430" s="9" t="n"/>
      <c r="E430" s="9" t="n"/>
      <c r="F430" s="10" t="n"/>
      <c r="G430" s="10" t="n"/>
      <c r="H430" s="9" t="n"/>
      <c r="I430" s="9" t="n"/>
      <c r="J430" s="10">
        <f>IF($B430="","",SUMIFS($F$7:$F$1005,$B$7:$B$1005,$B430)-SUMIFS($G$7:$G$1005,$B$7:$B$1005,$B430))</f>
        <v/>
      </c>
      <c r="K430" s="9">
        <f>IF($B430="","",IF(ABS($J430)&lt;0.0001,"OK","À vérifier"))</f>
        <v/>
      </c>
      <c r="L430" s="11">
        <f>IF($A430="","",TEXT($A430,"yyyy-mm"))</f>
        <v/>
      </c>
    </row>
    <row r="431">
      <c r="A431" s="8" t="n"/>
      <c r="B431" s="9" t="n"/>
      <c r="C431" s="9" t="n"/>
      <c r="D431" s="9" t="n"/>
      <c r="E431" s="9" t="n"/>
      <c r="F431" s="10" t="n"/>
      <c r="G431" s="10" t="n"/>
      <c r="H431" s="9" t="n"/>
      <c r="I431" s="9" t="n"/>
      <c r="J431" s="10">
        <f>IF($B431="","",SUMIFS($F$7:$F$1005,$B$7:$B$1005,$B431)-SUMIFS($G$7:$G$1005,$B$7:$B$1005,$B431))</f>
        <v/>
      </c>
      <c r="K431" s="9">
        <f>IF($B431="","",IF(ABS($J431)&lt;0.0001,"OK","À vérifier"))</f>
        <v/>
      </c>
      <c r="L431" s="11">
        <f>IF($A431="","",TEXT($A431,"yyyy-mm"))</f>
        <v/>
      </c>
    </row>
    <row r="432">
      <c r="A432" s="8" t="n"/>
      <c r="B432" s="9" t="n"/>
      <c r="C432" s="9" t="n"/>
      <c r="D432" s="9" t="n"/>
      <c r="E432" s="9" t="n"/>
      <c r="F432" s="10" t="n"/>
      <c r="G432" s="10" t="n"/>
      <c r="H432" s="9" t="n"/>
      <c r="I432" s="9" t="n"/>
      <c r="J432" s="10">
        <f>IF($B432="","",SUMIFS($F$7:$F$1005,$B$7:$B$1005,$B432)-SUMIFS($G$7:$G$1005,$B$7:$B$1005,$B432))</f>
        <v/>
      </c>
      <c r="K432" s="9">
        <f>IF($B432="","",IF(ABS($J432)&lt;0.0001,"OK","À vérifier"))</f>
        <v/>
      </c>
      <c r="L432" s="11">
        <f>IF($A432="","",TEXT($A432,"yyyy-mm"))</f>
        <v/>
      </c>
    </row>
    <row r="433">
      <c r="A433" s="8" t="n"/>
      <c r="B433" s="9" t="n"/>
      <c r="C433" s="9" t="n"/>
      <c r="D433" s="9" t="n"/>
      <c r="E433" s="9" t="n"/>
      <c r="F433" s="10" t="n"/>
      <c r="G433" s="10" t="n"/>
      <c r="H433" s="9" t="n"/>
      <c r="I433" s="9" t="n"/>
      <c r="J433" s="10">
        <f>IF($B433="","",SUMIFS($F$7:$F$1005,$B$7:$B$1005,$B433)-SUMIFS($G$7:$G$1005,$B$7:$B$1005,$B433))</f>
        <v/>
      </c>
      <c r="K433" s="9">
        <f>IF($B433="","",IF(ABS($J433)&lt;0.0001,"OK","À vérifier"))</f>
        <v/>
      </c>
      <c r="L433" s="11">
        <f>IF($A433="","",TEXT($A433,"yyyy-mm"))</f>
        <v/>
      </c>
    </row>
    <row r="434">
      <c r="A434" s="8" t="n"/>
      <c r="B434" s="9" t="n"/>
      <c r="C434" s="9" t="n"/>
      <c r="D434" s="9" t="n"/>
      <c r="E434" s="9" t="n"/>
      <c r="F434" s="10" t="n"/>
      <c r="G434" s="10" t="n"/>
      <c r="H434" s="9" t="n"/>
      <c r="I434" s="9" t="n"/>
      <c r="J434" s="10">
        <f>IF($B434="","",SUMIFS($F$7:$F$1005,$B$7:$B$1005,$B434)-SUMIFS($G$7:$G$1005,$B$7:$B$1005,$B434))</f>
        <v/>
      </c>
      <c r="K434" s="9">
        <f>IF($B434="","",IF(ABS($J434)&lt;0.0001,"OK","À vérifier"))</f>
        <v/>
      </c>
      <c r="L434" s="11">
        <f>IF($A434="","",TEXT($A434,"yyyy-mm"))</f>
        <v/>
      </c>
    </row>
    <row r="435">
      <c r="A435" s="8" t="n"/>
      <c r="B435" s="9" t="n"/>
      <c r="C435" s="9" t="n"/>
      <c r="D435" s="9" t="n"/>
      <c r="E435" s="9" t="n"/>
      <c r="F435" s="10" t="n"/>
      <c r="G435" s="10" t="n"/>
      <c r="H435" s="9" t="n"/>
      <c r="I435" s="9" t="n"/>
      <c r="J435" s="10">
        <f>IF($B435="","",SUMIFS($F$7:$F$1005,$B$7:$B$1005,$B435)-SUMIFS($G$7:$G$1005,$B$7:$B$1005,$B435))</f>
        <v/>
      </c>
      <c r="K435" s="9">
        <f>IF($B435="","",IF(ABS($J435)&lt;0.0001,"OK","À vérifier"))</f>
        <v/>
      </c>
      <c r="L435" s="11">
        <f>IF($A435="","",TEXT($A435,"yyyy-mm"))</f>
        <v/>
      </c>
    </row>
    <row r="436">
      <c r="A436" s="8" t="n"/>
      <c r="B436" s="9" t="n"/>
      <c r="C436" s="9" t="n"/>
      <c r="D436" s="9" t="n"/>
      <c r="E436" s="9" t="n"/>
      <c r="F436" s="10" t="n"/>
      <c r="G436" s="10" t="n"/>
      <c r="H436" s="9" t="n"/>
      <c r="I436" s="9" t="n"/>
      <c r="J436" s="10">
        <f>IF($B436="","",SUMIFS($F$7:$F$1005,$B$7:$B$1005,$B436)-SUMIFS($G$7:$G$1005,$B$7:$B$1005,$B436))</f>
        <v/>
      </c>
      <c r="K436" s="9">
        <f>IF($B436="","",IF(ABS($J436)&lt;0.0001,"OK","À vérifier"))</f>
        <v/>
      </c>
      <c r="L436" s="11">
        <f>IF($A436="","",TEXT($A436,"yyyy-mm"))</f>
        <v/>
      </c>
    </row>
    <row r="437">
      <c r="A437" s="8" t="n"/>
      <c r="B437" s="9" t="n"/>
      <c r="C437" s="9" t="n"/>
      <c r="D437" s="9" t="n"/>
      <c r="E437" s="9" t="n"/>
      <c r="F437" s="10" t="n"/>
      <c r="G437" s="10" t="n"/>
      <c r="H437" s="9" t="n"/>
      <c r="I437" s="9" t="n"/>
      <c r="J437" s="10">
        <f>IF($B437="","",SUMIFS($F$7:$F$1005,$B$7:$B$1005,$B437)-SUMIFS($G$7:$G$1005,$B$7:$B$1005,$B437))</f>
        <v/>
      </c>
      <c r="K437" s="9">
        <f>IF($B437="","",IF(ABS($J437)&lt;0.0001,"OK","À vérifier"))</f>
        <v/>
      </c>
      <c r="L437" s="11">
        <f>IF($A437="","",TEXT($A437,"yyyy-mm"))</f>
        <v/>
      </c>
    </row>
    <row r="438">
      <c r="A438" s="8" t="n"/>
      <c r="B438" s="9" t="n"/>
      <c r="C438" s="9" t="n"/>
      <c r="D438" s="9" t="n"/>
      <c r="E438" s="9" t="n"/>
      <c r="F438" s="10" t="n"/>
      <c r="G438" s="10" t="n"/>
      <c r="H438" s="9" t="n"/>
      <c r="I438" s="9" t="n"/>
      <c r="J438" s="10">
        <f>IF($B438="","",SUMIFS($F$7:$F$1005,$B$7:$B$1005,$B438)-SUMIFS($G$7:$G$1005,$B$7:$B$1005,$B438))</f>
        <v/>
      </c>
      <c r="K438" s="9">
        <f>IF($B438="","",IF(ABS($J438)&lt;0.0001,"OK","À vérifier"))</f>
        <v/>
      </c>
      <c r="L438" s="11">
        <f>IF($A438="","",TEXT($A438,"yyyy-mm"))</f>
        <v/>
      </c>
    </row>
    <row r="439">
      <c r="A439" s="8" t="n"/>
      <c r="B439" s="9" t="n"/>
      <c r="C439" s="9" t="n"/>
      <c r="D439" s="9" t="n"/>
      <c r="E439" s="9" t="n"/>
      <c r="F439" s="10" t="n"/>
      <c r="G439" s="10" t="n"/>
      <c r="H439" s="9" t="n"/>
      <c r="I439" s="9" t="n"/>
      <c r="J439" s="10">
        <f>IF($B439="","",SUMIFS($F$7:$F$1005,$B$7:$B$1005,$B439)-SUMIFS($G$7:$G$1005,$B$7:$B$1005,$B439))</f>
        <v/>
      </c>
      <c r="K439" s="9">
        <f>IF($B439="","",IF(ABS($J439)&lt;0.0001,"OK","À vérifier"))</f>
        <v/>
      </c>
      <c r="L439" s="11">
        <f>IF($A439="","",TEXT($A439,"yyyy-mm"))</f>
        <v/>
      </c>
    </row>
    <row r="440">
      <c r="A440" s="8" t="n"/>
      <c r="B440" s="9" t="n"/>
      <c r="C440" s="9" t="n"/>
      <c r="D440" s="9" t="n"/>
      <c r="E440" s="9" t="n"/>
      <c r="F440" s="10" t="n"/>
      <c r="G440" s="10" t="n"/>
      <c r="H440" s="9" t="n"/>
      <c r="I440" s="9" t="n"/>
      <c r="J440" s="10">
        <f>IF($B440="","",SUMIFS($F$7:$F$1005,$B$7:$B$1005,$B440)-SUMIFS($G$7:$G$1005,$B$7:$B$1005,$B440))</f>
        <v/>
      </c>
      <c r="K440" s="9">
        <f>IF($B440="","",IF(ABS($J440)&lt;0.0001,"OK","À vérifier"))</f>
        <v/>
      </c>
      <c r="L440" s="11">
        <f>IF($A440="","",TEXT($A440,"yyyy-mm"))</f>
        <v/>
      </c>
    </row>
    <row r="441">
      <c r="A441" s="8" t="n"/>
      <c r="B441" s="9" t="n"/>
      <c r="C441" s="9" t="n"/>
      <c r="D441" s="9" t="n"/>
      <c r="E441" s="9" t="n"/>
      <c r="F441" s="10" t="n"/>
      <c r="G441" s="10" t="n"/>
      <c r="H441" s="9" t="n"/>
      <c r="I441" s="9" t="n"/>
      <c r="J441" s="10">
        <f>IF($B441="","",SUMIFS($F$7:$F$1005,$B$7:$B$1005,$B441)-SUMIFS($G$7:$G$1005,$B$7:$B$1005,$B441))</f>
        <v/>
      </c>
      <c r="K441" s="9">
        <f>IF($B441="","",IF(ABS($J441)&lt;0.0001,"OK","À vérifier"))</f>
        <v/>
      </c>
      <c r="L441" s="11">
        <f>IF($A441="","",TEXT($A441,"yyyy-mm"))</f>
        <v/>
      </c>
    </row>
    <row r="442">
      <c r="A442" s="8" t="n"/>
      <c r="B442" s="9" t="n"/>
      <c r="C442" s="9" t="n"/>
      <c r="D442" s="9" t="n"/>
      <c r="E442" s="9" t="n"/>
      <c r="F442" s="10" t="n"/>
      <c r="G442" s="10" t="n"/>
      <c r="H442" s="9" t="n"/>
      <c r="I442" s="9" t="n"/>
      <c r="J442" s="10">
        <f>IF($B442="","",SUMIFS($F$7:$F$1005,$B$7:$B$1005,$B442)-SUMIFS($G$7:$G$1005,$B$7:$B$1005,$B442))</f>
        <v/>
      </c>
      <c r="K442" s="9">
        <f>IF($B442="","",IF(ABS($J442)&lt;0.0001,"OK","À vérifier"))</f>
        <v/>
      </c>
      <c r="L442" s="11">
        <f>IF($A442="","",TEXT($A442,"yyyy-mm"))</f>
        <v/>
      </c>
    </row>
    <row r="443">
      <c r="A443" s="8" t="n"/>
      <c r="B443" s="9" t="n"/>
      <c r="C443" s="9" t="n"/>
      <c r="D443" s="9" t="n"/>
      <c r="E443" s="9" t="n"/>
      <c r="F443" s="10" t="n"/>
      <c r="G443" s="10" t="n"/>
      <c r="H443" s="9" t="n"/>
      <c r="I443" s="9" t="n"/>
      <c r="J443" s="10">
        <f>IF($B443="","",SUMIFS($F$7:$F$1005,$B$7:$B$1005,$B443)-SUMIFS($G$7:$G$1005,$B$7:$B$1005,$B443))</f>
        <v/>
      </c>
      <c r="K443" s="9">
        <f>IF($B443="","",IF(ABS($J443)&lt;0.0001,"OK","À vérifier"))</f>
        <v/>
      </c>
      <c r="L443" s="11">
        <f>IF($A443="","",TEXT($A443,"yyyy-mm"))</f>
        <v/>
      </c>
    </row>
    <row r="444">
      <c r="A444" s="8" t="n"/>
      <c r="B444" s="9" t="n"/>
      <c r="C444" s="9" t="n"/>
      <c r="D444" s="9" t="n"/>
      <c r="E444" s="9" t="n"/>
      <c r="F444" s="10" t="n"/>
      <c r="G444" s="10" t="n"/>
      <c r="H444" s="9" t="n"/>
      <c r="I444" s="9" t="n"/>
      <c r="J444" s="10">
        <f>IF($B444="","",SUMIFS($F$7:$F$1005,$B$7:$B$1005,$B444)-SUMIFS($G$7:$G$1005,$B$7:$B$1005,$B444))</f>
        <v/>
      </c>
      <c r="K444" s="9">
        <f>IF($B444="","",IF(ABS($J444)&lt;0.0001,"OK","À vérifier"))</f>
        <v/>
      </c>
      <c r="L444" s="11">
        <f>IF($A444="","",TEXT($A444,"yyyy-mm"))</f>
        <v/>
      </c>
    </row>
    <row r="445">
      <c r="A445" s="8" t="n"/>
      <c r="B445" s="9" t="n"/>
      <c r="C445" s="9" t="n"/>
      <c r="D445" s="9" t="n"/>
      <c r="E445" s="9" t="n"/>
      <c r="F445" s="10" t="n"/>
      <c r="G445" s="10" t="n"/>
      <c r="H445" s="9" t="n"/>
      <c r="I445" s="9" t="n"/>
      <c r="J445" s="10">
        <f>IF($B445="","",SUMIFS($F$7:$F$1005,$B$7:$B$1005,$B445)-SUMIFS($G$7:$G$1005,$B$7:$B$1005,$B445))</f>
        <v/>
      </c>
      <c r="K445" s="9">
        <f>IF($B445="","",IF(ABS($J445)&lt;0.0001,"OK","À vérifier"))</f>
        <v/>
      </c>
      <c r="L445" s="11">
        <f>IF($A445="","",TEXT($A445,"yyyy-mm"))</f>
        <v/>
      </c>
    </row>
    <row r="446">
      <c r="A446" s="8" t="n"/>
      <c r="B446" s="9" t="n"/>
      <c r="C446" s="9" t="n"/>
      <c r="D446" s="9" t="n"/>
      <c r="E446" s="9" t="n"/>
      <c r="F446" s="10" t="n"/>
      <c r="G446" s="10" t="n"/>
      <c r="H446" s="9" t="n"/>
      <c r="I446" s="9" t="n"/>
      <c r="J446" s="10">
        <f>IF($B446="","",SUMIFS($F$7:$F$1005,$B$7:$B$1005,$B446)-SUMIFS($G$7:$G$1005,$B$7:$B$1005,$B446))</f>
        <v/>
      </c>
      <c r="K446" s="9">
        <f>IF($B446="","",IF(ABS($J446)&lt;0.0001,"OK","À vérifier"))</f>
        <v/>
      </c>
      <c r="L446" s="11">
        <f>IF($A446="","",TEXT($A446,"yyyy-mm"))</f>
        <v/>
      </c>
    </row>
    <row r="447">
      <c r="A447" s="8" t="n"/>
      <c r="B447" s="9" t="n"/>
      <c r="C447" s="9" t="n"/>
      <c r="D447" s="9" t="n"/>
      <c r="E447" s="9" t="n"/>
      <c r="F447" s="10" t="n"/>
      <c r="G447" s="10" t="n"/>
      <c r="H447" s="9" t="n"/>
      <c r="I447" s="9" t="n"/>
      <c r="J447" s="10">
        <f>IF($B447="","",SUMIFS($F$7:$F$1005,$B$7:$B$1005,$B447)-SUMIFS($G$7:$G$1005,$B$7:$B$1005,$B447))</f>
        <v/>
      </c>
      <c r="K447" s="9">
        <f>IF($B447="","",IF(ABS($J447)&lt;0.0001,"OK","À vérifier"))</f>
        <v/>
      </c>
      <c r="L447" s="11">
        <f>IF($A447="","",TEXT($A447,"yyyy-mm"))</f>
        <v/>
      </c>
    </row>
    <row r="448">
      <c r="A448" s="8" t="n"/>
      <c r="B448" s="9" t="n"/>
      <c r="C448" s="9" t="n"/>
      <c r="D448" s="9" t="n"/>
      <c r="E448" s="9" t="n"/>
      <c r="F448" s="10" t="n"/>
      <c r="G448" s="10" t="n"/>
      <c r="H448" s="9" t="n"/>
      <c r="I448" s="9" t="n"/>
      <c r="J448" s="10">
        <f>IF($B448="","",SUMIFS($F$7:$F$1005,$B$7:$B$1005,$B448)-SUMIFS($G$7:$G$1005,$B$7:$B$1005,$B448))</f>
        <v/>
      </c>
      <c r="K448" s="9">
        <f>IF($B448="","",IF(ABS($J448)&lt;0.0001,"OK","À vérifier"))</f>
        <v/>
      </c>
      <c r="L448" s="11">
        <f>IF($A448="","",TEXT($A448,"yyyy-mm"))</f>
        <v/>
      </c>
    </row>
    <row r="449">
      <c r="A449" s="8" t="n"/>
      <c r="B449" s="9" t="n"/>
      <c r="C449" s="9" t="n"/>
      <c r="D449" s="9" t="n"/>
      <c r="E449" s="9" t="n"/>
      <c r="F449" s="10" t="n"/>
      <c r="G449" s="10" t="n"/>
      <c r="H449" s="9" t="n"/>
      <c r="I449" s="9" t="n"/>
      <c r="J449" s="10">
        <f>IF($B449="","",SUMIFS($F$7:$F$1005,$B$7:$B$1005,$B449)-SUMIFS($G$7:$G$1005,$B$7:$B$1005,$B449))</f>
        <v/>
      </c>
      <c r="K449" s="9">
        <f>IF($B449="","",IF(ABS($J449)&lt;0.0001,"OK","À vérifier"))</f>
        <v/>
      </c>
      <c r="L449" s="11">
        <f>IF($A449="","",TEXT($A449,"yyyy-mm"))</f>
        <v/>
      </c>
    </row>
    <row r="450">
      <c r="A450" s="8" t="n"/>
      <c r="B450" s="9" t="n"/>
      <c r="C450" s="9" t="n"/>
      <c r="D450" s="9" t="n"/>
      <c r="E450" s="9" t="n"/>
      <c r="F450" s="10" t="n"/>
      <c r="G450" s="10" t="n"/>
      <c r="H450" s="9" t="n"/>
      <c r="I450" s="9" t="n"/>
      <c r="J450" s="10">
        <f>IF($B450="","",SUMIFS($F$7:$F$1005,$B$7:$B$1005,$B450)-SUMIFS($G$7:$G$1005,$B$7:$B$1005,$B450))</f>
        <v/>
      </c>
      <c r="K450" s="9">
        <f>IF($B450="","",IF(ABS($J450)&lt;0.0001,"OK","À vérifier"))</f>
        <v/>
      </c>
      <c r="L450" s="11">
        <f>IF($A450="","",TEXT($A450,"yyyy-mm"))</f>
        <v/>
      </c>
    </row>
    <row r="451">
      <c r="A451" s="8" t="n"/>
      <c r="B451" s="9" t="n"/>
      <c r="C451" s="9" t="n"/>
      <c r="D451" s="9" t="n"/>
      <c r="E451" s="9" t="n"/>
      <c r="F451" s="10" t="n"/>
      <c r="G451" s="10" t="n"/>
      <c r="H451" s="9" t="n"/>
      <c r="I451" s="9" t="n"/>
      <c r="J451" s="10">
        <f>IF($B451="","",SUMIFS($F$7:$F$1005,$B$7:$B$1005,$B451)-SUMIFS($G$7:$G$1005,$B$7:$B$1005,$B451))</f>
        <v/>
      </c>
      <c r="K451" s="9">
        <f>IF($B451="","",IF(ABS($J451)&lt;0.0001,"OK","À vérifier"))</f>
        <v/>
      </c>
      <c r="L451" s="11">
        <f>IF($A451="","",TEXT($A451,"yyyy-mm"))</f>
        <v/>
      </c>
    </row>
    <row r="452">
      <c r="A452" s="8" t="n"/>
      <c r="B452" s="9" t="n"/>
      <c r="C452" s="9" t="n"/>
      <c r="D452" s="9" t="n"/>
      <c r="E452" s="9" t="n"/>
      <c r="F452" s="10" t="n"/>
      <c r="G452" s="10" t="n"/>
      <c r="H452" s="9" t="n"/>
      <c r="I452" s="9" t="n"/>
      <c r="J452" s="10">
        <f>IF($B452="","",SUMIFS($F$7:$F$1005,$B$7:$B$1005,$B452)-SUMIFS($G$7:$G$1005,$B$7:$B$1005,$B452))</f>
        <v/>
      </c>
      <c r="K452" s="9">
        <f>IF($B452="","",IF(ABS($J452)&lt;0.0001,"OK","À vérifier"))</f>
        <v/>
      </c>
      <c r="L452" s="11">
        <f>IF($A452="","",TEXT($A452,"yyyy-mm"))</f>
        <v/>
      </c>
    </row>
    <row r="453">
      <c r="A453" s="8" t="n"/>
      <c r="B453" s="9" t="n"/>
      <c r="C453" s="9" t="n"/>
      <c r="D453" s="9" t="n"/>
      <c r="E453" s="9" t="n"/>
      <c r="F453" s="10" t="n"/>
      <c r="G453" s="10" t="n"/>
      <c r="H453" s="9" t="n"/>
      <c r="I453" s="9" t="n"/>
      <c r="J453" s="10">
        <f>IF($B453="","",SUMIFS($F$7:$F$1005,$B$7:$B$1005,$B453)-SUMIFS($G$7:$G$1005,$B$7:$B$1005,$B453))</f>
        <v/>
      </c>
      <c r="K453" s="9">
        <f>IF($B453="","",IF(ABS($J453)&lt;0.0001,"OK","À vérifier"))</f>
        <v/>
      </c>
      <c r="L453" s="11">
        <f>IF($A453="","",TEXT($A453,"yyyy-mm"))</f>
        <v/>
      </c>
    </row>
    <row r="454">
      <c r="A454" s="8" t="n"/>
      <c r="B454" s="9" t="n"/>
      <c r="C454" s="9" t="n"/>
      <c r="D454" s="9" t="n"/>
      <c r="E454" s="9" t="n"/>
      <c r="F454" s="10" t="n"/>
      <c r="G454" s="10" t="n"/>
      <c r="H454" s="9" t="n"/>
      <c r="I454" s="9" t="n"/>
      <c r="J454" s="10">
        <f>IF($B454="","",SUMIFS($F$7:$F$1005,$B$7:$B$1005,$B454)-SUMIFS($G$7:$G$1005,$B$7:$B$1005,$B454))</f>
        <v/>
      </c>
      <c r="K454" s="9">
        <f>IF($B454="","",IF(ABS($J454)&lt;0.0001,"OK","À vérifier"))</f>
        <v/>
      </c>
      <c r="L454" s="11">
        <f>IF($A454="","",TEXT($A454,"yyyy-mm"))</f>
        <v/>
      </c>
    </row>
    <row r="455">
      <c r="A455" s="8" t="n"/>
      <c r="B455" s="9" t="n"/>
      <c r="C455" s="9" t="n"/>
      <c r="D455" s="9" t="n"/>
      <c r="E455" s="9" t="n"/>
      <c r="F455" s="10" t="n"/>
      <c r="G455" s="10" t="n"/>
      <c r="H455" s="9" t="n"/>
      <c r="I455" s="9" t="n"/>
      <c r="J455" s="10">
        <f>IF($B455="","",SUMIFS($F$7:$F$1005,$B$7:$B$1005,$B455)-SUMIFS($G$7:$G$1005,$B$7:$B$1005,$B455))</f>
        <v/>
      </c>
      <c r="K455" s="9">
        <f>IF($B455="","",IF(ABS($J455)&lt;0.0001,"OK","À vérifier"))</f>
        <v/>
      </c>
      <c r="L455" s="11">
        <f>IF($A455="","",TEXT($A455,"yyyy-mm"))</f>
        <v/>
      </c>
    </row>
    <row r="456">
      <c r="A456" s="8" t="n"/>
      <c r="B456" s="9" t="n"/>
      <c r="C456" s="9" t="n"/>
      <c r="D456" s="9" t="n"/>
      <c r="E456" s="9" t="n"/>
      <c r="F456" s="10" t="n"/>
      <c r="G456" s="10" t="n"/>
      <c r="H456" s="9" t="n"/>
      <c r="I456" s="9" t="n"/>
      <c r="J456" s="10">
        <f>IF($B456="","",SUMIFS($F$7:$F$1005,$B$7:$B$1005,$B456)-SUMIFS($G$7:$G$1005,$B$7:$B$1005,$B456))</f>
        <v/>
      </c>
      <c r="K456" s="9">
        <f>IF($B456="","",IF(ABS($J456)&lt;0.0001,"OK","À vérifier"))</f>
        <v/>
      </c>
      <c r="L456" s="11">
        <f>IF($A456="","",TEXT($A456,"yyyy-mm"))</f>
        <v/>
      </c>
    </row>
    <row r="457">
      <c r="A457" s="8" t="n"/>
      <c r="B457" s="9" t="n"/>
      <c r="C457" s="9" t="n"/>
      <c r="D457" s="9" t="n"/>
      <c r="E457" s="9" t="n"/>
      <c r="F457" s="10" t="n"/>
      <c r="G457" s="10" t="n"/>
      <c r="H457" s="9" t="n"/>
      <c r="I457" s="9" t="n"/>
      <c r="J457" s="10">
        <f>IF($B457="","",SUMIFS($F$7:$F$1005,$B$7:$B$1005,$B457)-SUMIFS($G$7:$G$1005,$B$7:$B$1005,$B457))</f>
        <v/>
      </c>
      <c r="K457" s="9">
        <f>IF($B457="","",IF(ABS($J457)&lt;0.0001,"OK","À vérifier"))</f>
        <v/>
      </c>
      <c r="L457" s="11">
        <f>IF($A457="","",TEXT($A457,"yyyy-mm"))</f>
        <v/>
      </c>
    </row>
    <row r="458">
      <c r="A458" s="8" t="n"/>
      <c r="B458" s="9" t="n"/>
      <c r="C458" s="9" t="n"/>
      <c r="D458" s="9" t="n"/>
      <c r="E458" s="9" t="n"/>
      <c r="F458" s="10" t="n"/>
      <c r="G458" s="10" t="n"/>
      <c r="H458" s="9" t="n"/>
      <c r="I458" s="9" t="n"/>
      <c r="J458" s="10">
        <f>IF($B458="","",SUMIFS($F$7:$F$1005,$B$7:$B$1005,$B458)-SUMIFS($G$7:$G$1005,$B$7:$B$1005,$B458))</f>
        <v/>
      </c>
      <c r="K458" s="9">
        <f>IF($B458="","",IF(ABS($J458)&lt;0.0001,"OK","À vérifier"))</f>
        <v/>
      </c>
      <c r="L458" s="11">
        <f>IF($A458="","",TEXT($A458,"yyyy-mm"))</f>
        <v/>
      </c>
    </row>
    <row r="459">
      <c r="A459" s="8" t="n"/>
      <c r="B459" s="9" t="n"/>
      <c r="C459" s="9" t="n"/>
      <c r="D459" s="9" t="n"/>
      <c r="E459" s="9" t="n"/>
      <c r="F459" s="10" t="n"/>
      <c r="G459" s="10" t="n"/>
      <c r="H459" s="9" t="n"/>
      <c r="I459" s="9" t="n"/>
      <c r="J459" s="10">
        <f>IF($B459="","",SUMIFS($F$7:$F$1005,$B$7:$B$1005,$B459)-SUMIFS($G$7:$G$1005,$B$7:$B$1005,$B459))</f>
        <v/>
      </c>
      <c r="K459" s="9">
        <f>IF($B459="","",IF(ABS($J459)&lt;0.0001,"OK","À vérifier"))</f>
        <v/>
      </c>
      <c r="L459" s="11">
        <f>IF($A459="","",TEXT($A459,"yyyy-mm"))</f>
        <v/>
      </c>
    </row>
    <row r="460">
      <c r="A460" s="8" t="n"/>
      <c r="B460" s="9" t="n"/>
      <c r="C460" s="9" t="n"/>
      <c r="D460" s="9" t="n"/>
      <c r="E460" s="9" t="n"/>
      <c r="F460" s="10" t="n"/>
      <c r="G460" s="10" t="n"/>
      <c r="H460" s="9" t="n"/>
      <c r="I460" s="9" t="n"/>
      <c r="J460" s="10">
        <f>IF($B460="","",SUMIFS($F$7:$F$1005,$B$7:$B$1005,$B460)-SUMIFS($G$7:$G$1005,$B$7:$B$1005,$B460))</f>
        <v/>
      </c>
      <c r="K460" s="9">
        <f>IF($B460="","",IF(ABS($J460)&lt;0.0001,"OK","À vérifier"))</f>
        <v/>
      </c>
      <c r="L460" s="11">
        <f>IF($A460="","",TEXT($A460,"yyyy-mm"))</f>
        <v/>
      </c>
    </row>
    <row r="461">
      <c r="A461" s="8" t="n"/>
      <c r="B461" s="9" t="n"/>
      <c r="C461" s="9" t="n"/>
      <c r="D461" s="9" t="n"/>
      <c r="E461" s="9" t="n"/>
      <c r="F461" s="10" t="n"/>
      <c r="G461" s="10" t="n"/>
      <c r="H461" s="9" t="n"/>
      <c r="I461" s="9" t="n"/>
      <c r="J461" s="10">
        <f>IF($B461="","",SUMIFS($F$7:$F$1005,$B$7:$B$1005,$B461)-SUMIFS($G$7:$G$1005,$B$7:$B$1005,$B461))</f>
        <v/>
      </c>
      <c r="K461" s="9">
        <f>IF($B461="","",IF(ABS($J461)&lt;0.0001,"OK","À vérifier"))</f>
        <v/>
      </c>
      <c r="L461" s="11">
        <f>IF($A461="","",TEXT($A461,"yyyy-mm"))</f>
        <v/>
      </c>
    </row>
    <row r="462">
      <c r="A462" s="8" t="n"/>
      <c r="B462" s="9" t="n"/>
      <c r="C462" s="9" t="n"/>
      <c r="D462" s="9" t="n"/>
      <c r="E462" s="9" t="n"/>
      <c r="F462" s="10" t="n"/>
      <c r="G462" s="10" t="n"/>
      <c r="H462" s="9" t="n"/>
      <c r="I462" s="9" t="n"/>
      <c r="J462" s="10">
        <f>IF($B462="","",SUMIFS($F$7:$F$1005,$B$7:$B$1005,$B462)-SUMIFS($G$7:$G$1005,$B$7:$B$1005,$B462))</f>
        <v/>
      </c>
      <c r="K462" s="9">
        <f>IF($B462="","",IF(ABS($J462)&lt;0.0001,"OK","À vérifier"))</f>
        <v/>
      </c>
      <c r="L462" s="11">
        <f>IF($A462="","",TEXT($A462,"yyyy-mm"))</f>
        <v/>
      </c>
    </row>
    <row r="463">
      <c r="A463" s="8" t="n"/>
      <c r="B463" s="9" t="n"/>
      <c r="C463" s="9" t="n"/>
      <c r="D463" s="9" t="n"/>
      <c r="E463" s="9" t="n"/>
      <c r="F463" s="10" t="n"/>
      <c r="G463" s="10" t="n"/>
      <c r="H463" s="9" t="n"/>
      <c r="I463" s="9" t="n"/>
      <c r="J463" s="10">
        <f>IF($B463="","",SUMIFS($F$7:$F$1005,$B$7:$B$1005,$B463)-SUMIFS($G$7:$G$1005,$B$7:$B$1005,$B463))</f>
        <v/>
      </c>
      <c r="K463" s="9">
        <f>IF($B463="","",IF(ABS($J463)&lt;0.0001,"OK","À vérifier"))</f>
        <v/>
      </c>
      <c r="L463" s="11">
        <f>IF($A463="","",TEXT($A463,"yyyy-mm"))</f>
        <v/>
      </c>
    </row>
    <row r="464">
      <c r="A464" s="8" t="n"/>
      <c r="B464" s="9" t="n"/>
      <c r="C464" s="9" t="n"/>
      <c r="D464" s="9" t="n"/>
      <c r="E464" s="9" t="n"/>
      <c r="F464" s="10" t="n"/>
      <c r="G464" s="10" t="n"/>
      <c r="H464" s="9" t="n"/>
      <c r="I464" s="9" t="n"/>
      <c r="J464" s="10">
        <f>IF($B464="","",SUMIFS($F$7:$F$1005,$B$7:$B$1005,$B464)-SUMIFS($G$7:$G$1005,$B$7:$B$1005,$B464))</f>
        <v/>
      </c>
      <c r="K464" s="9">
        <f>IF($B464="","",IF(ABS($J464)&lt;0.0001,"OK","À vérifier"))</f>
        <v/>
      </c>
      <c r="L464" s="11">
        <f>IF($A464="","",TEXT($A464,"yyyy-mm"))</f>
        <v/>
      </c>
    </row>
    <row r="465">
      <c r="A465" s="8" t="n"/>
      <c r="B465" s="9" t="n"/>
      <c r="C465" s="9" t="n"/>
      <c r="D465" s="9" t="n"/>
      <c r="E465" s="9" t="n"/>
      <c r="F465" s="10" t="n"/>
      <c r="G465" s="10" t="n"/>
      <c r="H465" s="9" t="n"/>
      <c r="I465" s="9" t="n"/>
      <c r="J465" s="10">
        <f>IF($B465="","",SUMIFS($F$7:$F$1005,$B$7:$B$1005,$B465)-SUMIFS($G$7:$G$1005,$B$7:$B$1005,$B465))</f>
        <v/>
      </c>
      <c r="K465" s="9">
        <f>IF($B465="","",IF(ABS($J465)&lt;0.0001,"OK","À vérifier"))</f>
        <v/>
      </c>
      <c r="L465" s="11">
        <f>IF($A465="","",TEXT($A465,"yyyy-mm"))</f>
        <v/>
      </c>
    </row>
    <row r="466">
      <c r="A466" s="8" t="n"/>
      <c r="B466" s="9" t="n"/>
      <c r="C466" s="9" t="n"/>
      <c r="D466" s="9" t="n"/>
      <c r="E466" s="9" t="n"/>
      <c r="F466" s="10" t="n"/>
      <c r="G466" s="10" t="n"/>
      <c r="H466" s="9" t="n"/>
      <c r="I466" s="9" t="n"/>
      <c r="J466" s="10">
        <f>IF($B466="","",SUMIFS($F$7:$F$1005,$B$7:$B$1005,$B466)-SUMIFS($G$7:$G$1005,$B$7:$B$1005,$B466))</f>
        <v/>
      </c>
      <c r="K466" s="9">
        <f>IF($B466="","",IF(ABS($J466)&lt;0.0001,"OK","À vérifier"))</f>
        <v/>
      </c>
      <c r="L466" s="11">
        <f>IF($A466="","",TEXT($A466,"yyyy-mm"))</f>
        <v/>
      </c>
    </row>
    <row r="467">
      <c r="A467" s="8" t="n"/>
      <c r="B467" s="9" t="n"/>
      <c r="C467" s="9" t="n"/>
      <c r="D467" s="9" t="n"/>
      <c r="E467" s="9" t="n"/>
      <c r="F467" s="10" t="n"/>
      <c r="G467" s="10" t="n"/>
      <c r="H467" s="9" t="n"/>
      <c r="I467" s="9" t="n"/>
      <c r="J467" s="10">
        <f>IF($B467="","",SUMIFS($F$7:$F$1005,$B$7:$B$1005,$B467)-SUMIFS($G$7:$G$1005,$B$7:$B$1005,$B467))</f>
        <v/>
      </c>
      <c r="K467" s="9">
        <f>IF($B467="","",IF(ABS($J467)&lt;0.0001,"OK","À vérifier"))</f>
        <v/>
      </c>
      <c r="L467" s="11">
        <f>IF($A467="","",TEXT($A467,"yyyy-mm"))</f>
        <v/>
      </c>
    </row>
    <row r="468">
      <c r="A468" s="8" t="n"/>
      <c r="B468" s="9" t="n"/>
      <c r="C468" s="9" t="n"/>
      <c r="D468" s="9" t="n"/>
      <c r="E468" s="9" t="n"/>
      <c r="F468" s="10" t="n"/>
      <c r="G468" s="10" t="n"/>
      <c r="H468" s="9" t="n"/>
      <c r="I468" s="9" t="n"/>
      <c r="J468" s="10">
        <f>IF($B468="","",SUMIFS($F$7:$F$1005,$B$7:$B$1005,$B468)-SUMIFS($G$7:$G$1005,$B$7:$B$1005,$B468))</f>
        <v/>
      </c>
      <c r="K468" s="9">
        <f>IF($B468="","",IF(ABS($J468)&lt;0.0001,"OK","À vérifier"))</f>
        <v/>
      </c>
      <c r="L468" s="11">
        <f>IF($A468="","",TEXT($A468,"yyyy-mm"))</f>
        <v/>
      </c>
    </row>
    <row r="469">
      <c r="A469" s="8" t="n"/>
      <c r="B469" s="9" t="n"/>
      <c r="C469" s="9" t="n"/>
      <c r="D469" s="9" t="n"/>
      <c r="E469" s="9" t="n"/>
      <c r="F469" s="10" t="n"/>
      <c r="G469" s="10" t="n"/>
      <c r="H469" s="9" t="n"/>
      <c r="I469" s="9" t="n"/>
      <c r="J469" s="10">
        <f>IF($B469="","",SUMIFS($F$7:$F$1005,$B$7:$B$1005,$B469)-SUMIFS($G$7:$G$1005,$B$7:$B$1005,$B469))</f>
        <v/>
      </c>
      <c r="K469" s="9">
        <f>IF($B469="","",IF(ABS($J469)&lt;0.0001,"OK","À vérifier"))</f>
        <v/>
      </c>
      <c r="L469" s="11">
        <f>IF($A469="","",TEXT($A469,"yyyy-mm"))</f>
        <v/>
      </c>
    </row>
    <row r="470">
      <c r="A470" s="8" t="n"/>
      <c r="B470" s="9" t="n"/>
      <c r="C470" s="9" t="n"/>
      <c r="D470" s="9" t="n"/>
      <c r="E470" s="9" t="n"/>
      <c r="F470" s="10" t="n"/>
      <c r="G470" s="10" t="n"/>
      <c r="H470" s="9" t="n"/>
      <c r="I470" s="9" t="n"/>
      <c r="J470" s="10">
        <f>IF($B470="","",SUMIFS($F$7:$F$1005,$B$7:$B$1005,$B470)-SUMIFS($G$7:$G$1005,$B$7:$B$1005,$B470))</f>
        <v/>
      </c>
      <c r="K470" s="9">
        <f>IF($B470="","",IF(ABS($J470)&lt;0.0001,"OK","À vérifier"))</f>
        <v/>
      </c>
      <c r="L470" s="11">
        <f>IF($A470="","",TEXT($A470,"yyyy-mm"))</f>
        <v/>
      </c>
    </row>
    <row r="471">
      <c r="A471" s="8" t="n"/>
      <c r="B471" s="9" t="n"/>
      <c r="C471" s="9" t="n"/>
      <c r="D471" s="9" t="n"/>
      <c r="E471" s="9" t="n"/>
      <c r="F471" s="10" t="n"/>
      <c r="G471" s="10" t="n"/>
      <c r="H471" s="9" t="n"/>
      <c r="I471" s="9" t="n"/>
      <c r="J471" s="10">
        <f>IF($B471="","",SUMIFS($F$7:$F$1005,$B$7:$B$1005,$B471)-SUMIFS($G$7:$G$1005,$B$7:$B$1005,$B471))</f>
        <v/>
      </c>
      <c r="K471" s="9">
        <f>IF($B471="","",IF(ABS($J471)&lt;0.0001,"OK","À vérifier"))</f>
        <v/>
      </c>
      <c r="L471" s="11">
        <f>IF($A471="","",TEXT($A471,"yyyy-mm"))</f>
        <v/>
      </c>
    </row>
    <row r="472">
      <c r="A472" s="8" t="n"/>
      <c r="B472" s="9" t="n"/>
      <c r="C472" s="9" t="n"/>
      <c r="D472" s="9" t="n"/>
      <c r="E472" s="9" t="n"/>
      <c r="F472" s="10" t="n"/>
      <c r="G472" s="10" t="n"/>
      <c r="H472" s="9" t="n"/>
      <c r="I472" s="9" t="n"/>
      <c r="J472" s="10">
        <f>IF($B472="","",SUMIFS($F$7:$F$1005,$B$7:$B$1005,$B472)-SUMIFS($G$7:$G$1005,$B$7:$B$1005,$B472))</f>
        <v/>
      </c>
      <c r="K472" s="9">
        <f>IF($B472="","",IF(ABS($J472)&lt;0.0001,"OK","À vérifier"))</f>
        <v/>
      </c>
      <c r="L472" s="11">
        <f>IF($A472="","",TEXT($A472,"yyyy-mm"))</f>
        <v/>
      </c>
    </row>
    <row r="473">
      <c r="A473" s="8" t="n"/>
      <c r="B473" s="9" t="n"/>
      <c r="C473" s="9" t="n"/>
      <c r="D473" s="9" t="n"/>
      <c r="E473" s="9" t="n"/>
      <c r="F473" s="10" t="n"/>
      <c r="G473" s="10" t="n"/>
      <c r="H473" s="9" t="n"/>
      <c r="I473" s="9" t="n"/>
      <c r="J473" s="10">
        <f>IF($B473="","",SUMIFS($F$7:$F$1005,$B$7:$B$1005,$B473)-SUMIFS($G$7:$G$1005,$B$7:$B$1005,$B473))</f>
        <v/>
      </c>
      <c r="K473" s="9">
        <f>IF($B473="","",IF(ABS($J473)&lt;0.0001,"OK","À vérifier"))</f>
        <v/>
      </c>
      <c r="L473" s="11">
        <f>IF($A473="","",TEXT($A473,"yyyy-mm"))</f>
        <v/>
      </c>
    </row>
    <row r="474">
      <c r="A474" s="8" t="n"/>
      <c r="B474" s="9" t="n"/>
      <c r="C474" s="9" t="n"/>
      <c r="D474" s="9" t="n"/>
      <c r="E474" s="9" t="n"/>
      <c r="F474" s="10" t="n"/>
      <c r="G474" s="10" t="n"/>
      <c r="H474" s="9" t="n"/>
      <c r="I474" s="9" t="n"/>
      <c r="J474" s="10">
        <f>IF($B474="","",SUMIFS($F$7:$F$1005,$B$7:$B$1005,$B474)-SUMIFS($G$7:$G$1005,$B$7:$B$1005,$B474))</f>
        <v/>
      </c>
      <c r="K474" s="9">
        <f>IF($B474="","",IF(ABS($J474)&lt;0.0001,"OK","À vérifier"))</f>
        <v/>
      </c>
      <c r="L474" s="11">
        <f>IF($A474="","",TEXT($A474,"yyyy-mm"))</f>
        <v/>
      </c>
    </row>
    <row r="475">
      <c r="A475" s="8" t="n"/>
      <c r="B475" s="9" t="n"/>
      <c r="C475" s="9" t="n"/>
      <c r="D475" s="9" t="n"/>
      <c r="E475" s="9" t="n"/>
      <c r="F475" s="10" t="n"/>
      <c r="G475" s="10" t="n"/>
      <c r="H475" s="9" t="n"/>
      <c r="I475" s="9" t="n"/>
      <c r="J475" s="10">
        <f>IF($B475="","",SUMIFS($F$7:$F$1005,$B$7:$B$1005,$B475)-SUMIFS($G$7:$G$1005,$B$7:$B$1005,$B475))</f>
        <v/>
      </c>
      <c r="K475" s="9">
        <f>IF($B475="","",IF(ABS($J475)&lt;0.0001,"OK","À vérifier"))</f>
        <v/>
      </c>
      <c r="L475" s="11">
        <f>IF($A475="","",TEXT($A475,"yyyy-mm"))</f>
        <v/>
      </c>
    </row>
    <row r="476">
      <c r="A476" s="8" t="n"/>
      <c r="B476" s="9" t="n"/>
      <c r="C476" s="9" t="n"/>
      <c r="D476" s="9" t="n"/>
      <c r="E476" s="9" t="n"/>
      <c r="F476" s="10" t="n"/>
      <c r="G476" s="10" t="n"/>
      <c r="H476" s="9" t="n"/>
      <c r="I476" s="9" t="n"/>
      <c r="J476" s="10">
        <f>IF($B476="","",SUMIFS($F$7:$F$1005,$B$7:$B$1005,$B476)-SUMIFS($G$7:$G$1005,$B$7:$B$1005,$B476))</f>
        <v/>
      </c>
      <c r="K476" s="9">
        <f>IF($B476="","",IF(ABS($J476)&lt;0.0001,"OK","À vérifier"))</f>
        <v/>
      </c>
      <c r="L476" s="11">
        <f>IF($A476="","",TEXT($A476,"yyyy-mm"))</f>
        <v/>
      </c>
    </row>
    <row r="477">
      <c r="A477" s="8" t="n"/>
      <c r="B477" s="9" t="n"/>
      <c r="C477" s="9" t="n"/>
      <c r="D477" s="9" t="n"/>
      <c r="E477" s="9" t="n"/>
      <c r="F477" s="10" t="n"/>
      <c r="G477" s="10" t="n"/>
      <c r="H477" s="9" t="n"/>
      <c r="I477" s="9" t="n"/>
      <c r="J477" s="10">
        <f>IF($B477="","",SUMIFS($F$7:$F$1005,$B$7:$B$1005,$B477)-SUMIFS($G$7:$G$1005,$B$7:$B$1005,$B477))</f>
        <v/>
      </c>
      <c r="K477" s="9">
        <f>IF($B477="","",IF(ABS($J477)&lt;0.0001,"OK","À vérifier"))</f>
        <v/>
      </c>
      <c r="L477" s="11">
        <f>IF($A477="","",TEXT($A477,"yyyy-mm"))</f>
        <v/>
      </c>
    </row>
    <row r="478">
      <c r="A478" s="8" t="n"/>
      <c r="B478" s="9" t="n"/>
      <c r="C478" s="9" t="n"/>
      <c r="D478" s="9" t="n"/>
      <c r="E478" s="9" t="n"/>
      <c r="F478" s="10" t="n"/>
      <c r="G478" s="10" t="n"/>
      <c r="H478" s="9" t="n"/>
      <c r="I478" s="9" t="n"/>
      <c r="J478" s="10">
        <f>IF($B478="","",SUMIFS($F$7:$F$1005,$B$7:$B$1005,$B478)-SUMIFS($G$7:$G$1005,$B$7:$B$1005,$B478))</f>
        <v/>
      </c>
      <c r="K478" s="9">
        <f>IF($B478="","",IF(ABS($J478)&lt;0.0001,"OK","À vérifier"))</f>
        <v/>
      </c>
      <c r="L478" s="11">
        <f>IF($A478="","",TEXT($A478,"yyyy-mm"))</f>
        <v/>
      </c>
    </row>
    <row r="479">
      <c r="A479" s="8" t="n"/>
      <c r="B479" s="9" t="n"/>
      <c r="C479" s="9" t="n"/>
      <c r="D479" s="9" t="n"/>
      <c r="E479" s="9" t="n"/>
      <c r="F479" s="10" t="n"/>
      <c r="G479" s="10" t="n"/>
      <c r="H479" s="9" t="n"/>
      <c r="I479" s="9" t="n"/>
      <c r="J479" s="10">
        <f>IF($B479="","",SUMIFS($F$7:$F$1005,$B$7:$B$1005,$B479)-SUMIFS($G$7:$G$1005,$B$7:$B$1005,$B479))</f>
        <v/>
      </c>
      <c r="K479" s="9">
        <f>IF($B479="","",IF(ABS($J479)&lt;0.0001,"OK","À vérifier"))</f>
        <v/>
      </c>
      <c r="L479" s="11">
        <f>IF($A479="","",TEXT($A479,"yyyy-mm"))</f>
        <v/>
      </c>
    </row>
    <row r="480">
      <c r="A480" s="8" t="n"/>
      <c r="B480" s="9" t="n"/>
      <c r="C480" s="9" t="n"/>
      <c r="D480" s="9" t="n"/>
      <c r="E480" s="9" t="n"/>
      <c r="F480" s="10" t="n"/>
      <c r="G480" s="10" t="n"/>
      <c r="H480" s="9" t="n"/>
      <c r="I480" s="9" t="n"/>
      <c r="J480" s="10">
        <f>IF($B480="","",SUMIFS($F$7:$F$1005,$B$7:$B$1005,$B480)-SUMIFS($G$7:$G$1005,$B$7:$B$1005,$B480))</f>
        <v/>
      </c>
      <c r="K480" s="9">
        <f>IF($B480="","",IF(ABS($J480)&lt;0.0001,"OK","À vérifier"))</f>
        <v/>
      </c>
      <c r="L480" s="11">
        <f>IF($A480="","",TEXT($A480,"yyyy-mm"))</f>
        <v/>
      </c>
    </row>
    <row r="481">
      <c r="A481" s="8" t="n"/>
      <c r="B481" s="9" t="n"/>
      <c r="C481" s="9" t="n"/>
      <c r="D481" s="9" t="n"/>
      <c r="E481" s="9" t="n"/>
      <c r="F481" s="10" t="n"/>
      <c r="G481" s="10" t="n"/>
      <c r="H481" s="9" t="n"/>
      <c r="I481" s="9" t="n"/>
      <c r="J481" s="10">
        <f>IF($B481="","",SUMIFS($F$7:$F$1005,$B$7:$B$1005,$B481)-SUMIFS($G$7:$G$1005,$B$7:$B$1005,$B481))</f>
        <v/>
      </c>
      <c r="K481" s="9">
        <f>IF($B481="","",IF(ABS($J481)&lt;0.0001,"OK","À vérifier"))</f>
        <v/>
      </c>
      <c r="L481" s="11">
        <f>IF($A481="","",TEXT($A481,"yyyy-mm"))</f>
        <v/>
      </c>
    </row>
    <row r="482">
      <c r="A482" s="8" t="n"/>
      <c r="B482" s="9" t="n"/>
      <c r="C482" s="9" t="n"/>
      <c r="D482" s="9" t="n"/>
      <c r="E482" s="9" t="n"/>
      <c r="F482" s="10" t="n"/>
      <c r="G482" s="10" t="n"/>
      <c r="H482" s="9" t="n"/>
      <c r="I482" s="9" t="n"/>
      <c r="J482" s="10">
        <f>IF($B482="","",SUMIFS($F$7:$F$1005,$B$7:$B$1005,$B482)-SUMIFS($G$7:$G$1005,$B$7:$B$1005,$B482))</f>
        <v/>
      </c>
      <c r="K482" s="9">
        <f>IF($B482="","",IF(ABS($J482)&lt;0.0001,"OK","À vérifier"))</f>
        <v/>
      </c>
      <c r="L482" s="11">
        <f>IF($A482="","",TEXT($A482,"yyyy-mm"))</f>
        <v/>
      </c>
    </row>
    <row r="483">
      <c r="A483" s="8" t="n"/>
      <c r="B483" s="9" t="n"/>
      <c r="C483" s="9" t="n"/>
      <c r="D483" s="9" t="n"/>
      <c r="E483" s="9" t="n"/>
      <c r="F483" s="10" t="n"/>
      <c r="G483" s="10" t="n"/>
      <c r="H483" s="9" t="n"/>
      <c r="I483" s="9" t="n"/>
      <c r="J483" s="10">
        <f>IF($B483="","",SUMIFS($F$7:$F$1005,$B$7:$B$1005,$B483)-SUMIFS($G$7:$G$1005,$B$7:$B$1005,$B483))</f>
        <v/>
      </c>
      <c r="K483" s="9">
        <f>IF($B483="","",IF(ABS($J483)&lt;0.0001,"OK","À vérifier"))</f>
        <v/>
      </c>
      <c r="L483" s="11">
        <f>IF($A483="","",TEXT($A483,"yyyy-mm"))</f>
        <v/>
      </c>
    </row>
    <row r="484">
      <c r="A484" s="8" t="n"/>
      <c r="B484" s="9" t="n"/>
      <c r="C484" s="9" t="n"/>
      <c r="D484" s="9" t="n"/>
      <c r="E484" s="9" t="n"/>
      <c r="F484" s="10" t="n"/>
      <c r="G484" s="10" t="n"/>
      <c r="H484" s="9" t="n"/>
      <c r="I484" s="9" t="n"/>
      <c r="J484" s="10">
        <f>IF($B484="","",SUMIFS($F$7:$F$1005,$B$7:$B$1005,$B484)-SUMIFS($G$7:$G$1005,$B$7:$B$1005,$B484))</f>
        <v/>
      </c>
      <c r="K484" s="9">
        <f>IF($B484="","",IF(ABS($J484)&lt;0.0001,"OK","À vérifier"))</f>
        <v/>
      </c>
      <c r="L484" s="11">
        <f>IF($A484="","",TEXT($A484,"yyyy-mm"))</f>
        <v/>
      </c>
    </row>
    <row r="485">
      <c r="A485" s="8" t="n"/>
      <c r="B485" s="9" t="n"/>
      <c r="C485" s="9" t="n"/>
      <c r="D485" s="9" t="n"/>
      <c r="E485" s="9" t="n"/>
      <c r="F485" s="10" t="n"/>
      <c r="G485" s="10" t="n"/>
      <c r="H485" s="9" t="n"/>
      <c r="I485" s="9" t="n"/>
      <c r="J485" s="10">
        <f>IF($B485="","",SUMIFS($F$7:$F$1005,$B$7:$B$1005,$B485)-SUMIFS($G$7:$G$1005,$B$7:$B$1005,$B485))</f>
        <v/>
      </c>
      <c r="K485" s="9">
        <f>IF($B485="","",IF(ABS($J485)&lt;0.0001,"OK","À vérifier"))</f>
        <v/>
      </c>
      <c r="L485" s="11">
        <f>IF($A485="","",TEXT($A485,"yyyy-mm"))</f>
        <v/>
      </c>
    </row>
    <row r="486">
      <c r="A486" s="8" t="n"/>
      <c r="B486" s="9" t="n"/>
      <c r="C486" s="9" t="n"/>
      <c r="D486" s="9" t="n"/>
      <c r="E486" s="9" t="n"/>
      <c r="F486" s="10" t="n"/>
      <c r="G486" s="10" t="n"/>
      <c r="H486" s="9" t="n"/>
      <c r="I486" s="9" t="n"/>
      <c r="J486" s="10">
        <f>IF($B486="","",SUMIFS($F$7:$F$1005,$B$7:$B$1005,$B486)-SUMIFS($G$7:$G$1005,$B$7:$B$1005,$B486))</f>
        <v/>
      </c>
      <c r="K486" s="9">
        <f>IF($B486="","",IF(ABS($J486)&lt;0.0001,"OK","À vérifier"))</f>
        <v/>
      </c>
      <c r="L486" s="11">
        <f>IF($A486="","",TEXT($A486,"yyyy-mm"))</f>
        <v/>
      </c>
    </row>
    <row r="487">
      <c r="A487" s="8" t="n"/>
      <c r="B487" s="9" t="n"/>
      <c r="C487" s="9" t="n"/>
      <c r="D487" s="9" t="n"/>
      <c r="E487" s="9" t="n"/>
      <c r="F487" s="10" t="n"/>
      <c r="G487" s="10" t="n"/>
      <c r="H487" s="9" t="n"/>
      <c r="I487" s="9" t="n"/>
      <c r="J487" s="10">
        <f>IF($B487="","",SUMIFS($F$7:$F$1005,$B$7:$B$1005,$B487)-SUMIFS($G$7:$G$1005,$B$7:$B$1005,$B487))</f>
        <v/>
      </c>
      <c r="K487" s="9">
        <f>IF($B487="","",IF(ABS($J487)&lt;0.0001,"OK","À vérifier"))</f>
        <v/>
      </c>
      <c r="L487" s="11">
        <f>IF($A487="","",TEXT($A487,"yyyy-mm"))</f>
        <v/>
      </c>
    </row>
    <row r="488">
      <c r="A488" s="8" t="n"/>
      <c r="B488" s="9" t="n"/>
      <c r="C488" s="9" t="n"/>
      <c r="D488" s="9" t="n"/>
      <c r="E488" s="9" t="n"/>
      <c r="F488" s="10" t="n"/>
      <c r="G488" s="10" t="n"/>
      <c r="H488" s="9" t="n"/>
      <c r="I488" s="9" t="n"/>
      <c r="J488" s="10">
        <f>IF($B488="","",SUMIFS($F$7:$F$1005,$B$7:$B$1005,$B488)-SUMIFS($G$7:$G$1005,$B$7:$B$1005,$B488))</f>
        <v/>
      </c>
      <c r="K488" s="9">
        <f>IF($B488="","",IF(ABS($J488)&lt;0.0001,"OK","À vérifier"))</f>
        <v/>
      </c>
      <c r="L488" s="11">
        <f>IF($A488="","",TEXT($A488,"yyyy-mm"))</f>
        <v/>
      </c>
    </row>
    <row r="489">
      <c r="A489" s="8" t="n"/>
      <c r="B489" s="9" t="n"/>
      <c r="C489" s="9" t="n"/>
      <c r="D489" s="9" t="n"/>
      <c r="E489" s="9" t="n"/>
      <c r="F489" s="10" t="n"/>
      <c r="G489" s="10" t="n"/>
      <c r="H489" s="9" t="n"/>
      <c r="I489" s="9" t="n"/>
      <c r="J489" s="10">
        <f>IF($B489="","",SUMIFS($F$7:$F$1005,$B$7:$B$1005,$B489)-SUMIFS($G$7:$G$1005,$B$7:$B$1005,$B489))</f>
        <v/>
      </c>
      <c r="K489" s="9">
        <f>IF($B489="","",IF(ABS($J489)&lt;0.0001,"OK","À vérifier"))</f>
        <v/>
      </c>
      <c r="L489" s="11">
        <f>IF($A489="","",TEXT($A489,"yyyy-mm"))</f>
        <v/>
      </c>
    </row>
    <row r="490">
      <c r="A490" s="8" t="n"/>
      <c r="B490" s="9" t="n"/>
      <c r="C490" s="9" t="n"/>
      <c r="D490" s="9" t="n"/>
      <c r="E490" s="9" t="n"/>
      <c r="F490" s="10" t="n"/>
      <c r="G490" s="10" t="n"/>
      <c r="H490" s="9" t="n"/>
      <c r="I490" s="9" t="n"/>
      <c r="J490" s="10">
        <f>IF($B490="","",SUMIFS($F$7:$F$1005,$B$7:$B$1005,$B490)-SUMIFS($G$7:$G$1005,$B$7:$B$1005,$B490))</f>
        <v/>
      </c>
      <c r="K490" s="9">
        <f>IF($B490="","",IF(ABS($J490)&lt;0.0001,"OK","À vérifier"))</f>
        <v/>
      </c>
      <c r="L490" s="11">
        <f>IF($A490="","",TEXT($A490,"yyyy-mm"))</f>
        <v/>
      </c>
    </row>
    <row r="491">
      <c r="A491" s="8" t="n"/>
      <c r="B491" s="9" t="n"/>
      <c r="C491" s="9" t="n"/>
      <c r="D491" s="9" t="n"/>
      <c r="E491" s="9" t="n"/>
      <c r="F491" s="10" t="n"/>
      <c r="G491" s="10" t="n"/>
      <c r="H491" s="9" t="n"/>
      <c r="I491" s="9" t="n"/>
      <c r="J491" s="10">
        <f>IF($B491="","",SUMIFS($F$7:$F$1005,$B$7:$B$1005,$B491)-SUMIFS($G$7:$G$1005,$B$7:$B$1005,$B491))</f>
        <v/>
      </c>
      <c r="K491" s="9">
        <f>IF($B491="","",IF(ABS($J491)&lt;0.0001,"OK","À vérifier"))</f>
        <v/>
      </c>
      <c r="L491" s="11">
        <f>IF($A491="","",TEXT($A491,"yyyy-mm"))</f>
        <v/>
      </c>
    </row>
    <row r="492">
      <c r="A492" s="8" t="n"/>
      <c r="B492" s="9" t="n"/>
      <c r="C492" s="9" t="n"/>
      <c r="D492" s="9" t="n"/>
      <c r="E492" s="9" t="n"/>
      <c r="F492" s="10" t="n"/>
      <c r="G492" s="10" t="n"/>
      <c r="H492" s="9" t="n"/>
      <c r="I492" s="9" t="n"/>
      <c r="J492" s="10">
        <f>IF($B492="","",SUMIFS($F$7:$F$1005,$B$7:$B$1005,$B492)-SUMIFS($G$7:$G$1005,$B$7:$B$1005,$B492))</f>
        <v/>
      </c>
      <c r="K492" s="9">
        <f>IF($B492="","",IF(ABS($J492)&lt;0.0001,"OK","À vérifier"))</f>
        <v/>
      </c>
      <c r="L492" s="11">
        <f>IF($A492="","",TEXT($A492,"yyyy-mm"))</f>
        <v/>
      </c>
    </row>
    <row r="493">
      <c r="A493" s="8" t="n"/>
      <c r="B493" s="9" t="n"/>
      <c r="C493" s="9" t="n"/>
      <c r="D493" s="9" t="n"/>
      <c r="E493" s="9" t="n"/>
      <c r="F493" s="10" t="n"/>
      <c r="G493" s="10" t="n"/>
      <c r="H493" s="9" t="n"/>
      <c r="I493" s="9" t="n"/>
      <c r="J493" s="10">
        <f>IF($B493="","",SUMIFS($F$7:$F$1005,$B$7:$B$1005,$B493)-SUMIFS($G$7:$G$1005,$B$7:$B$1005,$B493))</f>
        <v/>
      </c>
      <c r="K493" s="9">
        <f>IF($B493="","",IF(ABS($J493)&lt;0.0001,"OK","À vérifier"))</f>
        <v/>
      </c>
      <c r="L493" s="11">
        <f>IF($A493="","",TEXT($A493,"yyyy-mm"))</f>
        <v/>
      </c>
    </row>
    <row r="494">
      <c r="A494" s="8" t="n"/>
      <c r="B494" s="9" t="n"/>
      <c r="C494" s="9" t="n"/>
      <c r="D494" s="9" t="n"/>
      <c r="E494" s="9" t="n"/>
      <c r="F494" s="10" t="n"/>
      <c r="G494" s="10" t="n"/>
      <c r="H494" s="9" t="n"/>
      <c r="I494" s="9" t="n"/>
      <c r="J494" s="10">
        <f>IF($B494="","",SUMIFS($F$7:$F$1005,$B$7:$B$1005,$B494)-SUMIFS($G$7:$G$1005,$B$7:$B$1005,$B494))</f>
        <v/>
      </c>
      <c r="K494" s="9">
        <f>IF($B494="","",IF(ABS($J494)&lt;0.0001,"OK","À vérifier"))</f>
        <v/>
      </c>
      <c r="L494" s="11">
        <f>IF($A494="","",TEXT($A494,"yyyy-mm"))</f>
        <v/>
      </c>
    </row>
    <row r="495">
      <c r="A495" s="8" t="n"/>
      <c r="B495" s="9" t="n"/>
      <c r="C495" s="9" t="n"/>
      <c r="D495" s="9" t="n"/>
      <c r="E495" s="9" t="n"/>
      <c r="F495" s="10" t="n"/>
      <c r="G495" s="10" t="n"/>
      <c r="H495" s="9" t="n"/>
      <c r="I495" s="9" t="n"/>
      <c r="J495" s="10">
        <f>IF($B495="","",SUMIFS($F$7:$F$1005,$B$7:$B$1005,$B495)-SUMIFS($G$7:$G$1005,$B$7:$B$1005,$B495))</f>
        <v/>
      </c>
      <c r="K495" s="9">
        <f>IF($B495="","",IF(ABS($J495)&lt;0.0001,"OK","À vérifier"))</f>
        <v/>
      </c>
      <c r="L495" s="11">
        <f>IF($A495="","",TEXT($A495,"yyyy-mm"))</f>
        <v/>
      </c>
    </row>
    <row r="496">
      <c r="A496" s="8" t="n"/>
      <c r="B496" s="9" t="n"/>
      <c r="C496" s="9" t="n"/>
      <c r="D496" s="9" t="n"/>
      <c r="E496" s="9" t="n"/>
      <c r="F496" s="10" t="n"/>
      <c r="G496" s="10" t="n"/>
      <c r="H496" s="9" t="n"/>
      <c r="I496" s="9" t="n"/>
      <c r="J496" s="10">
        <f>IF($B496="","",SUMIFS($F$7:$F$1005,$B$7:$B$1005,$B496)-SUMIFS($G$7:$G$1005,$B$7:$B$1005,$B496))</f>
        <v/>
      </c>
      <c r="K496" s="9">
        <f>IF($B496="","",IF(ABS($J496)&lt;0.0001,"OK","À vérifier"))</f>
        <v/>
      </c>
      <c r="L496" s="11">
        <f>IF($A496="","",TEXT($A496,"yyyy-mm"))</f>
        <v/>
      </c>
    </row>
    <row r="497">
      <c r="A497" s="8" t="n"/>
      <c r="B497" s="9" t="n"/>
      <c r="C497" s="9" t="n"/>
      <c r="D497" s="9" t="n"/>
      <c r="E497" s="9" t="n"/>
      <c r="F497" s="10" t="n"/>
      <c r="G497" s="10" t="n"/>
      <c r="H497" s="9" t="n"/>
      <c r="I497" s="9" t="n"/>
      <c r="J497" s="10">
        <f>IF($B497="","",SUMIFS($F$7:$F$1005,$B$7:$B$1005,$B497)-SUMIFS($G$7:$G$1005,$B$7:$B$1005,$B497))</f>
        <v/>
      </c>
      <c r="K497" s="9">
        <f>IF($B497="","",IF(ABS($J497)&lt;0.0001,"OK","À vérifier"))</f>
        <v/>
      </c>
      <c r="L497" s="11">
        <f>IF($A497="","",TEXT($A497,"yyyy-mm"))</f>
        <v/>
      </c>
    </row>
    <row r="498">
      <c r="A498" s="8" t="n"/>
      <c r="B498" s="9" t="n"/>
      <c r="C498" s="9" t="n"/>
      <c r="D498" s="9" t="n"/>
      <c r="E498" s="9" t="n"/>
      <c r="F498" s="10" t="n"/>
      <c r="G498" s="10" t="n"/>
      <c r="H498" s="9" t="n"/>
      <c r="I498" s="9" t="n"/>
      <c r="J498" s="10">
        <f>IF($B498="","",SUMIFS($F$7:$F$1005,$B$7:$B$1005,$B498)-SUMIFS($G$7:$G$1005,$B$7:$B$1005,$B498))</f>
        <v/>
      </c>
      <c r="K498" s="9">
        <f>IF($B498="","",IF(ABS($J498)&lt;0.0001,"OK","À vérifier"))</f>
        <v/>
      </c>
      <c r="L498" s="11">
        <f>IF($A498="","",TEXT($A498,"yyyy-mm"))</f>
        <v/>
      </c>
    </row>
    <row r="499">
      <c r="A499" s="8" t="n"/>
      <c r="B499" s="9" t="n"/>
      <c r="C499" s="9" t="n"/>
      <c r="D499" s="9" t="n"/>
      <c r="E499" s="9" t="n"/>
      <c r="F499" s="10" t="n"/>
      <c r="G499" s="10" t="n"/>
      <c r="H499" s="9" t="n"/>
      <c r="I499" s="9" t="n"/>
      <c r="J499" s="10">
        <f>IF($B499="","",SUMIFS($F$7:$F$1005,$B$7:$B$1005,$B499)-SUMIFS($G$7:$G$1005,$B$7:$B$1005,$B499))</f>
        <v/>
      </c>
      <c r="K499" s="9">
        <f>IF($B499="","",IF(ABS($J499)&lt;0.0001,"OK","À vérifier"))</f>
        <v/>
      </c>
      <c r="L499" s="11">
        <f>IF($A499="","",TEXT($A499,"yyyy-mm"))</f>
        <v/>
      </c>
    </row>
    <row r="500">
      <c r="A500" s="8" t="n"/>
      <c r="B500" s="9" t="n"/>
      <c r="C500" s="9" t="n"/>
      <c r="D500" s="9" t="n"/>
      <c r="E500" s="9" t="n"/>
      <c r="F500" s="10" t="n"/>
      <c r="G500" s="10" t="n"/>
      <c r="H500" s="9" t="n"/>
      <c r="I500" s="9" t="n"/>
      <c r="J500" s="10">
        <f>IF($B500="","",SUMIFS($F$7:$F$1005,$B$7:$B$1005,$B500)-SUMIFS($G$7:$G$1005,$B$7:$B$1005,$B500))</f>
        <v/>
      </c>
      <c r="K500" s="9">
        <f>IF($B500="","",IF(ABS($J500)&lt;0.0001,"OK","À vérifier"))</f>
        <v/>
      </c>
      <c r="L500" s="11">
        <f>IF($A500="","",TEXT($A500,"yyyy-mm"))</f>
        <v/>
      </c>
    </row>
    <row r="501">
      <c r="A501" s="8" t="n"/>
      <c r="B501" s="9" t="n"/>
      <c r="C501" s="9" t="n"/>
      <c r="D501" s="9" t="n"/>
      <c r="E501" s="9" t="n"/>
      <c r="F501" s="10" t="n"/>
      <c r="G501" s="10" t="n"/>
      <c r="H501" s="9" t="n"/>
      <c r="I501" s="9" t="n"/>
      <c r="J501" s="10">
        <f>IF($B501="","",SUMIFS($F$7:$F$1005,$B$7:$B$1005,$B501)-SUMIFS($G$7:$G$1005,$B$7:$B$1005,$B501))</f>
        <v/>
      </c>
      <c r="K501" s="9">
        <f>IF($B501="","",IF(ABS($J501)&lt;0.0001,"OK","À vérifier"))</f>
        <v/>
      </c>
      <c r="L501" s="11">
        <f>IF($A501="","",TEXT($A501,"yyyy-mm"))</f>
        <v/>
      </c>
    </row>
    <row r="502">
      <c r="A502" s="8" t="n"/>
      <c r="B502" s="9" t="n"/>
      <c r="C502" s="9" t="n"/>
      <c r="D502" s="9" t="n"/>
      <c r="E502" s="9" t="n"/>
      <c r="F502" s="10" t="n"/>
      <c r="G502" s="10" t="n"/>
      <c r="H502" s="9" t="n"/>
      <c r="I502" s="9" t="n"/>
      <c r="J502" s="10">
        <f>IF($B502="","",SUMIFS($F$7:$F$1005,$B$7:$B$1005,$B502)-SUMIFS($G$7:$G$1005,$B$7:$B$1005,$B502))</f>
        <v/>
      </c>
      <c r="K502" s="9">
        <f>IF($B502="","",IF(ABS($J502)&lt;0.0001,"OK","À vérifier"))</f>
        <v/>
      </c>
      <c r="L502" s="11">
        <f>IF($A502="","",TEXT($A502,"yyyy-mm"))</f>
        <v/>
      </c>
    </row>
    <row r="503">
      <c r="A503" s="8" t="n"/>
      <c r="B503" s="9" t="n"/>
      <c r="C503" s="9" t="n"/>
      <c r="D503" s="9" t="n"/>
      <c r="E503" s="9" t="n"/>
      <c r="F503" s="10" t="n"/>
      <c r="G503" s="10" t="n"/>
      <c r="H503" s="9" t="n"/>
      <c r="I503" s="9" t="n"/>
      <c r="J503" s="10">
        <f>IF($B503="","",SUMIFS($F$7:$F$1005,$B$7:$B$1005,$B503)-SUMIFS($G$7:$G$1005,$B$7:$B$1005,$B503))</f>
        <v/>
      </c>
      <c r="K503" s="9">
        <f>IF($B503="","",IF(ABS($J503)&lt;0.0001,"OK","À vérifier"))</f>
        <v/>
      </c>
      <c r="L503" s="11">
        <f>IF($A503="","",TEXT($A503,"yyyy-mm"))</f>
        <v/>
      </c>
    </row>
    <row r="504">
      <c r="A504" s="8" t="n"/>
      <c r="B504" s="9" t="n"/>
      <c r="C504" s="9" t="n"/>
      <c r="D504" s="9" t="n"/>
      <c r="E504" s="9" t="n"/>
      <c r="F504" s="10" t="n"/>
      <c r="G504" s="10" t="n"/>
      <c r="H504" s="9" t="n"/>
      <c r="I504" s="9" t="n"/>
      <c r="J504" s="10">
        <f>IF($B504="","",SUMIFS($F$7:$F$1005,$B$7:$B$1005,$B504)-SUMIFS($G$7:$G$1005,$B$7:$B$1005,$B504))</f>
        <v/>
      </c>
      <c r="K504" s="9">
        <f>IF($B504="","",IF(ABS($J504)&lt;0.0001,"OK","À vérifier"))</f>
        <v/>
      </c>
      <c r="L504" s="11">
        <f>IF($A504="","",TEXT($A504,"yyyy-mm"))</f>
        <v/>
      </c>
    </row>
    <row r="505">
      <c r="A505" s="8" t="n"/>
      <c r="B505" s="9" t="n"/>
      <c r="C505" s="9" t="n"/>
      <c r="D505" s="9" t="n"/>
      <c r="E505" s="9" t="n"/>
      <c r="F505" s="10" t="n"/>
      <c r="G505" s="10" t="n"/>
      <c r="H505" s="9" t="n"/>
      <c r="I505" s="9" t="n"/>
      <c r="J505" s="10">
        <f>IF($B505="","",SUMIFS($F$7:$F$1005,$B$7:$B$1005,$B505)-SUMIFS($G$7:$G$1005,$B$7:$B$1005,$B505))</f>
        <v/>
      </c>
      <c r="K505" s="9">
        <f>IF($B505="","",IF(ABS($J505)&lt;0.0001,"OK","À vérifier"))</f>
        <v/>
      </c>
      <c r="L505" s="11">
        <f>IF($A505="","",TEXT($A505,"yyyy-mm"))</f>
        <v/>
      </c>
    </row>
    <row r="506">
      <c r="A506" s="8" t="n"/>
      <c r="B506" s="9" t="n"/>
      <c r="C506" s="9" t="n"/>
      <c r="D506" s="9" t="n"/>
      <c r="E506" s="9" t="n"/>
      <c r="F506" s="10" t="n"/>
      <c r="G506" s="10" t="n"/>
      <c r="H506" s="9" t="n"/>
      <c r="I506" s="9" t="n"/>
      <c r="J506" s="10">
        <f>IF($B506="","",SUMIFS($F$7:$F$1005,$B$7:$B$1005,$B506)-SUMIFS($G$7:$G$1005,$B$7:$B$1005,$B506))</f>
        <v/>
      </c>
      <c r="K506" s="9">
        <f>IF($B506="","",IF(ABS($J506)&lt;0.0001,"OK","À vérifier"))</f>
        <v/>
      </c>
      <c r="L506" s="11">
        <f>IF($A506="","",TEXT($A506,"yyyy-mm"))</f>
        <v/>
      </c>
    </row>
    <row r="507">
      <c r="A507" s="8" t="n"/>
      <c r="B507" s="9" t="n"/>
      <c r="C507" s="9" t="n"/>
      <c r="D507" s="9" t="n"/>
      <c r="E507" s="9" t="n"/>
      <c r="F507" s="10" t="n"/>
      <c r="G507" s="10" t="n"/>
      <c r="H507" s="9" t="n"/>
      <c r="I507" s="9" t="n"/>
      <c r="J507" s="10">
        <f>IF($B507="","",SUMIFS($F$7:$F$1005,$B$7:$B$1005,$B507)-SUMIFS($G$7:$G$1005,$B$7:$B$1005,$B507))</f>
        <v/>
      </c>
      <c r="K507" s="9">
        <f>IF($B507="","",IF(ABS($J507)&lt;0.0001,"OK","À vérifier"))</f>
        <v/>
      </c>
      <c r="L507" s="11">
        <f>IF($A507="","",TEXT($A507,"yyyy-mm"))</f>
        <v/>
      </c>
    </row>
    <row r="508">
      <c r="A508" s="8" t="n"/>
      <c r="B508" s="9" t="n"/>
      <c r="C508" s="9" t="n"/>
      <c r="D508" s="9" t="n"/>
      <c r="E508" s="9" t="n"/>
      <c r="F508" s="10" t="n"/>
      <c r="G508" s="10" t="n"/>
      <c r="H508" s="9" t="n"/>
      <c r="I508" s="9" t="n"/>
      <c r="J508" s="10">
        <f>IF($B508="","",SUMIFS($F$7:$F$1005,$B$7:$B$1005,$B508)-SUMIFS($G$7:$G$1005,$B$7:$B$1005,$B508))</f>
        <v/>
      </c>
      <c r="K508" s="9">
        <f>IF($B508="","",IF(ABS($J508)&lt;0.0001,"OK","À vérifier"))</f>
        <v/>
      </c>
      <c r="L508" s="11">
        <f>IF($A508="","",TEXT($A508,"yyyy-mm"))</f>
        <v/>
      </c>
    </row>
    <row r="509">
      <c r="A509" s="8" t="n"/>
      <c r="B509" s="9" t="n"/>
      <c r="C509" s="9" t="n"/>
      <c r="D509" s="9" t="n"/>
      <c r="E509" s="9" t="n"/>
      <c r="F509" s="10" t="n"/>
      <c r="G509" s="10" t="n"/>
      <c r="H509" s="9" t="n"/>
      <c r="I509" s="9" t="n"/>
      <c r="J509" s="10">
        <f>IF($B509="","",SUMIFS($F$7:$F$1005,$B$7:$B$1005,$B509)-SUMIFS($G$7:$G$1005,$B$7:$B$1005,$B509))</f>
        <v/>
      </c>
      <c r="K509" s="9">
        <f>IF($B509="","",IF(ABS($J509)&lt;0.0001,"OK","À vérifier"))</f>
        <v/>
      </c>
      <c r="L509" s="11">
        <f>IF($A509="","",TEXT($A509,"yyyy-mm"))</f>
        <v/>
      </c>
    </row>
    <row r="510">
      <c r="A510" s="8" t="n"/>
      <c r="B510" s="9" t="n"/>
      <c r="C510" s="9" t="n"/>
      <c r="D510" s="9" t="n"/>
      <c r="E510" s="9" t="n"/>
      <c r="F510" s="10" t="n"/>
      <c r="G510" s="10" t="n"/>
      <c r="H510" s="9" t="n"/>
      <c r="I510" s="9" t="n"/>
      <c r="J510" s="10">
        <f>IF($B510="","",SUMIFS($F$7:$F$1005,$B$7:$B$1005,$B510)-SUMIFS($G$7:$G$1005,$B$7:$B$1005,$B510))</f>
        <v/>
      </c>
      <c r="K510" s="9">
        <f>IF($B510="","",IF(ABS($J510)&lt;0.0001,"OK","À vérifier"))</f>
        <v/>
      </c>
      <c r="L510" s="11">
        <f>IF($A510="","",TEXT($A510,"yyyy-mm"))</f>
        <v/>
      </c>
    </row>
    <row r="511">
      <c r="A511" s="8" t="n"/>
      <c r="B511" s="9" t="n"/>
      <c r="C511" s="9" t="n"/>
      <c r="D511" s="9" t="n"/>
      <c r="E511" s="9" t="n"/>
      <c r="F511" s="10" t="n"/>
      <c r="G511" s="10" t="n"/>
      <c r="H511" s="9" t="n"/>
      <c r="I511" s="9" t="n"/>
      <c r="J511" s="10">
        <f>IF($B511="","",SUMIFS($F$7:$F$1005,$B$7:$B$1005,$B511)-SUMIFS($G$7:$G$1005,$B$7:$B$1005,$B511))</f>
        <v/>
      </c>
      <c r="K511" s="9">
        <f>IF($B511="","",IF(ABS($J511)&lt;0.0001,"OK","À vérifier"))</f>
        <v/>
      </c>
      <c r="L511" s="11">
        <f>IF($A511="","",TEXT($A511,"yyyy-mm"))</f>
        <v/>
      </c>
    </row>
    <row r="512">
      <c r="A512" s="8" t="n"/>
      <c r="B512" s="9" t="n"/>
      <c r="C512" s="9" t="n"/>
      <c r="D512" s="9" t="n"/>
      <c r="E512" s="9" t="n"/>
      <c r="F512" s="10" t="n"/>
      <c r="G512" s="10" t="n"/>
      <c r="H512" s="9" t="n"/>
      <c r="I512" s="9" t="n"/>
      <c r="J512" s="10">
        <f>IF($B512="","",SUMIFS($F$7:$F$1005,$B$7:$B$1005,$B512)-SUMIFS($G$7:$G$1005,$B$7:$B$1005,$B512))</f>
        <v/>
      </c>
      <c r="K512" s="9">
        <f>IF($B512="","",IF(ABS($J512)&lt;0.0001,"OK","À vérifier"))</f>
        <v/>
      </c>
      <c r="L512" s="11">
        <f>IF($A512="","",TEXT($A512,"yyyy-mm"))</f>
        <v/>
      </c>
    </row>
    <row r="513">
      <c r="A513" s="8" t="n"/>
      <c r="B513" s="9" t="n"/>
      <c r="C513" s="9" t="n"/>
      <c r="D513" s="9" t="n"/>
      <c r="E513" s="9" t="n"/>
      <c r="F513" s="10" t="n"/>
      <c r="G513" s="10" t="n"/>
      <c r="H513" s="9" t="n"/>
      <c r="I513" s="9" t="n"/>
      <c r="J513" s="10">
        <f>IF($B513="","",SUMIFS($F$7:$F$1005,$B$7:$B$1005,$B513)-SUMIFS($G$7:$G$1005,$B$7:$B$1005,$B513))</f>
        <v/>
      </c>
      <c r="K513" s="9">
        <f>IF($B513="","",IF(ABS($J513)&lt;0.0001,"OK","À vérifier"))</f>
        <v/>
      </c>
      <c r="L513" s="11">
        <f>IF($A513="","",TEXT($A513,"yyyy-mm"))</f>
        <v/>
      </c>
    </row>
    <row r="514">
      <c r="A514" s="8" t="n"/>
      <c r="B514" s="9" t="n"/>
      <c r="C514" s="9" t="n"/>
      <c r="D514" s="9" t="n"/>
      <c r="E514" s="9" t="n"/>
      <c r="F514" s="10" t="n"/>
      <c r="G514" s="10" t="n"/>
      <c r="H514" s="9" t="n"/>
      <c r="I514" s="9" t="n"/>
      <c r="J514" s="10">
        <f>IF($B514="","",SUMIFS($F$7:$F$1005,$B$7:$B$1005,$B514)-SUMIFS($G$7:$G$1005,$B$7:$B$1005,$B514))</f>
        <v/>
      </c>
      <c r="K514" s="9">
        <f>IF($B514="","",IF(ABS($J514)&lt;0.0001,"OK","À vérifier"))</f>
        <v/>
      </c>
      <c r="L514" s="11">
        <f>IF($A514="","",TEXT($A514,"yyyy-mm"))</f>
        <v/>
      </c>
    </row>
    <row r="515">
      <c r="A515" s="8" t="n"/>
      <c r="B515" s="9" t="n"/>
      <c r="C515" s="9" t="n"/>
      <c r="D515" s="9" t="n"/>
      <c r="E515" s="9" t="n"/>
      <c r="F515" s="10" t="n"/>
      <c r="G515" s="10" t="n"/>
      <c r="H515" s="9" t="n"/>
      <c r="I515" s="9" t="n"/>
      <c r="J515" s="10">
        <f>IF($B515="","",SUMIFS($F$7:$F$1005,$B$7:$B$1005,$B515)-SUMIFS($G$7:$G$1005,$B$7:$B$1005,$B515))</f>
        <v/>
      </c>
      <c r="K515" s="9">
        <f>IF($B515="","",IF(ABS($J515)&lt;0.0001,"OK","À vérifier"))</f>
        <v/>
      </c>
      <c r="L515" s="11">
        <f>IF($A515="","",TEXT($A515,"yyyy-mm"))</f>
        <v/>
      </c>
    </row>
    <row r="516">
      <c r="A516" s="8" t="n"/>
      <c r="B516" s="9" t="n"/>
      <c r="C516" s="9" t="n"/>
      <c r="D516" s="9" t="n"/>
      <c r="E516" s="9" t="n"/>
      <c r="F516" s="10" t="n"/>
      <c r="G516" s="10" t="n"/>
      <c r="H516" s="9" t="n"/>
      <c r="I516" s="9" t="n"/>
      <c r="J516" s="10">
        <f>IF($B516="","",SUMIFS($F$7:$F$1005,$B$7:$B$1005,$B516)-SUMIFS($G$7:$G$1005,$B$7:$B$1005,$B516))</f>
        <v/>
      </c>
      <c r="K516" s="9">
        <f>IF($B516="","",IF(ABS($J516)&lt;0.0001,"OK","À vérifier"))</f>
        <v/>
      </c>
      <c r="L516" s="11">
        <f>IF($A516="","",TEXT($A516,"yyyy-mm"))</f>
        <v/>
      </c>
    </row>
    <row r="517">
      <c r="A517" s="8" t="n"/>
      <c r="B517" s="9" t="n"/>
      <c r="C517" s="9" t="n"/>
      <c r="D517" s="9" t="n"/>
      <c r="E517" s="9" t="n"/>
      <c r="F517" s="10" t="n"/>
      <c r="G517" s="10" t="n"/>
      <c r="H517" s="9" t="n"/>
      <c r="I517" s="9" t="n"/>
      <c r="J517" s="10">
        <f>IF($B517="","",SUMIFS($F$7:$F$1005,$B$7:$B$1005,$B517)-SUMIFS($G$7:$G$1005,$B$7:$B$1005,$B517))</f>
        <v/>
      </c>
      <c r="K517" s="9">
        <f>IF($B517="","",IF(ABS($J517)&lt;0.0001,"OK","À vérifier"))</f>
        <v/>
      </c>
      <c r="L517" s="11">
        <f>IF($A517="","",TEXT($A517,"yyyy-mm"))</f>
        <v/>
      </c>
    </row>
    <row r="518">
      <c r="A518" s="8" t="n"/>
      <c r="B518" s="9" t="n"/>
      <c r="C518" s="9" t="n"/>
      <c r="D518" s="9" t="n"/>
      <c r="E518" s="9" t="n"/>
      <c r="F518" s="10" t="n"/>
      <c r="G518" s="10" t="n"/>
      <c r="H518" s="9" t="n"/>
      <c r="I518" s="9" t="n"/>
      <c r="J518" s="10">
        <f>IF($B518="","",SUMIFS($F$7:$F$1005,$B$7:$B$1005,$B518)-SUMIFS($G$7:$G$1005,$B$7:$B$1005,$B518))</f>
        <v/>
      </c>
      <c r="K518" s="9">
        <f>IF($B518="","",IF(ABS($J518)&lt;0.0001,"OK","À vérifier"))</f>
        <v/>
      </c>
      <c r="L518" s="11">
        <f>IF($A518="","",TEXT($A518,"yyyy-mm"))</f>
        <v/>
      </c>
    </row>
    <row r="519">
      <c r="A519" s="8" t="n"/>
      <c r="B519" s="9" t="n"/>
      <c r="C519" s="9" t="n"/>
      <c r="D519" s="9" t="n"/>
      <c r="E519" s="9" t="n"/>
      <c r="F519" s="10" t="n"/>
      <c r="G519" s="10" t="n"/>
      <c r="H519" s="9" t="n"/>
      <c r="I519" s="9" t="n"/>
      <c r="J519" s="10">
        <f>IF($B519="","",SUMIFS($F$7:$F$1005,$B$7:$B$1005,$B519)-SUMIFS($G$7:$G$1005,$B$7:$B$1005,$B519))</f>
        <v/>
      </c>
      <c r="K519" s="9">
        <f>IF($B519="","",IF(ABS($J519)&lt;0.0001,"OK","À vérifier"))</f>
        <v/>
      </c>
      <c r="L519" s="11">
        <f>IF($A519="","",TEXT($A519,"yyyy-mm"))</f>
        <v/>
      </c>
    </row>
    <row r="520">
      <c r="A520" s="8" t="n"/>
      <c r="B520" s="9" t="n"/>
      <c r="C520" s="9" t="n"/>
      <c r="D520" s="9" t="n"/>
      <c r="E520" s="9" t="n"/>
      <c r="F520" s="10" t="n"/>
      <c r="G520" s="10" t="n"/>
      <c r="H520" s="9" t="n"/>
      <c r="I520" s="9" t="n"/>
      <c r="J520" s="10">
        <f>IF($B520="","",SUMIFS($F$7:$F$1005,$B$7:$B$1005,$B520)-SUMIFS($G$7:$G$1005,$B$7:$B$1005,$B520))</f>
        <v/>
      </c>
      <c r="K520" s="9">
        <f>IF($B520="","",IF(ABS($J520)&lt;0.0001,"OK","À vérifier"))</f>
        <v/>
      </c>
      <c r="L520" s="11">
        <f>IF($A520="","",TEXT($A520,"yyyy-mm"))</f>
        <v/>
      </c>
    </row>
    <row r="521">
      <c r="A521" s="8" t="n"/>
      <c r="B521" s="9" t="n"/>
      <c r="C521" s="9" t="n"/>
      <c r="D521" s="9" t="n"/>
      <c r="E521" s="9" t="n"/>
      <c r="F521" s="10" t="n"/>
      <c r="G521" s="10" t="n"/>
      <c r="H521" s="9" t="n"/>
      <c r="I521" s="9" t="n"/>
      <c r="J521" s="10">
        <f>IF($B521="","",SUMIFS($F$7:$F$1005,$B$7:$B$1005,$B521)-SUMIFS($G$7:$G$1005,$B$7:$B$1005,$B521))</f>
        <v/>
      </c>
      <c r="K521" s="9">
        <f>IF($B521="","",IF(ABS($J521)&lt;0.0001,"OK","À vérifier"))</f>
        <v/>
      </c>
      <c r="L521" s="11">
        <f>IF($A521="","",TEXT($A521,"yyyy-mm"))</f>
        <v/>
      </c>
    </row>
    <row r="522">
      <c r="A522" s="8" t="n"/>
      <c r="B522" s="9" t="n"/>
      <c r="C522" s="9" t="n"/>
      <c r="D522" s="9" t="n"/>
      <c r="E522" s="9" t="n"/>
      <c r="F522" s="10" t="n"/>
      <c r="G522" s="10" t="n"/>
      <c r="H522" s="9" t="n"/>
      <c r="I522" s="9" t="n"/>
      <c r="J522" s="10">
        <f>IF($B522="","",SUMIFS($F$7:$F$1005,$B$7:$B$1005,$B522)-SUMIFS($G$7:$G$1005,$B$7:$B$1005,$B522))</f>
        <v/>
      </c>
      <c r="K522" s="9">
        <f>IF($B522="","",IF(ABS($J522)&lt;0.0001,"OK","À vérifier"))</f>
        <v/>
      </c>
      <c r="L522" s="11">
        <f>IF($A522="","",TEXT($A522,"yyyy-mm"))</f>
        <v/>
      </c>
    </row>
    <row r="523">
      <c r="A523" s="8" t="n"/>
      <c r="B523" s="9" t="n"/>
      <c r="C523" s="9" t="n"/>
      <c r="D523" s="9" t="n"/>
      <c r="E523" s="9" t="n"/>
      <c r="F523" s="10" t="n"/>
      <c r="G523" s="10" t="n"/>
      <c r="H523" s="9" t="n"/>
      <c r="I523" s="9" t="n"/>
      <c r="J523" s="10">
        <f>IF($B523="","",SUMIFS($F$7:$F$1005,$B$7:$B$1005,$B523)-SUMIFS($G$7:$G$1005,$B$7:$B$1005,$B523))</f>
        <v/>
      </c>
      <c r="K523" s="9">
        <f>IF($B523="","",IF(ABS($J523)&lt;0.0001,"OK","À vérifier"))</f>
        <v/>
      </c>
      <c r="L523" s="11">
        <f>IF($A523="","",TEXT($A523,"yyyy-mm"))</f>
        <v/>
      </c>
    </row>
    <row r="524">
      <c r="A524" s="8" t="n"/>
      <c r="B524" s="9" t="n"/>
      <c r="C524" s="9" t="n"/>
      <c r="D524" s="9" t="n"/>
      <c r="E524" s="9" t="n"/>
      <c r="F524" s="10" t="n"/>
      <c r="G524" s="10" t="n"/>
      <c r="H524" s="9" t="n"/>
      <c r="I524" s="9" t="n"/>
      <c r="J524" s="10">
        <f>IF($B524="","",SUMIFS($F$7:$F$1005,$B$7:$B$1005,$B524)-SUMIFS($G$7:$G$1005,$B$7:$B$1005,$B524))</f>
        <v/>
      </c>
      <c r="K524" s="9">
        <f>IF($B524="","",IF(ABS($J524)&lt;0.0001,"OK","À vérifier"))</f>
        <v/>
      </c>
      <c r="L524" s="11">
        <f>IF($A524="","",TEXT($A524,"yyyy-mm"))</f>
        <v/>
      </c>
    </row>
    <row r="525">
      <c r="A525" s="8" t="n"/>
      <c r="B525" s="9" t="n"/>
      <c r="C525" s="9" t="n"/>
      <c r="D525" s="9" t="n"/>
      <c r="E525" s="9" t="n"/>
      <c r="F525" s="10" t="n"/>
      <c r="G525" s="10" t="n"/>
      <c r="H525" s="9" t="n"/>
      <c r="I525" s="9" t="n"/>
      <c r="J525" s="10">
        <f>IF($B525="","",SUMIFS($F$7:$F$1005,$B$7:$B$1005,$B525)-SUMIFS($G$7:$G$1005,$B$7:$B$1005,$B525))</f>
        <v/>
      </c>
      <c r="K525" s="9">
        <f>IF($B525="","",IF(ABS($J525)&lt;0.0001,"OK","À vérifier"))</f>
        <v/>
      </c>
      <c r="L525" s="11">
        <f>IF($A525="","",TEXT($A525,"yyyy-mm"))</f>
        <v/>
      </c>
    </row>
    <row r="526">
      <c r="A526" s="8" t="n"/>
      <c r="B526" s="9" t="n"/>
      <c r="C526" s="9" t="n"/>
      <c r="D526" s="9" t="n"/>
      <c r="E526" s="9" t="n"/>
      <c r="F526" s="10" t="n"/>
      <c r="G526" s="10" t="n"/>
      <c r="H526" s="9" t="n"/>
      <c r="I526" s="9" t="n"/>
      <c r="J526" s="10">
        <f>IF($B526="","",SUMIFS($F$7:$F$1005,$B$7:$B$1005,$B526)-SUMIFS($G$7:$G$1005,$B$7:$B$1005,$B526))</f>
        <v/>
      </c>
      <c r="K526" s="9">
        <f>IF($B526="","",IF(ABS($J526)&lt;0.0001,"OK","À vérifier"))</f>
        <v/>
      </c>
      <c r="L526" s="11">
        <f>IF($A526="","",TEXT($A526,"yyyy-mm"))</f>
        <v/>
      </c>
    </row>
    <row r="527">
      <c r="A527" s="8" t="n"/>
      <c r="B527" s="9" t="n"/>
      <c r="C527" s="9" t="n"/>
      <c r="D527" s="9" t="n"/>
      <c r="E527" s="9" t="n"/>
      <c r="F527" s="10" t="n"/>
      <c r="G527" s="10" t="n"/>
      <c r="H527" s="9" t="n"/>
      <c r="I527" s="9" t="n"/>
      <c r="J527" s="10">
        <f>IF($B527="","",SUMIFS($F$7:$F$1005,$B$7:$B$1005,$B527)-SUMIFS($G$7:$G$1005,$B$7:$B$1005,$B527))</f>
        <v/>
      </c>
      <c r="K527" s="9">
        <f>IF($B527="","",IF(ABS($J527)&lt;0.0001,"OK","À vérifier"))</f>
        <v/>
      </c>
      <c r="L527" s="11">
        <f>IF($A527="","",TEXT($A527,"yyyy-mm"))</f>
        <v/>
      </c>
    </row>
    <row r="528">
      <c r="A528" s="8" t="n"/>
      <c r="B528" s="9" t="n"/>
      <c r="C528" s="9" t="n"/>
      <c r="D528" s="9" t="n"/>
      <c r="E528" s="9" t="n"/>
      <c r="F528" s="10" t="n"/>
      <c r="G528" s="10" t="n"/>
      <c r="H528" s="9" t="n"/>
      <c r="I528" s="9" t="n"/>
      <c r="J528" s="10">
        <f>IF($B528="","",SUMIFS($F$7:$F$1005,$B$7:$B$1005,$B528)-SUMIFS($G$7:$G$1005,$B$7:$B$1005,$B528))</f>
        <v/>
      </c>
      <c r="K528" s="9">
        <f>IF($B528="","",IF(ABS($J528)&lt;0.0001,"OK","À vérifier"))</f>
        <v/>
      </c>
      <c r="L528" s="11">
        <f>IF($A528="","",TEXT($A528,"yyyy-mm"))</f>
        <v/>
      </c>
    </row>
    <row r="529">
      <c r="A529" s="8" t="n"/>
      <c r="B529" s="9" t="n"/>
      <c r="C529" s="9" t="n"/>
      <c r="D529" s="9" t="n"/>
      <c r="E529" s="9" t="n"/>
      <c r="F529" s="10" t="n"/>
      <c r="G529" s="10" t="n"/>
      <c r="H529" s="9" t="n"/>
      <c r="I529" s="9" t="n"/>
      <c r="J529" s="10">
        <f>IF($B529="","",SUMIFS($F$7:$F$1005,$B$7:$B$1005,$B529)-SUMIFS($G$7:$G$1005,$B$7:$B$1005,$B529))</f>
        <v/>
      </c>
      <c r="K529" s="9">
        <f>IF($B529="","",IF(ABS($J529)&lt;0.0001,"OK","À vérifier"))</f>
        <v/>
      </c>
      <c r="L529" s="11">
        <f>IF($A529="","",TEXT($A529,"yyyy-mm"))</f>
        <v/>
      </c>
    </row>
    <row r="530">
      <c r="A530" s="8" t="n"/>
      <c r="B530" s="9" t="n"/>
      <c r="C530" s="9" t="n"/>
      <c r="D530" s="9" t="n"/>
      <c r="E530" s="9" t="n"/>
      <c r="F530" s="10" t="n"/>
      <c r="G530" s="10" t="n"/>
      <c r="H530" s="9" t="n"/>
      <c r="I530" s="9" t="n"/>
      <c r="J530" s="10">
        <f>IF($B530="","",SUMIFS($F$7:$F$1005,$B$7:$B$1005,$B530)-SUMIFS($G$7:$G$1005,$B$7:$B$1005,$B530))</f>
        <v/>
      </c>
      <c r="K530" s="9">
        <f>IF($B530="","",IF(ABS($J530)&lt;0.0001,"OK","À vérifier"))</f>
        <v/>
      </c>
      <c r="L530" s="11">
        <f>IF($A530="","",TEXT($A530,"yyyy-mm"))</f>
        <v/>
      </c>
    </row>
    <row r="531">
      <c r="A531" s="8" t="n"/>
      <c r="B531" s="9" t="n"/>
      <c r="C531" s="9" t="n"/>
      <c r="D531" s="9" t="n"/>
      <c r="E531" s="9" t="n"/>
      <c r="F531" s="10" t="n"/>
      <c r="G531" s="10" t="n"/>
      <c r="H531" s="9" t="n"/>
      <c r="I531" s="9" t="n"/>
      <c r="J531" s="10">
        <f>IF($B531="","",SUMIFS($F$7:$F$1005,$B$7:$B$1005,$B531)-SUMIFS($G$7:$G$1005,$B$7:$B$1005,$B531))</f>
        <v/>
      </c>
      <c r="K531" s="9">
        <f>IF($B531="","",IF(ABS($J531)&lt;0.0001,"OK","À vérifier"))</f>
        <v/>
      </c>
      <c r="L531" s="11">
        <f>IF($A531="","",TEXT($A531,"yyyy-mm"))</f>
        <v/>
      </c>
    </row>
    <row r="532">
      <c r="A532" s="8" t="n"/>
      <c r="B532" s="9" t="n"/>
      <c r="C532" s="9" t="n"/>
      <c r="D532" s="9" t="n"/>
      <c r="E532" s="9" t="n"/>
      <c r="F532" s="10" t="n"/>
      <c r="G532" s="10" t="n"/>
      <c r="H532" s="9" t="n"/>
      <c r="I532" s="9" t="n"/>
      <c r="J532" s="10">
        <f>IF($B532="","",SUMIFS($F$7:$F$1005,$B$7:$B$1005,$B532)-SUMIFS($G$7:$G$1005,$B$7:$B$1005,$B532))</f>
        <v/>
      </c>
      <c r="K532" s="9">
        <f>IF($B532="","",IF(ABS($J532)&lt;0.0001,"OK","À vérifier"))</f>
        <v/>
      </c>
      <c r="L532" s="11">
        <f>IF($A532="","",TEXT($A532,"yyyy-mm"))</f>
        <v/>
      </c>
    </row>
    <row r="533">
      <c r="A533" s="8" t="n"/>
      <c r="B533" s="9" t="n"/>
      <c r="C533" s="9" t="n"/>
      <c r="D533" s="9" t="n"/>
      <c r="E533" s="9" t="n"/>
      <c r="F533" s="10" t="n"/>
      <c r="G533" s="10" t="n"/>
      <c r="H533" s="9" t="n"/>
      <c r="I533" s="9" t="n"/>
      <c r="J533" s="10">
        <f>IF($B533="","",SUMIFS($F$7:$F$1005,$B$7:$B$1005,$B533)-SUMIFS($G$7:$G$1005,$B$7:$B$1005,$B533))</f>
        <v/>
      </c>
      <c r="K533" s="9">
        <f>IF($B533="","",IF(ABS($J533)&lt;0.0001,"OK","À vérifier"))</f>
        <v/>
      </c>
      <c r="L533" s="11">
        <f>IF($A533="","",TEXT($A533,"yyyy-mm"))</f>
        <v/>
      </c>
    </row>
    <row r="534">
      <c r="A534" s="8" t="n"/>
      <c r="B534" s="9" t="n"/>
      <c r="C534" s="9" t="n"/>
      <c r="D534" s="9" t="n"/>
      <c r="E534" s="9" t="n"/>
      <c r="F534" s="10" t="n"/>
      <c r="G534" s="10" t="n"/>
      <c r="H534" s="9" t="n"/>
      <c r="I534" s="9" t="n"/>
      <c r="J534" s="10">
        <f>IF($B534="","",SUMIFS($F$7:$F$1005,$B$7:$B$1005,$B534)-SUMIFS($G$7:$G$1005,$B$7:$B$1005,$B534))</f>
        <v/>
      </c>
      <c r="K534" s="9">
        <f>IF($B534="","",IF(ABS($J534)&lt;0.0001,"OK","À vérifier"))</f>
        <v/>
      </c>
      <c r="L534" s="11">
        <f>IF($A534="","",TEXT($A534,"yyyy-mm"))</f>
        <v/>
      </c>
    </row>
    <row r="535">
      <c r="A535" s="8" t="n"/>
      <c r="B535" s="9" t="n"/>
      <c r="C535" s="9" t="n"/>
      <c r="D535" s="9" t="n"/>
      <c r="E535" s="9" t="n"/>
      <c r="F535" s="10" t="n"/>
      <c r="G535" s="10" t="n"/>
      <c r="H535" s="9" t="n"/>
      <c r="I535" s="9" t="n"/>
      <c r="J535" s="10">
        <f>IF($B535="","",SUMIFS($F$7:$F$1005,$B$7:$B$1005,$B535)-SUMIFS($G$7:$G$1005,$B$7:$B$1005,$B535))</f>
        <v/>
      </c>
      <c r="K535" s="9">
        <f>IF($B535="","",IF(ABS($J535)&lt;0.0001,"OK","À vérifier"))</f>
        <v/>
      </c>
      <c r="L535" s="11">
        <f>IF($A535="","",TEXT($A535,"yyyy-mm"))</f>
        <v/>
      </c>
    </row>
    <row r="536">
      <c r="A536" s="8" t="n"/>
      <c r="B536" s="9" t="n"/>
      <c r="C536" s="9" t="n"/>
      <c r="D536" s="9" t="n"/>
      <c r="E536" s="9" t="n"/>
      <c r="F536" s="10" t="n"/>
      <c r="G536" s="10" t="n"/>
      <c r="H536" s="9" t="n"/>
      <c r="I536" s="9" t="n"/>
      <c r="J536" s="10">
        <f>IF($B536="","",SUMIFS($F$7:$F$1005,$B$7:$B$1005,$B536)-SUMIFS($G$7:$G$1005,$B$7:$B$1005,$B536))</f>
        <v/>
      </c>
      <c r="K536" s="9">
        <f>IF($B536="","",IF(ABS($J536)&lt;0.0001,"OK","À vérifier"))</f>
        <v/>
      </c>
      <c r="L536" s="11">
        <f>IF($A536="","",TEXT($A536,"yyyy-mm"))</f>
        <v/>
      </c>
    </row>
    <row r="537">
      <c r="A537" s="8" t="n"/>
      <c r="B537" s="9" t="n"/>
      <c r="C537" s="9" t="n"/>
      <c r="D537" s="9" t="n"/>
      <c r="E537" s="9" t="n"/>
      <c r="F537" s="10" t="n"/>
      <c r="G537" s="10" t="n"/>
      <c r="H537" s="9" t="n"/>
      <c r="I537" s="9" t="n"/>
      <c r="J537" s="10">
        <f>IF($B537="","",SUMIFS($F$7:$F$1005,$B$7:$B$1005,$B537)-SUMIFS($G$7:$G$1005,$B$7:$B$1005,$B537))</f>
        <v/>
      </c>
      <c r="K537" s="9">
        <f>IF($B537="","",IF(ABS($J537)&lt;0.0001,"OK","À vérifier"))</f>
        <v/>
      </c>
      <c r="L537" s="11">
        <f>IF($A537="","",TEXT($A537,"yyyy-mm"))</f>
        <v/>
      </c>
    </row>
    <row r="538">
      <c r="A538" s="8" t="n"/>
      <c r="B538" s="9" t="n"/>
      <c r="C538" s="9" t="n"/>
      <c r="D538" s="9" t="n"/>
      <c r="E538" s="9" t="n"/>
      <c r="F538" s="10" t="n"/>
      <c r="G538" s="10" t="n"/>
      <c r="H538" s="9" t="n"/>
      <c r="I538" s="9" t="n"/>
      <c r="J538" s="10">
        <f>IF($B538="","",SUMIFS($F$7:$F$1005,$B$7:$B$1005,$B538)-SUMIFS($G$7:$G$1005,$B$7:$B$1005,$B538))</f>
        <v/>
      </c>
      <c r="K538" s="9">
        <f>IF($B538="","",IF(ABS($J538)&lt;0.0001,"OK","À vérifier"))</f>
        <v/>
      </c>
      <c r="L538" s="11">
        <f>IF($A538="","",TEXT($A538,"yyyy-mm"))</f>
        <v/>
      </c>
    </row>
    <row r="539">
      <c r="A539" s="8" t="n"/>
      <c r="B539" s="9" t="n"/>
      <c r="C539" s="9" t="n"/>
      <c r="D539" s="9" t="n"/>
      <c r="E539" s="9" t="n"/>
      <c r="F539" s="10" t="n"/>
      <c r="G539" s="10" t="n"/>
      <c r="H539" s="9" t="n"/>
      <c r="I539" s="9" t="n"/>
      <c r="J539" s="10">
        <f>IF($B539="","",SUMIFS($F$7:$F$1005,$B$7:$B$1005,$B539)-SUMIFS($G$7:$G$1005,$B$7:$B$1005,$B539))</f>
        <v/>
      </c>
      <c r="K539" s="9">
        <f>IF($B539="","",IF(ABS($J539)&lt;0.0001,"OK","À vérifier"))</f>
        <v/>
      </c>
      <c r="L539" s="11">
        <f>IF($A539="","",TEXT($A539,"yyyy-mm"))</f>
        <v/>
      </c>
    </row>
    <row r="540">
      <c r="A540" s="8" t="n"/>
      <c r="B540" s="9" t="n"/>
      <c r="C540" s="9" t="n"/>
      <c r="D540" s="9" t="n"/>
      <c r="E540" s="9" t="n"/>
      <c r="F540" s="10" t="n"/>
      <c r="G540" s="10" t="n"/>
      <c r="H540" s="9" t="n"/>
      <c r="I540" s="9" t="n"/>
      <c r="J540" s="10">
        <f>IF($B540="","",SUMIFS($F$7:$F$1005,$B$7:$B$1005,$B540)-SUMIFS($G$7:$G$1005,$B$7:$B$1005,$B540))</f>
        <v/>
      </c>
      <c r="K540" s="9">
        <f>IF($B540="","",IF(ABS($J540)&lt;0.0001,"OK","À vérifier"))</f>
        <v/>
      </c>
      <c r="L540" s="11">
        <f>IF($A540="","",TEXT($A540,"yyyy-mm"))</f>
        <v/>
      </c>
    </row>
    <row r="541">
      <c r="A541" s="8" t="n"/>
      <c r="B541" s="9" t="n"/>
      <c r="C541" s="9" t="n"/>
      <c r="D541" s="9" t="n"/>
      <c r="E541" s="9" t="n"/>
      <c r="F541" s="10" t="n"/>
      <c r="G541" s="10" t="n"/>
      <c r="H541" s="9" t="n"/>
      <c r="I541" s="9" t="n"/>
      <c r="J541" s="10">
        <f>IF($B541="","",SUMIFS($F$7:$F$1005,$B$7:$B$1005,$B541)-SUMIFS($G$7:$G$1005,$B$7:$B$1005,$B541))</f>
        <v/>
      </c>
      <c r="K541" s="9">
        <f>IF($B541="","",IF(ABS($J541)&lt;0.0001,"OK","À vérifier"))</f>
        <v/>
      </c>
      <c r="L541" s="11">
        <f>IF($A541="","",TEXT($A541,"yyyy-mm"))</f>
        <v/>
      </c>
    </row>
    <row r="542">
      <c r="A542" s="8" t="n"/>
      <c r="B542" s="9" t="n"/>
      <c r="C542" s="9" t="n"/>
      <c r="D542" s="9" t="n"/>
      <c r="E542" s="9" t="n"/>
      <c r="F542" s="10" t="n"/>
      <c r="G542" s="10" t="n"/>
      <c r="H542" s="9" t="n"/>
      <c r="I542" s="9" t="n"/>
      <c r="J542" s="10">
        <f>IF($B542="","",SUMIFS($F$7:$F$1005,$B$7:$B$1005,$B542)-SUMIFS($G$7:$G$1005,$B$7:$B$1005,$B542))</f>
        <v/>
      </c>
      <c r="K542" s="9">
        <f>IF($B542="","",IF(ABS($J542)&lt;0.0001,"OK","À vérifier"))</f>
        <v/>
      </c>
      <c r="L542" s="11">
        <f>IF($A542="","",TEXT($A542,"yyyy-mm"))</f>
        <v/>
      </c>
    </row>
    <row r="543">
      <c r="A543" s="8" t="n"/>
      <c r="B543" s="9" t="n"/>
      <c r="C543" s="9" t="n"/>
      <c r="D543" s="9" t="n"/>
      <c r="E543" s="9" t="n"/>
      <c r="F543" s="10" t="n"/>
      <c r="G543" s="10" t="n"/>
      <c r="H543" s="9" t="n"/>
      <c r="I543" s="9" t="n"/>
      <c r="J543" s="10">
        <f>IF($B543="","",SUMIFS($F$7:$F$1005,$B$7:$B$1005,$B543)-SUMIFS($G$7:$G$1005,$B$7:$B$1005,$B543))</f>
        <v/>
      </c>
      <c r="K543" s="9">
        <f>IF($B543="","",IF(ABS($J543)&lt;0.0001,"OK","À vérifier"))</f>
        <v/>
      </c>
      <c r="L543" s="11">
        <f>IF($A543="","",TEXT($A543,"yyyy-mm"))</f>
        <v/>
      </c>
    </row>
    <row r="544">
      <c r="A544" s="8" t="n"/>
      <c r="B544" s="9" t="n"/>
      <c r="C544" s="9" t="n"/>
      <c r="D544" s="9" t="n"/>
      <c r="E544" s="9" t="n"/>
      <c r="F544" s="10" t="n"/>
      <c r="G544" s="10" t="n"/>
      <c r="H544" s="9" t="n"/>
      <c r="I544" s="9" t="n"/>
      <c r="J544" s="10">
        <f>IF($B544="","",SUMIFS($F$7:$F$1005,$B$7:$B$1005,$B544)-SUMIFS($G$7:$G$1005,$B$7:$B$1005,$B544))</f>
        <v/>
      </c>
      <c r="K544" s="9">
        <f>IF($B544="","",IF(ABS($J544)&lt;0.0001,"OK","À vérifier"))</f>
        <v/>
      </c>
      <c r="L544" s="11">
        <f>IF($A544="","",TEXT($A544,"yyyy-mm"))</f>
        <v/>
      </c>
    </row>
    <row r="545">
      <c r="A545" s="8" t="n"/>
      <c r="B545" s="9" t="n"/>
      <c r="C545" s="9" t="n"/>
      <c r="D545" s="9" t="n"/>
      <c r="E545" s="9" t="n"/>
      <c r="F545" s="10" t="n"/>
      <c r="G545" s="10" t="n"/>
      <c r="H545" s="9" t="n"/>
      <c r="I545" s="9" t="n"/>
      <c r="J545" s="10">
        <f>IF($B545="","",SUMIFS($F$7:$F$1005,$B$7:$B$1005,$B545)-SUMIFS($G$7:$G$1005,$B$7:$B$1005,$B545))</f>
        <v/>
      </c>
      <c r="K545" s="9">
        <f>IF($B545="","",IF(ABS($J545)&lt;0.0001,"OK","À vérifier"))</f>
        <v/>
      </c>
      <c r="L545" s="11">
        <f>IF($A545="","",TEXT($A545,"yyyy-mm"))</f>
        <v/>
      </c>
    </row>
    <row r="546">
      <c r="A546" s="8" t="n"/>
      <c r="B546" s="9" t="n"/>
      <c r="C546" s="9" t="n"/>
      <c r="D546" s="9" t="n"/>
      <c r="E546" s="9" t="n"/>
      <c r="F546" s="10" t="n"/>
      <c r="G546" s="10" t="n"/>
      <c r="H546" s="9" t="n"/>
      <c r="I546" s="9" t="n"/>
      <c r="J546" s="10">
        <f>IF($B546="","",SUMIFS($F$7:$F$1005,$B$7:$B$1005,$B546)-SUMIFS($G$7:$G$1005,$B$7:$B$1005,$B546))</f>
        <v/>
      </c>
      <c r="K546" s="9">
        <f>IF($B546="","",IF(ABS($J546)&lt;0.0001,"OK","À vérifier"))</f>
        <v/>
      </c>
      <c r="L546" s="11">
        <f>IF($A546="","",TEXT($A546,"yyyy-mm"))</f>
        <v/>
      </c>
    </row>
    <row r="547">
      <c r="A547" s="8" t="n"/>
      <c r="B547" s="9" t="n"/>
      <c r="C547" s="9" t="n"/>
      <c r="D547" s="9" t="n"/>
      <c r="E547" s="9" t="n"/>
      <c r="F547" s="10" t="n"/>
      <c r="G547" s="10" t="n"/>
      <c r="H547" s="9" t="n"/>
      <c r="I547" s="9" t="n"/>
      <c r="J547" s="10">
        <f>IF($B547="","",SUMIFS($F$7:$F$1005,$B$7:$B$1005,$B547)-SUMIFS($G$7:$G$1005,$B$7:$B$1005,$B547))</f>
        <v/>
      </c>
      <c r="K547" s="9">
        <f>IF($B547="","",IF(ABS($J547)&lt;0.0001,"OK","À vérifier"))</f>
        <v/>
      </c>
      <c r="L547" s="11">
        <f>IF($A547="","",TEXT($A547,"yyyy-mm"))</f>
        <v/>
      </c>
    </row>
    <row r="548">
      <c r="A548" s="8" t="n"/>
      <c r="B548" s="9" t="n"/>
      <c r="C548" s="9" t="n"/>
      <c r="D548" s="9" t="n"/>
      <c r="E548" s="9" t="n"/>
      <c r="F548" s="10" t="n"/>
      <c r="G548" s="10" t="n"/>
      <c r="H548" s="9" t="n"/>
      <c r="I548" s="9" t="n"/>
      <c r="J548" s="10">
        <f>IF($B548="","",SUMIFS($F$7:$F$1005,$B$7:$B$1005,$B548)-SUMIFS($G$7:$G$1005,$B$7:$B$1005,$B548))</f>
        <v/>
      </c>
      <c r="K548" s="9">
        <f>IF($B548="","",IF(ABS($J548)&lt;0.0001,"OK","À vérifier"))</f>
        <v/>
      </c>
      <c r="L548" s="11">
        <f>IF($A548="","",TEXT($A548,"yyyy-mm"))</f>
        <v/>
      </c>
    </row>
    <row r="549">
      <c r="A549" s="8" t="n"/>
      <c r="B549" s="9" t="n"/>
      <c r="C549" s="9" t="n"/>
      <c r="D549" s="9" t="n"/>
      <c r="E549" s="9" t="n"/>
      <c r="F549" s="10" t="n"/>
      <c r="G549" s="10" t="n"/>
      <c r="H549" s="9" t="n"/>
      <c r="I549" s="9" t="n"/>
      <c r="J549" s="10">
        <f>IF($B549="","",SUMIFS($F$7:$F$1005,$B$7:$B$1005,$B549)-SUMIFS($G$7:$G$1005,$B$7:$B$1005,$B549))</f>
        <v/>
      </c>
      <c r="K549" s="9">
        <f>IF($B549="","",IF(ABS($J549)&lt;0.0001,"OK","À vérifier"))</f>
        <v/>
      </c>
      <c r="L549" s="11">
        <f>IF($A549="","",TEXT($A549,"yyyy-mm"))</f>
        <v/>
      </c>
    </row>
    <row r="550">
      <c r="A550" s="8" t="n"/>
      <c r="B550" s="9" t="n"/>
      <c r="C550" s="9" t="n"/>
      <c r="D550" s="9" t="n"/>
      <c r="E550" s="9" t="n"/>
      <c r="F550" s="10" t="n"/>
      <c r="G550" s="10" t="n"/>
      <c r="H550" s="9" t="n"/>
      <c r="I550" s="9" t="n"/>
      <c r="J550" s="10">
        <f>IF($B550="","",SUMIFS($F$7:$F$1005,$B$7:$B$1005,$B550)-SUMIFS($G$7:$G$1005,$B$7:$B$1005,$B550))</f>
        <v/>
      </c>
      <c r="K550" s="9">
        <f>IF($B550="","",IF(ABS($J550)&lt;0.0001,"OK","À vérifier"))</f>
        <v/>
      </c>
      <c r="L550" s="11">
        <f>IF($A550="","",TEXT($A550,"yyyy-mm"))</f>
        <v/>
      </c>
    </row>
    <row r="551">
      <c r="A551" s="8" t="n"/>
      <c r="B551" s="9" t="n"/>
      <c r="C551" s="9" t="n"/>
      <c r="D551" s="9" t="n"/>
      <c r="E551" s="9" t="n"/>
      <c r="F551" s="10" t="n"/>
      <c r="G551" s="10" t="n"/>
      <c r="H551" s="9" t="n"/>
      <c r="I551" s="9" t="n"/>
      <c r="J551" s="10">
        <f>IF($B551="","",SUMIFS($F$7:$F$1005,$B$7:$B$1005,$B551)-SUMIFS($G$7:$G$1005,$B$7:$B$1005,$B551))</f>
        <v/>
      </c>
      <c r="K551" s="9">
        <f>IF($B551="","",IF(ABS($J551)&lt;0.0001,"OK","À vérifier"))</f>
        <v/>
      </c>
      <c r="L551" s="11">
        <f>IF($A551="","",TEXT($A551,"yyyy-mm"))</f>
        <v/>
      </c>
    </row>
    <row r="552">
      <c r="A552" s="8" t="n"/>
      <c r="B552" s="9" t="n"/>
      <c r="C552" s="9" t="n"/>
      <c r="D552" s="9" t="n"/>
      <c r="E552" s="9" t="n"/>
      <c r="F552" s="10" t="n"/>
      <c r="G552" s="10" t="n"/>
      <c r="H552" s="9" t="n"/>
      <c r="I552" s="9" t="n"/>
      <c r="J552" s="10">
        <f>IF($B552="","",SUMIFS($F$7:$F$1005,$B$7:$B$1005,$B552)-SUMIFS($G$7:$G$1005,$B$7:$B$1005,$B552))</f>
        <v/>
      </c>
      <c r="K552" s="9">
        <f>IF($B552="","",IF(ABS($J552)&lt;0.0001,"OK","À vérifier"))</f>
        <v/>
      </c>
      <c r="L552" s="11">
        <f>IF($A552="","",TEXT($A552,"yyyy-mm"))</f>
        <v/>
      </c>
    </row>
    <row r="553">
      <c r="A553" s="8" t="n"/>
      <c r="B553" s="9" t="n"/>
      <c r="C553" s="9" t="n"/>
      <c r="D553" s="9" t="n"/>
      <c r="E553" s="9" t="n"/>
      <c r="F553" s="10" t="n"/>
      <c r="G553" s="10" t="n"/>
      <c r="H553" s="9" t="n"/>
      <c r="I553" s="9" t="n"/>
      <c r="J553" s="10">
        <f>IF($B553="","",SUMIFS($F$7:$F$1005,$B$7:$B$1005,$B553)-SUMIFS($G$7:$G$1005,$B$7:$B$1005,$B553))</f>
        <v/>
      </c>
      <c r="K553" s="9">
        <f>IF($B553="","",IF(ABS($J553)&lt;0.0001,"OK","À vérifier"))</f>
        <v/>
      </c>
      <c r="L553" s="11">
        <f>IF($A553="","",TEXT($A553,"yyyy-mm"))</f>
        <v/>
      </c>
    </row>
    <row r="554">
      <c r="A554" s="8" t="n"/>
      <c r="B554" s="9" t="n"/>
      <c r="C554" s="9" t="n"/>
      <c r="D554" s="9" t="n"/>
      <c r="E554" s="9" t="n"/>
      <c r="F554" s="10" t="n"/>
      <c r="G554" s="10" t="n"/>
      <c r="H554" s="9" t="n"/>
      <c r="I554" s="9" t="n"/>
      <c r="J554" s="10">
        <f>IF($B554="","",SUMIFS($F$7:$F$1005,$B$7:$B$1005,$B554)-SUMIFS($G$7:$G$1005,$B$7:$B$1005,$B554))</f>
        <v/>
      </c>
      <c r="K554" s="9">
        <f>IF($B554="","",IF(ABS($J554)&lt;0.0001,"OK","À vérifier"))</f>
        <v/>
      </c>
      <c r="L554" s="11">
        <f>IF($A554="","",TEXT($A554,"yyyy-mm"))</f>
        <v/>
      </c>
    </row>
    <row r="555">
      <c r="A555" s="8" t="n"/>
      <c r="B555" s="9" t="n"/>
      <c r="C555" s="9" t="n"/>
      <c r="D555" s="9" t="n"/>
      <c r="E555" s="9" t="n"/>
      <c r="F555" s="10" t="n"/>
      <c r="G555" s="10" t="n"/>
      <c r="H555" s="9" t="n"/>
      <c r="I555" s="9" t="n"/>
      <c r="J555" s="10">
        <f>IF($B555="","",SUMIFS($F$7:$F$1005,$B$7:$B$1005,$B555)-SUMIFS($G$7:$G$1005,$B$7:$B$1005,$B555))</f>
        <v/>
      </c>
      <c r="K555" s="9">
        <f>IF($B555="","",IF(ABS($J555)&lt;0.0001,"OK","À vérifier"))</f>
        <v/>
      </c>
      <c r="L555" s="11">
        <f>IF($A555="","",TEXT($A555,"yyyy-mm"))</f>
        <v/>
      </c>
    </row>
    <row r="556">
      <c r="A556" s="8" t="n"/>
      <c r="B556" s="9" t="n"/>
      <c r="C556" s="9" t="n"/>
      <c r="D556" s="9" t="n"/>
      <c r="E556" s="9" t="n"/>
      <c r="F556" s="10" t="n"/>
      <c r="G556" s="10" t="n"/>
      <c r="H556" s="9" t="n"/>
      <c r="I556" s="9" t="n"/>
      <c r="J556" s="10">
        <f>IF($B556="","",SUMIFS($F$7:$F$1005,$B$7:$B$1005,$B556)-SUMIFS($G$7:$G$1005,$B$7:$B$1005,$B556))</f>
        <v/>
      </c>
      <c r="K556" s="9">
        <f>IF($B556="","",IF(ABS($J556)&lt;0.0001,"OK","À vérifier"))</f>
        <v/>
      </c>
      <c r="L556" s="11">
        <f>IF($A556="","",TEXT($A556,"yyyy-mm"))</f>
        <v/>
      </c>
    </row>
    <row r="557">
      <c r="A557" s="8" t="n"/>
      <c r="B557" s="9" t="n"/>
      <c r="C557" s="9" t="n"/>
      <c r="D557" s="9" t="n"/>
      <c r="E557" s="9" t="n"/>
      <c r="F557" s="10" t="n"/>
      <c r="G557" s="10" t="n"/>
      <c r="H557" s="9" t="n"/>
      <c r="I557" s="9" t="n"/>
      <c r="J557" s="10">
        <f>IF($B557="","",SUMIFS($F$7:$F$1005,$B$7:$B$1005,$B557)-SUMIFS($G$7:$G$1005,$B$7:$B$1005,$B557))</f>
        <v/>
      </c>
      <c r="K557" s="9">
        <f>IF($B557="","",IF(ABS($J557)&lt;0.0001,"OK","À vérifier"))</f>
        <v/>
      </c>
      <c r="L557" s="11">
        <f>IF($A557="","",TEXT($A557,"yyyy-mm"))</f>
        <v/>
      </c>
    </row>
    <row r="558">
      <c r="A558" s="8" t="n"/>
      <c r="B558" s="9" t="n"/>
      <c r="C558" s="9" t="n"/>
      <c r="D558" s="9" t="n"/>
      <c r="E558" s="9" t="n"/>
      <c r="F558" s="10" t="n"/>
      <c r="G558" s="10" t="n"/>
      <c r="H558" s="9" t="n"/>
      <c r="I558" s="9" t="n"/>
      <c r="J558" s="10">
        <f>IF($B558="","",SUMIFS($F$7:$F$1005,$B$7:$B$1005,$B558)-SUMIFS($G$7:$G$1005,$B$7:$B$1005,$B558))</f>
        <v/>
      </c>
      <c r="K558" s="9">
        <f>IF($B558="","",IF(ABS($J558)&lt;0.0001,"OK","À vérifier"))</f>
        <v/>
      </c>
      <c r="L558" s="11">
        <f>IF($A558="","",TEXT($A558,"yyyy-mm"))</f>
        <v/>
      </c>
    </row>
    <row r="559">
      <c r="A559" s="8" t="n"/>
      <c r="B559" s="9" t="n"/>
      <c r="C559" s="9" t="n"/>
      <c r="D559" s="9" t="n"/>
      <c r="E559" s="9" t="n"/>
      <c r="F559" s="10" t="n"/>
      <c r="G559" s="10" t="n"/>
      <c r="H559" s="9" t="n"/>
      <c r="I559" s="9" t="n"/>
      <c r="J559" s="10">
        <f>IF($B559="","",SUMIFS($F$7:$F$1005,$B$7:$B$1005,$B559)-SUMIFS($G$7:$G$1005,$B$7:$B$1005,$B559))</f>
        <v/>
      </c>
      <c r="K559" s="9">
        <f>IF($B559="","",IF(ABS($J559)&lt;0.0001,"OK","À vérifier"))</f>
        <v/>
      </c>
      <c r="L559" s="11">
        <f>IF($A559="","",TEXT($A559,"yyyy-mm"))</f>
        <v/>
      </c>
    </row>
    <row r="560">
      <c r="A560" s="8" t="n"/>
      <c r="B560" s="9" t="n"/>
      <c r="C560" s="9" t="n"/>
      <c r="D560" s="9" t="n"/>
      <c r="E560" s="9" t="n"/>
      <c r="F560" s="10" t="n"/>
      <c r="G560" s="10" t="n"/>
      <c r="H560" s="9" t="n"/>
      <c r="I560" s="9" t="n"/>
      <c r="J560" s="10">
        <f>IF($B560="","",SUMIFS($F$7:$F$1005,$B$7:$B$1005,$B560)-SUMIFS($G$7:$G$1005,$B$7:$B$1005,$B560))</f>
        <v/>
      </c>
      <c r="K560" s="9">
        <f>IF($B560="","",IF(ABS($J560)&lt;0.0001,"OK","À vérifier"))</f>
        <v/>
      </c>
      <c r="L560" s="11">
        <f>IF($A560="","",TEXT($A560,"yyyy-mm"))</f>
        <v/>
      </c>
    </row>
    <row r="561">
      <c r="A561" s="8" t="n"/>
      <c r="B561" s="9" t="n"/>
      <c r="C561" s="9" t="n"/>
      <c r="D561" s="9" t="n"/>
      <c r="E561" s="9" t="n"/>
      <c r="F561" s="10" t="n"/>
      <c r="G561" s="10" t="n"/>
      <c r="H561" s="9" t="n"/>
      <c r="I561" s="9" t="n"/>
      <c r="J561" s="10">
        <f>IF($B561="","",SUMIFS($F$7:$F$1005,$B$7:$B$1005,$B561)-SUMIFS($G$7:$G$1005,$B$7:$B$1005,$B561))</f>
        <v/>
      </c>
      <c r="K561" s="9">
        <f>IF($B561="","",IF(ABS($J561)&lt;0.0001,"OK","À vérifier"))</f>
        <v/>
      </c>
      <c r="L561" s="11">
        <f>IF($A561="","",TEXT($A561,"yyyy-mm"))</f>
        <v/>
      </c>
    </row>
    <row r="562">
      <c r="A562" s="8" t="n"/>
      <c r="B562" s="9" t="n"/>
      <c r="C562" s="9" t="n"/>
      <c r="D562" s="9" t="n"/>
      <c r="E562" s="9" t="n"/>
      <c r="F562" s="10" t="n"/>
      <c r="G562" s="10" t="n"/>
      <c r="H562" s="9" t="n"/>
      <c r="I562" s="9" t="n"/>
      <c r="J562" s="10">
        <f>IF($B562="","",SUMIFS($F$7:$F$1005,$B$7:$B$1005,$B562)-SUMIFS($G$7:$G$1005,$B$7:$B$1005,$B562))</f>
        <v/>
      </c>
      <c r="K562" s="9">
        <f>IF($B562="","",IF(ABS($J562)&lt;0.0001,"OK","À vérifier"))</f>
        <v/>
      </c>
      <c r="L562" s="11">
        <f>IF($A562="","",TEXT($A562,"yyyy-mm"))</f>
        <v/>
      </c>
    </row>
    <row r="563">
      <c r="A563" s="8" t="n"/>
      <c r="B563" s="9" t="n"/>
      <c r="C563" s="9" t="n"/>
      <c r="D563" s="9" t="n"/>
      <c r="E563" s="9" t="n"/>
      <c r="F563" s="10" t="n"/>
      <c r="G563" s="10" t="n"/>
      <c r="H563" s="9" t="n"/>
      <c r="I563" s="9" t="n"/>
      <c r="J563" s="10">
        <f>IF($B563="","",SUMIFS($F$7:$F$1005,$B$7:$B$1005,$B563)-SUMIFS($G$7:$G$1005,$B$7:$B$1005,$B563))</f>
        <v/>
      </c>
      <c r="K563" s="9">
        <f>IF($B563="","",IF(ABS($J563)&lt;0.0001,"OK","À vérifier"))</f>
        <v/>
      </c>
      <c r="L563" s="11">
        <f>IF($A563="","",TEXT($A563,"yyyy-mm"))</f>
        <v/>
      </c>
    </row>
    <row r="564">
      <c r="A564" s="8" t="n"/>
      <c r="B564" s="9" t="n"/>
      <c r="C564" s="9" t="n"/>
      <c r="D564" s="9" t="n"/>
      <c r="E564" s="9" t="n"/>
      <c r="F564" s="10" t="n"/>
      <c r="G564" s="10" t="n"/>
      <c r="H564" s="9" t="n"/>
      <c r="I564" s="9" t="n"/>
      <c r="J564" s="10">
        <f>IF($B564="","",SUMIFS($F$7:$F$1005,$B$7:$B$1005,$B564)-SUMIFS($G$7:$G$1005,$B$7:$B$1005,$B564))</f>
        <v/>
      </c>
      <c r="K564" s="9">
        <f>IF($B564="","",IF(ABS($J564)&lt;0.0001,"OK","À vérifier"))</f>
        <v/>
      </c>
      <c r="L564" s="11">
        <f>IF($A564="","",TEXT($A564,"yyyy-mm"))</f>
        <v/>
      </c>
    </row>
    <row r="565">
      <c r="A565" s="8" t="n"/>
      <c r="B565" s="9" t="n"/>
      <c r="C565" s="9" t="n"/>
      <c r="D565" s="9" t="n"/>
      <c r="E565" s="9" t="n"/>
      <c r="F565" s="10" t="n"/>
      <c r="G565" s="10" t="n"/>
      <c r="H565" s="9" t="n"/>
      <c r="I565" s="9" t="n"/>
      <c r="J565" s="10">
        <f>IF($B565="","",SUMIFS($F$7:$F$1005,$B$7:$B$1005,$B565)-SUMIFS($G$7:$G$1005,$B$7:$B$1005,$B565))</f>
        <v/>
      </c>
      <c r="K565" s="9">
        <f>IF($B565="","",IF(ABS($J565)&lt;0.0001,"OK","À vérifier"))</f>
        <v/>
      </c>
      <c r="L565" s="11">
        <f>IF($A565="","",TEXT($A565,"yyyy-mm"))</f>
        <v/>
      </c>
    </row>
    <row r="566">
      <c r="A566" s="8" t="n"/>
      <c r="B566" s="9" t="n"/>
      <c r="C566" s="9" t="n"/>
      <c r="D566" s="9" t="n"/>
      <c r="E566" s="9" t="n"/>
      <c r="F566" s="10" t="n"/>
      <c r="G566" s="10" t="n"/>
      <c r="H566" s="9" t="n"/>
      <c r="I566" s="9" t="n"/>
      <c r="J566" s="10">
        <f>IF($B566="","",SUMIFS($F$7:$F$1005,$B$7:$B$1005,$B566)-SUMIFS($G$7:$G$1005,$B$7:$B$1005,$B566))</f>
        <v/>
      </c>
      <c r="K566" s="9">
        <f>IF($B566="","",IF(ABS($J566)&lt;0.0001,"OK","À vérifier"))</f>
        <v/>
      </c>
      <c r="L566" s="11">
        <f>IF($A566="","",TEXT($A566,"yyyy-mm"))</f>
        <v/>
      </c>
    </row>
    <row r="567">
      <c r="A567" s="8" t="n"/>
      <c r="B567" s="9" t="n"/>
      <c r="C567" s="9" t="n"/>
      <c r="D567" s="9" t="n"/>
      <c r="E567" s="9" t="n"/>
      <c r="F567" s="10" t="n"/>
      <c r="G567" s="10" t="n"/>
      <c r="H567" s="9" t="n"/>
      <c r="I567" s="9" t="n"/>
      <c r="J567" s="10">
        <f>IF($B567="","",SUMIFS($F$7:$F$1005,$B$7:$B$1005,$B567)-SUMIFS($G$7:$G$1005,$B$7:$B$1005,$B567))</f>
        <v/>
      </c>
      <c r="K567" s="9">
        <f>IF($B567="","",IF(ABS($J567)&lt;0.0001,"OK","À vérifier"))</f>
        <v/>
      </c>
      <c r="L567" s="11">
        <f>IF($A567="","",TEXT($A567,"yyyy-mm"))</f>
        <v/>
      </c>
    </row>
    <row r="568">
      <c r="A568" s="8" t="n"/>
      <c r="B568" s="9" t="n"/>
      <c r="C568" s="9" t="n"/>
      <c r="D568" s="9" t="n"/>
      <c r="E568" s="9" t="n"/>
      <c r="F568" s="10" t="n"/>
      <c r="G568" s="10" t="n"/>
      <c r="H568" s="9" t="n"/>
      <c r="I568" s="9" t="n"/>
      <c r="J568" s="10">
        <f>IF($B568="","",SUMIFS($F$7:$F$1005,$B$7:$B$1005,$B568)-SUMIFS($G$7:$G$1005,$B$7:$B$1005,$B568))</f>
        <v/>
      </c>
      <c r="K568" s="9">
        <f>IF($B568="","",IF(ABS($J568)&lt;0.0001,"OK","À vérifier"))</f>
        <v/>
      </c>
      <c r="L568" s="11">
        <f>IF($A568="","",TEXT($A568,"yyyy-mm"))</f>
        <v/>
      </c>
    </row>
    <row r="569">
      <c r="A569" s="8" t="n"/>
      <c r="B569" s="9" t="n"/>
      <c r="C569" s="9" t="n"/>
      <c r="D569" s="9" t="n"/>
      <c r="E569" s="9" t="n"/>
      <c r="F569" s="10" t="n"/>
      <c r="G569" s="10" t="n"/>
      <c r="H569" s="9" t="n"/>
      <c r="I569" s="9" t="n"/>
      <c r="J569" s="10">
        <f>IF($B569="","",SUMIFS($F$7:$F$1005,$B$7:$B$1005,$B569)-SUMIFS($G$7:$G$1005,$B$7:$B$1005,$B569))</f>
        <v/>
      </c>
      <c r="K569" s="9">
        <f>IF($B569="","",IF(ABS($J569)&lt;0.0001,"OK","À vérifier"))</f>
        <v/>
      </c>
      <c r="L569" s="11">
        <f>IF($A569="","",TEXT($A569,"yyyy-mm"))</f>
        <v/>
      </c>
    </row>
    <row r="570">
      <c r="A570" s="8" t="n"/>
      <c r="B570" s="9" t="n"/>
      <c r="C570" s="9" t="n"/>
      <c r="D570" s="9" t="n"/>
      <c r="E570" s="9" t="n"/>
      <c r="F570" s="10" t="n"/>
      <c r="G570" s="10" t="n"/>
      <c r="H570" s="9" t="n"/>
      <c r="I570" s="9" t="n"/>
      <c r="J570" s="10">
        <f>IF($B570="","",SUMIFS($F$7:$F$1005,$B$7:$B$1005,$B570)-SUMIFS($G$7:$G$1005,$B$7:$B$1005,$B570))</f>
        <v/>
      </c>
      <c r="K570" s="9">
        <f>IF($B570="","",IF(ABS($J570)&lt;0.0001,"OK","À vérifier"))</f>
        <v/>
      </c>
      <c r="L570" s="11">
        <f>IF($A570="","",TEXT($A570,"yyyy-mm"))</f>
        <v/>
      </c>
    </row>
    <row r="571">
      <c r="A571" s="8" t="n"/>
      <c r="B571" s="9" t="n"/>
      <c r="C571" s="9" t="n"/>
      <c r="D571" s="9" t="n"/>
      <c r="E571" s="9" t="n"/>
      <c r="F571" s="10" t="n"/>
      <c r="G571" s="10" t="n"/>
      <c r="H571" s="9" t="n"/>
      <c r="I571" s="9" t="n"/>
      <c r="J571" s="10">
        <f>IF($B571="","",SUMIFS($F$7:$F$1005,$B$7:$B$1005,$B571)-SUMIFS($G$7:$G$1005,$B$7:$B$1005,$B571))</f>
        <v/>
      </c>
      <c r="K571" s="9">
        <f>IF($B571="","",IF(ABS($J571)&lt;0.0001,"OK","À vérifier"))</f>
        <v/>
      </c>
      <c r="L571" s="11">
        <f>IF($A571="","",TEXT($A571,"yyyy-mm"))</f>
        <v/>
      </c>
    </row>
    <row r="572">
      <c r="A572" s="8" t="n"/>
      <c r="B572" s="9" t="n"/>
      <c r="C572" s="9" t="n"/>
      <c r="D572" s="9" t="n"/>
      <c r="E572" s="9" t="n"/>
      <c r="F572" s="10" t="n"/>
      <c r="G572" s="10" t="n"/>
      <c r="H572" s="9" t="n"/>
      <c r="I572" s="9" t="n"/>
      <c r="J572" s="10">
        <f>IF($B572="","",SUMIFS($F$7:$F$1005,$B$7:$B$1005,$B572)-SUMIFS($G$7:$G$1005,$B$7:$B$1005,$B572))</f>
        <v/>
      </c>
      <c r="K572" s="9">
        <f>IF($B572="","",IF(ABS($J572)&lt;0.0001,"OK","À vérifier"))</f>
        <v/>
      </c>
      <c r="L572" s="11">
        <f>IF($A572="","",TEXT($A572,"yyyy-mm"))</f>
        <v/>
      </c>
    </row>
    <row r="573">
      <c r="A573" s="8" t="n"/>
      <c r="B573" s="9" t="n"/>
      <c r="C573" s="9" t="n"/>
      <c r="D573" s="9" t="n"/>
      <c r="E573" s="9" t="n"/>
      <c r="F573" s="10" t="n"/>
      <c r="G573" s="10" t="n"/>
      <c r="H573" s="9" t="n"/>
      <c r="I573" s="9" t="n"/>
      <c r="J573" s="10">
        <f>IF($B573="","",SUMIFS($F$7:$F$1005,$B$7:$B$1005,$B573)-SUMIFS($G$7:$G$1005,$B$7:$B$1005,$B573))</f>
        <v/>
      </c>
      <c r="K573" s="9">
        <f>IF($B573="","",IF(ABS($J573)&lt;0.0001,"OK","À vérifier"))</f>
        <v/>
      </c>
      <c r="L573" s="11">
        <f>IF($A573="","",TEXT($A573,"yyyy-mm"))</f>
        <v/>
      </c>
    </row>
    <row r="574">
      <c r="A574" s="8" t="n"/>
      <c r="B574" s="9" t="n"/>
      <c r="C574" s="9" t="n"/>
      <c r="D574" s="9" t="n"/>
      <c r="E574" s="9" t="n"/>
      <c r="F574" s="10" t="n"/>
      <c r="G574" s="10" t="n"/>
      <c r="H574" s="9" t="n"/>
      <c r="I574" s="9" t="n"/>
      <c r="J574" s="10">
        <f>IF($B574="","",SUMIFS($F$7:$F$1005,$B$7:$B$1005,$B574)-SUMIFS($G$7:$G$1005,$B$7:$B$1005,$B574))</f>
        <v/>
      </c>
      <c r="K574" s="9">
        <f>IF($B574="","",IF(ABS($J574)&lt;0.0001,"OK","À vérifier"))</f>
        <v/>
      </c>
      <c r="L574" s="11">
        <f>IF($A574="","",TEXT($A574,"yyyy-mm"))</f>
        <v/>
      </c>
    </row>
    <row r="575">
      <c r="A575" s="8" t="n"/>
      <c r="B575" s="9" t="n"/>
      <c r="C575" s="9" t="n"/>
      <c r="D575" s="9" t="n"/>
      <c r="E575" s="9" t="n"/>
      <c r="F575" s="10" t="n"/>
      <c r="G575" s="10" t="n"/>
      <c r="H575" s="9" t="n"/>
      <c r="I575" s="9" t="n"/>
      <c r="J575" s="10">
        <f>IF($B575="","",SUMIFS($F$7:$F$1005,$B$7:$B$1005,$B575)-SUMIFS($G$7:$G$1005,$B$7:$B$1005,$B575))</f>
        <v/>
      </c>
      <c r="K575" s="9">
        <f>IF($B575="","",IF(ABS($J575)&lt;0.0001,"OK","À vérifier"))</f>
        <v/>
      </c>
      <c r="L575" s="11">
        <f>IF($A575="","",TEXT($A575,"yyyy-mm"))</f>
        <v/>
      </c>
    </row>
    <row r="576">
      <c r="A576" s="8" t="n"/>
      <c r="B576" s="9" t="n"/>
      <c r="C576" s="9" t="n"/>
      <c r="D576" s="9" t="n"/>
      <c r="E576" s="9" t="n"/>
      <c r="F576" s="10" t="n"/>
      <c r="G576" s="10" t="n"/>
      <c r="H576" s="9" t="n"/>
      <c r="I576" s="9" t="n"/>
      <c r="J576" s="10">
        <f>IF($B576="","",SUMIFS($F$7:$F$1005,$B$7:$B$1005,$B576)-SUMIFS($G$7:$G$1005,$B$7:$B$1005,$B576))</f>
        <v/>
      </c>
      <c r="K576" s="9">
        <f>IF($B576="","",IF(ABS($J576)&lt;0.0001,"OK","À vérifier"))</f>
        <v/>
      </c>
      <c r="L576" s="11">
        <f>IF($A576="","",TEXT($A576,"yyyy-mm"))</f>
        <v/>
      </c>
    </row>
    <row r="577">
      <c r="A577" s="8" t="n"/>
      <c r="B577" s="9" t="n"/>
      <c r="C577" s="9" t="n"/>
      <c r="D577" s="9" t="n"/>
      <c r="E577" s="9" t="n"/>
      <c r="F577" s="10" t="n"/>
      <c r="G577" s="10" t="n"/>
      <c r="H577" s="9" t="n"/>
      <c r="I577" s="9" t="n"/>
      <c r="J577" s="10">
        <f>IF($B577="","",SUMIFS($F$7:$F$1005,$B$7:$B$1005,$B577)-SUMIFS($G$7:$G$1005,$B$7:$B$1005,$B577))</f>
        <v/>
      </c>
      <c r="K577" s="9">
        <f>IF($B577="","",IF(ABS($J577)&lt;0.0001,"OK","À vérifier"))</f>
        <v/>
      </c>
      <c r="L577" s="11">
        <f>IF($A577="","",TEXT($A577,"yyyy-mm"))</f>
        <v/>
      </c>
    </row>
    <row r="578">
      <c r="A578" s="8" t="n"/>
      <c r="B578" s="9" t="n"/>
      <c r="C578" s="9" t="n"/>
      <c r="D578" s="9" t="n"/>
      <c r="E578" s="9" t="n"/>
      <c r="F578" s="10" t="n"/>
      <c r="G578" s="10" t="n"/>
      <c r="H578" s="9" t="n"/>
      <c r="I578" s="9" t="n"/>
      <c r="J578" s="10">
        <f>IF($B578="","",SUMIFS($F$7:$F$1005,$B$7:$B$1005,$B578)-SUMIFS($G$7:$G$1005,$B$7:$B$1005,$B578))</f>
        <v/>
      </c>
      <c r="K578" s="9">
        <f>IF($B578="","",IF(ABS($J578)&lt;0.0001,"OK","À vérifier"))</f>
        <v/>
      </c>
      <c r="L578" s="11">
        <f>IF($A578="","",TEXT($A578,"yyyy-mm"))</f>
        <v/>
      </c>
    </row>
    <row r="579">
      <c r="A579" s="8" t="n"/>
      <c r="B579" s="9" t="n"/>
      <c r="C579" s="9" t="n"/>
      <c r="D579" s="9" t="n"/>
      <c r="E579" s="9" t="n"/>
      <c r="F579" s="10" t="n"/>
      <c r="G579" s="10" t="n"/>
      <c r="H579" s="9" t="n"/>
      <c r="I579" s="9" t="n"/>
      <c r="J579" s="10">
        <f>IF($B579="","",SUMIFS($F$7:$F$1005,$B$7:$B$1005,$B579)-SUMIFS($G$7:$G$1005,$B$7:$B$1005,$B579))</f>
        <v/>
      </c>
      <c r="K579" s="9">
        <f>IF($B579="","",IF(ABS($J579)&lt;0.0001,"OK","À vérifier"))</f>
        <v/>
      </c>
      <c r="L579" s="11">
        <f>IF($A579="","",TEXT($A579,"yyyy-mm"))</f>
        <v/>
      </c>
    </row>
    <row r="580">
      <c r="A580" s="8" t="n"/>
      <c r="B580" s="9" t="n"/>
      <c r="C580" s="9" t="n"/>
      <c r="D580" s="9" t="n"/>
      <c r="E580" s="9" t="n"/>
      <c r="F580" s="10" t="n"/>
      <c r="G580" s="10" t="n"/>
      <c r="H580" s="9" t="n"/>
      <c r="I580" s="9" t="n"/>
      <c r="J580" s="10">
        <f>IF($B580="","",SUMIFS($F$7:$F$1005,$B$7:$B$1005,$B580)-SUMIFS($G$7:$G$1005,$B$7:$B$1005,$B580))</f>
        <v/>
      </c>
      <c r="K580" s="9">
        <f>IF($B580="","",IF(ABS($J580)&lt;0.0001,"OK","À vérifier"))</f>
        <v/>
      </c>
      <c r="L580" s="11">
        <f>IF($A580="","",TEXT($A580,"yyyy-mm"))</f>
        <v/>
      </c>
    </row>
    <row r="581">
      <c r="A581" s="8" t="n"/>
      <c r="B581" s="9" t="n"/>
      <c r="C581" s="9" t="n"/>
      <c r="D581" s="9" t="n"/>
      <c r="E581" s="9" t="n"/>
      <c r="F581" s="10" t="n"/>
      <c r="G581" s="10" t="n"/>
      <c r="H581" s="9" t="n"/>
      <c r="I581" s="9" t="n"/>
      <c r="J581" s="10">
        <f>IF($B581="","",SUMIFS($F$7:$F$1005,$B$7:$B$1005,$B581)-SUMIFS($G$7:$G$1005,$B$7:$B$1005,$B581))</f>
        <v/>
      </c>
      <c r="K581" s="9">
        <f>IF($B581="","",IF(ABS($J581)&lt;0.0001,"OK","À vérifier"))</f>
        <v/>
      </c>
      <c r="L581" s="11">
        <f>IF($A581="","",TEXT($A581,"yyyy-mm"))</f>
        <v/>
      </c>
    </row>
    <row r="582">
      <c r="A582" s="8" t="n"/>
      <c r="B582" s="9" t="n"/>
      <c r="C582" s="9" t="n"/>
      <c r="D582" s="9" t="n"/>
      <c r="E582" s="9" t="n"/>
      <c r="F582" s="10" t="n"/>
      <c r="G582" s="10" t="n"/>
      <c r="H582" s="9" t="n"/>
      <c r="I582" s="9" t="n"/>
      <c r="J582" s="10">
        <f>IF($B582="","",SUMIFS($F$7:$F$1005,$B$7:$B$1005,$B582)-SUMIFS($G$7:$G$1005,$B$7:$B$1005,$B582))</f>
        <v/>
      </c>
      <c r="K582" s="9">
        <f>IF($B582="","",IF(ABS($J582)&lt;0.0001,"OK","À vérifier"))</f>
        <v/>
      </c>
      <c r="L582" s="11">
        <f>IF($A582="","",TEXT($A582,"yyyy-mm"))</f>
        <v/>
      </c>
    </row>
    <row r="583">
      <c r="A583" s="8" t="n"/>
      <c r="B583" s="9" t="n"/>
      <c r="C583" s="9" t="n"/>
      <c r="D583" s="9" t="n"/>
      <c r="E583" s="9" t="n"/>
      <c r="F583" s="10" t="n"/>
      <c r="G583" s="10" t="n"/>
      <c r="H583" s="9" t="n"/>
      <c r="I583" s="9" t="n"/>
      <c r="J583" s="10">
        <f>IF($B583="","",SUMIFS($F$7:$F$1005,$B$7:$B$1005,$B583)-SUMIFS($G$7:$G$1005,$B$7:$B$1005,$B583))</f>
        <v/>
      </c>
      <c r="K583" s="9">
        <f>IF($B583="","",IF(ABS($J583)&lt;0.0001,"OK","À vérifier"))</f>
        <v/>
      </c>
      <c r="L583" s="11">
        <f>IF($A583="","",TEXT($A583,"yyyy-mm"))</f>
        <v/>
      </c>
    </row>
    <row r="584">
      <c r="A584" s="8" t="n"/>
      <c r="B584" s="9" t="n"/>
      <c r="C584" s="9" t="n"/>
      <c r="D584" s="9" t="n"/>
      <c r="E584" s="9" t="n"/>
      <c r="F584" s="10" t="n"/>
      <c r="G584" s="10" t="n"/>
      <c r="H584" s="9" t="n"/>
      <c r="I584" s="9" t="n"/>
      <c r="J584" s="10">
        <f>IF($B584="","",SUMIFS($F$7:$F$1005,$B$7:$B$1005,$B584)-SUMIFS($G$7:$G$1005,$B$7:$B$1005,$B584))</f>
        <v/>
      </c>
      <c r="K584" s="9">
        <f>IF($B584="","",IF(ABS($J584)&lt;0.0001,"OK","À vérifier"))</f>
        <v/>
      </c>
      <c r="L584" s="11">
        <f>IF($A584="","",TEXT($A584,"yyyy-mm"))</f>
        <v/>
      </c>
    </row>
    <row r="585">
      <c r="A585" s="8" t="n"/>
      <c r="B585" s="9" t="n"/>
      <c r="C585" s="9" t="n"/>
      <c r="D585" s="9" t="n"/>
      <c r="E585" s="9" t="n"/>
      <c r="F585" s="10" t="n"/>
      <c r="G585" s="10" t="n"/>
      <c r="H585" s="9" t="n"/>
      <c r="I585" s="9" t="n"/>
      <c r="J585" s="10">
        <f>IF($B585="","",SUMIFS($F$7:$F$1005,$B$7:$B$1005,$B585)-SUMIFS($G$7:$G$1005,$B$7:$B$1005,$B585))</f>
        <v/>
      </c>
      <c r="K585" s="9">
        <f>IF($B585="","",IF(ABS($J585)&lt;0.0001,"OK","À vérifier"))</f>
        <v/>
      </c>
      <c r="L585" s="11">
        <f>IF($A585="","",TEXT($A585,"yyyy-mm"))</f>
        <v/>
      </c>
    </row>
    <row r="586">
      <c r="A586" s="8" t="n"/>
      <c r="B586" s="9" t="n"/>
      <c r="C586" s="9" t="n"/>
      <c r="D586" s="9" t="n"/>
      <c r="E586" s="9" t="n"/>
      <c r="F586" s="10" t="n"/>
      <c r="G586" s="10" t="n"/>
      <c r="H586" s="9" t="n"/>
      <c r="I586" s="9" t="n"/>
      <c r="J586" s="10">
        <f>IF($B586="","",SUMIFS($F$7:$F$1005,$B$7:$B$1005,$B586)-SUMIFS($G$7:$G$1005,$B$7:$B$1005,$B586))</f>
        <v/>
      </c>
      <c r="K586" s="9">
        <f>IF($B586="","",IF(ABS($J586)&lt;0.0001,"OK","À vérifier"))</f>
        <v/>
      </c>
      <c r="L586" s="11">
        <f>IF($A586="","",TEXT($A586,"yyyy-mm"))</f>
        <v/>
      </c>
    </row>
    <row r="587">
      <c r="A587" s="8" t="n"/>
      <c r="B587" s="9" t="n"/>
      <c r="C587" s="9" t="n"/>
      <c r="D587" s="9" t="n"/>
      <c r="E587" s="9" t="n"/>
      <c r="F587" s="10" t="n"/>
      <c r="G587" s="10" t="n"/>
      <c r="H587" s="9" t="n"/>
      <c r="I587" s="9" t="n"/>
      <c r="J587" s="10">
        <f>IF($B587="","",SUMIFS($F$7:$F$1005,$B$7:$B$1005,$B587)-SUMIFS($G$7:$G$1005,$B$7:$B$1005,$B587))</f>
        <v/>
      </c>
      <c r="K587" s="9">
        <f>IF($B587="","",IF(ABS($J587)&lt;0.0001,"OK","À vérifier"))</f>
        <v/>
      </c>
      <c r="L587" s="11">
        <f>IF($A587="","",TEXT($A587,"yyyy-mm"))</f>
        <v/>
      </c>
    </row>
    <row r="588">
      <c r="A588" s="8" t="n"/>
      <c r="B588" s="9" t="n"/>
      <c r="C588" s="9" t="n"/>
      <c r="D588" s="9" t="n"/>
      <c r="E588" s="9" t="n"/>
      <c r="F588" s="10" t="n"/>
      <c r="G588" s="10" t="n"/>
      <c r="H588" s="9" t="n"/>
      <c r="I588" s="9" t="n"/>
      <c r="J588" s="10">
        <f>IF($B588="","",SUMIFS($F$7:$F$1005,$B$7:$B$1005,$B588)-SUMIFS($G$7:$G$1005,$B$7:$B$1005,$B588))</f>
        <v/>
      </c>
      <c r="K588" s="9">
        <f>IF($B588="","",IF(ABS($J588)&lt;0.0001,"OK","À vérifier"))</f>
        <v/>
      </c>
      <c r="L588" s="11">
        <f>IF($A588="","",TEXT($A588,"yyyy-mm"))</f>
        <v/>
      </c>
    </row>
    <row r="589">
      <c r="A589" s="8" t="n"/>
      <c r="B589" s="9" t="n"/>
      <c r="C589" s="9" t="n"/>
      <c r="D589" s="9" t="n"/>
      <c r="E589" s="9" t="n"/>
      <c r="F589" s="10" t="n"/>
      <c r="G589" s="10" t="n"/>
      <c r="H589" s="9" t="n"/>
      <c r="I589" s="9" t="n"/>
      <c r="J589" s="10">
        <f>IF($B589="","",SUMIFS($F$7:$F$1005,$B$7:$B$1005,$B589)-SUMIFS($G$7:$G$1005,$B$7:$B$1005,$B589))</f>
        <v/>
      </c>
      <c r="K589" s="9">
        <f>IF($B589="","",IF(ABS($J589)&lt;0.0001,"OK","À vérifier"))</f>
        <v/>
      </c>
      <c r="L589" s="11">
        <f>IF($A589="","",TEXT($A589,"yyyy-mm"))</f>
        <v/>
      </c>
    </row>
    <row r="590">
      <c r="A590" s="8" t="n"/>
      <c r="B590" s="9" t="n"/>
      <c r="C590" s="9" t="n"/>
      <c r="D590" s="9" t="n"/>
      <c r="E590" s="9" t="n"/>
      <c r="F590" s="10" t="n"/>
      <c r="G590" s="10" t="n"/>
      <c r="H590" s="9" t="n"/>
      <c r="I590" s="9" t="n"/>
      <c r="J590" s="10">
        <f>IF($B590="","",SUMIFS($F$7:$F$1005,$B$7:$B$1005,$B590)-SUMIFS($G$7:$G$1005,$B$7:$B$1005,$B590))</f>
        <v/>
      </c>
      <c r="K590" s="9">
        <f>IF($B590="","",IF(ABS($J590)&lt;0.0001,"OK","À vérifier"))</f>
        <v/>
      </c>
      <c r="L590" s="11">
        <f>IF($A590="","",TEXT($A590,"yyyy-mm"))</f>
        <v/>
      </c>
    </row>
    <row r="591">
      <c r="A591" s="8" t="n"/>
      <c r="B591" s="9" t="n"/>
      <c r="C591" s="9" t="n"/>
      <c r="D591" s="9" t="n"/>
      <c r="E591" s="9" t="n"/>
      <c r="F591" s="10" t="n"/>
      <c r="G591" s="10" t="n"/>
      <c r="H591" s="9" t="n"/>
      <c r="I591" s="9" t="n"/>
      <c r="J591" s="10">
        <f>IF($B591="","",SUMIFS($F$7:$F$1005,$B$7:$B$1005,$B591)-SUMIFS($G$7:$G$1005,$B$7:$B$1005,$B591))</f>
        <v/>
      </c>
      <c r="K591" s="9">
        <f>IF($B591="","",IF(ABS($J591)&lt;0.0001,"OK","À vérifier"))</f>
        <v/>
      </c>
      <c r="L591" s="11">
        <f>IF($A591="","",TEXT($A591,"yyyy-mm"))</f>
        <v/>
      </c>
    </row>
    <row r="592">
      <c r="A592" s="8" t="n"/>
      <c r="B592" s="9" t="n"/>
      <c r="C592" s="9" t="n"/>
      <c r="D592" s="9" t="n"/>
      <c r="E592" s="9" t="n"/>
      <c r="F592" s="10" t="n"/>
      <c r="G592" s="10" t="n"/>
      <c r="H592" s="9" t="n"/>
      <c r="I592" s="9" t="n"/>
      <c r="J592" s="10">
        <f>IF($B592="","",SUMIFS($F$7:$F$1005,$B$7:$B$1005,$B592)-SUMIFS($G$7:$G$1005,$B$7:$B$1005,$B592))</f>
        <v/>
      </c>
      <c r="K592" s="9">
        <f>IF($B592="","",IF(ABS($J592)&lt;0.0001,"OK","À vérifier"))</f>
        <v/>
      </c>
      <c r="L592" s="11">
        <f>IF($A592="","",TEXT($A592,"yyyy-mm"))</f>
        <v/>
      </c>
    </row>
    <row r="593">
      <c r="A593" s="8" t="n"/>
      <c r="B593" s="9" t="n"/>
      <c r="C593" s="9" t="n"/>
      <c r="D593" s="9" t="n"/>
      <c r="E593" s="9" t="n"/>
      <c r="F593" s="10" t="n"/>
      <c r="G593" s="10" t="n"/>
      <c r="H593" s="9" t="n"/>
      <c r="I593" s="9" t="n"/>
      <c r="J593" s="10">
        <f>IF($B593="","",SUMIFS($F$7:$F$1005,$B$7:$B$1005,$B593)-SUMIFS($G$7:$G$1005,$B$7:$B$1005,$B593))</f>
        <v/>
      </c>
      <c r="K593" s="9">
        <f>IF($B593="","",IF(ABS($J593)&lt;0.0001,"OK","À vérifier"))</f>
        <v/>
      </c>
      <c r="L593" s="11">
        <f>IF($A593="","",TEXT($A593,"yyyy-mm"))</f>
        <v/>
      </c>
    </row>
    <row r="594">
      <c r="A594" s="8" t="n"/>
      <c r="B594" s="9" t="n"/>
      <c r="C594" s="9" t="n"/>
      <c r="D594" s="9" t="n"/>
      <c r="E594" s="9" t="n"/>
      <c r="F594" s="10" t="n"/>
      <c r="G594" s="10" t="n"/>
      <c r="H594" s="9" t="n"/>
      <c r="I594" s="9" t="n"/>
      <c r="J594" s="10">
        <f>IF($B594="","",SUMIFS($F$7:$F$1005,$B$7:$B$1005,$B594)-SUMIFS($G$7:$G$1005,$B$7:$B$1005,$B594))</f>
        <v/>
      </c>
      <c r="K594" s="9">
        <f>IF($B594="","",IF(ABS($J594)&lt;0.0001,"OK","À vérifier"))</f>
        <v/>
      </c>
      <c r="L594" s="11">
        <f>IF($A594="","",TEXT($A594,"yyyy-mm"))</f>
        <v/>
      </c>
    </row>
    <row r="595">
      <c r="A595" s="8" t="n"/>
      <c r="B595" s="9" t="n"/>
      <c r="C595" s="9" t="n"/>
      <c r="D595" s="9" t="n"/>
      <c r="E595" s="9" t="n"/>
      <c r="F595" s="10" t="n"/>
      <c r="G595" s="10" t="n"/>
      <c r="H595" s="9" t="n"/>
      <c r="I595" s="9" t="n"/>
      <c r="J595" s="10">
        <f>IF($B595="","",SUMIFS($F$7:$F$1005,$B$7:$B$1005,$B595)-SUMIFS($G$7:$G$1005,$B$7:$B$1005,$B595))</f>
        <v/>
      </c>
      <c r="K595" s="9">
        <f>IF($B595="","",IF(ABS($J595)&lt;0.0001,"OK","À vérifier"))</f>
        <v/>
      </c>
      <c r="L595" s="11">
        <f>IF($A595="","",TEXT($A595,"yyyy-mm"))</f>
        <v/>
      </c>
    </row>
    <row r="596">
      <c r="A596" s="8" t="n"/>
      <c r="B596" s="9" t="n"/>
      <c r="C596" s="9" t="n"/>
      <c r="D596" s="9" t="n"/>
      <c r="E596" s="9" t="n"/>
      <c r="F596" s="10" t="n"/>
      <c r="G596" s="10" t="n"/>
      <c r="H596" s="9" t="n"/>
      <c r="I596" s="9" t="n"/>
      <c r="J596" s="10">
        <f>IF($B596="","",SUMIFS($F$7:$F$1005,$B$7:$B$1005,$B596)-SUMIFS($G$7:$G$1005,$B$7:$B$1005,$B596))</f>
        <v/>
      </c>
      <c r="K596" s="9">
        <f>IF($B596="","",IF(ABS($J596)&lt;0.0001,"OK","À vérifier"))</f>
        <v/>
      </c>
      <c r="L596" s="11">
        <f>IF($A596="","",TEXT($A596,"yyyy-mm"))</f>
        <v/>
      </c>
    </row>
    <row r="597">
      <c r="A597" s="8" t="n"/>
      <c r="B597" s="9" t="n"/>
      <c r="C597" s="9" t="n"/>
      <c r="D597" s="9" t="n"/>
      <c r="E597" s="9" t="n"/>
      <c r="F597" s="10" t="n"/>
      <c r="G597" s="10" t="n"/>
      <c r="H597" s="9" t="n"/>
      <c r="I597" s="9" t="n"/>
      <c r="J597" s="10">
        <f>IF($B597="","",SUMIFS($F$7:$F$1005,$B$7:$B$1005,$B597)-SUMIFS($G$7:$G$1005,$B$7:$B$1005,$B597))</f>
        <v/>
      </c>
      <c r="K597" s="9">
        <f>IF($B597="","",IF(ABS($J597)&lt;0.0001,"OK","À vérifier"))</f>
        <v/>
      </c>
      <c r="L597" s="11">
        <f>IF($A597="","",TEXT($A597,"yyyy-mm"))</f>
        <v/>
      </c>
    </row>
    <row r="598">
      <c r="A598" s="8" t="n"/>
      <c r="B598" s="9" t="n"/>
      <c r="C598" s="9" t="n"/>
      <c r="D598" s="9" t="n"/>
      <c r="E598" s="9" t="n"/>
      <c r="F598" s="10" t="n"/>
      <c r="G598" s="10" t="n"/>
      <c r="H598" s="9" t="n"/>
      <c r="I598" s="9" t="n"/>
      <c r="J598" s="10">
        <f>IF($B598="","",SUMIFS($F$7:$F$1005,$B$7:$B$1005,$B598)-SUMIFS($G$7:$G$1005,$B$7:$B$1005,$B598))</f>
        <v/>
      </c>
      <c r="K598" s="9">
        <f>IF($B598="","",IF(ABS($J598)&lt;0.0001,"OK","À vérifier"))</f>
        <v/>
      </c>
      <c r="L598" s="11">
        <f>IF($A598="","",TEXT($A598,"yyyy-mm"))</f>
        <v/>
      </c>
    </row>
    <row r="599">
      <c r="A599" s="8" t="n"/>
      <c r="B599" s="9" t="n"/>
      <c r="C599" s="9" t="n"/>
      <c r="D599" s="9" t="n"/>
      <c r="E599" s="9" t="n"/>
      <c r="F599" s="10" t="n"/>
      <c r="G599" s="10" t="n"/>
      <c r="H599" s="9" t="n"/>
      <c r="I599" s="9" t="n"/>
      <c r="J599" s="10">
        <f>IF($B599="","",SUMIFS($F$7:$F$1005,$B$7:$B$1005,$B599)-SUMIFS($G$7:$G$1005,$B$7:$B$1005,$B599))</f>
        <v/>
      </c>
      <c r="K599" s="9">
        <f>IF($B599="","",IF(ABS($J599)&lt;0.0001,"OK","À vérifier"))</f>
        <v/>
      </c>
      <c r="L599" s="11">
        <f>IF($A599="","",TEXT($A599,"yyyy-mm"))</f>
        <v/>
      </c>
    </row>
    <row r="600">
      <c r="A600" s="8" t="n"/>
      <c r="B600" s="9" t="n"/>
      <c r="C600" s="9" t="n"/>
      <c r="D600" s="9" t="n"/>
      <c r="E600" s="9" t="n"/>
      <c r="F600" s="10" t="n"/>
      <c r="G600" s="10" t="n"/>
      <c r="H600" s="9" t="n"/>
      <c r="I600" s="9" t="n"/>
      <c r="J600" s="10">
        <f>IF($B600="","",SUMIFS($F$7:$F$1005,$B$7:$B$1005,$B600)-SUMIFS($G$7:$G$1005,$B$7:$B$1005,$B600))</f>
        <v/>
      </c>
      <c r="K600" s="9">
        <f>IF($B600="","",IF(ABS($J600)&lt;0.0001,"OK","À vérifier"))</f>
        <v/>
      </c>
      <c r="L600" s="11">
        <f>IF($A600="","",TEXT($A600,"yyyy-mm"))</f>
        <v/>
      </c>
    </row>
    <row r="601">
      <c r="A601" s="8" t="n"/>
      <c r="B601" s="9" t="n"/>
      <c r="C601" s="9" t="n"/>
      <c r="D601" s="9" t="n"/>
      <c r="E601" s="9" t="n"/>
      <c r="F601" s="10" t="n"/>
      <c r="G601" s="10" t="n"/>
      <c r="H601" s="9" t="n"/>
      <c r="I601" s="9" t="n"/>
      <c r="J601" s="10">
        <f>IF($B601="","",SUMIFS($F$7:$F$1005,$B$7:$B$1005,$B601)-SUMIFS($G$7:$G$1005,$B$7:$B$1005,$B601))</f>
        <v/>
      </c>
      <c r="K601" s="9">
        <f>IF($B601="","",IF(ABS($J601)&lt;0.0001,"OK","À vérifier"))</f>
        <v/>
      </c>
      <c r="L601" s="11">
        <f>IF($A601="","",TEXT($A601,"yyyy-mm"))</f>
        <v/>
      </c>
    </row>
    <row r="602">
      <c r="A602" s="8" t="n"/>
      <c r="B602" s="9" t="n"/>
      <c r="C602" s="9" t="n"/>
      <c r="D602" s="9" t="n"/>
      <c r="E602" s="9" t="n"/>
      <c r="F602" s="10" t="n"/>
      <c r="G602" s="10" t="n"/>
      <c r="H602" s="9" t="n"/>
      <c r="I602" s="9" t="n"/>
      <c r="J602" s="10">
        <f>IF($B602="","",SUMIFS($F$7:$F$1005,$B$7:$B$1005,$B602)-SUMIFS($G$7:$G$1005,$B$7:$B$1005,$B602))</f>
        <v/>
      </c>
      <c r="K602" s="9">
        <f>IF($B602="","",IF(ABS($J602)&lt;0.0001,"OK","À vérifier"))</f>
        <v/>
      </c>
      <c r="L602" s="11">
        <f>IF($A602="","",TEXT($A602,"yyyy-mm"))</f>
        <v/>
      </c>
    </row>
    <row r="603">
      <c r="A603" s="8" t="n"/>
      <c r="B603" s="9" t="n"/>
      <c r="C603" s="9" t="n"/>
      <c r="D603" s="9" t="n"/>
      <c r="E603" s="9" t="n"/>
      <c r="F603" s="10" t="n"/>
      <c r="G603" s="10" t="n"/>
      <c r="H603" s="9" t="n"/>
      <c r="I603" s="9" t="n"/>
      <c r="J603" s="10">
        <f>IF($B603="","",SUMIFS($F$7:$F$1005,$B$7:$B$1005,$B603)-SUMIFS($G$7:$G$1005,$B$7:$B$1005,$B603))</f>
        <v/>
      </c>
      <c r="K603" s="9">
        <f>IF($B603="","",IF(ABS($J603)&lt;0.0001,"OK","À vérifier"))</f>
        <v/>
      </c>
      <c r="L603" s="11">
        <f>IF($A603="","",TEXT($A603,"yyyy-mm"))</f>
        <v/>
      </c>
    </row>
    <row r="604">
      <c r="A604" s="8" t="n"/>
      <c r="B604" s="9" t="n"/>
      <c r="C604" s="9" t="n"/>
      <c r="D604" s="9" t="n"/>
      <c r="E604" s="9" t="n"/>
      <c r="F604" s="10" t="n"/>
      <c r="G604" s="10" t="n"/>
      <c r="H604" s="9" t="n"/>
      <c r="I604" s="9" t="n"/>
      <c r="J604" s="10">
        <f>IF($B604="","",SUMIFS($F$7:$F$1005,$B$7:$B$1005,$B604)-SUMIFS($G$7:$G$1005,$B$7:$B$1005,$B604))</f>
        <v/>
      </c>
      <c r="K604" s="9">
        <f>IF($B604="","",IF(ABS($J604)&lt;0.0001,"OK","À vérifier"))</f>
        <v/>
      </c>
      <c r="L604" s="11">
        <f>IF($A604="","",TEXT($A604,"yyyy-mm"))</f>
        <v/>
      </c>
    </row>
    <row r="605">
      <c r="A605" s="8" t="n"/>
      <c r="B605" s="9" t="n"/>
      <c r="C605" s="9" t="n"/>
      <c r="D605" s="9" t="n"/>
      <c r="E605" s="9" t="n"/>
      <c r="F605" s="10" t="n"/>
      <c r="G605" s="10" t="n"/>
      <c r="H605" s="9" t="n"/>
      <c r="I605" s="9" t="n"/>
      <c r="J605" s="10">
        <f>IF($B605="","",SUMIFS($F$7:$F$1005,$B$7:$B$1005,$B605)-SUMIFS($G$7:$G$1005,$B$7:$B$1005,$B605))</f>
        <v/>
      </c>
      <c r="K605" s="9">
        <f>IF($B605="","",IF(ABS($J605)&lt;0.0001,"OK","À vérifier"))</f>
        <v/>
      </c>
      <c r="L605" s="11">
        <f>IF($A605="","",TEXT($A605,"yyyy-mm"))</f>
        <v/>
      </c>
    </row>
    <row r="606">
      <c r="A606" s="8" t="n"/>
      <c r="B606" s="9" t="n"/>
      <c r="C606" s="9" t="n"/>
      <c r="D606" s="9" t="n"/>
      <c r="E606" s="9" t="n"/>
      <c r="F606" s="10" t="n"/>
      <c r="G606" s="10" t="n"/>
      <c r="H606" s="9" t="n"/>
      <c r="I606" s="9" t="n"/>
      <c r="J606" s="10">
        <f>IF($B606="","",SUMIFS($F$7:$F$1005,$B$7:$B$1005,$B606)-SUMIFS($G$7:$G$1005,$B$7:$B$1005,$B606))</f>
        <v/>
      </c>
      <c r="K606" s="9">
        <f>IF($B606="","",IF(ABS($J606)&lt;0.0001,"OK","À vérifier"))</f>
        <v/>
      </c>
      <c r="L606" s="11">
        <f>IF($A606="","",TEXT($A606,"yyyy-mm"))</f>
        <v/>
      </c>
    </row>
    <row r="607">
      <c r="A607" s="8" t="n"/>
      <c r="B607" s="9" t="n"/>
      <c r="C607" s="9" t="n"/>
      <c r="D607" s="9" t="n"/>
      <c r="E607" s="9" t="n"/>
      <c r="F607" s="10" t="n"/>
      <c r="G607" s="10" t="n"/>
      <c r="H607" s="9" t="n"/>
      <c r="I607" s="9" t="n"/>
      <c r="J607" s="10">
        <f>IF($B607="","",SUMIFS($F$7:$F$1005,$B$7:$B$1005,$B607)-SUMIFS($G$7:$G$1005,$B$7:$B$1005,$B607))</f>
        <v/>
      </c>
      <c r="K607" s="9">
        <f>IF($B607="","",IF(ABS($J607)&lt;0.0001,"OK","À vérifier"))</f>
        <v/>
      </c>
      <c r="L607" s="11">
        <f>IF($A607="","",TEXT($A607,"yyyy-mm"))</f>
        <v/>
      </c>
    </row>
    <row r="608">
      <c r="A608" s="8" t="n"/>
      <c r="B608" s="9" t="n"/>
      <c r="C608" s="9" t="n"/>
      <c r="D608" s="9" t="n"/>
      <c r="E608" s="9" t="n"/>
      <c r="F608" s="10" t="n"/>
      <c r="G608" s="10" t="n"/>
      <c r="H608" s="9" t="n"/>
      <c r="I608" s="9" t="n"/>
      <c r="J608" s="10">
        <f>IF($B608="","",SUMIFS($F$7:$F$1005,$B$7:$B$1005,$B608)-SUMIFS($G$7:$G$1005,$B$7:$B$1005,$B608))</f>
        <v/>
      </c>
      <c r="K608" s="9">
        <f>IF($B608="","",IF(ABS($J608)&lt;0.0001,"OK","À vérifier"))</f>
        <v/>
      </c>
      <c r="L608" s="11">
        <f>IF($A608="","",TEXT($A608,"yyyy-mm"))</f>
        <v/>
      </c>
    </row>
    <row r="609">
      <c r="A609" s="8" t="n"/>
      <c r="B609" s="9" t="n"/>
      <c r="C609" s="9" t="n"/>
      <c r="D609" s="9" t="n"/>
      <c r="E609" s="9" t="n"/>
      <c r="F609" s="10" t="n"/>
      <c r="G609" s="10" t="n"/>
      <c r="H609" s="9" t="n"/>
      <c r="I609" s="9" t="n"/>
      <c r="J609" s="10">
        <f>IF($B609="","",SUMIFS($F$7:$F$1005,$B$7:$B$1005,$B609)-SUMIFS($G$7:$G$1005,$B$7:$B$1005,$B609))</f>
        <v/>
      </c>
      <c r="K609" s="9">
        <f>IF($B609="","",IF(ABS($J609)&lt;0.0001,"OK","À vérifier"))</f>
        <v/>
      </c>
      <c r="L609" s="11">
        <f>IF($A609="","",TEXT($A609,"yyyy-mm"))</f>
        <v/>
      </c>
    </row>
    <row r="610">
      <c r="A610" s="8" t="n"/>
      <c r="B610" s="9" t="n"/>
      <c r="C610" s="9" t="n"/>
      <c r="D610" s="9" t="n"/>
      <c r="E610" s="9" t="n"/>
      <c r="F610" s="10" t="n"/>
      <c r="G610" s="10" t="n"/>
      <c r="H610" s="9" t="n"/>
      <c r="I610" s="9" t="n"/>
      <c r="J610" s="10">
        <f>IF($B610="","",SUMIFS($F$7:$F$1005,$B$7:$B$1005,$B610)-SUMIFS($G$7:$G$1005,$B$7:$B$1005,$B610))</f>
        <v/>
      </c>
      <c r="K610" s="9">
        <f>IF($B610="","",IF(ABS($J610)&lt;0.0001,"OK","À vérifier"))</f>
        <v/>
      </c>
      <c r="L610" s="11">
        <f>IF($A610="","",TEXT($A610,"yyyy-mm"))</f>
        <v/>
      </c>
    </row>
    <row r="611">
      <c r="A611" s="8" t="n"/>
      <c r="B611" s="9" t="n"/>
      <c r="C611" s="9" t="n"/>
      <c r="D611" s="9" t="n"/>
      <c r="E611" s="9" t="n"/>
      <c r="F611" s="10" t="n"/>
      <c r="G611" s="10" t="n"/>
      <c r="H611" s="9" t="n"/>
      <c r="I611" s="9" t="n"/>
      <c r="J611" s="10">
        <f>IF($B611="","",SUMIFS($F$7:$F$1005,$B$7:$B$1005,$B611)-SUMIFS($G$7:$G$1005,$B$7:$B$1005,$B611))</f>
        <v/>
      </c>
      <c r="K611" s="9">
        <f>IF($B611="","",IF(ABS($J611)&lt;0.0001,"OK","À vérifier"))</f>
        <v/>
      </c>
      <c r="L611" s="11">
        <f>IF($A611="","",TEXT($A611,"yyyy-mm"))</f>
        <v/>
      </c>
    </row>
    <row r="612">
      <c r="A612" s="8" t="n"/>
      <c r="B612" s="9" t="n"/>
      <c r="C612" s="9" t="n"/>
      <c r="D612" s="9" t="n"/>
      <c r="E612" s="9" t="n"/>
      <c r="F612" s="10" t="n"/>
      <c r="G612" s="10" t="n"/>
      <c r="H612" s="9" t="n"/>
      <c r="I612" s="9" t="n"/>
      <c r="J612" s="10">
        <f>IF($B612="","",SUMIFS($F$7:$F$1005,$B$7:$B$1005,$B612)-SUMIFS($G$7:$G$1005,$B$7:$B$1005,$B612))</f>
        <v/>
      </c>
      <c r="K612" s="9">
        <f>IF($B612="","",IF(ABS($J612)&lt;0.0001,"OK","À vérifier"))</f>
        <v/>
      </c>
      <c r="L612" s="11">
        <f>IF($A612="","",TEXT($A612,"yyyy-mm"))</f>
        <v/>
      </c>
    </row>
    <row r="613">
      <c r="A613" s="8" t="n"/>
      <c r="B613" s="9" t="n"/>
      <c r="C613" s="9" t="n"/>
      <c r="D613" s="9" t="n"/>
      <c r="E613" s="9" t="n"/>
      <c r="F613" s="10" t="n"/>
      <c r="G613" s="10" t="n"/>
      <c r="H613" s="9" t="n"/>
      <c r="I613" s="9" t="n"/>
      <c r="J613" s="10">
        <f>IF($B613="","",SUMIFS($F$7:$F$1005,$B$7:$B$1005,$B613)-SUMIFS($G$7:$G$1005,$B$7:$B$1005,$B613))</f>
        <v/>
      </c>
      <c r="K613" s="9">
        <f>IF($B613="","",IF(ABS($J613)&lt;0.0001,"OK","À vérifier"))</f>
        <v/>
      </c>
      <c r="L613" s="11">
        <f>IF($A613="","",TEXT($A613,"yyyy-mm"))</f>
        <v/>
      </c>
    </row>
    <row r="614">
      <c r="A614" s="8" t="n"/>
      <c r="B614" s="9" t="n"/>
      <c r="C614" s="9" t="n"/>
      <c r="D614" s="9" t="n"/>
      <c r="E614" s="9" t="n"/>
      <c r="F614" s="10" t="n"/>
      <c r="G614" s="10" t="n"/>
      <c r="H614" s="9" t="n"/>
      <c r="I614" s="9" t="n"/>
      <c r="J614" s="10">
        <f>IF($B614="","",SUMIFS($F$7:$F$1005,$B$7:$B$1005,$B614)-SUMIFS($G$7:$G$1005,$B$7:$B$1005,$B614))</f>
        <v/>
      </c>
      <c r="K614" s="9">
        <f>IF($B614="","",IF(ABS($J614)&lt;0.0001,"OK","À vérifier"))</f>
        <v/>
      </c>
      <c r="L614" s="11">
        <f>IF($A614="","",TEXT($A614,"yyyy-mm"))</f>
        <v/>
      </c>
    </row>
    <row r="615">
      <c r="A615" s="8" t="n"/>
      <c r="B615" s="9" t="n"/>
      <c r="C615" s="9" t="n"/>
      <c r="D615" s="9" t="n"/>
      <c r="E615" s="9" t="n"/>
      <c r="F615" s="10" t="n"/>
      <c r="G615" s="10" t="n"/>
      <c r="H615" s="9" t="n"/>
      <c r="I615" s="9" t="n"/>
      <c r="J615" s="10">
        <f>IF($B615="","",SUMIFS($F$7:$F$1005,$B$7:$B$1005,$B615)-SUMIFS($G$7:$G$1005,$B$7:$B$1005,$B615))</f>
        <v/>
      </c>
      <c r="K615" s="9">
        <f>IF($B615="","",IF(ABS($J615)&lt;0.0001,"OK","À vérifier"))</f>
        <v/>
      </c>
      <c r="L615" s="11">
        <f>IF($A615="","",TEXT($A615,"yyyy-mm"))</f>
        <v/>
      </c>
    </row>
    <row r="616">
      <c r="A616" s="8" t="n"/>
      <c r="B616" s="9" t="n"/>
      <c r="C616" s="9" t="n"/>
      <c r="D616" s="9" t="n"/>
      <c r="E616" s="9" t="n"/>
      <c r="F616" s="10" t="n"/>
      <c r="G616" s="10" t="n"/>
      <c r="H616" s="9" t="n"/>
      <c r="I616" s="9" t="n"/>
      <c r="J616" s="10">
        <f>IF($B616="","",SUMIFS($F$7:$F$1005,$B$7:$B$1005,$B616)-SUMIFS($G$7:$G$1005,$B$7:$B$1005,$B616))</f>
        <v/>
      </c>
      <c r="K616" s="9">
        <f>IF($B616="","",IF(ABS($J616)&lt;0.0001,"OK","À vérifier"))</f>
        <v/>
      </c>
      <c r="L616" s="11">
        <f>IF($A616="","",TEXT($A616,"yyyy-mm"))</f>
        <v/>
      </c>
    </row>
    <row r="617">
      <c r="A617" s="8" t="n"/>
      <c r="B617" s="9" t="n"/>
      <c r="C617" s="9" t="n"/>
      <c r="D617" s="9" t="n"/>
      <c r="E617" s="9" t="n"/>
      <c r="F617" s="10" t="n"/>
      <c r="G617" s="10" t="n"/>
      <c r="H617" s="9" t="n"/>
      <c r="I617" s="9" t="n"/>
      <c r="J617" s="10">
        <f>IF($B617="","",SUMIFS($F$7:$F$1005,$B$7:$B$1005,$B617)-SUMIFS($G$7:$G$1005,$B$7:$B$1005,$B617))</f>
        <v/>
      </c>
      <c r="K617" s="9">
        <f>IF($B617="","",IF(ABS($J617)&lt;0.0001,"OK","À vérifier"))</f>
        <v/>
      </c>
      <c r="L617" s="11">
        <f>IF($A617="","",TEXT($A617,"yyyy-mm"))</f>
        <v/>
      </c>
    </row>
    <row r="618">
      <c r="A618" s="8" t="n"/>
      <c r="B618" s="9" t="n"/>
      <c r="C618" s="9" t="n"/>
      <c r="D618" s="9" t="n"/>
      <c r="E618" s="9" t="n"/>
      <c r="F618" s="10" t="n"/>
      <c r="G618" s="10" t="n"/>
      <c r="H618" s="9" t="n"/>
      <c r="I618" s="9" t="n"/>
      <c r="J618" s="10">
        <f>IF($B618="","",SUMIFS($F$7:$F$1005,$B$7:$B$1005,$B618)-SUMIFS($G$7:$G$1005,$B$7:$B$1005,$B618))</f>
        <v/>
      </c>
      <c r="K618" s="9">
        <f>IF($B618="","",IF(ABS($J618)&lt;0.0001,"OK","À vérifier"))</f>
        <v/>
      </c>
      <c r="L618" s="11">
        <f>IF($A618="","",TEXT($A618,"yyyy-mm"))</f>
        <v/>
      </c>
    </row>
    <row r="619">
      <c r="A619" s="8" t="n"/>
      <c r="B619" s="9" t="n"/>
      <c r="C619" s="9" t="n"/>
      <c r="D619" s="9" t="n"/>
      <c r="E619" s="9" t="n"/>
      <c r="F619" s="10" t="n"/>
      <c r="G619" s="10" t="n"/>
      <c r="H619" s="9" t="n"/>
      <c r="I619" s="9" t="n"/>
      <c r="J619" s="10">
        <f>IF($B619="","",SUMIFS($F$7:$F$1005,$B$7:$B$1005,$B619)-SUMIFS($G$7:$G$1005,$B$7:$B$1005,$B619))</f>
        <v/>
      </c>
      <c r="K619" s="9">
        <f>IF($B619="","",IF(ABS($J619)&lt;0.0001,"OK","À vérifier"))</f>
        <v/>
      </c>
      <c r="L619" s="11">
        <f>IF($A619="","",TEXT($A619,"yyyy-mm"))</f>
        <v/>
      </c>
    </row>
    <row r="620">
      <c r="A620" s="8" t="n"/>
      <c r="B620" s="9" t="n"/>
      <c r="C620" s="9" t="n"/>
      <c r="D620" s="9" t="n"/>
      <c r="E620" s="9" t="n"/>
      <c r="F620" s="10" t="n"/>
      <c r="G620" s="10" t="n"/>
      <c r="H620" s="9" t="n"/>
      <c r="I620" s="9" t="n"/>
      <c r="J620" s="10">
        <f>IF($B620="","",SUMIFS($F$7:$F$1005,$B$7:$B$1005,$B620)-SUMIFS($G$7:$G$1005,$B$7:$B$1005,$B620))</f>
        <v/>
      </c>
      <c r="K620" s="9">
        <f>IF($B620="","",IF(ABS($J620)&lt;0.0001,"OK","À vérifier"))</f>
        <v/>
      </c>
      <c r="L620" s="11">
        <f>IF($A620="","",TEXT($A620,"yyyy-mm"))</f>
        <v/>
      </c>
    </row>
    <row r="621">
      <c r="A621" s="8" t="n"/>
      <c r="B621" s="9" t="n"/>
      <c r="C621" s="9" t="n"/>
      <c r="D621" s="9" t="n"/>
      <c r="E621" s="9" t="n"/>
      <c r="F621" s="10" t="n"/>
      <c r="G621" s="10" t="n"/>
      <c r="H621" s="9" t="n"/>
      <c r="I621" s="9" t="n"/>
      <c r="J621" s="10">
        <f>IF($B621="","",SUMIFS($F$7:$F$1005,$B$7:$B$1005,$B621)-SUMIFS($G$7:$G$1005,$B$7:$B$1005,$B621))</f>
        <v/>
      </c>
      <c r="K621" s="9">
        <f>IF($B621="","",IF(ABS($J621)&lt;0.0001,"OK","À vérifier"))</f>
        <v/>
      </c>
      <c r="L621" s="11">
        <f>IF($A621="","",TEXT($A621,"yyyy-mm"))</f>
        <v/>
      </c>
    </row>
    <row r="622">
      <c r="A622" s="8" t="n"/>
      <c r="B622" s="9" t="n"/>
      <c r="C622" s="9" t="n"/>
      <c r="D622" s="9" t="n"/>
      <c r="E622" s="9" t="n"/>
      <c r="F622" s="10" t="n"/>
      <c r="G622" s="10" t="n"/>
      <c r="H622" s="9" t="n"/>
      <c r="I622" s="9" t="n"/>
      <c r="J622" s="10">
        <f>IF($B622="","",SUMIFS($F$7:$F$1005,$B$7:$B$1005,$B622)-SUMIFS($G$7:$G$1005,$B$7:$B$1005,$B622))</f>
        <v/>
      </c>
      <c r="K622" s="9">
        <f>IF($B622="","",IF(ABS($J622)&lt;0.0001,"OK","À vérifier"))</f>
        <v/>
      </c>
      <c r="L622" s="11">
        <f>IF($A622="","",TEXT($A622,"yyyy-mm"))</f>
        <v/>
      </c>
    </row>
    <row r="623">
      <c r="A623" s="8" t="n"/>
      <c r="B623" s="9" t="n"/>
      <c r="C623" s="9" t="n"/>
      <c r="D623" s="9" t="n"/>
      <c r="E623" s="9" t="n"/>
      <c r="F623" s="10" t="n"/>
      <c r="G623" s="10" t="n"/>
      <c r="H623" s="9" t="n"/>
      <c r="I623" s="9" t="n"/>
      <c r="J623" s="10">
        <f>IF($B623="","",SUMIFS($F$7:$F$1005,$B$7:$B$1005,$B623)-SUMIFS($G$7:$G$1005,$B$7:$B$1005,$B623))</f>
        <v/>
      </c>
      <c r="K623" s="9">
        <f>IF($B623="","",IF(ABS($J623)&lt;0.0001,"OK","À vérifier"))</f>
        <v/>
      </c>
      <c r="L623" s="11">
        <f>IF($A623="","",TEXT($A623,"yyyy-mm"))</f>
        <v/>
      </c>
    </row>
    <row r="624">
      <c r="A624" s="8" t="n"/>
      <c r="B624" s="9" t="n"/>
      <c r="C624" s="9" t="n"/>
      <c r="D624" s="9" t="n"/>
      <c r="E624" s="9" t="n"/>
      <c r="F624" s="10" t="n"/>
      <c r="G624" s="10" t="n"/>
      <c r="H624" s="9" t="n"/>
      <c r="I624" s="9" t="n"/>
      <c r="J624" s="10">
        <f>IF($B624="","",SUMIFS($F$7:$F$1005,$B$7:$B$1005,$B624)-SUMIFS($G$7:$G$1005,$B$7:$B$1005,$B624))</f>
        <v/>
      </c>
      <c r="K624" s="9">
        <f>IF($B624="","",IF(ABS($J624)&lt;0.0001,"OK","À vérifier"))</f>
        <v/>
      </c>
      <c r="L624" s="11">
        <f>IF($A624="","",TEXT($A624,"yyyy-mm"))</f>
        <v/>
      </c>
    </row>
    <row r="625">
      <c r="A625" s="8" t="n"/>
      <c r="B625" s="9" t="n"/>
      <c r="C625" s="9" t="n"/>
      <c r="D625" s="9" t="n"/>
      <c r="E625" s="9" t="n"/>
      <c r="F625" s="10" t="n"/>
      <c r="G625" s="10" t="n"/>
      <c r="H625" s="9" t="n"/>
      <c r="I625" s="9" t="n"/>
      <c r="J625" s="10">
        <f>IF($B625="","",SUMIFS($F$7:$F$1005,$B$7:$B$1005,$B625)-SUMIFS($G$7:$G$1005,$B$7:$B$1005,$B625))</f>
        <v/>
      </c>
      <c r="K625" s="9">
        <f>IF($B625="","",IF(ABS($J625)&lt;0.0001,"OK","À vérifier"))</f>
        <v/>
      </c>
      <c r="L625" s="11">
        <f>IF($A625="","",TEXT($A625,"yyyy-mm"))</f>
        <v/>
      </c>
    </row>
    <row r="626">
      <c r="A626" s="8" t="n"/>
      <c r="B626" s="9" t="n"/>
      <c r="C626" s="9" t="n"/>
      <c r="D626" s="9" t="n"/>
      <c r="E626" s="9" t="n"/>
      <c r="F626" s="10" t="n"/>
      <c r="G626" s="10" t="n"/>
      <c r="H626" s="9" t="n"/>
      <c r="I626" s="9" t="n"/>
      <c r="J626" s="10">
        <f>IF($B626="","",SUMIFS($F$7:$F$1005,$B$7:$B$1005,$B626)-SUMIFS($G$7:$G$1005,$B$7:$B$1005,$B626))</f>
        <v/>
      </c>
      <c r="K626" s="9">
        <f>IF($B626="","",IF(ABS($J626)&lt;0.0001,"OK","À vérifier"))</f>
        <v/>
      </c>
      <c r="L626" s="11">
        <f>IF($A626="","",TEXT($A626,"yyyy-mm"))</f>
        <v/>
      </c>
    </row>
    <row r="627">
      <c r="A627" s="8" t="n"/>
      <c r="B627" s="9" t="n"/>
      <c r="C627" s="9" t="n"/>
      <c r="D627" s="9" t="n"/>
      <c r="E627" s="9" t="n"/>
      <c r="F627" s="10" t="n"/>
      <c r="G627" s="10" t="n"/>
      <c r="H627" s="9" t="n"/>
      <c r="I627" s="9" t="n"/>
      <c r="J627" s="10">
        <f>IF($B627="","",SUMIFS($F$7:$F$1005,$B$7:$B$1005,$B627)-SUMIFS($G$7:$G$1005,$B$7:$B$1005,$B627))</f>
        <v/>
      </c>
      <c r="K627" s="9">
        <f>IF($B627="","",IF(ABS($J627)&lt;0.0001,"OK","À vérifier"))</f>
        <v/>
      </c>
      <c r="L627" s="11">
        <f>IF($A627="","",TEXT($A627,"yyyy-mm"))</f>
        <v/>
      </c>
    </row>
    <row r="628">
      <c r="A628" s="8" t="n"/>
      <c r="B628" s="9" t="n"/>
      <c r="C628" s="9" t="n"/>
      <c r="D628" s="9" t="n"/>
      <c r="E628" s="9" t="n"/>
      <c r="F628" s="10" t="n"/>
      <c r="G628" s="10" t="n"/>
      <c r="H628" s="9" t="n"/>
      <c r="I628" s="9" t="n"/>
      <c r="J628" s="10">
        <f>IF($B628="","",SUMIFS($F$7:$F$1005,$B$7:$B$1005,$B628)-SUMIFS($G$7:$G$1005,$B$7:$B$1005,$B628))</f>
        <v/>
      </c>
      <c r="K628" s="9">
        <f>IF($B628="","",IF(ABS($J628)&lt;0.0001,"OK","À vérifier"))</f>
        <v/>
      </c>
      <c r="L628" s="11">
        <f>IF($A628="","",TEXT($A628,"yyyy-mm"))</f>
        <v/>
      </c>
    </row>
    <row r="629">
      <c r="A629" s="8" t="n"/>
      <c r="B629" s="9" t="n"/>
      <c r="C629" s="9" t="n"/>
      <c r="D629" s="9" t="n"/>
      <c r="E629" s="9" t="n"/>
      <c r="F629" s="10" t="n"/>
      <c r="G629" s="10" t="n"/>
      <c r="H629" s="9" t="n"/>
      <c r="I629" s="9" t="n"/>
      <c r="J629" s="10">
        <f>IF($B629="","",SUMIFS($F$7:$F$1005,$B$7:$B$1005,$B629)-SUMIFS($G$7:$G$1005,$B$7:$B$1005,$B629))</f>
        <v/>
      </c>
      <c r="K629" s="9">
        <f>IF($B629="","",IF(ABS($J629)&lt;0.0001,"OK","À vérifier"))</f>
        <v/>
      </c>
      <c r="L629" s="11">
        <f>IF($A629="","",TEXT($A629,"yyyy-mm"))</f>
        <v/>
      </c>
    </row>
    <row r="630">
      <c r="A630" s="8" t="n"/>
      <c r="B630" s="9" t="n"/>
      <c r="C630" s="9" t="n"/>
      <c r="D630" s="9" t="n"/>
      <c r="E630" s="9" t="n"/>
      <c r="F630" s="10" t="n"/>
      <c r="G630" s="10" t="n"/>
      <c r="H630" s="9" t="n"/>
      <c r="I630" s="9" t="n"/>
      <c r="J630" s="10">
        <f>IF($B630="","",SUMIFS($F$7:$F$1005,$B$7:$B$1005,$B630)-SUMIFS($G$7:$G$1005,$B$7:$B$1005,$B630))</f>
        <v/>
      </c>
      <c r="K630" s="9">
        <f>IF($B630="","",IF(ABS($J630)&lt;0.0001,"OK","À vérifier"))</f>
        <v/>
      </c>
      <c r="L630" s="11">
        <f>IF($A630="","",TEXT($A630,"yyyy-mm"))</f>
        <v/>
      </c>
    </row>
    <row r="631">
      <c r="A631" s="8" t="n"/>
      <c r="B631" s="9" t="n"/>
      <c r="C631" s="9" t="n"/>
      <c r="D631" s="9" t="n"/>
      <c r="E631" s="9" t="n"/>
      <c r="F631" s="10" t="n"/>
      <c r="G631" s="10" t="n"/>
      <c r="H631" s="9" t="n"/>
      <c r="I631" s="9" t="n"/>
      <c r="J631" s="10">
        <f>IF($B631="","",SUMIFS($F$7:$F$1005,$B$7:$B$1005,$B631)-SUMIFS($G$7:$G$1005,$B$7:$B$1005,$B631))</f>
        <v/>
      </c>
      <c r="K631" s="9">
        <f>IF($B631="","",IF(ABS($J631)&lt;0.0001,"OK","À vérifier"))</f>
        <v/>
      </c>
      <c r="L631" s="11">
        <f>IF($A631="","",TEXT($A631,"yyyy-mm"))</f>
        <v/>
      </c>
    </row>
    <row r="632">
      <c r="A632" s="8" t="n"/>
      <c r="B632" s="9" t="n"/>
      <c r="C632" s="9" t="n"/>
      <c r="D632" s="9" t="n"/>
      <c r="E632" s="9" t="n"/>
      <c r="F632" s="10" t="n"/>
      <c r="G632" s="10" t="n"/>
      <c r="H632" s="9" t="n"/>
      <c r="I632" s="9" t="n"/>
      <c r="J632" s="10">
        <f>IF($B632="","",SUMIFS($F$7:$F$1005,$B$7:$B$1005,$B632)-SUMIFS($G$7:$G$1005,$B$7:$B$1005,$B632))</f>
        <v/>
      </c>
      <c r="K632" s="9">
        <f>IF($B632="","",IF(ABS($J632)&lt;0.0001,"OK","À vérifier"))</f>
        <v/>
      </c>
      <c r="L632" s="11">
        <f>IF($A632="","",TEXT($A632,"yyyy-mm"))</f>
        <v/>
      </c>
    </row>
    <row r="633">
      <c r="A633" s="8" t="n"/>
      <c r="B633" s="9" t="n"/>
      <c r="C633" s="9" t="n"/>
      <c r="D633" s="9" t="n"/>
      <c r="E633" s="9" t="n"/>
      <c r="F633" s="10" t="n"/>
      <c r="G633" s="10" t="n"/>
      <c r="H633" s="9" t="n"/>
      <c r="I633" s="9" t="n"/>
      <c r="J633" s="10">
        <f>IF($B633="","",SUMIFS($F$7:$F$1005,$B$7:$B$1005,$B633)-SUMIFS($G$7:$G$1005,$B$7:$B$1005,$B633))</f>
        <v/>
      </c>
      <c r="K633" s="9">
        <f>IF($B633="","",IF(ABS($J633)&lt;0.0001,"OK","À vérifier"))</f>
        <v/>
      </c>
      <c r="L633" s="11">
        <f>IF($A633="","",TEXT($A633,"yyyy-mm"))</f>
        <v/>
      </c>
    </row>
    <row r="634">
      <c r="A634" s="8" t="n"/>
      <c r="B634" s="9" t="n"/>
      <c r="C634" s="9" t="n"/>
      <c r="D634" s="9" t="n"/>
      <c r="E634" s="9" t="n"/>
      <c r="F634" s="10" t="n"/>
      <c r="G634" s="10" t="n"/>
      <c r="H634" s="9" t="n"/>
      <c r="I634" s="9" t="n"/>
      <c r="J634" s="10">
        <f>IF($B634="","",SUMIFS($F$7:$F$1005,$B$7:$B$1005,$B634)-SUMIFS($G$7:$G$1005,$B$7:$B$1005,$B634))</f>
        <v/>
      </c>
      <c r="K634" s="9">
        <f>IF($B634="","",IF(ABS($J634)&lt;0.0001,"OK","À vérifier"))</f>
        <v/>
      </c>
      <c r="L634" s="11">
        <f>IF($A634="","",TEXT($A634,"yyyy-mm"))</f>
        <v/>
      </c>
    </row>
    <row r="635">
      <c r="A635" s="8" t="n"/>
      <c r="B635" s="9" t="n"/>
      <c r="C635" s="9" t="n"/>
      <c r="D635" s="9" t="n"/>
      <c r="E635" s="9" t="n"/>
      <c r="F635" s="10" t="n"/>
      <c r="G635" s="10" t="n"/>
      <c r="H635" s="9" t="n"/>
      <c r="I635" s="9" t="n"/>
      <c r="J635" s="10">
        <f>IF($B635="","",SUMIFS($F$7:$F$1005,$B$7:$B$1005,$B635)-SUMIFS($G$7:$G$1005,$B$7:$B$1005,$B635))</f>
        <v/>
      </c>
      <c r="K635" s="9">
        <f>IF($B635="","",IF(ABS($J635)&lt;0.0001,"OK","À vérifier"))</f>
        <v/>
      </c>
      <c r="L635" s="11">
        <f>IF($A635="","",TEXT($A635,"yyyy-mm"))</f>
        <v/>
      </c>
    </row>
    <row r="636">
      <c r="A636" s="8" t="n"/>
      <c r="B636" s="9" t="n"/>
      <c r="C636" s="9" t="n"/>
      <c r="D636" s="9" t="n"/>
      <c r="E636" s="9" t="n"/>
      <c r="F636" s="10" t="n"/>
      <c r="G636" s="10" t="n"/>
      <c r="H636" s="9" t="n"/>
      <c r="I636" s="9" t="n"/>
      <c r="J636" s="10">
        <f>IF($B636="","",SUMIFS($F$7:$F$1005,$B$7:$B$1005,$B636)-SUMIFS($G$7:$G$1005,$B$7:$B$1005,$B636))</f>
        <v/>
      </c>
      <c r="K636" s="9">
        <f>IF($B636="","",IF(ABS($J636)&lt;0.0001,"OK","À vérifier"))</f>
        <v/>
      </c>
      <c r="L636" s="11">
        <f>IF($A636="","",TEXT($A636,"yyyy-mm"))</f>
        <v/>
      </c>
    </row>
    <row r="637">
      <c r="A637" s="8" t="n"/>
      <c r="B637" s="9" t="n"/>
      <c r="C637" s="9" t="n"/>
      <c r="D637" s="9" t="n"/>
      <c r="E637" s="9" t="n"/>
      <c r="F637" s="10" t="n"/>
      <c r="G637" s="10" t="n"/>
      <c r="H637" s="9" t="n"/>
      <c r="I637" s="9" t="n"/>
      <c r="J637" s="10">
        <f>IF($B637="","",SUMIFS($F$7:$F$1005,$B$7:$B$1005,$B637)-SUMIFS($G$7:$G$1005,$B$7:$B$1005,$B637))</f>
        <v/>
      </c>
      <c r="K637" s="9">
        <f>IF($B637="","",IF(ABS($J637)&lt;0.0001,"OK","À vérifier"))</f>
        <v/>
      </c>
      <c r="L637" s="11">
        <f>IF($A637="","",TEXT($A637,"yyyy-mm"))</f>
        <v/>
      </c>
    </row>
    <row r="638">
      <c r="A638" s="8" t="n"/>
      <c r="B638" s="9" t="n"/>
      <c r="C638" s="9" t="n"/>
      <c r="D638" s="9" t="n"/>
      <c r="E638" s="9" t="n"/>
      <c r="F638" s="10" t="n"/>
      <c r="G638" s="10" t="n"/>
      <c r="H638" s="9" t="n"/>
      <c r="I638" s="9" t="n"/>
      <c r="J638" s="10">
        <f>IF($B638="","",SUMIFS($F$7:$F$1005,$B$7:$B$1005,$B638)-SUMIFS($G$7:$G$1005,$B$7:$B$1005,$B638))</f>
        <v/>
      </c>
      <c r="K638" s="9">
        <f>IF($B638="","",IF(ABS($J638)&lt;0.0001,"OK","À vérifier"))</f>
        <v/>
      </c>
      <c r="L638" s="11">
        <f>IF($A638="","",TEXT($A638,"yyyy-mm"))</f>
        <v/>
      </c>
    </row>
    <row r="639">
      <c r="A639" s="8" t="n"/>
      <c r="B639" s="9" t="n"/>
      <c r="C639" s="9" t="n"/>
      <c r="D639" s="9" t="n"/>
      <c r="E639" s="9" t="n"/>
      <c r="F639" s="10" t="n"/>
      <c r="G639" s="10" t="n"/>
      <c r="H639" s="9" t="n"/>
      <c r="I639" s="9" t="n"/>
      <c r="J639" s="10">
        <f>IF($B639="","",SUMIFS($F$7:$F$1005,$B$7:$B$1005,$B639)-SUMIFS($G$7:$G$1005,$B$7:$B$1005,$B639))</f>
        <v/>
      </c>
      <c r="K639" s="9">
        <f>IF($B639="","",IF(ABS($J639)&lt;0.0001,"OK","À vérifier"))</f>
        <v/>
      </c>
      <c r="L639" s="11">
        <f>IF($A639="","",TEXT($A639,"yyyy-mm"))</f>
        <v/>
      </c>
    </row>
    <row r="640">
      <c r="A640" s="8" t="n"/>
      <c r="B640" s="9" t="n"/>
      <c r="C640" s="9" t="n"/>
      <c r="D640" s="9" t="n"/>
      <c r="E640" s="9" t="n"/>
      <c r="F640" s="10" t="n"/>
      <c r="G640" s="10" t="n"/>
      <c r="H640" s="9" t="n"/>
      <c r="I640" s="9" t="n"/>
      <c r="J640" s="10">
        <f>IF($B640="","",SUMIFS($F$7:$F$1005,$B$7:$B$1005,$B640)-SUMIFS($G$7:$G$1005,$B$7:$B$1005,$B640))</f>
        <v/>
      </c>
      <c r="K640" s="9">
        <f>IF($B640="","",IF(ABS($J640)&lt;0.0001,"OK","À vérifier"))</f>
        <v/>
      </c>
      <c r="L640" s="11">
        <f>IF($A640="","",TEXT($A640,"yyyy-mm"))</f>
        <v/>
      </c>
    </row>
    <row r="641">
      <c r="A641" s="8" t="n"/>
      <c r="B641" s="9" t="n"/>
      <c r="C641" s="9" t="n"/>
      <c r="D641" s="9" t="n"/>
      <c r="E641" s="9" t="n"/>
      <c r="F641" s="10" t="n"/>
      <c r="G641" s="10" t="n"/>
      <c r="H641" s="9" t="n"/>
      <c r="I641" s="9" t="n"/>
      <c r="J641" s="10">
        <f>IF($B641="","",SUMIFS($F$7:$F$1005,$B$7:$B$1005,$B641)-SUMIFS($G$7:$G$1005,$B$7:$B$1005,$B641))</f>
        <v/>
      </c>
      <c r="K641" s="9">
        <f>IF($B641="","",IF(ABS($J641)&lt;0.0001,"OK","À vérifier"))</f>
        <v/>
      </c>
      <c r="L641" s="11">
        <f>IF($A641="","",TEXT($A641,"yyyy-mm"))</f>
        <v/>
      </c>
    </row>
    <row r="642">
      <c r="A642" s="8" t="n"/>
      <c r="B642" s="9" t="n"/>
      <c r="C642" s="9" t="n"/>
      <c r="D642" s="9" t="n"/>
      <c r="E642" s="9" t="n"/>
      <c r="F642" s="10" t="n"/>
      <c r="G642" s="10" t="n"/>
      <c r="H642" s="9" t="n"/>
      <c r="I642" s="9" t="n"/>
      <c r="J642" s="10">
        <f>IF($B642="","",SUMIFS($F$7:$F$1005,$B$7:$B$1005,$B642)-SUMIFS($G$7:$G$1005,$B$7:$B$1005,$B642))</f>
        <v/>
      </c>
      <c r="K642" s="9">
        <f>IF($B642="","",IF(ABS($J642)&lt;0.0001,"OK","À vérifier"))</f>
        <v/>
      </c>
      <c r="L642" s="11">
        <f>IF($A642="","",TEXT($A642,"yyyy-mm"))</f>
        <v/>
      </c>
    </row>
    <row r="643">
      <c r="A643" s="8" t="n"/>
      <c r="B643" s="9" t="n"/>
      <c r="C643" s="9" t="n"/>
      <c r="D643" s="9" t="n"/>
      <c r="E643" s="9" t="n"/>
      <c r="F643" s="10" t="n"/>
      <c r="G643" s="10" t="n"/>
      <c r="H643" s="9" t="n"/>
      <c r="I643" s="9" t="n"/>
      <c r="J643" s="10">
        <f>IF($B643="","",SUMIFS($F$7:$F$1005,$B$7:$B$1005,$B643)-SUMIFS($G$7:$G$1005,$B$7:$B$1005,$B643))</f>
        <v/>
      </c>
      <c r="K643" s="9">
        <f>IF($B643="","",IF(ABS($J643)&lt;0.0001,"OK","À vérifier"))</f>
        <v/>
      </c>
      <c r="L643" s="11">
        <f>IF($A643="","",TEXT($A643,"yyyy-mm"))</f>
        <v/>
      </c>
    </row>
    <row r="644">
      <c r="A644" s="8" t="n"/>
      <c r="B644" s="9" t="n"/>
      <c r="C644" s="9" t="n"/>
      <c r="D644" s="9" t="n"/>
      <c r="E644" s="9" t="n"/>
      <c r="F644" s="10" t="n"/>
      <c r="G644" s="10" t="n"/>
      <c r="H644" s="9" t="n"/>
      <c r="I644" s="9" t="n"/>
      <c r="J644" s="10">
        <f>IF($B644="","",SUMIFS($F$7:$F$1005,$B$7:$B$1005,$B644)-SUMIFS($G$7:$G$1005,$B$7:$B$1005,$B644))</f>
        <v/>
      </c>
      <c r="K644" s="9">
        <f>IF($B644="","",IF(ABS($J644)&lt;0.0001,"OK","À vérifier"))</f>
        <v/>
      </c>
      <c r="L644" s="11">
        <f>IF($A644="","",TEXT($A644,"yyyy-mm"))</f>
        <v/>
      </c>
    </row>
    <row r="645">
      <c r="A645" s="8" t="n"/>
      <c r="B645" s="9" t="n"/>
      <c r="C645" s="9" t="n"/>
      <c r="D645" s="9" t="n"/>
      <c r="E645" s="9" t="n"/>
      <c r="F645" s="10" t="n"/>
      <c r="G645" s="10" t="n"/>
      <c r="H645" s="9" t="n"/>
      <c r="I645" s="9" t="n"/>
      <c r="J645" s="10">
        <f>IF($B645="","",SUMIFS($F$7:$F$1005,$B$7:$B$1005,$B645)-SUMIFS($G$7:$G$1005,$B$7:$B$1005,$B645))</f>
        <v/>
      </c>
      <c r="K645" s="9">
        <f>IF($B645="","",IF(ABS($J645)&lt;0.0001,"OK","À vérifier"))</f>
        <v/>
      </c>
      <c r="L645" s="11">
        <f>IF($A645="","",TEXT($A645,"yyyy-mm"))</f>
        <v/>
      </c>
    </row>
    <row r="646">
      <c r="A646" s="8" t="n"/>
      <c r="B646" s="9" t="n"/>
      <c r="C646" s="9" t="n"/>
      <c r="D646" s="9" t="n"/>
      <c r="E646" s="9" t="n"/>
      <c r="F646" s="10" t="n"/>
      <c r="G646" s="10" t="n"/>
      <c r="H646" s="9" t="n"/>
      <c r="I646" s="9" t="n"/>
      <c r="J646" s="10">
        <f>IF($B646="","",SUMIFS($F$7:$F$1005,$B$7:$B$1005,$B646)-SUMIFS($G$7:$G$1005,$B$7:$B$1005,$B646))</f>
        <v/>
      </c>
      <c r="K646" s="9">
        <f>IF($B646="","",IF(ABS($J646)&lt;0.0001,"OK","À vérifier"))</f>
        <v/>
      </c>
      <c r="L646" s="11">
        <f>IF($A646="","",TEXT($A646,"yyyy-mm"))</f>
        <v/>
      </c>
    </row>
    <row r="647">
      <c r="A647" s="8" t="n"/>
      <c r="B647" s="9" t="n"/>
      <c r="C647" s="9" t="n"/>
      <c r="D647" s="9" t="n"/>
      <c r="E647" s="9" t="n"/>
      <c r="F647" s="10" t="n"/>
      <c r="G647" s="10" t="n"/>
      <c r="H647" s="9" t="n"/>
      <c r="I647" s="9" t="n"/>
      <c r="J647" s="10">
        <f>IF($B647="","",SUMIFS($F$7:$F$1005,$B$7:$B$1005,$B647)-SUMIFS($G$7:$G$1005,$B$7:$B$1005,$B647))</f>
        <v/>
      </c>
      <c r="K647" s="9">
        <f>IF($B647="","",IF(ABS($J647)&lt;0.0001,"OK","À vérifier"))</f>
        <v/>
      </c>
      <c r="L647" s="11">
        <f>IF($A647="","",TEXT($A647,"yyyy-mm"))</f>
        <v/>
      </c>
    </row>
    <row r="648">
      <c r="A648" s="8" t="n"/>
      <c r="B648" s="9" t="n"/>
      <c r="C648" s="9" t="n"/>
      <c r="D648" s="9" t="n"/>
      <c r="E648" s="9" t="n"/>
      <c r="F648" s="10" t="n"/>
      <c r="G648" s="10" t="n"/>
      <c r="H648" s="9" t="n"/>
      <c r="I648" s="9" t="n"/>
      <c r="J648" s="10">
        <f>IF($B648="","",SUMIFS($F$7:$F$1005,$B$7:$B$1005,$B648)-SUMIFS($G$7:$G$1005,$B$7:$B$1005,$B648))</f>
        <v/>
      </c>
      <c r="K648" s="9">
        <f>IF($B648="","",IF(ABS($J648)&lt;0.0001,"OK","À vérifier"))</f>
        <v/>
      </c>
      <c r="L648" s="11">
        <f>IF($A648="","",TEXT($A648,"yyyy-mm"))</f>
        <v/>
      </c>
    </row>
    <row r="649">
      <c r="A649" s="8" t="n"/>
      <c r="B649" s="9" t="n"/>
      <c r="C649" s="9" t="n"/>
      <c r="D649" s="9" t="n"/>
      <c r="E649" s="9" t="n"/>
      <c r="F649" s="10" t="n"/>
      <c r="G649" s="10" t="n"/>
      <c r="H649" s="9" t="n"/>
      <c r="I649" s="9" t="n"/>
      <c r="J649" s="10">
        <f>IF($B649="","",SUMIFS($F$7:$F$1005,$B$7:$B$1005,$B649)-SUMIFS($G$7:$G$1005,$B$7:$B$1005,$B649))</f>
        <v/>
      </c>
      <c r="K649" s="9">
        <f>IF($B649="","",IF(ABS($J649)&lt;0.0001,"OK","À vérifier"))</f>
        <v/>
      </c>
      <c r="L649" s="11">
        <f>IF($A649="","",TEXT($A649,"yyyy-mm"))</f>
        <v/>
      </c>
    </row>
    <row r="650">
      <c r="A650" s="8" t="n"/>
      <c r="B650" s="9" t="n"/>
      <c r="C650" s="9" t="n"/>
      <c r="D650" s="9" t="n"/>
      <c r="E650" s="9" t="n"/>
      <c r="F650" s="10" t="n"/>
      <c r="G650" s="10" t="n"/>
      <c r="H650" s="9" t="n"/>
      <c r="I650" s="9" t="n"/>
      <c r="J650" s="10">
        <f>IF($B650="","",SUMIFS($F$7:$F$1005,$B$7:$B$1005,$B650)-SUMIFS($G$7:$G$1005,$B$7:$B$1005,$B650))</f>
        <v/>
      </c>
      <c r="K650" s="9">
        <f>IF($B650="","",IF(ABS($J650)&lt;0.0001,"OK","À vérifier"))</f>
        <v/>
      </c>
      <c r="L650" s="11">
        <f>IF($A650="","",TEXT($A650,"yyyy-mm"))</f>
        <v/>
      </c>
    </row>
    <row r="651">
      <c r="A651" s="8" t="n"/>
      <c r="B651" s="9" t="n"/>
      <c r="C651" s="9" t="n"/>
      <c r="D651" s="9" t="n"/>
      <c r="E651" s="9" t="n"/>
      <c r="F651" s="10" t="n"/>
      <c r="G651" s="10" t="n"/>
      <c r="H651" s="9" t="n"/>
      <c r="I651" s="9" t="n"/>
      <c r="J651" s="10">
        <f>IF($B651="","",SUMIFS($F$7:$F$1005,$B$7:$B$1005,$B651)-SUMIFS($G$7:$G$1005,$B$7:$B$1005,$B651))</f>
        <v/>
      </c>
      <c r="K651" s="9">
        <f>IF($B651="","",IF(ABS($J651)&lt;0.0001,"OK","À vérifier"))</f>
        <v/>
      </c>
      <c r="L651" s="11">
        <f>IF($A651="","",TEXT($A651,"yyyy-mm"))</f>
        <v/>
      </c>
    </row>
    <row r="652">
      <c r="A652" s="8" t="n"/>
      <c r="B652" s="9" t="n"/>
      <c r="C652" s="9" t="n"/>
      <c r="D652" s="9" t="n"/>
      <c r="E652" s="9" t="n"/>
      <c r="F652" s="10" t="n"/>
      <c r="G652" s="10" t="n"/>
      <c r="H652" s="9" t="n"/>
      <c r="I652" s="9" t="n"/>
      <c r="J652" s="10">
        <f>IF($B652="","",SUMIFS($F$7:$F$1005,$B$7:$B$1005,$B652)-SUMIFS($G$7:$G$1005,$B$7:$B$1005,$B652))</f>
        <v/>
      </c>
      <c r="K652" s="9">
        <f>IF($B652="","",IF(ABS($J652)&lt;0.0001,"OK","À vérifier"))</f>
        <v/>
      </c>
      <c r="L652" s="11">
        <f>IF($A652="","",TEXT($A652,"yyyy-mm"))</f>
        <v/>
      </c>
    </row>
    <row r="653">
      <c r="A653" s="8" t="n"/>
      <c r="B653" s="9" t="n"/>
      <c r="C653" s="9" t="n"/>
      <c r="D653" s="9" t="n"/>
      <c r="E653" s="9" t="n"/>
      <c r="F653" s="10" t="n"/>
      <c r="G653" s="10" t="n"/>
      <c r="H653" s="9" t="n"/>
      <c r="I653" s="9" t="n"/>
      <c r="J653" s="10">
        <f>IF($B653="","",SUMIFS($F$7:$F$1005,$B$7:$B$1005,$B653)-SUMIFS($G$7:$G$1005,$B$7:$B$1005,$B653))</f>
        <v/>
      </c>
      <c r="K653" s="9">
        <f>IF($B653="","",IF(ABS($J653)&lt;0.0001,"OK","À vérifier"))</f>
        <v/>
      </c>
      <c r="L653" s="11">
        <f>IF($A653="","",TEXT($A653,"yyyy-mm"))</f>
        <v/>
      </c>
    </row>
    <row r="654">
      <c r="A654" s="8" t="n"/>
      <c r="B654" s="9" t="n"/>
      <c r="C654" s="9" t="n"/>
      <c r="D654" s="9" t="n"/>
      <c r="E654" s="9" t="n"/>
      <c r="F654" s="10" t="n"/>
      <c r="G654" s="10" t="n"/>
      <c r="H654" s="9" t="n"/>
      <c r="I654" s="9" t="n"/>
      <c r="J654" s="10">
        <f>IF($B654="","",SUMIFS($F$7:$F$1005,$B$7:$B$1005,$B654)-SUMIFS($G$7:$G$1005,$B$7:$B$1005,$B654))</f>
        <v/>
      </c>
      <c r="K654" s="9">
        <f>IF($B654="","",IF(ABS($J654)&lt;0.0001,"OK","À vérifier"))</f>
        <v/>
      </c>
      <c r="L654" s="11">
        <f>IF($A654="","",TEXT($A654,"yyyy-mm"))</f>
        <v/>
      </c>
    </row>
    <row r="655">
      <c r="A655" s="8" t="n"/>
      <c r="B655" s="9" t="n"/>
      <c r="C655" s="9" t="n"/>
      <c r="D655" s="9" t="n"/>
      <c r="E655" s="9" t="n"/>
      <c r="F655" s="10" t="n"/>
      <c r="G655" s="10" t="n"/>
      <c r="H655" s="9" t="n"/>
      <c r="I655" s="9" t="n"/>
      <c r="J655" s="10">
        <f>IF($B655="","",SUMIFS($F$7:$F$1005,$B$7:$B$1005,$B655)-SUMIFS($G$7:$G$1005,$B$7:$B$1005,$B655))</f>
        <v/>
      </c>
      <c r="K655" s="9">
        <f>IF($B655="","",IF(ABS($J655)&lt;0.0001,"OK","À vérifier"))</f>
        <v/>
      </c>
      <c r="L655" s="11">
        <f>IF($A655="","",TEXT($A655,"yyyy-mm"))</f>
        <v/>
      </c>
    </row>
    <row r="656">
      <c r="A656" s="8" t="n"/>
      <c r="B656" s="9" t="n"/>
      <c r="C656" s="9" t="n"/>
      <c r="D656" s="9" t="n"/>
      <c r="E656" s="9" t="n"/>
      <c r="F656" s="10" t="n"/>
      <c r="G656" s="10" t="n"/>
      <c r="H656" s="9" t="n"/>
      <c r="I656" s="9" t="n"/>
      <c r="J656" s="10">
        <f>IF($B656="","",SUMIFS($F$7:$F$1005,$B$7:$B$1005,$B656)-SUMIFS($G$7:$G$1005,$B$7:$B$1005,$B656))</f>
        <v/>
      </c>
      <c r="K656" s="9">
        <f>IF($B656="","",IF(ABS($J656)&lt;0.0001,"OK","À vérifier"))</f>
        <v/>
      </c>
      <c r="L656" s="11">
        <f>IF($A656="","",TEXT($A656,"yyyy-mm"))</f>
        <v/>
      </c>
    </row>
    <row r="657">
      <c r="A657" s="8" t="n"/>
      <c r="B657" s="9" t="n"/>
      <c r="C657" s="9" t="n"/>
      <c r="D657" s="9" t="n"/>
      <c r="E657" s="9" t="n"/>
      <c r="F657" s="10" t="n"/>
      <c r="G657" s="10" t="n"/>
      <c r="H657" s="9" t="n"/>
      <c r="I657" s="9" t="n"/>
      <c r="J657" s="10">
        <f>IF($B657="","",SUMIFS($F$7:$F$1005,$B$7:$B$1005,$B657)-SUMIFS($G$7:$G$1005,$B$7:$B$1005,$B657))</f>
        <v/>
      </c>
      <c r="K657" s="9">
        <f>IF($B657="","",IF(ABS($J657)&lt;0.0001,"OK","À vérifier"))</f>
        <v/>
      </c>
      <c r="L657" s="11">
        <f>IF($A657="","",TEXT($A657,"yyyy-mm"))</f>
        <v/>
      </c>
    </row>
    <row r="658">
      <c r="A658" s="8" t="n"/>
      <c r="B658" s="9" t="n"/>
      <c r="C658" s="9" t="n"/>
      <c r="D658" s="9" t="n"/>
      <c r="E658" s="9" t="n"/>
      <c r="F658" s="10" t="n"/>
      <c r="G658" s="10" t="n"/>
      <c r="H658" s="9" t="n"/>
      <c r="I658" s="9" t="n"/>
      <c r="J658" s="10">
        <f>IF($B658="","",SUMIFS($F$7:$F$1005,$B$7:$B$1005,$B658)-SUMIFS($G$7:$G$1005,$B$7:$B$1005,$B658))</f>
        <v/>
      </c>
      <c r="K658" s="9">
        <f>IF($B658="","",IF(ABS($J658)&lt;0.0001,"OK","À vérifier"))</f>
        <v/>
      </c>
      <c r="L658" s="11">
        <f>IF($A658="","",TEXT($A658,"yyyy-mm"))</f>
        <v/>
      </c>
    </row>
    <row r="659">
      <c r="A659" s="8" t="n"/>
      <c r="B659" s="9" t="n"/>
      <c r="C659" s="9" t="n"/>
      <c r="D659" s="9" t="n"/>
      <c r="E659" s="9" t="n"/>
      <c r="F659" s="10" t="n"/>
      <c r="G659" s="10" t="n"/>
      <c r="H659" s="9" t="n"/>
      <c r="I659" s="9" t="n"/>
      <c r="J659" s="10">
        <f>IF($B659="","",SUMIFS($F$7:$F$1005,$B$7:$B$1005,$B659)-SUMIFS($G$7:$G$1005,$B$7:$B$1005,$B659))</f>
        <v/>
      </c>
      <c r="K659" s="9">
        <f>IF($B659="","",IF(ABS($J659)&lt;0.0001,"OK","À vérifier"))</f>
        <v/>
      </c>
      <c r="L659" s="11">
        <f>IF($A659="","",TEXT($A659,"yyyy-mm"))</f>
        <v/>
      </c>
    </row>
    <row r="660">
      <c r="A660" s="8" t="n"/>
      <c r="B660" s="9" t="n"/>
      <c r="C660" s="9" t="n"/>
      <c r="D660" s="9" t="n"/>
      <c r="E660" s="9" t="n"/>
      <c r="F660" s="10" t="n"/>
      <c r="G660" s="10" t="n"/>
      <c r="H660" s="9" t="n"/>
      <c r="I660" s="9" t="n"/>
      <c r="J660" s="10">
        <f>IF($B660="","",SUMIFS($F$7:$F$1005,$B$7:$B$1005,$B660)-SUMIFS($G$7:$G$1005,$B$7:$B$1005,$B660))</f>
        <v/>
      </c>
      <c r="K660" s="9">
        <f>IF($B660="","",IF(ABS($J660)&lt;0.0001,"OK","À vérifier"))</f>
        <v/>
      </c>
      <c r="L660" s="11">
        <f>IF($A660="","",TEXT($A660,"yyyy-mm"))</f>
        <v/>
      </c>
    </row>
    <row r="661">
      <c r="A661" s="8" t="n"/>
      <c r="B661" s="9" t="n"/>
      <c r="C661" s="9" t="n"/>
      <c r="D661" s="9" t="n"/>
      <c r="E661" s="9" t="n"/>
      <c r="F661" s="10" t="n"/>
      <c r="G661" s="10" t="n"/>
      <c r="H661" s="9" t="n"/>
      <c r="I661" s="9" t="n"/>
      <c r="J661" s="10">
        <f>IF($B661="","",SUMIFS($F$7:$F$1005,$B$7:$B$1005,$B661)-SUMIFS($G$7:$G$1005,$B$7:$B$1005,$B661))</f>
        <v/>
      </c>
      <c r="K661" s="9">
        <f>IF($B661="","",IF(ABS($J661)&lt;0.0001,"OK","À vérifier"))</f>
        <v/>
      </c>
      <c r="L661" s="11">
        <f>IF($A661="","",TEXT($A661,"yyyy-mm"))</f>
        <v/>
      </c>
    </row>
    <row r="662">
      <c r="A662" s="8" t="n"/>
      <c r="B662" s="9" t="n"/>
      <c r="C662" s="9" t="n"/>
      <c r="D662" s="9" t="n"/>
      <c r="E662" s="9" t="n"/>
      <c r="F662" s="10" t="n"/>
      <c r="G662" s="10" t="n"/>
      <c r="H662" s="9" t="n"/>
      <c r="I662" s="9" t="n"/>
      <c r="J662" s="10">
        <f>IF($B662="","",SUMIFS($F$7:$F$1005,$B$7:$B$1005,$B662)-SUMIFS($G$7:$G$1005,$B$7:$B$1005,$B662))</f>
        <v/>
      </c>
      <c r="K662" s="9">
        <f>IF($B662="","",IF(ABS($J662)&lt;0.0001,"OK","À vérifier"))</f>
        <v/>
      </c>
      <c r="L662" s="11">
        <f>IF($A662="","",TEXT($A662,"yyyy-mm"))</f>
        <v/>
      </c>
    </row>
    <row r="663">
      <c r="A663" s="8" t="n"/>
      <c r="B663" s="9" t="n"/>
      <c r="C663" s="9" t="n"/>
      <c r="D663" s="9" t="n"/>
      <c r="E663" s="9" t="n"/>
      <c r="F663" s="10" t="n"/>
      <c r="G663" s="10" t="n"/>
      <c r="H663" s="9" t="n"/>
      <c r="I663" s="9" t="n"/>
      <c r="J663" s="10">
        <f>IF($B663="","",SUMIFS($F$7:$F$1005,$B$7:$B$1005,$B663)-SUMIFS($G$7:$G$1005,$B$7:$B$1005,$B663))</f>
        <v/>
      </c>
      <c r="K663" s="9">
        <f>IF($B663="","",IF(ABS($J663)&lt;0.0001,"OK","À vérifier"))</f>
        <v/>
      </c>
      <c r="L663" s="11">
        <f>IF($A663="","",TEXT($A663,"yyyy-mm"))</f>
        <v/>
      </c>
    </row>
    <row r="664">
      <c r="A664" s="8" t="n"/>
      <c r="B664" s="9" t="n"/>
      <c r="C664" s="9" t="n"/>
      <c r="D664" s="9" t="n"/>
      <c r="E664" s="9" t="n"/>
      <c r="F664" s="10" t="n"/>
      <c r="G664" s="10" t="n"/>
      <c r="H664" s="9" t="n"/>
      <c r="I664" s="9" t="n"/>
      <c r="J664" s="10">
        <f>IF($B664="","",SUMIFS($F$7:$F$1005,$B$7:$B$1005,$B664)-SUMIFS($G$7:$G$1005,$B$7:$B$1005,$B664))</f>
        <v/>
      </c>
      <c r="K664" s="9">
        <f>IF($B664="","",IF(ABS($J664)&lt;0.0001,"OK","À vérifier"))</f>
        <v/>
      </c>
      <c r="L664" s="11">
        <f>IF($A664="","",TEXT($A664,"yyyy-mm"))</f>
        <v/>
      </c>
    </row>
    <row r="665">
      <c r="A665" s="8" t="n"/>
      <c r="B665" s="9" t="n"/>
      <c r="C665" s="9" t="n"/>
      <c r="D665" s="9" t="n"/>
      <c r="E665" s="9" t="n"/>
      <c r="F665" s="10" t="n"/>
      <c r="G665" s="10" t="n"/>
      <c r="H665" s="9" t="n"/>
      <c r="I665" s="9" t="n"/>
      <c r="J665" s="10">
        <f>IF($B665="","",SUMIFS($F$7:$F$1005,$B$7:$B$1005,$B665)-SUMIFS($G$7:$G$1005,$B$7:$B$1005,$B665))</f>
        <v/>
      </c>
      <c r="K665" s="9">
        <f>IF($B665="","",IF(ABS($J665)&lt;0.0001,"OK","À vérifier"))</f>
        <v/>
      </c>
      <c r="L665" s="11">
        <f>IF($A665="","",TEXT($A665,"yyyy-mm"))</f>
        <v/>
      </c>
    </row>
    <row r="666">
      <c r="A666" s="8" t="n"/>
      <c r="B666" s="9" t="n"/>
      <c r="C666" s="9" t="n"/>
      <c r="D666" s="9" t="n"/>
      <c r="E666" s="9" t="n"/>
      <c r="F666" s="10" t="n"/>
      <c r="G666" s="10" t="n"/>
      <c r="H666" s="9" t="n"/>
      <c r="I666" s="9" t="n"/>
      <c r="J666" s="10">
        <f>IF($B666="","",SUMIFS($F$7:$F$1005,$B$7:$B$1005,$B666)-SUMIFS($G$7:$G$1005,$B$7:$B$1005,$B666))</f>
        <v/>
      </c>
      <c r="K666" s="9">
        <f>IF($B666="","",IF(ABS($J666)&lt;0.0001,"OK","À vérifier"))</f>
        <v/>
      </c>
      <c r="L666" s="11">
        <f>IF($A666="","",TEXT($A666,"yyyy-mm"))</f>
        <v/>
      </c>
    </row>
    <row r="667">
      <c r="A667" s="8" t="n"/>
      <c r="B667" s="9" t="n"/>
      <c r="C667" s="9" t="n"/>
      <c r="D667" s="9" t="n"/>
      <c r="E667" s="9" t="n"/>
      <c r="F667" s="10" t="n"/>
      <c r="G667" s="10" t="n"/>
      <c r="H667" s="9" t="n"/>
      <c r="I667" s="9" t="n"/>
      <c r="J667" s="10">
        <f>IF($B667="","",SUMIFS($F$7:$F$1005,$B$7:$B$1005,$B667)-SUMIFS($G$7:$G$1005,$B$7:$B$1005,$B667))</f>
        <v/>
      </c>
      <c r="K667" s="9">
        <f>IF($B667="","",IF(ABS($J667)&lt;0.0001,"OK","À vérifier"))</f>
        <v/>
      </c>
      <c r="L667" s="11">
        <f>IF($A667="","",TEXT($A667,"yyyy-mm"))</f>
        <v/>
      </c>
    </row>
    <row r="668">
      <c r="A668" s="8" t="n"/>
      <c r="B668" s="9" t="n"/>
      <c r="C668" s="9" t="n"/>
      <c r="D668" s="9" t="n"/>
      <c r="E668" s="9" t="n"/>
      <c r="F668" s="10" t="n"/>
      <c r="G668" s="10" t="n"/>
      <c r="H668" s="9" t="n"/>
      <c r="I668" s="9" t="n"/>
      <c r="J668" s="10">
        <f>IF($B668="","",SUMIFS($F$7:$F$1005,$B$7:$B$1005,$B668)-SUMIFS($G$7:$G$1005,$B$7:$B$1005,$B668))</f>
        <v/>
      </c>
      <c r="K668" s="9">
        <f>IF($B668="","",IF(ABS($J668)&lt;0.0001,"OK","À vérifier"))</f>
        <v/>
      </c>
      <c r="L668" s="11">
        <f>IF($A668="","",TEXT($A668,"yyyy-mm"))</f>
        <v/>
      </c>
    </row>
    <row r="669">
      <c r="A669" s="8" t="n"/>
      <c r="B669" s="9" t="n"/>
      <c r="C669" s="9" t="n"/>
      <c r="D669" s="9" t="n"/>
      <c r="E669" s="9" t="n"/>
      <c r="F669" s="10" t="n"/>
      <c r="G669" s="10" t="n"/>
      <c r="H669" s="9" t="n"/>
      <c r="I669" s="9" t="n"/>
      <c r="J669" s="10">
        <f>IF($B669="","",SUMIFS($F$7:$F$1005,$B$7:$B$1005,$B669)-SUMIFS($G$7:$G$1005,$B$7:$B$1005,$B669))</f>
        <v/>
      </c>
      <c r="K669" s="9">
        <f>IF($B669="","",IF(ABS($J669)&lt;0.0001,"OK","À vérifier"))</f>
        <v/>
      </c>
      <c r="L669" s="11">
        <f>IF($A669="","",TEXT($A669,"yyyy-mm"))</f>
        <v/>
      </c>
    </row>
    <row r="670">
      <c r="A670" s="8" t="n"/>
      <c r="B670" s="9" t="n"/>
      <c r="C670" s="9" t="n"/>
      <c r="D670" s="9" t="n"/>
      <c r="E670" s="9" t="n"/>
      <c r="F670" s="10" t="n"/>
      <c r="G670" s="10" t="n"/>
      <c r="H670" s="9" t="n"/>
      <c r="I670" s="9" t="n"/>
      <c r="J670" s="10">
        <f>IF($B670="","",SUMIFS($F$7:$F$1005,$B$7:$B$1005,$B670)-SUMIFS($G$7:$G$1005,$B$7:$B$1005,$B670))</f>
        <v/>
      </c>
      <c r="K670" s="9">
        <f>IF($B670="","",IF(ABS($J670)&lt;0.0001,"OK","À vérifier"))</f>
        <v/>
      </c>
      <c r="L670" s="11">
        <f>IF($A670="","",TEXT($A670,"yyyy-mm"))</f>
        <v/>
      </c>
    </row>
    <row r="671">
      <c r="A671" s="8" t="n"/>
      <c r="B671" s="9" t="n"/>
      <c r="C671" s="9" t="n"/>
      <c r="D671" s="9" t="n"/>
      <c r="E671" s="9" t="n"/>
      <c r="F671" s="10" t="n"/>
      <c r="G671" s="10" t="n"/>
      <c r="H671" s="9" t="n"/>
      <c r="I671" s="9" t="n"/>
      <c r="J671" s="10">
        <f>IF($B671="","",SUMIFS($F$7:$F$1005,$B$7:$B$1005,$B671)-SUMIFS($G$7:$G$1005,$B$7:$B$1005,$B671))</f>
        <v/>
      </c>
      <c r="K671" s="9">
        <f>IF($B671="","",IF(ABS($J671)&lt;0.0001,"OK","À vérifier"))</f>
        <v/>
      </c>
      <c r="L671" s="11">
        <f>IF($A671="","",TEXT($A671,"yyyy-mm"))</f>
        <v/>
      </c>
    </row>
    <row r="672">
      <c r="A672" s="8" t="n"/>
      <c r="B672" s="9" t="n"/>
      <c r="C672" s="9" t="n"/>
      <c r="D672" s="9" t="n"/>
      <c r="E672" s="9" t="n"/>
      <c r="F672" s="10" t="n"/>
      <c r="G672" s="10" t="n"/>
      <c r="H672" s="9" t="n"/>
      <c r="I672" s="9" t="n"/>
      <c r="J672" s="10">
        <f>IF($B672="","",SUMIFS($F$7:$F$1005,$B$7:$B$1005,$B672)-SUMIFS($G$7:$G$1005,$B$7:$B$1005,$B672))</f>
        <v/>
      </c>
      <c r="K672" s="9">
        <f>IF($B672="","",IF(ABS($J672)&lt;0.0001,"OK","À vérifier"))</f>
        <v/>
      </c>
      <c r="L672" s="11">
        <f>IF($A672="","",TEXT($A672,"yyyy-mm"))</f>
        <v/>
      </c>
    </row>
    <row r="673">
      <c r="A673" s="8" t="n"/>
      <c r="B673" s="9" t="n"/>
      <c r="C673" s="9" t="n"/>
      <c r="D673" s="9" t="n"/>
      <c r="E673" s="9" t="n"/>
      <c r="F673" s="10" t="n"/>
      <c r="G673" s="10" t="n"/>
      <c r="H673" s="9" t="n"/>
      <c r="I673" s="9" t="n"/>
      <c r="J673" s="10">
        <f>IF($B673="","",SUMIFS($F$7:$F$1005,$B$7:$B$1005,$B673)-SUMIFS($G$7:$G$1005,$B$7:$B$1005,$B673))</f>
        <v/>
      </c>
      <c r="K673" s="9">
        <f>IF($B673="","",IF(ABS($J673)&lt;0.0001,"OK","À vérifier"))</f>
        <v/>
      </c>
      <c r="L673" s="11">
        <f>IF($A673="","",TEXT($A673,"yyyy-mm"))</f>
        <v/>
      </c>
    </row>
    <row r="674">
      <c r="A674" s="8" t="n"/>
      <c r="B674" s="9" t="n"/>
      <c r="C674" s="9" t="n"/>
      <c r="D674" s="9" t="n"/>
      <c r="E674" s="9" t="n"/>
      <c r="F674" s="10" t="n"/>
      <c r="G674" s="10" t="n"/>
      <c r="H674" s="9" t="n"/>
      <c r="I674" s="9" t="n"/>
      <c r="J674" s="10">
        <f>IF($B674="","",SUMIFS($F$7:$F$1005,$B$7:$B$1005,$B674)-SUMIFS($G$7:$G$1005,$B$7:$B$1005,$B674))</f>
        <v/>
      </c>
      <c r="K674" s="9">
        <f>IF($B674="","",IF(ABS($J674)&lt;0.0001,"OK","À vérifier"))</f>
        <v/>
      </c>
      <c r="L674" s="11">
        <f>IF($A674="","",TEXT($A674,"yyyy-mm"))</f>
        <v/>
      </c>
    </row>
    <row r="675">
      <c r="A675" s="8" t="n"/>
      <c r="B675" s="9" t="n"/>
      <c r="C675" s="9" t="n"/>
      <c r="D675" s="9" t="n"/>
      <c r="E675" s="9" t="n"/>
      <c r="F675" s="10" t="n"/>
      <c r="G675" s="10" t="n"/>
      <c r="H675" s="9" t="n"/>
      <c r="I675" s="9" t="n"/>
      <c r="J675" s="10">
        <f>IF($B675="","",SUMIFS($F$7:$F$1005,$B$7:$B$1005,$B675)-SUMIFS($G$7:$G$1005,$B$7:$B$1005,$B675))</f>
        <v/>
      </c>
      <c r="K675" s="9">
        <f>IF($B675="","",IF(ABS($J675)&lt;0.0001,"OK","À vérifier"))</f>
        <v/>
      </c>
      <c r="L675" s="11">
        <f>IF($A675="","",TEXT($A675,"yyyy-mm"))</f>
        <v/>
      </c>
    </row>
    <row r="676">
      <c r="A676" s="8" t="n"/>
      <c r="B676" s="9" t="n"/>
      <c r="C676" s="9" t="n"/>
      <c r="D676" s="9" t="n"/>
      <c r="E676" s="9" t="n"/>
      <c r="F676" s="10" t="n"/>
      <c r="G676" s="10" t="n"/>
      <c r="H676" s="9" t="n"/>
      <c r="I676" s="9" t="n"/>
      <c r="J676" s="10">
        <f>IF($B676="","",SUMIFS($F$7:$F$1005,$B$7:$B$1005,$B676)-SUMIFS($G$7:$G$1005,$B$7:$B$1005,$B676))</f>
        <v/>
      </c>
      <c r="K676" s="9">
        <f>IF($B676="","",IF(ABS($J676)&lt;0.0001,"OK","À vérifier"))</f>
        <v/>
      </c>
      <c r="L676" s="11">
        <f>IF($A676="","",TEXT($A676,"yyyy-mm"))</f>
        <v/>
      </c>
    </row>
    <row r="677">
      <c r="A677" s="8" t="n"/>
      <c r="B677" s="9" t="n"/>
      <c r="C677" s="9" t="n"/>
      <c r="D677" s="9" t="n"/>
      <c r="E677" s="9" t="n"/>
      <c r="F677" s="10" t="n"/>
      <c r="G677" s="10" t="n"/>
      <c r="H677" s="9" t="n"/>
      <c r="I677" s="9" t="n"/>
      <c r="J677" s="10">
        <f>IF($B677="","",SUMIFS($F$7:$F$1005,$B$7:$B$1005,$B677)-SUMIFS($G$7:$G$1005,$B$7:$B$1005,$B677))</f>
        <v/>
      </c>
      <c r="K677" s="9">
        <f>IF($B677="","",IF(ABS($J677)&lt;0.0001,"OK","À vérifier"))</f>
        <v/>
      </c>
      <c r="L677" s="11">
        <f>IF($A677="","",TEXT($A677,"yyyy-mm"))</f>
        <v/>
      </c>
    </row>
    <row r="678">
      <c r="A678" s="8" t="n"/>
      <c r="B678" s="9" t="n"/>
      <c r="C678" s="9" t="n"/>
      <c r="D678" s="9" t="n"/>
      <c r="E678" s="9" t="n"/>
      <c r="F678" s="10" t="n"/>
      <c r="G678" s="10" t="n"/>
      <c r="H678" s="9" t="n"/>
      <c r="I678" s="9" t="n"/>
      <c r="J678" s="10">
        <f>IF($B678="","",SUMIFS($F$7:$F$1005,$B$7:$B$1005,$B678)-SUMIFS($G$7:$G$1005,$B$7:$B$1005,$B678))</f>
        <v/>
      </c>
      <c r="K678" s="9">
        <f>IF($B678="","",IF(ABS($J678)&lt;0.0001,"OK","À vérifier"))</f>
        <v/>
      </c>
      <c r="L678" s="11">
        <f>IF($A678="","",TEXT($A678,"yyyy-mm"))</f>
        <v/>
      </c>
    </row>
    <row r="679">
      <c r="A679" s="8" t="n"/>
      <c r="B679" s="9" t="n"/>
      <c r="C679" s="9" t="n"/>
      <c r="D679" s="9" t="n"/>
      <c r="E679" s="9" t="n"/>
      <c r="F679" s="10" t="n"/>
      <c r="G679" s="10" t="n"/>
      <c r="H679" s="9" t="n"/>
      <c r="I679" s="9" t="n"/>
      <c r="J679" s="10">
        <f>IF($B679="","",SUMIFS($F$7:$F$1005,$B$7:$B$1005,$B679)-SUMIFS($G$7:$G$1005,$B$7:$B$1005,$B679))</f>
        <v/>
      </c>
      <c r="K679" s="9">
        <f>IF($B679="","",IF(ABS($J679)&lt;0.0001,"OK","À vérifier"))</f>
        <v/>
      </c>
      <c r="L679" s="11">
        <f>IF($A679="","",TEXT($A679,"yyyy-mm"))</f>
        <v/>
      </c>
    </row>
    <row r="680">
      <c r="A680" s="8" t="n"/>
      <c r="B680" s="9" t="n"/>
      <c r="C680" s="9" t="n"/>
      <c r="D680" s="9" t="n"/>
      <c r="E680" s="9" t="n"/>
      <c r="F680" s="10" t="n"/>
      <c r="G680" s="10" t="n"/>
      <c r="H680" s="9" t="n"/>
      <c r="I680" s="9" t="n"/>
      <c r="J680" s="10">
        <f>IF($B680="","",SUMIFS($F$7:$F$1005,$B$7:$B$1005,$B680)-SUMIFS($G$7:$G$1005,$B$7:$B$1005,$B680))</f>
        <v/>
      </c>
      <c r="K680" s="9">
        <f>IF($B680="","",IF(ABS($J680)&lt;0.0001,"OK","À vérifier"))</f>
        <v/>
      </c>
      <c r="L680" s="11">
        <f>IF($A680="","",TEXT($A680,"yyyy-mm"))</f>
        <v/>
      </c>
    </row>
    <row r="681">
      <c r="A681" s="8" t="n"/>
      <c r="B681" s="9" t="n"/>
      <c r="C681" s="9" t="n"/>
      <c r="D681" s="9" t="n"/>
      <c r="E681" s="9" t="n"/>
      <c r="F681" s="10" t="n"/>
      <c r="G681" s="10" t="n"/>
      <c r="H681" s="9" t="n"/>
      <c r="I681" s="9" t="n"/>
      <c r="J681" s="10">
        <f>IF($B681="","",SUMIFS($F$7:$F$1005,$B$7:$B$1005,$B681)-SUMIFS($G$7:$G$1005,$B$7:$B$1005,$B681))</f>
        <v/>
      </c>
      <c r="K681" s="9">
        <f>IF($B681="","",IF(ABS($J681)&lt;0.0001,"OK","À vérifier"))</f>
        <v/>
      </c>
      <c r="L681" s="11">
        <f>IF($A681="","",TEXT($A681,"yyyy-mm"))</f>
        <v/>
      </c>
    </row>
    <row r="682">
      <c r="A682" s="8" t="n"/>
      <c r="B682" s="9" t="n"/>
      <c r="C682" s="9" t="n"/>
      <c r="D682" s="9" t="n"/>
      <c r="E682" s="9" t="n"/>
      <c r="F682" s="10" t="n"/>
      <c r="G682" s="10" t="n"/>
      <c r="H682" s="9" t="n"/>
      <c r="I682" s="9" t="n"/>
      <c r="J682" s="10">
        <f>IF($B682="","",SUMIFS($F$7:$F$1005,$B$7:$B$1005,$B682)-SUMIFS($G$7:$G$1005,$B$7:$B$1005,$B682))</f>
        <v/>
      </c>
      <c r="K682" s="9">
        <f>IF($B682="","",IF(ABS($J682)&lt;0.0001,"OK","À vérifier"))</f>
        <v/>
      </c>
      <c r="L682" s="11">
        <f>IF($A682="","",TEXT($A682,"yyyy-mm"))</f>
        <v/>
      </c>
    </row>
    <row r="683">
      <c r="A683" s="8" t="n"/>
      <c r="B683" s="9" t="n"/>
      <c r="C683" s="9" t="n"/>
      <c r="D683" s="9" t="n"/>
      <c r="E683" s="9" t="n"/>
      <c r="F683" s="10" t="n"/>
      <c r="G683" s="10" t="n"/>
      <c r="H683" s="9" t="n"/>
      <c r="I683" s="9" t="n"/>
      <c r="J683" s="10">
        <f>IF($B683="","",SUMIFS($F$7:$F$1005,$B$7:$B$1005,$B683)-SUMIFS($G$7:$G$1005,$B$7:$B$1005,$B683))</f>
        <v/>
      </c>
      <c r="K683" s="9">
        <f>IF($B683="","",IF(ABS($J683)&lt;0.0001,"OK","À vérifier"))</f>
        <v/>
      </c>
      <c r="L683" s="11">
        <f>IF($A683="","",TEXT($A683,"yyyy-mm"))</f>
        <v/>
      </c>
    </row>
    <row r="684">
      <c r="A684" s="8" t="n"/>
      <c r="B684" s="9" t="n"/>
      <c r="C684" s="9" t="n"/>
      <c r="D684" s="9" t="n"/>
      <c r="E684" s="9" t="n"/>
      <c r="F684" s="10" t="n"/>
      <c r="G684" s="10" t="n"/>
      <c r="H684" s="9" t="n"/>
      <c r="I684" s="9" t="n"/>
      <c r="J684" s="10">
        <f>IF($B684="","",SUMIFS($F$7:$F$1005,$B$7:$B$1005,$B684)-SUMIFS($G$7:$G$1005,$B$7:$B$1005,$B684))</f>
        <v/>
      </c>
      <c r="K684" s="9">
        <f>IF($B684="","",IF(ABS($J684)&lt;0.0001,"OK","À vérifier"))</f>
        <v/>
      </c>
      <c r="L684" s="11">
        <f>IF($A684="","",TEXT($A684,"yyyy-mm"))</f>
        <v/>
      </c>
    </row>
    <row r="685">
      <c r="A685" s="8" t="n"/>
      <c r="B685" s="9" t="n"/>
      <c r="C685" s="9" t="n"/>
      <c r="D685" s="9" t="n"/>
      <c r="E685" s="9" t="n"/>
      <c r="F685" s="10" t="n"/>
      <c r="G685" s="10" t="n"/>
      <c r="H685" s="9" t="n"/>
      <c r="I685" s="9" t="n"/>
      <c r="J685" s="10">
        <f>IF($B685="","",SUMIFS($F$7:$F$1005,$B$7:$B$1005,$B685)-SUMIFS($G$7:$G$1005,$B$7:$B$1005,$B685))</f>
        <v/>
      </c>
      <c r="K685" s="9">
        <f>IF($B685="","",IF(ABS($J685)&lt;0.0001,"OK","À vérifier"))</f>
        <v/>
      </c>
      <c r="L685" s="11">
        <f>IF($A685="","",TEXT($A685,"yyyy-mm"))</f>
        <v/>
      </c>
    </row>
    <row r="686">
      <c r="A686" s="8" t="n"/>
      <c r="B686" s="9" t="n"/>
      <c r="C686" s="9" t="n"/>
      <c r="D686" s="9" t="n"/>
      <c r="E686" s="9" t="n"/>
      <c r="F686" s="10" t="n"/>
      <c r="G686" s="10" t="n"/>
      <c r="H686" s="9" t="n"/>
      <c r="I686" s="9" t="n"/>
      <c r="J686" s="10">
        <f>IF($B686="","",SUMIFS($F$7:$F$1005,$B$7:$B$1005,$B686)-SUMIFS($G$7:$G$1005,$B$7:$B$1005,$B686))</f>
        <v/>
      </c>
      <c r="K686" s="9">
        <f>IF($B686="","",IF(ABS($J686)&lt;0.0001,"OK","À vérifier"))</f>
        <v/>
      </c>
      <c r="L686" s="11">
        <f>IF($A686="","",TEXT($A686,"yyyy-mm"))</f>
        <v/>
      </c>
    </row>
    <row r="687">
      <c r="A687" s="8" t="n"/>
      <c r="B687" s="9" t="n"/>
      <c r="C687" s="9" t="n"/>
      <c r="D687" s="9" t="n"/>
      <c r="E687" s="9" t="n"/>
      <c r="F687" s="10" t="n"/>
      <c r="G687" s="10" t="n"/>
      <c r="H687" s="9" t="n"/>
      <c r="I687" s="9" t="n"/>
      <c r="J687" s="10">
        <f>IF($B687="","",SUMIFS($F$7:$F$1005,$B$7:$B$1005,$B687)-SUMIFS($G$7:$G$1005,$B$7:$B$1005,$B687))</f>
        <v/>
      </c>
      <c r="K687" s="9">
        <f>IF($B687="","",IF(ABS($J687)&lt;0.0001,"OK","À vérifier"))</f>
        <v/>
      </c>
      <c r="L687" s="11">
        <f>IF($A687="","",TEXT($A687,"yyyy-mm"))</f>
        <v/>
      </c>
    </row>
    <row r="688">
      <c r="A688" s="8" t="n"/>
      <c r="B688" s="9" t="n"/>
      <c r="C688" s="9" t="n"/>
      <c r="D688" s="9" t="n"/>
      <c r="E688" s="9" t="n"/>
      <c r="F688" s="10" t="n"/>
      <c r="G688" s="10" t="n"/>
      <c r="H688" s="9" t="n"/>
      <c r="I688" s="9" t="n"/>
      <c r="J688" s="10">
        <f>IF($B688="","",SUMIFS($F$7:$F$1005,$B$7:$B$1005,$B688)-SUMIFS($G$7:$G$1005,$B$7:$B$1005,$B688))</f>
        <v/>
      </c>
      <c r="K688" s="9">
        <f>IF($B688="","",IF(ABS($J688)&lt;0.0001,"OK","À vérifier"))</f>
        <v/>
      </c>
      <c r="L688" s="11">
        <f>IF($A688="","",TEXT($A688,"yyyy-mm"))</f>
        <v/>
      </c>
    </row>
    <row r="689">
      <c r="A689" s="8" t="n"/>
      <c r="B689" s="9" t="n"/>
      <c r="C689" s="9" t="n"/>
      <c r="D689" s="9" t="n"/>
      <c r="E689" s="9" t="n"/>
      <c r="F689" s="10" t="n"/>
      <c r="G689" s="10" t="n"/>
      <c r="H689" s="9" t="n"/>
      <c r="I689" s="9" t="n"/>
      <c r="J689" s="10">
        <f>IF($B689="","",SUMIFS($F$7:$F$1005,$B$7:$B$1005,$B689)-SUMIFS($G$7:$G$1005,$B$7:$B$1005,$B689))</f>
        <v/>
      </c>
      <c r="K689" s="9">
        <f>IF($B689="","",IF(ABS($J689)&lt;0.0001,"OK","À vérifier"))</f>
        <v/>
      </c>
      <c r="L689" s="11">
        <f>IF($A689="","",TEXT($A689,"yyyy-mm"))</f>
        <v/>
      </c>
    </row>
    <row r="690">
      <c r="A690" s="8" t="n"/>
      <c r="B690" s="9" t="n"/>
      <c r="C690" s="9" t="n"/>
      <c r="D690" s="9" t="n"/>
      <c r="E690" s="9" t="n"/>
      <c r="F690" s="10" t="n"/>
      <c r="G690" s="10" t="n"/>
      <c r="H690" s="9" t="n"/>
      <c r="I690" s="9" t="n"/>
      <c r="J690" s="10">
        <f>IF($B690="","",SUMIFS($F$7:$F$1005,$B$7:$B$1005,$B690)-SUMIFS($G$7:$G$1005,$B$7:$B$1005,$B690))</f>
        <v/>
      </c>
      <c r="K690" s="9">
        <f>IF($B690="","",IF(ABS($J690)&lt;0.0001,"OK","À vérifier"))</f>
        <v/>
      </c>
      <c r="L690" s="11">
        <f>IF($A690="","",TEXT($A690,"yyyy-mm"))</f>
        <v/>
      </c>
    </row>
    <row r="691">
      <c r="A691" s="8" t="n"/>
      <c r="B691" s="9" t="n"/>
      <c r="C691" s="9" t="n"/>
      <c r="D691" s="9" t="n"/>
      <c r="E691" s="9" t="n"/>
      <c r="F691" s="10" t="n"/>
      <c r="G691" s="10" t="n"/>
      <c r="H691" s="9" t="n"/>
      <c r="I691" s="9" t="n"/>
      <c r="J691" s="10">
        <f>IF($B691="","",SUMIFS($F$7:$F$1005,$B$7:$B$1005,$B691)-SUMIFS($G$7:$G$1005,$B$7:$B$1005,$B691))</f>
        <v/>
      </c>
      <c r="K691" s="9">
        <f>IF($B691="","",IF(ABS($J691)&lt;0.0001,"OK","À vérifier"))</f>
        <v/>
      </c>
      <c r="L691" s="11">
        <f>IF($A691="","",TEXT($A691,"yyyy-mm"))</f>
        <v/>
      </c>
    </row>
    <row r="692">
      <c r="A692" s="8" t="n"/>
      <c r="B692" s="9" t="n"/>
      <c r="C692" s="9" t="n"/>
      <c r="D692" s="9" t="n"/>
      <c r="E692" s="9" t="n"/>
      <c r="F692" s="10" t="n"/>
      <c r="G692" s="10" t="n"/>
      <c r="H692" s="9" t="n"/>
      <c r="I692" s="9" t="n"/>
      <c r="J692" s="10">
        <f>IF($B692="","",SUMIFS($F$7:$F$1005,$B$7:$B$1005,$B692)-SUMIFS($G$7:$G$1005,$B$7:$B$1005,$B692))</f>
        <v/>
      </c>
      <c r="K692" s="9">
        <f>IF($B692="","",IF(ABS($J692)&lt;0.0001,"OK","À vérifier"))</f>
        <v/>
      </c>
      <c r="L692" s="11">
        <f>IF($A692="","",TEXT($A692,"yyyy-mm"))</f>
        <v/>
      </c>
    </row>
    <row r="693">
      <c r="A693" s="8" t="n"/>
      <c r="B693" s="9" t="n"/>
      <c r="C693" s="9" t="n"/>
      <c r="D693" s="9" t="n"/>
      <c r="E693" s="9" t="n"/>
      <c r="F693" s="10" t="n"/>
      <c r="G693" s="10" t="n"/>
      <c r="H693" s="9" t="n"/>
      <c r="I693" s="9" t="n"/>
      <c r="J693" s="10">
        <f>IF($B693="","",SUMIFS($F$7:$F$1005,$B$7:$B$1005,$B693)-SUMIFS($G$7:$G$1005,$B$7:$B$1005,$B693))</f>
        <v/>
      </c>
      <c r="K693" s="9">
        <f>IF($B693="","",IF(ABS($J693)&lt;0.0001,"OK","À vérifier"))</f>
        <v/>
      </c>
      <c r="L693" s="11">
        <f>IF($A693="","",TEXT($A693,"yyyy-mm"))</f>
        <v/>
      </c>
    </row>
    <row r="694">
      <c r="A694" s="8" t="n"/>
      <c r="B694" s="9" t="n"/>
      <c r="C694" s="9" t="n"/>
      <c r="D694" s="9" t="n"/>
      <c r="E694" s="9" t="n"/>
      <c r="F694" s="10" t="n"/>
      <c r="G694" s="10" t="n"/>
      <c r="H694" s="9" t="n"/>
      <c r="I694" s="9" t="n"/>
      <c r="J694" s="10">
        <f>IF($B694="","",SUMIFS($F$7:$F$1005,$B$7:$B$1005,$B694)-SUMIFS($G$7:$G$1005,$B$7:$B$1005,$B694))</f>
        <v/>
      </c>
      <c r="K694" s="9">
        <f>IF($B694="","",IF(ABS($J694)&lt;0.0001,"OK","À vérifier"))</f>
        <v/>
      </c>
      <c r="L694" s="11">
        <f>IF($A694="","",TEXT($A694,"yyyy-mm"))</f>
        <v/>
      </c>
    </row>
    <row r="695">
      <c r="A695" s="8" t="n"/>
      <c r="B695" s="9" t="n"/>
      <c r="C695" s="9" t="n"/>
      <c r="D695" s="9" t="n"/>
      <c r="E695" s="9" t="n"/>
      <c r="F695" s="10" t="n"/>
      <c r="G695" s="10" t="n"/>
      <c r="H695" s="9" t="n"/>
      <c r="I695" s="9" t="n"/>
      <c r="J695" s="10">
        <f>IF($B695="","",SUMIFS($F$7:$F$1005,$B$7:$B$1005,$B695)-SUMIFS($G$7:$G$1005,$B$7:$B$1005,$B695))</f>
        <v/>
      </c>
      <c r="K695" s="9">
        <f>IF($B695="","",IF(ABS($J695)&lt;0.0001,"OK","À vérifier"))</f>
        <v/>
      </c>
      <c r="L695" s="11">
        <f>IF($A695="","",TEXT($A695,"yyyy-mm"))</f>
        <v/>
      </c>
    </row>
    <row r="696">
      <c r="A696" s="8" t="n"/>
      <c r="B696" s="9" t="n"/>
      <c r="C696" s="9" t="n"/>
      <c r="D696" s="9" t="n"/>
      <c r="E696" s="9" t="n"/>
      <c r="F696" s="10" t="n"/>
      <c r="G696" s="10" t="n"/>
      <c r="H696" s="9" t="n"/>
      <c r="I696" s="9" t="n"/>
      <c r="J696" s="10">
        <f>IF($B696="","",SUMIFS($F$7:$F$1005,$B$7:$B$1005,$B696)-SUMIFS($G$7:$G$1005,$B$7:$B$1005,$B696))</f>
        <v/>
      </c>
      <c r="K696" s="9">
        <f>IF($B696="","",IF(ABS($J696)&lt;0.0001,"OK","À vérifier"))</f>
        <v/>
      </c>
      <c r="L696" s="11">
        <f>IF($A696="","",TEXT($A696,"yyyy-mm"))</f>
        <v/>
      </c>
    </row>
    <row r="697">
      <c r="A697" s="8" t="n"/>
      <c r="B697" s="9" t="n"/>
      <c r="C697" s="9" t="n"/>
      <c r="D697" s="9" t="n"/>
      <c r="E697" s="9" t="n"/>
      <c r="F697" s="10" t="n"/>
      <c r="G697" s="10" t="n"/>
      <c r="H697" s="9" t="n"/>
      <c r="I697" s="9" t="n"/>
      <c r="J697" s="10">
        <f>IF($B697="","",SUMIFS($F$7:$F$1005,$B$7:$B$1005,$B697)-SUMIFS($G$7:$G$1005,$B$7:$B$1005,$B697))</f>
        <v/>
      </c>
      <c r="K697" s="9">
        <f>IF($B697="","",IF(ABS($J697)&lt;0.0001,"OK","À vérifier"))</f>
        <v/>
      </c>
      <c r="L697" s="11">
        <f>IF($A697="","",TEXT($A697,"yyyy-mm"))</f>
        <v/>
      </c>
    </row>
    <row r="698">
      <c r="A698" s="8" t="n"/>
      <c r="B698" s="9" t="n"/>
      <c r="C698" s="9" t="n"/>
      <c r="D698" s="9" t="n"/>
      <c r="E698" s="9" t="n"/>
      <c r="F698" s="10" t="n"/>
      <c r="G698" s="10" t="n"/>
      <c r="H698" s="9" t="n"/>
      <c r="I698" s="9" t="n"/>
      <c r="J698" s="10">
        <f>IF($B698="","",SUMIFS($F$7:$F$1005,$B$7:$B$1005,$B698)-SUMIFS($G$7:$G$1005,$B$7:$B$1005,$B698))</f>
        <v/>
      </c>
      <c r="K698" s="9">
        <f>IF($B698="","",IF(ABS($J698)&lt;0.0001,"OK","À vérifier"))</f>
        <v/>
      </c>
      <c r="L698" s="11">
        <f>IF($A698="","",TEXT($A698,"yyyy-mm"))</f>
        <v/>
      </c>
    </row>
    <row r="699">
      <c r="A699" s="8" t="n"/>
      <c r="B699" s="9" t="n"/>
      <c r="C699" s="9" t="n"/>
      <c r="D699" s="9" t="n"/>
      <c r="E699" s="9" t="n"/>
      <c r="F699" s="10" t="n"/>
      <c r="G699" s="10" t="n"/>
      <c r="H699" s="9" t="n"/>
      <c r="I699" s="9" t="n"/>
      <c r="J699" s="10">
        <f>IF($B699="","",SUMIFS($F$7:$F$1005,$B$7:$B$1005,$B699)-SUMIFS($G$7:$G$1005,$B$7:$B$1005,$B699))</f>
        <v/>
      </c>
      <c r="K699" s="9">
        <f>IF($B699="","",IF(ABS($J699)&lt;0.0001,"OK","À vérifier"))</f>
        <v/>
      </c>
      <c r="L699" s="11">
        <f>IF($A699="","",TEXT($A699,"yyyy-mm"))</f>
        <v/>
      </c>
    </row>
    <row r="700">
      <c r="A700" s="8" t="n"/>
      <c r="B700" s="9" t="n"/>
      <c r="C700" s="9" t="n"/>
      <c r="D700" s="9" t="n"/>
      <c r="E700" s="9" t="n"/>
      <c r="F700" s="10" t="n"/>
      <c r="G700" s="10" t="n"/>
      <c r="H700" s="9" t="n"/>
      <c r="I700" s="9" t="n"/>
      <c r="J700" s="10">
        <f>IF($B700="","",SUMIFS($F$7:$F$1005,$B$7:$B$1005,$B700)-SUMIFS($G$7:$G$1005,$B$7:$B$1005,$B700))</f>
        <v/>
      </c>
      <c r="K700" s="9">
        <f>IF($B700="","",IF(ABS($J700)&lt;0.0001,"OK","À vérifier"))</f>
        <v/>
      </c>
      <c r="L700" s="11">
        <f>IF($A700="","",TEXT($A700,"yyyy-mm"))</f>
        <v/>
      </c>
    </row>
    <row r="701">
      <c r="A701" s="8" t="n"/>
      <c r="B701" s="9" t="n"/>
      <c r="C701" s="9" t="n"/>
      <c r="D701" s="9" t="n"/>
      <c r="E701" s="9" t="n"/>
      <c r="F701" s="10" t="n"/>
      <c r="G701" s="10" t="n"/>
      <c r="H701" s="9" t="n"/>
      <c r="I701" s="9" t="n"/>
      <c r="J701" s="10">
        <f>IF($B701="","",SUMIFS($F$7:$F$1005,$B$7:$B$1005,$B701)-SUMIFS($G$7:$G$1005,$B$7:$B$1005,$B701))</f>
        <v/>
      </c>
      <c r="K701" s="9">
        <f>IF($B701="","",IF(ABS($J701)&lt;0.0001,"OK","À vérifier"))</f>
        <v/>
      </c>
      <c r="L701" s="11">
        <f>IF($A701="","",TEXT($A701,"yyyy-mm"))</f>
        <v/>
      </c>
    </row>
    <row r="702">
      <c r="A702" s="8" t="n"/>
      <c r="B702" s="9" t="n"/>
      <c r="C702" s="9" t="n"/>
      <c r="D702" s="9" t="n"/>
      <c r="E702" s="9" t="n"/>
      <c r="F702" s="10" t="n"/>
      <c r="G702" s="10" t="n"/>
      <c r="H702" s="9" t="n"/>
      <c r="I702" s="9" t="n"/>
      <c r="J702" s="10">
        <f>IF($B702="","",SUMIFS($F$7:$F$1005,$B$7:$B$1005,$B702)-SUMIFS($G$7:$G$1005,$B$7:$B$1005,$B702))</f>
        <v/>
      </c>
      <c r="K702" s="9">
        <f>IF($B702="","",IF(ABS($J702)&lt;0.0001,"OK","À vérifier"))</f>
        <v/>
      </c>
      <c r="L702" s="11">
        <f>IF($A702="","",TEXT($A702,"yyyy-mm"))</f>
        <v/>
      </c>
    </row>
    <row r="703">
      <c r="A703" s="8" t="n"/>
      <c r="B703" s="9" t="n"/>
      <c r="C703" s="9" t="n"/>
      <c r="D703" s="9" t="n"/>
      <c r="E703" s="9" t="n"/>
      <c r="F703" s="10" t="n"/>
      <c r="G703" s="10" t="n"/>
      <c r="H703" s="9" t="n"/>
      <c r="I703" s="9" t="n"/>
      <c r="J703" s="10">
        <f>IF($B703="","",SUMIFS($F$7:$F$1005,$B$7:$B$1005,$B703)-SUMIFS($G$7:$G$1005,$B$7:$B$1005,$B703))</f>
        <v/>
      </c>
      <c r="K703" s="9">
        <f>IF($B703="","",IF(ABS($J703)&lt;0.0001,"OK","À vérifier"))</f>
        <v/>
      </c>
      <c r="L703" s="11">
        <f>IF($A703="","",TEXT($A703,"yyyy-mm"))</f>
        <v/>
      </c>
    </row>
    <row r="704">
      <c r="A704" s="8" t="n"/>
      <c r="B704" s="9" t="n"/>
      <c r="C704" s="9" t="n"/>
      <c r="D704" s="9" t="n"/>
      <c r="E704" s="9" t="n"/>
      <c r="F704" s="10" t="n"/>
      <c r="G704" s="10" t="n"/>
      <c r="H704" s="9" t="n"/>
      <c r="I704" s="9" t="n"/>
      <c r="J704" s="10">
        <f>IF($B704="","",SUMIFS($F$7:$F$1005,$B$7:$B$1005,$B704)-SUMIFS($G$7:$G$1005,$B$7:$B$1005,$B704))</f>
        <v/>
      </c>
      <c r="K704" s="9">
        <f>IF($B704="","",IF(ABS($J704)&lt;0.0001,"OK","À vérifier"))</f>
        <v/>
      </c>
      <c r="L704" s="11">
        <f>IF($A704="","",TEXT($A704,"yyyy-mm"))</f>
        <v/>
      </c>
    </row>
    <row r="705">
      <c r="A705" s="8" t="n"/>
      <c r="B705" s="9" t="n"/>
      <c r="C705" s="9" t="n"/>
      <c r="D705" s="9" t="n"/>
      <c r="E705" s="9" t="n"/>
      <c r="F705" s="10" t="n"/>
      <c r="G705" s="10" t="n"/>
      <c r="H705" s="9" t="n"/>
      <c r="I705" s="9" t="n"/>
      <c r="J705" s="10">
        <f>IF($B705="","",SUMIFS($F$7:$F$1005,$B$7:$B$1005,$B705)-SUMIFS($G$7:$G$1005,$B$7:$B$1005,$B705))</f>
        <v/>
      </c>
      <c r="K705" s="9">
        <f>IF($B705="","",IF(ABS($J705)&lt;0.0001,"OK","À vérifier"))</f>
        <v/>
      </c>
      <c r="L705" s="11">
        <f>IF($A705="","",TEXT($A705,"yyyy-mm"))</f>
        <v/>
      </c>
    </row>
    <row r="706">
      <c r="A706" s="8" t="n"/>
      <c r="B706" s="9" t="n"/>
      <c r="C706" s="9" t="n"/>
      <c r="D706" s="9" t="n"/>
      <c r="E706" s="9" t="n"/>
      <c r="F706" s="10" t="n"/>
      <c r="G706" s="10" t="n"/>
      <c r="H706" s="9" t="n"/>
      <c r="I706" s="9" t="n"/>
      <c r="J706" s="10">
        <f>IF($B706="","",SUMIFS($F$7:$F$1005,$B$7:$B$1005,$B706)-SUMIFS($G$7:$G$1005,$B$7:$B$1005,$B706))</f>
        <v/>
      </c>
      <c r="K706" s="9">
        <f>IF($B706="","",IF(ABS($J706)&lt;0.0001,"OK","À vérifier"))</f>
        <v/>
      </c>
      <c r="L706" s="11">
        <f>IF($A706="","",TEXT($A706,"yyyy-mm"))</f>
        <v/>
      </c>
    </row>
    <row r="707">
      <c r="A707" s="8" t="n"/>
      <c r="B707" s="9" t="n"/>
      <c r="C707" s="9" t="n"/>
      <c r="D707" s="9" t="n"/>
      <c r="E707" s="9" t="n"/>
      <c r="F707" s="10" t="n"/>
      <c r="G707" s="10" t="n"/>
      <c r="H707" s="9" t="n"/>
      <c r="I707" s="9" t="n"/>
      <c r="J707" s="10">
        <f>IF($B707="","",SUMIFS($F$7:$F$1005,$B$7:$B$1005,$B707)-SUMIFS($G$7:$G$1005,$B$7:$B$1005,$B707))</f>
        <v/>
      </c>
      <c r="K707" s="9">
        <f>IF($B707="","",IF(ABS($J707)&lt;0.0001,"OK","À vérifier"))</f>
        <v/>
      </c>
      <c r="L707" s="11">
        <f>IF($A707="","",TEXT($A707,"yyyy-mm"))</f>
        <v/>
      </c>
    </row>
    <row r="708">
      <c r="A708" s="8" t="n"/>
      <c r="B708" s="9" t="n"/>
      <c r="C708" s="9" t="n"/>
      <c r="D708" s="9" t="n"/>
      <c r="E708" s="9" t="n"/>
      <c r="F708" s="10" t="n"/>
      <c r="G708" s="10" t="n"/>
      <c r="H708" s="9" t="n"/>
      <c r="I708" s="9" t="n"/>
      <c r="J708" s="10">
        <f>IF($B708="","",SUMIFS($F$7:$F$1005,$B$7:$B$1005,$B708)-SUMIFS($G$7:$G$1005,$B$7:$B$1005,$B708))</f>
        <v/>
      </c>
      <c r="K708" s="9">
        <f>IF($B708="","",IF(ABS($J708)&lt;0.0001,"OK","À vérifier"))</f>
        <v/>
      </c>
      <c r="L708" s="11">
        <f>IF($A708="","",TEXT($A708,"yyyy-mm"))</f>
        <v/>
      </c>
    </row>
    <row r="709">
      <c r="A709" s="8" t="n"/>
      <c r="B709" s="9" t="n"/>
      <c r="C709" s="9" t="n"/>
      <c r="D709" s="9" t="n"/>
      <c r="E709" s="9" t="n"/>
      <c r="F709" s="10" t="n"/>
      <c r="G709" s="10" t="n"/>
      <c r="H709" s="9" t="n"/>
      <c r="I709" s="9" t="n"/>
      <c r="J709" s="10">
        <f>IF($B709="","",SUMIFS($F$7:$F$1005,$B$7:$B$1005,$B709)-SUMIFS($G$7:$G$1005,$B$7:$B$1005,$B709))</f>
        <v/>
      </c>
      <c r="K709" s="9">
        <f>IF($B709="","",IF(ABS($J709)&lt;0.0001,"OK","À vérifier"))</f>
        <v/>
      </c>
      <c r="L709" s="11">
        <f>IF($A709="","",TEXT($A709,"yyyy-mm"))</f>
        <v/>
      </c>
    </row>
    <row r="710">
      <c r="A710" s="8" t="n"/>
      <c r="B710" s="9" t="n"/>
      <c r="C710" s="9" t="n"/>
      <c r="D710" s="9" t="n"/>
      <c r="E710" s="9" t="n"/>
      <c r="F710" s="10" t="n"/>
      <c r="G710" s="10" t="n"/>
      <c r="H710" s="9" t="n"/>
      <c r="I710" s="9" t="n"/>
      <c r="J710" s="10">
        <f>IF($B710="","",SUMIFS($F$7:$F$1005,$B$7:$B$1005,$B710)-SUMIFS($G$7:$G$1005,$B$7:$B$1005,$B710))</f>
        <v/>
      </c>
      <c r="K710" s="9">
        <f>IF($B710="","",IF(ABS($J710)&lt;0.0001,"OK","À vérifier"))</f>
        <v/>
      </c>
      <c r="L710" s="11">
        <f>IF($A710="","",TEXT($A710,"yyyy-mm"))</f>
        <v/>
      </c>
    </row>
    <row r="711">
      <c r="A711" s="8" t="n"/>
      <c r="B711" s="9" t="n"/>
      <c r="C711" s="9" t="n"/>
      <c r="D711" s="9" t="n"/>
      <c r="E711" s="9" t="n"/>
      <c r="F711" s="10" t="n"/>
      <c r="G711" s="10" t="n"/>
      <c r="H711" s="9" t="n"/>
      <c r="I711" s="9" t="n"/>
      <c r="J711" s="10">
        <f>IF($B711="","",SUMIFS($F$7:$F$1005,$B$7:$B$1005,$B711)-SUMIFS($G$7:$G$1005,$B$7:$B$1005,$B711))</f>
        <v/>
      </c>
      <c r="K711" s="9">
        <f>IF($B711="","",IF(ABS($J711)&lt;0.0001,"OK","À vérifier"))</f>
        <v/>
      </c>
      <c r="L711" s="11">
        <f>IF($A711="","",TEXT($A711,"yyyy-mm"))</f>
        <v/>
      </c>
    </row>
    <row r="712">
      <c r="A712" s="8" t="n"/>
      <c r="B712" s="9" t="n"/>
      <c r="C712" s="9" t="n"/>
      <c r="D712" s="9" t="n"/>
      <c r="E712" s="9" t="n"/>
      <c r="F712" s="10" t="n"/>
      <c r="G712" s="10" t="n"/>
      <c r="H712" s="9" t="n"/>
      <c r="I712" s="9" t="n"/>
      <c r="J712" s="10">
        <f>IF($B712="","",SUMIFS($F$7:$F$1005,$B$7:$B$1005,$B712)-SUMIFS($G$7:$G$1005,$B$7:$B$1005,$B712))</f>
        <v/>
      </c>
      <c r="K712" s="9">
        <f>IF($B712="","",IF(ABS($J712)&lt;0.0001,"OK","À vérifier"))</f>
        <v/>
      </c>
      <c r="L712" s="11">
        <f>IF($A712="","",TEXT($A712,"yyyy-mm"))</f>
        <v/>
      </c>
    </row>
    <row r="713">
      <c r="A713" s="8" t="n"/>
      <c r="B713" s="9" t="n"/>
      <c r="C713" s="9" t="n"/>
      <c r="D713" s="9" t="n"/>
      <c r="E713" s="9" t="n"/>
      <c r="F713" s="10" t="n"/>
      <c r="G713" s="10" t="n"/>
      <c r="H713" s="9" t="n"/>
      <c r="I713" s="9" t="n"/>
      <c r="J713" s="10">
        <f>IF($B713="","",SUMIFS($F$7:$F$1005,$B$7:$B$1005,$B713)-SUMIFS($G$7:$G$1005,$B$7:$B$1005,$B713))</f>
        <v/>
      </c>
      <c r="K713" s="9">
        <f>IF($B713="","",IF(ABS($J713)&lt;0.0001,"OK","À vérifier"))</f>
        <v/>
      </c>
      <c r="L713" s="11">
        <f>IF($A713="","",TEXT($A713,"yyyy-mm"))</f>
        <v/>
      </c>
    </row>
    <row r="714">
      <c r="A714" s="8" t="n"/>
      <c r="B714" s="9" t="n"/>
      <c r="C714" s="9" t="n"/>
      <c r="D714" s="9" t="n"/>
      <c r="E714" s="9" t="n"/>
      <c r="F714" s="10" t="n"/>
      <c r="G714" s="10" t="n"/>
      <c r="H714" s="9" t="n"/>
      <c r="I714" s="9" t="n"/>
      <c r="J714" s="10">
        <f>IF($B714="","",SUMIFS($F$7:$F$1005,$B$7:$B$1005,$B714)-SUMIFS($G$7:$G$1005,$B$7:$B$1005,$B714))</f>
        <v/>
      </c>
      <c r="K714" s="9">
        <f>IF($B714="","",IF(ABS($J714)&lt;0.0001,"OK","À vérifier"))</f>
        <v/>
      </c>
      <c r="L714" s="11">
        <f>IF($A714="","",TEXT($A714,"yyyy-mm"))</f>
        <v/>
      </c>
    </row>
    <row r="715">
      <c r="A715" s="8" t="n"/>
      <c r="B715" s="9" t="n"/>
      <c r="C715" s="9" t="n"/>
      <c r="D715" s="9" t="n"/>
      <c r="E715" s="9" t="n"/>
      <c r="F715" s="10" t="n"/>
      <c r="G715" s="10" t="n"/>
      <c r="H715" s="9" t="n"/>
      <c r="I715" s="9" t="n"/>
      <c r="J715" s="10">
        <f>IF($B715="","",SUMIFS($F$7:$F$1005,$B$7:$B$1005,$B715)-SUMIFS($G$7:$G$1005,$B$7:$B$1005,$B715))</f>
        <v/>
      </c>
      <c r="K715" s="9">
        <f>IF($B715="","",IF(ABS($J715)&lt;0.0001,"OK","À vérifier"))</f>
        <v/>
      </c>
      <c r="L715" s="11">
        <f>IF($A715="","",TEXT($A715,"yyyy-mm"))</f>
        <v/>
      </c>
    </row>
    <row r="716">
      <c r="A716" s="8" t="n"/>
      <c r="B716" s="9" t="n"/>
      <c r="C716" s="9" t="n"/>
      <c r="D716" s="9" t="n"/>
      <c r="E716" s="9" t="n"/>
      <c r="F716" s="10" t="n"/>
      <c r="G716" s="10" t="n"/>
      <c r="H716" s="9" t="n"/>
      <c r="I716" s="9" t="n"/>
      <c r="J716" s="10">
        <f>IF($B716="","",SUMIFS($F$7:$F$1005,$B$7:$B$1005,$B716)-SUMIFS($G$7:$G$1005,$B$7:$B$1005,$B716))</f>
        <v/>
      </c>
      <c r="K716" s="9">
        <f>IF($B716="","",IF(ABS($J716)&lt;0.0001,"OK","À vérifier"))</f>
        <v/>
      </c>
      <c r="L716" s="11">
        <f>IF($A716="","",TEXT($A716,"yyyy-mm"))</f>
        <v/>
      </c>
    </row>
    <row r="717">
      <c r="A717" s="8" t="n"/>
      <c r="B717" s="9" t="n"/>
      <c r="C717" s="9" t="n"/>
      <c r="D717" s="9" t="n"/>
      <c r="E717" s="9" t="n"/>
      <c r="F717" s="10" t="n"/>
      <c r="G717" s="10" t="n"/>
      <c r="H717" s="9" t="n"/>
      <c r="I717" s="9" t="n"/>
      <c r="J717" s="10">
        <f>IF($B717="","",SUMIFS($F$7:$F$1005,$B$7:$B$1005,$B717)-SUMIFS($G$7:$G$1005,$B$7:$B$1005,$B717))</f>
        <v/>
      </c>
      <c r="K717" s="9">
        <f>IF($B717="","",IF(ABS($J717)&lt;0.0001,"OK","À vérifier"))</f>
        <v/>
      </c>
      <c r="L717" s="11">
        <f>IF($A717="","",TEXT($A717,"yyyy-mm"))</f>
        <v/>
      </c>
    </row>
    <row r="718">
      <c r="A718" s="8" t="n"/>
      <c r="B718" s="9" t="n"/>
      <c r="C718" s="9" t="n"/>
      <c r="D718" s="9" t="n"/>
      <c r="E718" s="9" t="n"/>
      <c r="F718" s="10" t="n"/>
      <c r="G718" s="10" t="n"/>
      <c r="H718" s="9" t="n"/>
      <c r="I718" s="9" t="n"/>
      <c r="J718" s="10">
        <f>IF($B718="","",SUMIFS($F$7:$F$1005,$B$7:$B$1005,$B718)-SUMIFS($G$7:$G$1005,$B$7:$B$1005,$B718))</f>
        <v/>
      </c>
      <c r="K718" s="9">
        <f>IF($B718="","",IF(ABS($J718)&lt;0.0001,"OK","À vérifier"))</f>
        <v/>
      </c>
      <c r="L718" s="11">
        <f>IF($A718="","",TEXT($A718,"yyyy-mm"))</f>
        <v/>
      </c>
    </row>
    <row r="719">
      <c r="A719" s="8" t="n"/>
      <c r="B719" s="9" t="n"/>
      <c r="C719" s="9" t="n"/>
      <c r="D719" s="9" t="n"/>
      <c r="E719" s="9" t="n"/>
      <c r="F719" s="10" t="n"/>
      <c r="G719" s="10" t="n"/>
      <c r="H719" s="9" t="n"/>
      <c r="I719" s="9" t="n"/>
      <c r="J719" s="10">
        <f>IF($B719="","",SUMIFS($F$7:$F$1005,$B$7:$B$1005,$B719)-SUMIFS($G$7:$G$1005,$B$7:$B$1005,$B719))</f>
        <v/>
      </c>
      <c r="K719" s="9">
        <f>IF($B719="","",IF(ABS($J719)&lt;0.0001,"OK","À vérifier"))</f>
        <v/>
      </c>
      <c r="L719" s="11">
        <f>IF($A719="","",TEXT($A719,"yyyy-mm"))</f>
        <v/>
      </c>
    </row>
    <row r="720">
      <c r="A720" s="8" t="n"/>
      <c r="B720" s="9" t="n"/>
      <c r="C720" s="9" t="n"/>
      <c r="D720" s="9" t="n"/>
      <c r="E720" s="9" t="n"/>
      <c r="F720" s="10" t="n"/>
      <c r="G720" s="10" t="n"/>
      <c r="H720" s="9" t="n"/>
      <c r="I720" s="9" t="n"/>
      <c r="J720" s="10">
        <f>IF($B720="","",SUMIFS($F$7:$F$1005,$B$7:$B$1005,$B720)-SUMIFS($G$7:$G$1005,$B$7:$B$1005,$B720))</f>
        <v/>
      </c>
      <c r="K720" s="9">
        <f>IF($B720="","",IF(ABS($J720)&lt;0.0001,"OK","À vérifier"))</f>
        <v/>
      </c>
      <c r="L720" s="11">
        <f>IF($A720="","",TEXT($A720,"yyyy-mm"))</f>
        <v/>
      </c>
    </row>
    <row r="721">
      <c r="A721" s="8" t="n"/>
      <c r="B721" s="9" t="n"/>
      <c r="C721" s="9" t="n"/>
      <c r="D721" s="9" t="n"/>
      <c r="E721" s="9" t="n"/>
      <c r="F721" s="10" t="n"/>
      <c r="G721" s="10" t="n"/>
      <c r="H721" s="9" t="n"/>
      <c r="I721" s="9" t="n"/>
      <c r="J721" s="10">
        <f>IF($B721="","",SUMIFS($F$7:$F$1005,$B$7:$B$1005,$B721)-SUMIFS($G$7:$G$1005,$B$7:$B$1005,$B721))</f>
        <v/>
      </c>
      <c r="K721" s="9">
        <f>IF($B721="","",IF(ABS($J721)&lt;0.0001,"OK","À vérifier"))</f>
        <v/>
      </c>
      <c r="L721" s="11">
        <f>IF($A721="","",TEXT($A721,"yyyy-mm"))</f>
        <v/>
      </c>
    </row>
    <row r="722">
      <c r="A722" s="8" t="n"/>
      <c r="B722" s="9" t="n"/>
      <c r="C722" s="9" t="n"/>
      <c r="D722" s="9" t="n"/>
      <c r="E722" s="9" t="n"/>
      <c r="F722" s="10" t="n"/>
      <c r="G722" s="10" t="n"/>
      <c r="H722" s="9" t="n"/>
      <c r="I722" s="9" t="n"/>
      <c r="J722" s="10">
        <f>IF($B722="","",SUMIFS($F$7:$F$1005,$B$7:$B$1005,$B722)-SUMIFS($G$7:$G$1005,$B$7:$B$1005,$B722))</f>
        <v/>
      </c>
      <c r="K722" s="9">
        <f>IF($B722="","",IF(ABS($J722)&lt;0.0001,"OK","À vérifier"))</f>
        <v/>
      </c>
      <c r="L722" s="11">
        <f>IF($A722="","",TEXT($A722,"yyyy-mm"))</f>
        <v/>
      </c>
    </row>
    <row r="723">
      <c r="A723" s="8" t="n"/>
      <c r="B723" s="9" t="n"/>
      <c r="C723" s="9" t="n"/>
      <c r="D723" s="9" t="n"/>
      <c r="E723" s="9" t="n"/>
      <c r="F723" s="10" t="n"/>
      <c r="G723" s="10" t="n"/>
      <c r="H723" s="9" t="n"/>
      <c r="I723" s="9" t="n"/>
      <c r="J723" s="10">
        <f>IF($B723="","",SUMIFS($F$7:$F$1005,$B$7:$B$1005,$B723)-SUMIFS($G$7:$G$1005,$B$7:$B$1005,$B723))</f>
        <v/>
      </c>
      <c r="K723" s="9">
        <f>IF($B723="","",IF(ABS($J723)&lt;0.0001,"OK","À vérifier"))</f>
        <v/>
      </c>
      <c r="L723" s="11">
        <f>IF($A723="","",TEXT($A723,"yyyy-mm"))</f>
        <v/>
      </c>
    </row>
    <row r="724">
      <c r="A724" s="8" t="n"/>
      <c r="B724" s="9" t="n"/>
      <c r="C724" s="9" t="n"/>
      <c r="D724" s="9" t="n"/>
      <c r="E724" s="9" t="n"/>
      <c r="F724" s="10" t="n"/>
      <c r="G724" s="10" t="n"/>
      <c r="H724" s="9" t="n"/>
      <c r="I724" s="9" t="n"/>
      <c r="J724" s="10">
        <f>IF($B724="","",SUMIFS($F$7:$F$1005,$B$7:$B$1005,$B724)-SUMIFS($G$7:$G$1005,$B$7:$B$1005,$B724))</f>
        <v/>
      </c>
      <c r="K724" s="9">
        <f>IF($B724="","",IF(ABS($J724)&lt;0.0001,"OK","À vérifier"))</f>
        <v/>
      </c>
      <c r="L724" s="11">
        <f>IF($A724="","",TEXT($A724,"yyyy-mm"))</f>
        <v/>
      </c>
    </row>
    <row r="725">
      <c r="A725" s="8" t="n"/>
      <c r="B725" s="9" t="n"/>
      <c r="C725" s="9" t="n"/>
      <c r="D725" s="9" t="n"/>
      <c r="E725" s="9" t="n"/>
      <c r="F725" s="10" t="n"/>
      <c r="G725" s="10" t="n"/>
      <c r="H725" s="9" t="n"/>
      <c r="I725" s="9" t="n"/>
      <c r="J725" s="10">
        <f>IF($B725="","",SUMIFS($F$7:$F$1005,$B$7:$B$1005,$B725)-SUMIFS($G$7:$G$1005,$B$7:$B$1005,$B725))</f>
        <v/>
      </c>
      <c r="K725" s="9">
        <f>IF($B725="","",IF(ABS($J725)&lt;0.0001,"OK","À vérifier"))</f>
        <v/>
      </c>
      <c r="L725" s="11">
        <f>IF($A725="","",TEXT($A725,"yyyy-mm"))</f>
        <v/>
      </c>
    </row>
    <row r="726">
      <c r="A726" s="8" t="n"/>
      <c r="B726" s="9" t="n"/>
      <c r="C726" s="9" t="n"/>
      <c r="D726" s="9" t="n"/>
      <c r="E726" s="9" t="n"/>
      <c r="F726" s="10" t="n"/>
      <c r="G726" s="10" t="n"/>
      <c r="H726" s="9" t="n"/>
      <c r="I726" s="9" t="n"/>
      <c r="J726" s="10">
        <f>IF($B726="","",SUMIFS($F$7:$F$1005,$B$7:$B$1005,$B726)-SUMIFS($G$7:$G$1005,$B$7:$B$1005,$B726))</f>
        <v/>
      </c>
      <c r="K726" s="9">
        <f>IF($B726="","",IF(ABS($J726)&lt;0.0001,"OK","À vérifier"))</f>
        <v/>
      </c>
      <c r="L726" s="11">
        <f>IF($A726="","",TEXT($A726,"yyyy-mm"))</f>
        <v/>
      </c>
    </row>
    <row r="727">
      <c r="A727" s="8" t="n"/>
      <c r="B727" s="9" t="n"/>
      <c r="C727" s="9" t="n"/>
      <c r="D727" s="9" t="n"/>
      <c r="E727" s="9" t="n"/>
      <c r="F727" s="10" t="n"/>
      <c r="G727" s="10" t="n"/>
      <c r="H727" s="9" t="n"/>
      <c r="I727" s="9" t="n"/>
      <c r="J727" s="10">
        <f>IF($B727="","",SUMIFS($F$7:$F$1005,$B$7:$B$1005,$B727)-SUMIFS($G$7:$G$1005,$B$7:$B$1005,$B727))</f>
        <v/>
      </c>
      <c r="K727" s="9">
        <f>IF($B727="","",IF(ABS($J727)&lt;0.0001,"OK","À vérifier"))</f>
        <v/>
      </c>
      <c r="L727" s="11">
        <f>IF($A727="","",TEXT($A727,"yyyy-mm"))</f>
        <v/>
      </c>
    </row>
    <row r="728">
      <c r="A728" s="8" t="n"/>
      <c r="B728" s="9" t="n"/>
      <c r="C728" s="9" t="n"/>
      <c r="D728" s="9" t="n"/>
      <c r="E728" s="9" t="n"/>
      <c r="F728" s="10" t="n"/>
      <c r="G728" s="10" t="n"/>
      <c r="H728" s="9" t="n"/>
      <c r="I728" s="9" t="n"/>
      <c r="J728" s="10">
        <f>IF($B728="","",SUMIFS($F$7:$F$1005,$B$7:$B$1005,$B728)-SUMIFS($G$7:$G$1005,$B$7:$B$1005,$B728))</f>
        <v/>
      </c>
      <c r="K728" s="9">
        <f>IF($B728="","",IF(ABS($J728)&lt;0.0001,"OK","À vérifier"))</f>
        <v/>
      </c>
      <c r="L728" s="11">
        <f>IF($A728="","",TEXT($A728,"yyyy-mm"))</f>
        <v/>
      </c>
    </row>
    <row r="729">
      <c r="A729" s="8" t="n"/>
      <c r="B729" s="9" t="n"/>
      <c r="C729" s="9" t="n"/>
      <c r="D729" s="9" t="n"/>
      <c r="E729" s="9" t="n"/>
      <c r="F729" s="10" t="n"/>
      <c r="G729" s="10" t="n"/>
      <c r="H729" s="9" t="n"/>
      <c r="I729" s="9" t="n"/>
      <c r="J729" s="10">
        <f>IF($B729="","",SUMIFS($F$7:$F$1005,$B$7:$B$1005,$B729)-SUMIFS($G$7:$G$1005,$B$7:$B$1005,$B729))</f>
        <v/>
      </c>
      <c r="K729" s="9">
        <f>IF($B729="","",IF(ABS($J729)&lt;0.0001,"OK","À vérifier"))</f>
        <v/>
      </c>
      <c r="L729" s="11">
        <f>IF($A729="","",TEXT($A729,"yyyy-mm"))</f>
        <v/>
      </c>
    </row>
    <row r="730">
      <c r="A730" s="8" t="n"/>
      <c r="B730" s="9" t="n"/>
      <c r="C730" s="9" t="n"/>
      <c r="D730" s="9" t="n"/>
      <c r="E730" s="9" t="n"/>
      <c r="F730" s="10" t="n"/>
      <c r="G730" s="10" t="n"/>
      <c r="H730" s="9" t="n"/>
      <c r="I730" s="9" t="n"/>
      <c r="J730" s="10">
        <f>IF($B730="","",SUMIFS($F$7:$F$1005,$B$7:$B$1005,$B730)-SUMIFS($G$7:$G$1005,$B$7:$B$1005,$B730))</f>
        <v/>
      </c>
      <c r="K730" s="9">
        <f>IF($B730="","",IF(ABS($J730)&lt;0.0001,"OK","À vérifier"))</f>
        <v/>
      </c>
      <c r="L730" s="11">
        <f>IF($A730="","",TEXT($A730,"yyyy-mm"))</f>
        <v/>
      </c>
    </row>
    <row r="731">
      <c r="A731" s="8" t="n"/>
      <c r="B731" s="9" t="n"/>
      <c r="C731" s="9" t="n"/>
      <c r="D731" s="9" t="n"/>
      <c r="E731" s="9" t="n"/>
      <c r="F731" s="10" t="n"/>
      <c r="G731" s="10" t="n"/>
      <c r="H731" s="9" t="n"/>
      <c r="I731" s="9" t="n"/>
      <c r="J731" s="10">
        <f>IF($B731="","",SUMIFS($F$7:$F$1005,$B$7:$B$1005,$B731)-SUMIFS($G$7:$G$1005,$B$7:$B$1005,$B731))</f>
        <v/>
      </c>
      <c r="K731" s="9">
        <f>IF($B731="","",IF(ABS($J731)&lt;0.0001,"OK","À vérifier"))</f>
        <v/>
      </c>
      <c r="L731" s="11">
        <f>IF($A731="","",TEXT($A731,"yyyy-mm"))</f>
        <v/>
      </c>
    </row>
    <row r="732">
      <c r="A732" s="8" t="n"/>
      <c r="B732" s="9" t="n"/>
      <c r="C732" s="9" t="n"/>
      <c r="D732" s="9" t="n"/>
      <c r="E732" s="9" t="n"/>
      <c r="F732" s="10" t="n"/>
      <c r="G732" s="10" t="n"/>
      <c r="H732" s="9" t="n"/>
      <c r="I732" s="9" t="n"/>
      <c r="J732" s="10">
        <f>IF($B732="","",SUMIFS($F$7:$F$1005,$B$7:$B$1005,$B732)-SUMIFS($G$7:$G$1005,$B$7:$B$1005,$B732))</f>
        <v/>
      </c>
      <c r="K732" s="9">
        <f>IF($B732="","",IF(ABS($J732)&lt;0.0001,"OK","À vérifier"))</f>
        <v/>
      </c>
      <c r="L732" s="11">
        <f>IF($A732="","",TEXT($A732,"yyyy-mm"))</f>
        <v/>
      </c>
    </row>
    <row r="733">
      <c r="A733" s="8" t="n"/>
      <c r="B733" s="9" t="n"/>
      <c r="C733" s="9" t="n"/>
      <c r="D733" s="9" t="n"/>
      <c r="E733" s="9" t="n"/>
      <c r="F733" s="10" t="n"/>
      <c r="G733" s="10" t="n"/>
      <c r="H733" s="9" t="n"/>
      <c r="I733" s="9" t="n"/>
      <c r="J733" s="10">
        <f>IF($B733="","",SUMIFS($F$7:$F$1005,$B$7:$B$1005,$B733)-SUMIFS($G$7:$G$1005,$B$7:$B$1005,$B733))</f>
        <v/>
      </c>
      <c r="K733" s="9">
        <f>IF($B733="","",IF(ABS($J733)&lt;0.0001,"OK","À vérifier"))</f>
        <v/>
      </c>
      <c r="L733" s="11">
        <f>IF($A733="","",TEXT($A733,"yyyy-mm"))</f>
        <v/>
      </c>
    </row>
    <row r="734">
      <c r="A734" s="8" t="n"/>
      <c r="B734" s="9" t="n"/>
      <c r="C734" s="9" t="n"/>
      <c r="D734" s="9" t="n"/>
      <c r="E734" s="9" t="n"/>
      <c r="F734" s="10" t="n"/>
      <c r="G734" s="10" t="n"/>
      <c r="H734" s="9" t="n"/>
      <c r="I734" s="9" t="n"/>
      <c r="J734" s="10">
        <f>IF($B734="","",SUMIFS($F$7:$F$1005,$B$7:$B$1005,$B734)-SUMIFS($G$7:$G$1005,$B$7:$B$1005,$B734))</f>
        <v/>
      </c>
      <c r="K734" s="9">
        <f>IF($B734="","",IF(ABS($J734)&lt;0.0001,"OK","À vérifier"))</f>
        <v/>
      </c>
      <c r="L734" s="11">
        <f>IF($A734="","",TEXT($A734,"yyyy-mm"))</f>
        <v/>
      </c>
    </row>
    <row r="735">
      <c r="A735" s="8" t="n"/>
      <c r="B735" s="9" t="n"/>
      <c r="C735" s="9" t="n"/>
      <c r="D735" s="9" t="n"/>
      <c r="E735" s="9" t="n"/>
      <c r="F735" s="10" t="n"/>
      <c r="G735" s="10" t="n"/>
      <c r="H735" s="9" t="n"/>
      <c r="I735" s="9" t="n"/>
      <c r="J735" s="10">
        <f>IF($B735="","",SUMIFS($F$7:$F$1005,$B$7:$B$1005,$B735)-SUMIFS($G$7:$G$1005,$B$7:$B$1005,$B735))</f>
        <v/>
      </c>
      <c r="K735" s="9">
        <f>IF($B735="","",IF(ABS($J735)&lt;0.0001,"OK","À vérifier"))</f>
        <v/>
      </c>
      <c r="L735" s="11">
        <f>IF($A735="","",TEXT($A735,"yyyy-mm"))</f>
        <v/>
      </c>
    </row>
    <row r="736">
      <c r="A736" s="8" t="n"/>
      <c r="B736" s="9" t="n"/>
      <c r="C736" s="9" t="n"/>
      <c r="D736" s="9" t="n"/>
      <c r="E736" s="9" t="n"/>
      <c r="F736" s="10" t="n"/>
      <c r="G736" s="10" t="n"/>
      <c r="H736" s="9" t="n"/>
      <c r="I736" s="9" t="n"/>
      <c r="J736" s="10">
        <f>IF($B736="","",SUMIFS($F$7:$F$1005,$B$7:$B$1005,$B736)-SUMIFS($G$7:$G$1005,$B$7:$B$1005,$B736))</f>
        <v/>
      </c>
      <c r="K736" s="9">
        <f>IF($B736="","",IF(ABS($J736)&lt;0.0001,"OK","À vérifier"))</f>
        <v/>
      </c>
      <c r="L736" s="11">
        <f>IF($A736="","",TEXT($A736,"yyyy-mm"))</f>
        <v/>
      </c>
    </row>
    <row r="737">
      <c r="A737" s="8" t="n"/>
      <c r="B737" s="9" t="n"/>
      <c r="C737" s="9" t="n"/>
      <c r="D737" s="9" t="n"/>
      <c r="E737" s="9" t="n"/>
      <c r="F737" s="10" t="n"/>
      <c r="G737" s="10" t="n"/>
      <c r="H737" s="9" t="n"/>
      <c r="I737" s="9" t="n"/>
      <c r="J737" s="10">
        <f>IF($B737="","",SUMIFS($F$7:$F$1005,$B$7:$B$1005,$B737)-SUMIFS($G$7:$G$1005,$B$7:$B$1005,$B737))</f>
        <v/>
      </c>
      <c r="K737" s="9">
        <f>IF($B737="","",IF(ABS($J737)&lt;0.0001,"OK","À vérifier"))</f>
        <v/>
      </c>
      <c r="L737" s="11">
        <f>IF($A737="","",TEXT($A737,"yyyy-mm"))</f>
        <v/>
      </c>
    </row>
    <row r="738">
      <c r="A738" s="8" t="n"/>
      <c r="B738" s="9" t="n"/>
      <c r="C738" s="9" t="n"/>
      <c r="D738" s="9" t="n"/>
      <c r="E738" s="9" t="n"/>
      <c r="F738" s="10" t="n"/>
      <c r="G738" s="10" t="n"/>
      <c r="H738" s="9" t="n"/>
      <c r="I738" s="9" t="n"/>
      <c r="J738" s="10">
        <f>IF($B738="","",SUMIFS($F$7:$F$1005,$B$7:$B$1005,$B738)-SUMIFS($G$7:$G$1005,$B$7:$B$1005,$B738))</f>
        <v/>
      </c>
      <c r="K738" s="9">
        <f>IF($B738="","",IF(ABS($J738)&lt;0.0001,"OK","À vérifier"))</f>
        <v/>
      </c>
      <c r="L738" s="11">
        <f>IF($A738="","",TEXT($A738,"yyyy-mm"))</f>
        <v/>
      </c>
    </row>
    <row r="739">
      <c r="A739" s="8" t="n"/>
      <c r="B739" s="9" t="n"/>
      <c r="C739" s="9" t="n"/>
      <c r="D739" s="9" t="n"/>
      <c r="E739" s="9" t="n"/>
      <c r="F739" s="10" t="n"/>
      <c r="G739" s="10" t="n"/>
      <c r="H739" s="9" t="n"/>
      <c r="I739" s="9" t="n"/>
      <c r="J739" s="10">
        <f>IF($B739="","",SUMIFS($F$7:$F$1005,$B$7:$B$1005,$B739)-SUMIFS($G$7:$G$1005,$B$7:$B$1005,$B739))</f>
        <v/>
      </c>
      <c r="K739" s="9">
        <f>IF($B739="","",IF(ABS($J739)&lt;0.0001,"OK","À vérifier"))</f>
        <v/>
      </c>
      <c r="L739" s="11">
        <f>IF($A739="","",TEXT($A739,"yyyy-mm"))</f>
        <v/>
      </c>
    </row>
    <row r="740">
      <c r="A740" s="8" t="n"/>
      <c r="B740" s="9" t="n"/>
      <c r="C740" s="9" t="n"/>
      <c r="D740" s="9" t="n"/>
      <c r="E740" s="9" t="n"/>
      <c r="F740" s="10" t="n"/>
      <c r="G740" s="10" t="n"/>
      <c r="H740" s="9" t="n"/>
      <c r="I740" s="9" t="n"/>
      <c r="J740" s="10">
        <f>IF($B740="","",SUMIFS($F$7:$F$1005,$B$7:$B$1005,$B740)-SUMIFS($G$7:$G$1005,$B$7:$B$1005,$B740))</f>
        <v/>
      </c>
      <c r="K740" s="9">
        <f>IF($B740="","",IF(ABS($J740)&lt;0.0001,"OK","À vérifier"))</f>
        <v/>
      </c>
      <c r="L740" s="11">
        <f>IF($A740="","",TEXT($A740,"yyyy-mm"))</f>
        <v/>
      </c>
    </row>
    <row r="741">
      <c r="A741" s="8" t="n"/>
      <c r="B741" s="9" t="n"/>
      <c r="C741" s="9" t="n"/>
      <c r="D741" s="9" t="n"/>
      <c r="E741" s="9" t="n"/>
      <c r="F741" s="10" t="n"/>
      <c r="G741" s="10" t="n"/>
      <c r="H741" s="9" t="n"/>
      <c r="I741" s="9" t="n"/>
      <c r="J741" s="10">
        <f>IF($B741="","",SUMIFS($F$7:$F$1005,$B$7:$B$1005,$B741)-SUMIFS($G$7:$G$1005,$B$7:$B$1005,$B741))</f>
        <v/>
      </c>
      <c r="K741" s="9">
        <f>IF($B741="","",IF(ABS($J741)&lt;0.0001,"OK","À vérifier"))</f>
        <v/>
      </c>
      <c r="L741" s="11">
        <f>IF($A741="","",TEXT($A741,"yyyy-mm"))</f>
        <v/>
      </c>
    </row>
    <row r="742">
      <c r="A742" s="8" t="n"/>
      <c r="B742" s="9" t="n"/>
      <c r="C742" s="9" t="n"/>
      <c r="D742" s="9" t="n"/>
      <c r="E742" s="9" t="n"/>
      <c r="F742" s="10" t="n"/>
      <c r="G742" s="10" t="n"/>
      <c r="H742" s="9" t="n"/>
      <c r="I742" s="9" t="n"/>
      <c r="J742" s="10">
        <f>IF($B742="","",SUMIFS($F$7:$F$1005,$B$7:$B$1005,$B742)-SUMIFS($G$7:$G$1005,$B$7:$B$1005,$B742))</f>
        <v/>
      </c>
      <c r="K742" s="9">
        <f>IF($B742="","",IF(ABS($J742)&lt;0.0001,"OK","À vérifier"))</f>
        <v/>
      </c>
      <c r="L742" s="11">
        <f>IF($A742="","",TEXT($A742,"yyyy-mm"))</f>
        <v/>
      </c>
    </row>
    <row r="743">
      <c r="A743" s="8" t="n"/>
      <c r="B743" s="9" t="n"/>
      <c r="C743" s="9" t="n"/>
      <c r="D743" s="9" t="n"/>
      <c r="E743" s="9" t="n"/>
      <c r="F743" s="10" t="n"/>
      <c r="G743" s="10" t="n"/>
      <c r="H743" s="9" t="n"/>
      <c r="I743" s="9" t="n"/>
      <c r="J743" s="10">
        <f>IF($B743="","",SUMIFS($F$7:$F$1005,$B$7:$B$1005,$B743)-SUMIFS($G$7:$G$1005,$B$7:$B$1005,$B743))</f>
        <v/>
      </c>
      <c r="K743" s="9">
        <f>IF($B743="","",IF(ABS($J743)&lt;0.0001,"OK","À vérifier"))</f>
        <v/>
      </c>
      <c r="L743" s="11">
        <f>IF($A743="","",TEXT($A743,"yyyy-mm"))</f>
        <v/>
      </c>
    </row>
    <row r="744">
      <c r="A744" s="8" t="n"/>
      <c r="B744" s="9" t="n"/>
      <c r="C744" s="9" t="n"/>
      <c r="D744" s="9" t="n"/>
      <c r="E744" s="9" t="n"/>
      <c r="F744" s="10" t="n"/>
      <c r="G744" s="10" t="n"/>
      <c r="H744" s="9" t="n"/>
      <c r="I744" s="9" t="n"/>
      <c r="J744" s="10">
        <f>IF($B744="","",SUMIFS($F$7:$F$1005,$B$7:$B$1005,$B744)-SUMIFS($G$7:$G$1005,$B$7:$B$1005,$B744))</f>
        <v/>
      </c>
      <c r="K744" s="9">
        <f>IF($B744="","",IF(ABS($J744)&lt;0.0001,"OK","À vérifier"))</f>
        <v/>
      </c>
      <c r="L744" s="11">
        <f>IF($A744="","",TEXT($A744,"yyyy-mm"))</f>
        <v/>
      </c>
    </row>
    <row r="745">
      <c r="A745" s="8" t="n"/>
      <c r="B745" s="9" t="n"/>
      <c r="C745" s="9" t="n"/>
      <c r="D745" s="9" t="n"/>
      <c r="E745" s="9" t="n"/>
      <c r="F745" s="10" t="n"/>
      <c r="G745" s="10" t="n"/>
      <c r="H745" s="9" t="n"/>
      <c r="I745" s="9" t="n"/>
      <c r="J745" s="10">
        <f>IF($B745="","",SUMIFS($F$7:$F$1005,$B$7:$B$1005,$B745)-SUMIFS($G$7:$G$1005,$B$7:$B$1005,$B745))</f>
        <v/>
      </c>
      <c r="K745" s="9">
        <f>IF($B745="","",IF(ABS($J745)&lt;0.0001,"OK","À vérifier"))</f>
        <v/>
      </c>
      <c r="L745" s="11">
        <f>IF($A745="","",TEXT($A745,"yyyy-mm"))</f>
        <v/>
      </c>
    </row>
    <row r="746">
      <c r="A746" s="8" t="n"/>
      <c r="B746" s="9" t="n"/>
      <c r="C746" s="9" t="n"/>
      <c r="D746" s="9" t="n"/>
      <c r="E746" s="9" t="n"/>
      <c r="F746" s="10" t="n"/>
      <c r="G746" s="10" t="n"/>
      <c r="H746" s="9" t="n"/>
      <c r="I746" s="9" t="n"/>
      <c r="J746" s="10">
        <f>IF($B746="","",SUMIFS($F$7:$F$1005,$B$7:$B$1005,$B746)-SUMIFS($G$7:$G$1005,$B$7:$B$1005,$B746))</f>
        <v/>
      </c>
      <c r="K746" s="9">
        <f>IF($B746="","",IF(ABS($J746)&lt;0.0001,"OK","À vérifier"))</f>
        <v/>
      </c>
      <c r="L746" s="11">
        <f>IF($A746="","",TEXT($A746,"yyyy-mm"))</f>
        <v/>
      </c>
    </row>
    <row r="747">
      <c r="A747" s="8" t="n"/>
      <c r="B747" s="9" t="n"/>
      <c r="C747" s="9" t="n"/>
      <c r="D747" s="9" t="n"/>
      <c r="E747" s="9" t="n"/>
      <c r="F747" s="10" t="n"/>
      <c r="G747" s="10" t="n"/>
      <c r="H747" s="9" t="n"/>
      <c r="I747" s="9" t="n"/>
      <c r="J747" s="10">
        <f>IF($B747="","",SUMIFS($F$7:$F$1005,$B$7:$B$1005,$B747)-SUMIFS($G$7:$G$1005,$B$7:$B$1005,$B747))</f>
        <v/>
      </c>
      <c r="K747" s="9">
        <f>IF($B747="","",IF(ABS($J747)&lt;0.0001,"OK","À vérifier"))</f>
        <v/>
      </c>
      <c r="L747" s="11">
        <f>IF($A747="","",TEXT($A747,"yyyy-mm"))</f>
        <v/>
      </c>
    </row>
    <row r="748">
      <c r="A748" s="8" t="n"/>
      <c r="B748" s="9" t="n"/>
      <c r="C748" s="9" t="n"/>
      <c r="D748" s="9" t="n"/>
      <c r="E748" s="9" t="n"/>
      <c r="F748" s="10" t="n"/>
      <c r="G748" s="10" t="n"/>
      <c r="H748" s="9" t="n"/>
      <c r="I748" s="9" t="n"/>
      <c r="J748" s="10">
        <f>IF($B748="","",SUMIFS($F$7:$F$1005,$B$7:$B$1005,$B748)-SUMIFS($G$7:$G$1005,$B$7:$B$1005,$B748))</f>
        <v/>
      </c>
      <c r="K748" s="9">
        <f>IF($B748="","",IF(ABS($J748)&lt;0.0001,"OK","À vérifier"))</f>
        <v/>
      </c>
      <c r="L748" s="11">
        <f>IF($A748="","",TEXT($A748,"yyyy-mm"))</f>
        <v/>
      </c>
    </row>
    <row r="749">
      <c r="A749" s="8" t="n"/>
      <c r="B749" s="9" t="n"/>
      <c r="C749" s="9" t="n"/>
      <c r="D749" s="9" t="n"/>
      <c r="E749" s="9" t="n"/>
      <c r="F749" s="10" t="n"/>
      <c r="G749" s="10" t="n"/>
      <c r="H749" s="9" t="n"/>
      <c r="I749" s="9" t="n"/>
      <c r="J749" s="10">
        <f>IF($B749="","",SUMIFS($F$7:$F$1005,$B$7:$B$1005,$B749)-SUMIFS($G$7:$G$1005,$B$7:$B$1005,$B749))</f>
        <v/>
      </c>
      <c r="K749" s="9">
        <f>IF($B749="","",IF(ABS($J749)&lt;0.0001,"OK","À vérifier"))</f>
        <v/>
      </c>
      <c r="L749" s="11">
        <f>IF($A749="","",TEXT($A749,"yyyy-mm"))</f>
        <v/>
      </c>
    </row>
    <row r="750">
      <c r="A750" s="8" t="n"/>
      <c r="B750" s="9" t="n"/>
      <c r="C750" s="9" t="n"/>
      <c r="D750" s="9" t="n"/>
      <c r="E750" s="9" t="n"/>
      <c r="F750" s="10" t="n"/>
      <c r="G750" s="10" t="n"/>
      <c r="H750" s="9" t="n"/>
      <c r="I750" s="9" t="n"/>
      <c r="J750" s="10">
        <f>IF($B750="","",SUMIFS($F$7:$F$1005,$B$7:$B$1005,$B750)-SUMIFS($G$7:$G$1005,$B$7:$B$1005,$B750))</f>
        <v/>
      </c>
      <c r="K750" s="9">
        <f>IF($B750="","",IF(ABS($J750)&lt;0.0001,"OK","À vérifier"))</f>
        <v/>
      </c>
      <c r="L750" s="11">
        <f>IF($A750="","",TEXT($A750,"yyyy-mm"))</f>
        <v/>
      </c>
    </row>
    <row r="751">
      <c r="A751" s="8" t="n"/>
      <c r="B751" s="9" t="n"/>
      <c r="C751" s="9" t="n"/>
      <c r="D751" s="9" t="n"/>
      <c r="E751" s="9" t="n"/>
      <c r="F751" s="10" t="n"/>
      <c r="G751" s="10" t="n"/>
      <c r="H751" s="9" t="n"/>
      <c r="I751" s="9" t="n"/>
      <c r="J751" s="10">
        <f>IF($B751="","",SUMIFS($F$7:$F$1005,$B$7:$B$1005,$B751)-SUMIFS($G$7:$G$1005,$B$7:$B$1005,$B751))</f>
        <v/>
      </c>
      <c r="K751" s="9">
        <f>IF($B751="","",IF(ABS($J751)&lt;0.0001,"OK","À vérifier"))</f>
        <v/>
      </c>
      <c r="L751" s="11">
        <f>IF($A751="","",TEXT($A751,"yyyy-mm"))</f>
        <v/>
      </c>
    </row>
    <row r="752">
      <c r="A752" s="8" t="n"/>
      <c r="B752" s="9" t="n"/>
      <c r="C752" s="9" t="n"/>
      <c r="D752" s="9" t="n"/>
      <c r="E752" s="9" t="n"/>
      <c r="F752" s="10" t="n"/>
      <c r="G752" s="10" t="n"/>
      <c r="H752" s="9" t="n"/>
      <c r="I752" s="9" t="n"/>
      <c r="J752" s="10">
        <f>IF($B752="","",SUMIFS($F$7:$F$1005,$B$7:$B$1005,$B752)-SUMIFS($G$7:$G$1005,$B$7:$B$1005,$B752))</f>
        <v/>
      </c>
      <c r="K752" s="9">
        <f>IF($B752="","",IF(ABS($J752)&lt;0.0001,"OK","À vérifier"))</f>
        <v/>
      </c>
      <c r="L752" s="11">
        <f>IF($A752="","",TEXT($A752,"yyyy-mm"))</f>
        <v/>
      </c>
    </row>
    <row r="753">
      <c r="A753" s="8" t="n"/>
      <c r="B753" s="9" t="n"/>
      <c r="C753" s="9" t="n"/>
      <c r="D753" s="9" t="n"/>
      <c r="E753" s="9" t="n"/>
      <c r="F753" s="10" t="n"/>
      <c r="G753" s="10" t="n"/>
      <c r="H753" s="9" t="n"/>
      <c r="I753" s="9" t="n"/>
      <c r="J753" s="10">
        <f>IF($B753="","",SUMIFS($F$7:$F$1005,$B$7:$B$1005,$B753)-SUMIFS($G$7:$G$1005,$B$7:$B$1005,$B753))</f>
        <v/>
      </c>
      <c r="K753" s="9">
        <f>IF($B753="","",IF(ABS($J753)&lt;0.0001,"OK","À vérifier"))</f>
        <v/>
      </c>
      <c r="L753" s="11">
        <f>IF($A753="","",TEXT($A753,"yyyy-mm"))</f>
        <v/>
      </c>
    </row>
    <row r="754">
      <c r="A754" s="8" t="n"/>
      <c r="B754" s="9" t="n"/>
      <c r="C754" s="9" t="n"/>
      <c r="D754" s="9" t="n"/>
      <c r="E754" s="9" t="n"/>
      <c r="F754" s="10" t="n"/>
      <c r="G754" s="10" t="n"/>
      <c r="H754" s="9" t="n"/>
      <c r="I754" s="9" t="n"/>
      <c r="J754" s="10">
        <f>IF($B754="","",SUMIFS($F$7:$F$1005,$B$7:$B$1005,$B754)-SUMIFS($G$7:$G$1005,$B$7:$B$1005,$B754))</f>
        <v/>
      </c>
      <c r="K754" s="9">
        <f>IF($B754="","",IF(ABS($J754)&lt;0.0001,"OK","À vérifier"))</f>
        <v/>
      </c>
      <c r="L754" s="11">
        <f>IF($A754="","",TEXT($A754,"yyyy-mm"))</f>
        <v/>
      </c>
    </row>
    <row r="755">
      <c r="A755" s="8" t="n"/>
      <c r="B755" s="9" t="n"/>
      <c r="C755" s="9" t="n"/>
      <c r="D755" s="9" t="n"/>
      <c r="E755" s="9" t="n"/>
      <c r="F755" s="10" t="n"/>
      <c r="G755" s="10" t="n"/>
      <c r="H755" s="9" t="n"/>
      <c r="I755" s="9" t="n"/>
      <c r="J755" s="10">
        <f>IF($B755="","",SUMIFS($F$7:$F$1005,$B$7:$B$1005,$B755)-SUMIFS($G$7:$G$1005,$B$7:$B$1005,$B755))</f>
        <v/>
      </c>
      <c r="K755" s="9">
        <f>IF($B755="","",IF(ABS($J755)&lt;0.0001,"OK","À vérifier"))</f>
        <v/>
      </c>
      <c r="L755" s="11">
        <f>IF($A755="","",TEXT($A755,"yyyy-mm"))</f>
        <v/>
      </c>
    </row>
    <row r="756">
      <c r="A756" s="8" t="n"/>
      <c r="B756" s="9" t="n"/>
      <c r="C756" s="9" t="n"/>
      <c r="D756" s="9" t="n"/>
      <c r="E756" s="9" t="n"/>
      <c r="F756" s="10" t="n"/>
      <c r="G756" s="10" t="n"/>
      <c r="H756" s="9" t="n"/>
      <c r="I756" s="9" t="n"/>
      <c r="J756" s="10">
        <f>IF($B756="","",SUMIFS($F$7:$F$1005,$B$7:$B$1005,$B756)-SUMIFS($G$7:$G$1005,$B$7:$B$1005,$B756))</f>
        <v/>
      </c>
      <c r="K756" s="9">
        <f>IF($B756="","",IF(ABS($J756)&lt;0.0001,"OK","À vérifier"))</f>
        <v/>
      </c>
      <c r="L756" s="11">
        <f>IF($A756="","",TEXT($A756,"yyyy-mm"))</f>
        <v/>
      </c>
    </row>
    <row r="757">
      <c r="A757" s="8" t="n"/>
      <c r="B757" s="9" t="n"/>
      <c r="C757" s="9" t="n"/>
      <c r="D757" s="9" t="n"/>
      <c r="E757" s="9" t="n"/>
      <c r="F757" s="10" t="n"/>
      <c r="G757" s="10" t="n"/>
      <c r="H757" s="9" t="n"/>
      <c r="I757" s="9" t="n"/>
      <c r="J757" s="10">
        <f>IF($B757="","",SUMIFS($F$7:$F$1005,$B$7:$B$1005,$B757)-SUMIFS($G$7:$G$1005,$B$7:$B$1005,$B757))</f>
        <v/>
      </c>
      <c r="K757" s="9">
        <f>IF($B757="","",IF(ABS($J757)&lt;0.0001,"OK","À vérifier"))</f>
        <v/>
      </c>
      <c r="L757" s="11">
        <f>IF($A757="","",TEXT($A757,"yyyy-mm"))</f>
        <v/>
      </c>
    </row>
    <row r="758">
      <c r="A758" s="8" t="n"/>
      <c r="B758" s="9" t="n"/>
      <c r="C758" s="9" t="n"/>
      <c r="D758" s="9" t="n"/>
      <c r="E758" s="9" t="n"/>
      <c r="F758" s="10" t="n"/>
      <c r="G758" s="10" t="n"/>
      <c r="H758" s="9" t="n"/>
      <c r="I758" s="9" t="n"/>
      <c r="J758" s="10">
        <f>IF($B758="","",SUMIFS($F$7:$F$1005,$B$7:$B$1005,$B758)-SUMIFS($G$7:$G$1005,$B$7:$B$1005,$B758))</f>
        <v/>
      </c>
      <c r="K758" s="9">
        <f>IF($B758="","",IF(ABS($J758)&lt;0.0001,"OK","À vérifier"))</f>
        <v/>
      </c>
      <c r="L758" s="11">
        <f>IF($A758="","",TEXT($A758,"yyyy-mm"))</f>
        <v/>
      </c>
    </row>
    <row r="759">
      <c r="A759" s="8" t="n"/>
      <c r="B759" s="9" t="n"/>
      <c r="C759" s="9" t="n"/>
      <c r="D759" s="9" t="n"/>
      <c r="E759" s="9" t="n"/>
      <c r="F759" s="10" t="n"/>
      <c r="G759" s="10" t="n"/>
      <c r="H759" s="9" t="n"/>
      <c r="I759" s="9" t="n"/>
      <c r="J759" s="10">
        <f>IF($B759="","",SUMIFS($F$7:$F$1005,$B$7:$B$1005,$B759)-SUMIFS($G$7:$G$1005,$B$7:$B$1005,$B759))</f>
        <v/>
      </c>
      <c r="K759" s="9">
        <f>IF($B759="","",IF(ABS($J759)&lt;0.0001,"OK","À vérifier"))</f>
        <v/>
      </c>
      <c r="L759" s="11">
        <f>IF($A759="","",TEXT($A759,"yyyy-mm"))</f>
        <v/>
      </c>
    </row>
    <row r="760">
      <c r="A760" s="8" t="n"/>
      <c r="B760" s="9" t="n"/>
      <c r="C760" s="9" t="n"/>
      <c r="D760" s="9" t="n"/>
      <c r="E760" s="9" t="n"/>
      <c r="F760" s="10" t="n"/>
      <c r="G760" s="10" t="n"/>
      <c r="H760" s="9" t="n"/>
      <c r="I760" s="9" t="n"/>
      <c r="J760" s="10">
        <f>IF($B760="","",SUMIFS($F$7:$F$1005,$B$7:$B$1005,$B760)-SUMIFS($G$7:$G$1005,$B$7:$B$1005,$B760))</f>
        <v/>
      </c>
      <c r="K760" s="9">
        <f>IF($B760="","",IF(ABS($J760)&lt;0.0001,"OK","À vérifier"))</f>
        <v/>
      </c>
      <c r="L760" s="11">
        <f>IF($A760="","",TEXT($A760,"yyyy-mm"))</f>
        <v/>
      </c>
    </row>
    <row r="761">
      <c r="A761" s="8" t="n"/>
      <c r="B761" s="9" t="n"/>
      <c r="C761" s="9" t="n"/>
      <c r="D761" s="9" t="n"/>
      <c r="E761" s="9" t="n"/>
      <c r="F761" s="10" t="n"/>
      <c r="G761" s="10" t="n"/>
      <c r="H761" s="9" t="n"/>
      <c r="I761" s="9" t="n"/>
      <c r="J761" s="10">
        <f>IF($B761="","",SUMIFS($F$7:$F$1005,$B$7:$B$1005,$B761)-SUMIFS($G$7:$G$1005,$B$7:$B$1005,$B761))</f>
        <v/>
      </c>
      <c r="K761" s="9">
        <f>IF($B761="","",IF(ABS($J761)&lt;0.0001,"OK","À vérifier"))</f>
        <v/>
      </c>
      <c r="L761" s="11">
        <f>IF($A761="","",TEXT($A761,"yyyy-mm"))</f>
        <v/>
      </c>
    </row>
    <row r="762">
      <c r="A762" s="8" t="n"/>
      <c r="B762" s="9" t="n"/>
      <c r="C762" s="9" t="n"/>
      <c r="D762" s="9" t="n"/>
      <c r="E762" s="9" t="n"/>
      <c r="F762" s="10" t="n"/>
      <c r="G762" s="10" t="n"/>
      <c r="H762" s="9" t="n"/>
      <c r="I762" s="9" t="n"/>
      <c r="J762" s="10">
        <f>IF($B762="","",SUMIFS($F$7:$F$1005,$B$7:$B$1005,$B762)-SUMIFS($G$7:$G$1005,$B$7:$B$1005,$B762))</f>
        <v/>
      </c>
      <c r="K762" s="9">
        <f>IF($B762="","",IF(ABS($J762)&lt;0.0001,"OK","À vérifier"))</f>
        <v/>
      </c>
      <c r="L762" s="11">
        <f>IF($A762="","",TEXT($A762,"yyyy-mm"))</f>
        <v/>
      </c>
    </row>
    <row r="763">
      <c r="A763" s="8" t="n"/>
      <c r="B763" s="9" t="n"/>
      <c r="C763" s="9" t="n"/>
      <c r="D763" s="9" t="n"/>
      <c r="E763" s="9" t="n"/>
      <c r="F763" s="10" t="n"/>
      <c r="G763" s="10" t="n"/>
      <c r="H763" s="9" t="n"/>
      <c r="I763" s="9" t="n"/>
      <c r="J763" s="10">
        <f>IF($B763="","",SUMIFS($F$7:$F$1005,$B$7:$B$1005,$B763)-SUMIFS($G$7:$G$1005,$B$7:$B$1005,$B763))</f>
        <v/>
      </c>
      <c r="K763" s="9">
        <f>IF($B763="","",IF(ABS($J763)&lt;0.0001,"OK","À vérifier"))</f>
        <v/>
      </c>
      <c r="L763" s="11">
        <f>IF($A763="","",TEXT($A763,"yyyy-mm"))</f>
        <v/>
      </c>
    </row>
    <row r="764">
      <c r="A764" s="8" t="n"/>
      <c r="B764" s="9" t="n"/>
      <c r="C764" s="9" t="n"/>
      <c r="D764" s="9" t="n"/>
      <c r="E764" s="9" t="n"/>
      <c r="F764" s="10" t="n"/>
      <c r="G764" s="10" t="n"/>
      <c r="H764" s="9" t="n"/>
      <c r="I764" s="9" t="n"/>
      <c r="J764" s="10">
        <f>IF($B764="","",SUMIFS($F$7:$F$1005,$B$7:$B$1005,$B764)-SUMIFS($G$7:$G$1005,$B$7:$B$1005,$B764))</f>
        <v/>
      </c>
      <c r="K764" s="9">
        <f>IF($B764="","",IF(ABS($J764)&lt;0.0001,"OK","À vérifier"))</f>
        <v/>
      </c>
      <c r="L764" s="11">
        <f>IF($A764="","",TEXT($A764,"yyyy-mm"))</f>
        <v/>
      </c>
    </row>
    <row r="765">
      <c r="A765" s="8" t="n"/>
      <c r="B765" s="9" t="n"/>
      <c r="C765" s="9" t="n"/>
      <c r="D765" s="9" t="n"/>
      <c r="E765" s="9" t="n"/>
      <c r="F765" s="10" t="n"/>
      <c r="G765" s="10" t="n"/>
      <c r="H765" s="9" t="n"/>
      <c r="I765" s="9" t="n"/>
      <c r="J765" s="10">
        <f>IF($B765="","",SUMIFS($F$7:$F$1005,$B$7:$B$1005,$B765)-SUMIFS($G$7:$G$1005,$B$7:$B$1005,$B765))</f>
        <v/>
      </c>
      <c r="K765" s="9">
        <f>IF($B765="","",IF(ABS($J765)&lt;0.0001,"OK","À vérifier"))</f>
        <v/>
      </c>
      <c r="L765" s="11">
        <f>IF($A765="","",TEXT($A765,"yyyy-mm"))</f>
        <v/>
      </c>
    </row>
    <row r="766">
      <c r="A766" s="8" t="n"/>
      <c r="B766" s="9" t="n"/>
      <c r="C766" s="9" t="n"/>
      <c r="D766" s="9" t="n"/>
      <c r="E766" s="9" t="n"/>
      <c r="F766" s="10" t="n"/>
      <c r="G766" s="10" t="n"/>
      <c r="H766" s="9" t="n"/>
      <c r="I766" s="9" t="n"/>
      <c r="J766" s="10">
        <f>IF($B766="","",SUMIFS($F$7:$F$1005,$B$7:$B$1005,$B766)-SUMIFS($G$7:$G$1005,$B$7:$B$1005,$B766))</f>
        <v/>
      </c>
      <c r="K766" s="9">
        <f>IF($B766="","",IF(ABS($J766)&lt;0.0001,"OK","À vérifier"))</f>
        <v/>
      </c>
      <c r="L766" s="11">
        <f>IF($A766="","",TEXT($A766,"yyyy-mm"))</f>
        <v/>
      </c>
    </row>
    <row r="767">
      <c r="A767" s="8" t="n"/>
      <c r="B767" s="9" t="n"/>
      <c r="C767" s="9" t="n"/>
      <c r="D767" s="9" t="n"/>
      <c r="E767" s="9" t="n"/>
      <c r="F767" s="10" t="n"/>
      <c r="G767" s="10" t="n"/>
      <c r="H767" s="9" t="n"/>
      <c r="I767" s="9" t="n"/>
      <c r="J767" s="10">
        <f>IF($B767="","",SUMIFS($F$7:$F$1005,$B$7:$B$1005,$B767)-SUMIFS($G$7:$G$1005,$B$7:$B$1005,$B767))</f>
        <v/>
      </c>
      <c r="K767" s="9">
        <f>IF($B767="","",IF(ABS($J767)&lt;0.0001,"OK","À vérifier"))</f>
        <v/>
      </c>
      <c r="L767" s="11">
        <f>IF($A767="","",TEXT($A767,"yyyy-mm"))</f>
        <v/>
      </c>
    </row>
    <row r="768">
      <c r="A768" s="8" t="n"/>
      <c r="B768" s="9" t="n"/>
      <c r="C768" s="9" t="n"/>
      <c r="D768" s="9" t="n"/>
      <c r="E768" s="9" t="n"/>
      <c r="F768" s="10" t="n"/>
      <c r="G768" s="10" t="n"/>
      <c r="H768" s="9" t="n"/>
      <c r="I768" s="9" t="n"/>
      <c r="J768" s="10">
        <f>IF($B768="","",SUMIFS($F$7:$F$1005,$B$7:$B$1005,$B768)-SUMIFS($G$7:$G$1005,$B$7:$B$1005,$B768))</f>
        <v/>
      </c>
      <c r="K768" s="9">
        <f>IF($B768="","",IF(ABS($J768)&lt;0.0001,"OK","À vérifier"))</f>
        <v/>
      </c>
      <c r="L768" s="11">
        <f>IF($A768="","",TEXT($A768,"yyyy-mm"))</f>
        <v/>
      </c>
    </row>
    <row r="769">
      <c r="A769" s="8" t="n"/>
      <c r="B769" s="9" t="n"/>
      <c r="C769" s="9" t="n"/>
      <c r="D769" s="9" t="n"/>
      <c r="E769" s="9" t="n"/>
      <c r="F769" s="10" t="n"/>
      <c r="G769" s="10" t="n"/>
      <c r="H769" s="9" t="n"/>
      <c r="I769" s="9" t="n"/>
      <c r="J769" s="10">
        <f>IF($B769="","",SUMIFS($F$7:$F$1005,$B$7:$B$1005,$B769)-SUMIFS($G$7:$G$1005,$B$7:$B$1005,$B769))</f>
        <v/>
      </c>
      <c r="K769" s="9">
        <f>IF($B769="","",IF(ABS($J769)&lt;0.0001,"OK","À vérifier"))</f>
        <v/>
      </c>
      <c r="L769" s="11">
        <f>IF($A769="","",TEXT($A769,"yyyy-mm"))</f>
        <v/>
      </c>
    </row>
    <row r="770">
      <c r="A770" s="8" t="n"/>
      <c r="B770" s="9" t="n"/>
      <c r="C770" s="9" t="n"/>
      <c r="D770" s="9" t="n"/>
      <c r="E770" s="9" t="n"/>
      <c r="F770" s="10" t="n"/>
      <c r="G770" s="10" t="n"/>
      <c r="H770" s="9" t="n"/>
      <c r="I770" s="9" t="n"/>
      <c r="J770" s="10">
        <f>IF($B770="","",SUMIFS($F$7:$F$1005,$B$7:$B$1005,$B770)-SUMIFS($G$7:$G$1005,$B$7:$B$1005,$B770))</f>
        <v/>
      </c>
      <c r="K770" s="9">
        <f>IF($B770="","",IF(ABS($J770)&lt;0.0001,"OK","À vérifier"))</f>
        <v/>
      </c>
      <c r="L770" s="11">
        <f>IF($A770="","",TEXT($A770,"yyyy-mm"))</f>
        <v/>
      </c>
    </row>
    <row r="771">
      <c r="A771" s="8" t="n"/>
      <c r="B771" s="9" t="n"/>
      <c r="C771" s="9" t="n"/>
      <c r="D771" s="9" t="n"/>
      <c r="E771" s="9" t="n"/>
      <c r="F771" s="10" t="n"/>
      <c r="G771" s="10" t="n"/>
      <c r="H771" s="9" t="n"/>
      <c r="I771" s="9" t="n"/>
      <c r="J771" s="10">
        <f>IF($B771="","",SUMIFS($F$7:$F$1005,$B$7:$B$1005,$B771)-SUMIFS($G$7:$G$1005,$B$7:$B$1005,$B771))</f>
        <v/>
      </c>
      <c r="K771" s="9">
        <f>IF($B771="","",IF(ABS($J771)&lt;0.0001,"OK","À vérifier"))</f>
        <v/>
      </c>
      <c r="L771" s="11">
        <f>IF($A771="","",TEXT($A771,"yyyy-mm"))</f>
        <v/>
      </c>
    </row>
    <row r="772">
      <c r="A772" s="8" t="n"/>
      <c r="B772" s="9" t="n"/>
      <c r="C772" s="9" t="n"/>
      <c r="D772" s="9" t="n"/>
      <c r="E772" s="9" t="n"/>
      <c r="F772" s="10" t="n"/>
      <c r="G772" s="10" t="n"/>
      <c r="H772" s="9" t="n"/>
      <c r="I772" s="9" t="n"/>
      <c r="J772" s="10">
        <f>IF($B772="","",SUMIFS($F$7:$F$1005,$B$7:$B$1005,$B772)-SUMIFS($G$7:$G$1005,$B$7:$B$1005,$B772))</f>
        <v/>
      </c>
      <c r="K772" s="9">
        <f>IF($B772="","",IF(ABS($J772)&lt;0.0001,"OK","À vérifier"))</f>
        <v/>
      </c>
      <c r="L772" s="11">
        <f>IF($A772="","",TEXT($A772,"yyyy-mm"))</f>
        <v/>
      </c>
    </row>
    <row r="773">
      <c r="A773" s="8" t="n"/>
      <c r="B773" s="9" t="n"/>
      <c r="C773" s="9" t="n"/>
      <c r="D773" s="9" t="n"/>
      <c r="E773" s="9" t="n"/>
      <c r="F773" s="10" t="n"/>
      <c r="G773" s="10" t="n"/>
      <c r="H773" s="9" t="n"/>
      <c r="I773" s="9" t="n"/>
      <c r="J773" s="10">
        <f>IF($B773="","",SUMIFS($F$7:$F$1005,$B$7:$B$1005,$B773)-SUMIFS($G$7:$G$1005,$B$7:$B$1005,$B773))</f>
        <v/>
      </c>
      <c r="K773" s="9">
        <f>IF($B773="","",IF(ABS($J773)&lt;0.0001,"OK","À vérifier"))</f>
        <v/>
      </c>
      <c r="L773" s="11">
        <f>IF($A773="","",TEXT($A773,"yyyy-mm"))</f>
        <v/>
      </c>
    </row>
    <row r="774">
      <c r="A774" s="8" t="n"/>
      <c r="B774" s="9" t="n"/>
      <c r="C774" s="9" t="n"/>
      <c r="D774" s="9" t="n"/>
      <c r="E774" s="9" t="n"/>
      <c r="F774" s="10" t="n"/>
      <c r="G774" s="10" t="n"/>
      <c r="H774" s="9" t="n"/>
      <c r="I774" s="9" t="n"/>
      <c r="J774" s="10">
        <f>IF($B774="","",SUMIFS($F$7:$F$1005,$B$7:$B$1005,$B774)-SUMIFS($G$7:$G$1005,$B$7:$B$1005,$B774))</f>
        <v/>
      </c>
      <c r="K774" s="9">
        <f>IF($B774="","",IF(ABS($J774)&lt;0.0001,"OK","À vérifier"))</f>
        <v/>
      </c>
      <c r="L774" s="11">
        <f>IF($A774="","",TEXT($A774,"yyyy-mm"))</f>
        <v/>
      </c>
    </row>
    <row r="775">
      <c r="A775" s="8" t="n"/>
      <c r="B775" s="9" t="n"/>
      <c r="C775" s="9" t="n"/>
      <c r="D775" s="9" t="n"/>
      <c r="E775" s="9" t="n"/>
      <c r="F775" s="10" t="n"/>
      <c r="G775" s="10" t="n"/>
      <c r="H775" s="9" t="n"/>
      <c r="I775" s="9" t="n"/>
      <c r="J775" s="10">
        <f>IF($B775="","",SUMIFS($F$7:$F$1005,$B$7:$B$1005,$B775)-SUMIFS($G$7:$G$1005,$B$7:$B$1005,$B775))</f>
        <v/>
      </c>
      <c r="K775" s="9">
        <f>IF($B775="","",IF(ABS($J775)&lt;0.0001,"OK","À vérifier"))</f>
        <v/>
      </c>
      <c r="L775" s="11">
        <f>IF($A775="","",TEXT($A775,"yyyy-mm"))</f>
        <v/>
      </c>
    </row>
    <row r="776">
      <c r="A776" s="8" t="n"/>
      <c r="B776" s="9" t="n"/>
      <c r="C776" s="9" t="n"/>
      <c r="D776" s="9" t="n"/>
      <c r="E776" s="9" t="n"/>
      <c r="F776" s="10" t="n"/>
      <c r="G776" s="10" t="n"/>
      <c r="H776" s="9" t="n"/>
      <c r="I776" s="9" t="n"/>
      <c r="J776" s="10">
        <f>IF($B776="","",SUMIFS($F$7:$F$1005,$B$7:$B$1005,$B776)-SUMIFS($G$7:$G$1005,$B$7:$B$1005,$B776))</f>
        <v/>
      </c>
      <c r="K776" s="9">
        <f>IF($B776="","",IF(ABS($J776)&lt;0.0001,"OK","À vérifier"))</f>
        <v/>
      </c>
      <c r="L776" s="11">
        <f>IF($A776="","",TEXT($A776,"yyyy-mm"))</f>
        <v/>
      </c>
    </row>
    <row r="777">
      <c r="A777" s="8" t="n"/>
      <c r="B777" s="9" t="n"/>
      <c r="C777" s="9" t="n"/>
      <c r="D777" s="9" t="n"/>
      <c r="E777" s="9" t="n"/>
      <c r="F777" s="10" t="n"/>
      <c r="G777" s="10" t="n"/>
      <c r="H777" s="9" t="n"/>
      <c r="I777" s="9" t="n"/>
      <c r="J777" s="10">
        <f>IF($B777="","",SUMIFS($F$7:$F$1005,$B$7:$B$1005,$B777)-SUMIFS($G$7:$G$1005,$B$7:$B$1005,$B777))</f>
        <v/>
      </c>
      <c r="K777" s="9">
        <f>IF($B777="","",IF(ABS($J777)&lt;0.0001,"OK","À vérifier"))</f>
        <v/>
      </c>
      <c r="L777" s="11">
        <f>IF($A777="","",TEXT($A777,"yyyy-mm"))</f>
        <v/>
      </c>
    </row>
    <row r="778">
      <c r="A778" s="8" t="n"/>
      <c r="B778" s="9" t="n"/>
      <c r="C778" s="9" t="n"/>
      <c r="D778" s="9" t="n"/>
      <c r="E778" s="9" t="n"/>
      <c r="F778" s="10" t="n"/>
      <c r="G778" s="10" t="n"/>
      <c r="H778" s="9" t="n"/>
      <c r="I778" s="9" t="n"/>
      <c r="J778" s="10">
        <f>IF($B778="","",SUMIFS($F$7:$F$1005,$B$7:$B$1005,$B778)-SUMIFS($G$7:$G$1005,$B$7:$B$1005,$B778))</f>
        <v/>
      </c>
      <c r="K778" s="9">
        <f>IF($B778="","",IF(ABS($J778)&lt;0.0001,"OK","À vérifier"))</f>
        <v/>
      </c>
      <c r="L778" s="11">
        <f>IF($A778="","",TEXT($A778,"yyyy-mm"))</f>
        <v/>
      </c>
    </row>
    <row r="779">
      <c r="A779" s="8" t="n"/>
      <c r="B779" s="9" t="n"/>
      <c r="C779" s="9" t="n"/>
      <c r="D779" s="9" t="n"/>
      <c r="E779" s="9" t="n"/>
      <c r="F779" s="10" t="n"/>
      <c r="G779" s="10" t="n"/>
      <c r="H779" s="9" t="n"/>
      <c r="I779" s="9" t="n"/>
      <c r="J779" s="10">
        <f>IF($B779="","",SUMIFS($F$7:$F$1005,$B$7:$B$1005,$B779)-SUMIFS($G$7:$G$1005,$B$7:$B$1005,$B779))</f>
        <v/>
      </c>
      <c r="K779" s="9">
        <f>IF($B779="","",IF(ABS($J779)&lt;0.0001,"OK","À vérifier"))</f>
        <v/>
      </c>
      <c r="L779" s="11">
        <f>IF($A779="","",TEXT($A779,"yyyy-mm"))</f>
        <v/>
      </c>
    </row>
    <row r="780">
      <c r="A780" s="8" t="n"/>
      <c r="B780" s="9" t="n"/>
      <c r="C780" s="9" t="n"/>
      <c r="D780" s="9" t="n"/>
      <c r="E780" s="9" t="n"/>
      <c r="F780" s="10" t="n"/>
      <c r="G780" s="10" t="n"/>
      <c r="H780" s="9" t="n"/>
      <c r="I780" s="9" t="n"/>
      <c r="J780" s="10">
        <f>IF($B780="","",SUMIFS($F$7:$F$1005,$B$7:$B$1005,$B780)-SUMIFS($G$7:$G$1005,$B$7:$B$1005,$B780))</f>
        <v/>
      </c>
      <c r="K780" s="9">
        <f>IF($B780="","",IF(ABS($J780)&lt;0.0001,"OK","À vérifier"))</f>
        <v/>
      </c>
      <c r="L780" s="11">
        <f>IF($A780="","",TEXT($A780,"yyyy-mm"))</f>
        <v/>
      </c>
    </row>
    <row r="781">
      <c r="A781" s="8" t="n"/>
      <c r="B781" s="9" t="n"/>
      <c r="C781" s="9" t="n"/>
      <c r="D781" s="9" t="n"/>
      <c r="E781" s="9" t="n"/>
      <c r="F781" s="10" t="n"/>
      <c r="G781" s="10" t="n"/>
      <c r="H781" s="9" t="n"/>
      <c r="I781" s="9" t="n"/>
      <c r="J781" s="10">
        <f>IF($B781="","",SUMIFS($F$7:$F$1005,$B$7:$B$1005,$B781)-SUMIFS($G$7:$G$1005,$B$7:$B$1005,$B781))</f>
        <v/>
      </c>
      <c r="K781" s="9">
        <f>IF($B781="","",IF(ABS($J781)&lt;0.0001,"OK","À vérifier"))</f>
        <v/>
      </c>
      <c r="L781" s="11">
        <f>IF($A781="","",TEXT($A781,"yyyy-mm"))</f>
        <v/>
      </c>
    </row>
    <row r="782">
      <c r="A782" s="8" t="n"/>
      <c r="B782" s="9" t="n"/>
      <c r="C782" s="9" t="n"/>
      <c r="D782" s="9" t="n"/>
      <c r="E782" s="9" t="n"/>
      <c r="F782" s="10" t="n"/>
      <c r="G782" s="10" t="n"/>
      <c r="H782" s="9" t="n"/>
      <c r="I782" s="9" t="n"/>
      <c r="J782" s="10">
        <f>IF($B782="","",SUMIFS($F$7:$F$1005,$B$7:$B$1005,$B782)-SUMIFS($G$7:$G$1005,$B$7:$B$1005,$B782))</f>
        <v/>
      </c>
      <c r="K782" s="9">
        <f>IF($B782="","",IF(ABS($J782)&lt;0.0001,"OK","À vérifier"))</f>
        <v/>
      </c>
      <c r="L782" s="11">
        <f>IF($A782="","",TEXT($A782,"yyyy-mm"))</f>
        <v/>
      </c>
    </row>
    <row r="783">
      <c r="A783" s="8" t="n"/>
      <c r="B783" s="9" t="n"/>
      <c r="C783" s="9" t="n"/>
      <c r="D783" s="9" t="n"/>
      <c r="E783" s="9" t="n"/>
      <c r="F783" s="10" t="n"/>
      <c r="G783" s="10" t="n"/>
      <c r="H783" s="9" t="n"/>
      <c r="I783" s="9" t="n"/>
      <c r="J783" s="10">
        <f>IF($B783="","",SUMIFS($F$7:$F$1005,$B$7:$B$1005,$B783)-SUMIFS($G$7:$G$1005,$B$7:$B$1005,$B783))</f>
        <v/>
      </c>
      <c r="K783" s="9">
        <f>IF($B783="","",IF(ABS($J783)&lt;0.0001,"OK","À vérifier"))</f>
        <v/>
      </c>
      <c r="L783" s="11">
        <f>IF($A783="","",TEXT($A783,"yyyy-mm"))</f>
        <v/>
      </c>
    </row>
    <row r="784">
      <c r="A784" s="8" t="n"/>
      <c r="B784" s="9" t="n"/>
      <c r="C784" s="9" t="n"/>
      <c r="D784" s="9" t="n"/>
      <c r="E784" s="9" t="n"/>
      <c r="F784" s="10" t="n"/>
      <c r="G784" s="10" t="n"/>
      <c r="H784" s="9" t="n"/>
      <c r="I784" s="9" t="n"/>
      <c r="J784" s="10">
        <f>IF($B784="","",SUMIFS($F$7:$F$1005,$B$7:$B$1005,$B784)-SUMIFS($G$7:$G$1005,$B$7:$B$1005,$B784))</f>
        <v/>
      </c>
      <c r="K784" s="9">
        <f>IF($B784="","",IF(ABS($J784)&lt;0.0001,"OK","À vérifier"))</f>
        <v/>
      </c>
      <c r="L784" s="11">
        <f>IF($A784="","",TEXT($A784,"yyyy-mm"))</f>
        <v/>
      </c>
    </row>
    <row r="785">
      <c r="A785" s="8" t="n"/>
      <c r="B785" s="9" t="n"/>
      <c r="C785" s="9" t="n"/>
      <c r="D785" s="9" t="n"/>
      <c r="E785" s="9" t="n"/>
      <c r="F785" s="10" t="n"/>
      <c r="G785" s="10" t="n"/>
      <c r="H785" s="9" t="n"/>
      <c r="I785" s="9" t="n"/>
      <c r="J785" s="10">
        <f>IF($B785="","",SUMIFS($F$7:$F$1005,$B$7:$B$1005,$B785)-SUMIFS($G$7:$G$1005,$B$7:$B$1005,$B785))</f>
        <v/>
      </c>
      <c r="K785" s="9">
        <f>IF($B785="","",IF(ABS($J785)&lt;0.0001,"OK","À vérifier"))</f>
        <v/>
      </c>
      <c r="L785" s="11">
        <f>IF($A785="","",TEXT($A785,"yyyy-mm"))</f>
        <v/>
      </c>
    </row>
    <row r="786">
      <c r="A786" s="8" t="n"/>
      <c r="B786" s="9" t="n"/>
      <c r="C786" s="9" t="n"/>
      <c r="D786" s="9" t="n"/>
      <c r="E786" s="9" t="n"/>
      <c r="F786" s="10" t="n"/>
      <c r="G786" s="10" t="n"/>
      <c r="H786" s="9" t="n"/>
      <c r="I786" s="9" t="n"/>
      <c r="J786" s="10">
        <f>IF($B786="","",SUMIFS($F$7:$F$1005,$B$7:$B$1005,$B786)-SUMIFS($G$7:$G$1005,$B$7:$B$1005,$B786))</f>
        <v/>
      </c>
      <c r="K786" s="9">
        <f>IF($B786="","",IF(ABS($J786)&lt;0.0001,"OK","À vérifier"))</f>
        <v/>
      </c>
      <c r="L786" s="11">
        <f>IF($A786="","",TEXT($A786,"yyyy-mm"))</f>
        <v/>
      </c>
    </row>
    <row r="787">
      <c r="A787" s="8" t="n"/>
      <c r="B787" s="9" t="n"/>
      <c r="C787" s="9" t="n"/>
      <c r="D787" s="9" t="n"/>
      <c r="E787" s="9" t="n"/>
      <c r="F787" s="10" t="n"/>
      <c r="G787" s="10" t="n"/>
      <c r="H787" s="9" t="n"/>
      <c r="I787" s="9" t="n"/>
      <c r="J787" s="10">
        <f>IF($B787="","",SUMIFS($F$7:$F$1005,$B$7:$B$1005,$B787)-SUMIFS($G$7:$G$1005,$B$7:$B$1005,$B787))</f>
        <v/>
      </c>
      <c r="K787" s="9">
        <f>IF($B787="","",IF(ABS($J787)&lt;0.0001,"OK","À vérifier"))</f>
        <v/>
      </c>
      <c r="L787" s="11">
        <f>IF($A787="","",TEXT($A787,"yyyy-mm"))</f>
        <v/>
      </c>
    </row>
    <row r="788">
      <c r="A788" s="8" t="n"/>
      <c r="B788" s="9" t="n"/>
      <c r="C788" s="9" t="n"/>
      <c r="D788" s="9" t="n"/>
      <c r="E788" s="9" t="n"/>
      <c r="F788" s="10" t="n"/>
      <c r="G788" s="10" t="n"/>
      <c r="H788" s="9" t="n"/>
      <c r="I788" s="9" t="n"/>
      <c r="J788" s="10">
        <f>IF($B788="","",SUMIFS($F$7:$F$1005,$B$7:$B$1005,$B788)-SUMIFS($G$7:$G$1005,$B$7:$B$1005,$B788))</f>
        <v/>
      </c>
      <c r="K788" s="9">
        <f>IF($B788="","",IF(ABS($J788)&lt;0.0001,"OK","À vérifier"))</f>
        <v/>
      </c>
      <c r="L788" s="11">
        <f>IF($A788="","",TEXT($A788,"yyyy-mm"))</f>
        <v/>
      </c>
    </row>
    <row r="789">
      <c r="A789" s="8" t="n"/>
      <c r="B789" s="9" t="n"/>
      <c r="C789" s="9" t="n"/>
      <c r="D789" s="9" t="n"/>
      <c r="E789" s="9" t="n"/>
      <c r="F789" s="10" t="n"/>
      <c r="G789" s="10" t="n"/>
      <c r="H789" s="9" t="n"/>
      <c r="I789" s="9" t="n"/>
      <c r="J789" s="10">
        <f>IF($B789="","",SUMIFS($F$7:$F$1005,$B$7:$B$1005,$B789)-SUMIFS($G$7:$G$1005,$B$7:$B$1005,$B789))</f>
        <v/>
      </c>
      <c r="K789" s="9">
        <f>IF($B789="","",IF(ABS($J789)&lt;0.0001,"OK","À vérifier"))</f>
        <v/>
      </c>
      <c r="L789" s="11">
        <f>IF($A789="","",TEXT($A789,"yyyy-mm"))</f>
        <v/>
      </c>
    </row>
    <row r="790">
      <c r="A790" s="8" t="n"/>
      <c r="B790" s="9" t="n"/>
      <c r="C790" s="9" t="n"/>
      <c r="D790" s="9" t="n"/>
      <c r="E790" s="9" t="n"/>
      <c r="F790" s="10" t="n"/>
      <c r="G790" s="10" t="n"/>
      <c r="H790" s="9" t="n"/>
      <c r="I790" s="9" t="n"/>
      <c r="J790" s="10">
        <f>IF($B790="","",SUMIFS($F$7:$F$1005,$B$7:$B$1005,$B790)-SUMIFS($G$7:$G$1005,$B$7:$B$1005,$B790))</f>
        <v/>
      </c>
      <c r="K790" s="9">
        <f>IF($B790="","",IF(ABS($J790)&lt;0.0001,"OK","À vérifier"))</f>
        <v/>
      </c>
      <c r="L790" s="11">
        <f>IF($A790="","",TEXT($A790,"yyyy-mm"))</f>
        <v/>
      </c>
    </row>
    <row r="791">
      <c r="A791" s="8" t="n"/>
      <c r="B791" s="9" t="n"/>
      <c r="C791" s="9" t="n"/>
      <c r="D791" s="9" t="n"/>
      <c r="E791" s="9" t="n"/>
      <c r="F791" s="10" t="n"/>
      <c r="G791" s="10" t="n"/>
      <c r="H791" s="9" t="n"/>
      <c r="I791" s="9" t="n"/>
      <c r="J791" s="10">
        <f>IF($B791="","",SUMIFS($F$7:$F$1005,$B$7:$B$1005,$B791)-SUMIFS($G$7:$G$1005,$B$7:$B$1005,$B791))</f>
        <v/>
      </c>
      <c r="K791" s="9">
        <f>IF($B791="","",IF(ABS($J791)&lt;0.0001,"OK","À vérifier"))</f>
        <v/>
      </c>
      <c r="L791" s="11">
        <f>IF($A791="","",TEXT($A791,"yyyy-mm"))</f>
        <v/>
      </c>
    </row>
    <row r="792">
      <c r="A792" s="8" t="n"/>
      <c r="B792" s="9" t="n"/>
      <c r="C792" s="9" t="n"/>
      <c r="D792" s="9" t="n"/>
      <c r="E792" s="9" t="n"/>
      <c r="F792" s="10" t="n"/>
      <c r="G792" s="10" t="n"/>
      <c r="H792" s="9" t="n"/>
      <c r="I792" s="9" t="n"/>
      <c r="J792" s="10">
        <f>IF($B792="","",SUMIFS($F$7:$F$1005,$B$7:$B$1005,$B792)-SUMIFS($G$7:$G$1005,$B$7:$B$1005,$B792))</f>
        <v/>
      </c>
      <c r="K792" s="9">
        <f>IF($B792="","",IF(ABS($J792)&lt;0.0001,"OK","À vérifier"))</f>
        <v/>
      </c>
      <c r="L792" s="11">
        <f>IF($A792="","",TEXT($A792,"yyyy-mm"))</f>
        <v/>
      </c>
    </row>
    <row r="793">
      <c r="A793" s="8" t="n"/>
      <c r="B793" s="9" t="n"/>
      <c r="C793" s="9" t="n"/>
      <c r="D793" s="9" t="n"/>
      <c r="E793" s="9" t="n"/>
      <c r="F793" s="10" t="n"/>
      <c r="G793" s="10" t="n"/>
      <c r="H793" s="9" t="n"/>
      <c r="I793" s="9" t="n"/>
      <c r="J793" s="10">
        <f>IF($B793="","",SUMIFS($F$7:$F$1005,$B$7:$B$1005,$B793)-SUMIFS($G$7:$G$1005,$B$7:$B$1005,$B793))</f>
        <v/>
      </c>
      <c r="K793" s="9">
        <f>IF($B793="","",IF(ABS($J793)&lt;0.0001,"OK","À vérifier"))</f>
        <v/>
      </c>
      <c r="L793" s="11">
        <f>IF($A793="","",TEXT($A793,"yyyy-mm"))</f>
        <v/>
      </c>
    </row>
    <row r="794">
      <c r="A794" s="8" t="n"/>
      <c r="B794" s="9" t="n"/>
      <c r="C794" s="9" t="n"/>
      <c r="D794" s="9" t="n"/>
      <c r="E794" s="9" t="n"/>
      <c r="F794" s="10" t="n"/>
      <c r="G794" s="10" t="n"/>
      <c r="H794" s="9" t="n"/>
      <c r="I794" s="9" t="n"/>
      <c r="J794" s="10">
        <f>IF($B794="","",SUMIFS($F$7:$F$1005,$B$7:$B$1005,$B794)-SUMIFS($G$7:$G$1005,$B$7:$B$1005,$B794))</f>
        <v/>
      </c>
      <c r="K794" s="9">
        <f>IF($B794="","",IF(ABS($J794)&lt;0.0001,"OK","À vérifier"))</f>
        <v/>
      </c>
      <c r="L794" s="11">
        <f>IF($A794="","",TEXT($A794,"yyyy-mm"))</f>
        <v/>
      </c>
    </row>
    <row r="795">
      <c r="A795" s="8" t="n"/>
      <c r="B795" s="9" t="n"/>
      <c r="C795" s="9" t="n"/>
      <c r="D795" s="9" t="n"/>
      <c r="E795" s="9" t="n"/>
      <c r="F795" s="10" t="n"/>
      <c r="G795" s="10" t="n"/>
      <c r="H795" s="9" t="n"/>
      <c r="I795" s="9" t="n"/>
      <c r="J795" s="10">
        <f>IF($B795="","",SUMIFS($F$7:$F$1005,$B$7:$B$1005,$B795)-SUMIFS($G$7:$G$1005,$B$7:$B$1005,$B795))</f>
        <v/>
      </c>
      <c r="K795" s="9">
        <f>IF($B795="","",IF(ABS($J795)&lt;0.0001,"OK","À vérifier"))</f>
        <v/>
      </c>
      <c r="L795" s="11">
        <f>IF($A795="","",TEXT($A795,"yyyy-mm"))</f>
        <v/>
      </c>
    </row>
    <row r="796">
      <c r="A796" s="8" t="n"/>
      <c r="B796" s="9" t="n"/>
      <c r="C796" s="9" t="n"/>
      <c r="D796" s="9" t="n"/>
      <c r="E796" s="9" t="n"/>
      <c r="F796" s="10" t="n"/>
      <c r="G796" s="10" t="n"/>
      <c r="H796" s="9" t="n"/>
      <c r="I796" s="9" t="n"/>
      <c r="J796" s="10">
        <f>IF($B796="","",SUMIFS($F$7:$F$1005,$B$7:$B$1005,$B796)-SUMIFS($G$7:$G$1005,$B$7:$B$1005,$B796))</f>
        <v/>
      </c>
      <c r="K796" s="9">
        <f>IF($B796="","",IF(ABS($J796)&lt;0.0001,"OK","À vérifier"))</f>
        <v/>
      </c>
      <c r="L796" s="11">
        <f>IF($A796="","",TEXT($A796,"yyyy-mm"))</f>
        <v/>
      </c>
    </row>
    <row r="797">
      <c r="A797" s="8" t="n"/>
      <c r="B797" s="9" t="n"/>
      <c r="C797" s="9" t="n"/>
      <c r="D797" s="9" t="n"/>
      <c r="E797" s="9" t="n"/>
      <c r="F797" s="10" t="n"/>
      <c r="G797" s="10" t="n"/>
      <c r="H797" s="9" t="n"/>
      <c r="I797" s="9" t="n"/>
      <c r="J797" s="10">
        <f>IF($B797="","",SUMIFS($F$7:$F$1005,$B$7:$B$1005,$B797)-SUMIFS($G$7:$G$1005,$B$7:$B$1005,$B797))</f>
        <v/>
      </c>
      <c r="K797" s="9">
        <f>IF($B797="","",IF(ABS($J797)&lt;0.0001,"OK","À vérifier"))</f>
        <v/>
      </c>
      <c r="L797" s="11">
        <f>IF($A797="","",TEXT($A797,"yyyy-mm"))</f>
        <v/>
      </c>
    </row>
    <row r="798">
      <c r="A798" s="8" t="n"/>
      <c r="B798" s="9" t="n"/>
      <c r="C798" s="9" t="n"/>
      <c r="D798" s="9" t="n"/>
      <c r="E798" s="9" t="n"/>
      <c r="F798" s="10" t="n"/>
      <c r="G798" s="10" t="n"/>
      <c r="H798" s="9" t="n"/>
      <c r="I798" s="9" t="n"/>
      <c r="J798" s="10">
        <f>IF($B798="","",SUMIFS($F$7:$F$1005,$B$7:$B$1005,$B798)-SUMIFS($G$7:$G$1005,$B$7:$B$1005,$B798))</f>
        <v/>
      </c>
      <c r="K798" s="9">
        <f>IF($B798="","",IF(ABS($J798)&lt;0.0001,"OK","À vérifier"))</f>
        <v/>
      </c>
      <c r="L798" s="11">
        <f>IF($A798="","",TEXT($A798,"yyyy-mm"))</f>
        <v/>
      </c>
    </row>
    <row r="799">
      <c r="A799" s="8" t="n"/>
      <c r="B799" s="9" t="n"/>
      <c r="C799" s="9" t="n"/>
      <c r="D799" s="9" t="n"/>
      <c r="E799" s="9" t="n"/>
      <c r="F799" s="10" t="n"/>
      <c r="G799" s="10" t="n"/>
      <c r="H799" s="9" t="n"/>
      <c r="I799" s="9" t="n"/>
      <c r="J799" s="10">
        <f>IF($B799="","",SUMIFS($F$7:$F$1005,$B$7:$B$1005,$B799)-SUMIFS($G$7:$G$1005,$B$7:$B$1005,$B799))</f>
        <v/>
      </c>
      <c r="K799" s="9">
        <f>IF($B799="","",IF(ABS($J799)&lt;0.0001,"OK","À vérifier"))</f>
        <v/>
      </c>
      <c r="L799" s="11">
        <f>IF($A799="","",TEXT($A799,"yyyy-mm"))</f>
        <v/>
      </c>
    </row>
    <row r="800">
      <c r="A800" s="8" t="n"/>
      <c r="B800" s="9" t="n"/>
      <c r="C800" s="9" t="n"/>
      <c r="D800" s="9" t="n"/>
      <c r="E800" s="9" t="n"/>
      <c r="F800" s="10" t="n"/>
      <c r="G800" s="10" t="n"/>
      <c r="H800" s="9" t="n"/>
      <c r="I800" s="9" t="n"/>
      <c r="J800" s="10">
        <f>IF($B800="","",SUMIFS($F$7:$F$1005,$B$7:$B$1005,$B800)-SUMIFS($G$7:$G$1005,$B$7:$B$1005,$B800))</f>
        <v/>
      </c>
      <c r="K800" s="9">
        <f>IF($B800="","",IF(ABS($J800)&lt;0.0001,"OK","À vérifier"))</f>
        <v/>
      </c>
      <c r="L800" s="11">
        <f>IF($A800="","",TEXT($A800,"yyyy-mm"))</f>
        <v/>
      </c>
    </row>
    <row r="801">
      <c r="A801" s="8" t="n"/>
      <c r="B801" s="9" t="n"/>
      <c r="C801" s="9" t="n"/>
      <c r="D801" s="9" t="n"/>
      <c r="E801" s="9" t="n"/>
      <c r="F801" s="10" t="n"/>
      <c r="G801" s="10" t="n"/>
      <c r="H801" s="9" t="n"/>
      <c r="I801" s="9" t="n"/>
      <c r="J801" s="10">
        <f>IF($B801="","",SUMIFS($F$7:$F$1005,$B$7:$B$1005,$B801)-SUMIFS($G$7:$G$1005,$B$7:$B$1005,$B801))</f>
        <v/>
      </c>
      <c r="K801" s="9">
        <f>IF($B801="","",IF(ABS($J801)&lt;0.0001,"OK","À vérifier"))</f>
        <v/>
      </c>
      <c r="L801" s="11">
        <f>IF($A801="","",TEXT($A801,"yyyy-mm"))</f>
        <v/>
      </c>
    </row>
    <row r="802">
      <c r="A802" s="8" t="n"/>
      <c r="B802" s="9" t="n"/>
      <c r="C802" s="9" t="n"/>
      <c r="D802" s="9" t="n"/>
      <c r="E802" s="9" t="n"/>
      <c r="F802" s="10" t="n"/>
      <c r="G802" s="10" t="n"/>
      <c r="H802" s="9" t="n"/>
      <c r="I802" s="9" t="n"/>
      <c r="J802" s="10">
        <f>IF($B802="","",SUMIFS($F$7:$F$1005,$B$7:$B$1005,$B802)-SUMIFS($G$7:$G$1005,$B$7:$B$1005,$B802))</f>
        <v/>
      </c>
      <c r="K802" s="9">
        <f>IF($B802="","",IF(ABS($J802)&lt;0.0001,"OK","À vérifier"))</f>
        <v/>
      </c>
      <c r="L802" s="11">
        <f>IF($A802="","",TEXT($A802,"yyyy-mm"))</f>
        <v/>
      </c>
    </row>
    <row r="803">
      <c r="A803" s="8" t="n"/>
      <c r="B803" s="9" t="n"/>
      <c r="C803" s="9" t="n"/>
      <c r="D803" s="9" t="n"/>
      <c r="E803" s="9" t="n"/>
      <c r="F803" s="10" t="n"/>
      <c r="G803" s="10" t="n"/>
      <c r="H803" s="9" t="n"/>
      <c r="I803" s="9" t="n"/>
      <c r="J803" s="10">
        <f>IF($B803="","",SUMIFS($F$7:$F$1005,$B$7:$B$1005,$B803)-SUMIFS($G$7:$G$1005,$B$7:$B$1005,$B803))</f>
        <v/>
      </c>
      <c r="K803" s="9">
        <f>IF($B803="","",IF(ABS($J803)&lt;0.0001,"OK","À vérifier"))</f>
        <v/>
      </c>
      <c r="L803" s="11">
        <f>IF($A803="","",TEXT($A803,"yyyy-mm"))</f>
        <v/>
      </c>
    </row>
    <row r="804">
      <c r="A804" s="8" t="n"/>
      <c r="B804" s="9" t="n"/>
      <c r="C804" s="9" t="n"/>
      <c r="D804" s="9" t="n"/>
      <c r="E804" s="9" t="n"/>
      <c r="F804" s="10" t="n"/>
      <c r="G804" s="10" t="n"/>
      <c r="H804" s="9" t="n"/>
      <c r="I804" s="9" t="n"/>
      <c r="J804" s="10">
        <f>IF($B804="","",SUMIFS($F$7:$F$1005,$B$7:$B$1005,$B804)-SUMIFS($G$7:$G$1005,$B$7:$B$1005,$B804))</f>
        <v/>
      </c>
      <c r="K804" s="9">
        <f>IF($B804="","",IF(ABS($J804)&lt;0.0001,"OK","À vérifier"))</f>
        <v/>
      </c>
      <c r="L804" s="11">
        <f>IF($A804="","",TEXT($A804,"yyyy-mm"))</f>
        <v/>
      </c>
    </row>
    <row r="805">
      <c r="A805" s="8" t="n"/>
      <c r="B805" s="9" t="n"/>
      <c r="C805" s="9" t="n"/>
      <c r="D805" s="9" t="n"/>
      <c r="E805" s="9" t="n"/>
      <c r="F805" s="10" t="n"/>
      <c r="G805" s="10" t="n"/>
      <c r="H805" s="9" t="n"/>
      <c r="I805" s="9" t="n"/>
      <c r="J805" s="10">
        <f>IF($B805="","",SUMIFS($F$7:$F$1005,$B$7:$B$1005,$B805)-SUMIFS($G$7:$G$1005,$B$7:$B$1005,$B805))</f>
        <v/>
      </c>
      <c r="K805" s="9">
        <f>IF($B805="","",IF(ABS($J805)&lt;0.0001,"OK","À vérifier"))</f>
        <v/>
      </c>
      <c r="L805" s="11">
        <f>IF($A805="","",TEXT($A805,"yyyy-mm"))</f>
        <v/>
      </c>
    </row>
    <row r="806">
      <c r="A806" s="8" t="n"/>
      <c r="B806" s="9" t="n"/>
      <c r="C806" s="9" t="n"/>
      <c r="D806" s="9" t="n"/>
      <c r="E806" s="9" t="n"/>
      <c r="F806" s="10" t="n"/>
      <c r="G806" s="10" t="n"/>
      <c r="H806" s="9" t="n"/>
      <c r="I806" s="9" t="n"/>
      <c r="J806" s="10">
        <f>IF($B806="","",SUMIFS($F$7:$F$1005,$B$7:$B$1005,$B806)-SUMIFS($G$7:$G$1005,$B$7:$B$1005,$B806))</f>
        <v/>
      </c>
      <c r="K806" s="9">
        <f>IF($B806="","",IF(ABS($J806)&lt;0.0001,"OK","À vérifier"))</f>
        <v/>
      </c>
      <c r="L806" s="11">
        <f>IF($A806="","",TEXT($A806,"yyyy-mm"))</f>
        <v/>
      </c>
    </row>
    <row r="807">
      <c r="A807" s="8" t="n"/>
      <c r="B807" s="9" t="n"/>
      <c r="C807" s="9" t="n"/>
      <c r="D807" s="9" t="n"/>
      <c r="E807" s="9" t="n"/>
      <c r="F807" s="10" t="n"/>
      <c r="G807" s="10" t="n"/>
      <c r="H807" s="9" t="n"/>
      <c r="I807" s="9" t="n"/>
      <c r="J807" s="10">
        <f>IF($B807="","",SUMIFS($F$7:$F$1005,$B$7:$B$1005,$B807)-SUMIFS($G$7:$G$1005,$B$7:$B$1005,$B807))</f>
        <v/>
      </c>
      <c r="K807" s="9">
        <f>IF($B807="","",IF(ABS($J807)&lt;0.0001,"OK","À vérifier"))</f>
        <v/>
      </c>
      <c r="L807" s="11">
        <f>IF($A807="","",TEXT($A807,"yyyy-mm"))</f>
        <v/>
      </c>
    </row>
    <row r="808">
      <c r="A808" s="8" t="n"/>
      <c r="B808" s="9" t="n"/>
      <c r="C808" s="9" t="n"/>
      <c r="D808" s="9" t="n"/>
      <c r="E808" s="9" t="n"/>
      <c r="F808" s="10" t="n"/>
      <c r="G808" s="10" t="n"/>
      <c r="H808" s="9" t="n"/>
      <c r="I808" s="9" t="n"/>
      <c r="J808" s="10">
        <f>IF($B808="","",SUMIFS($F$7:$F$1005,$B$7:$B$1005,$B808)-SUMIFS($G$7:$G$1005,$B$7:$B$1005,$B808))</f>
        <v/>
      </c>
      <c r="K808" s="9">
        <f>IF($B808="","",IF(ABS($J808)&lt;0.0001,"OK","À vérifier"))</f>
        <v/>
      </c>
      <c r="L808" s="11">
        <f>IF($A808="","",TEXT($A808,"yyyy-mm"))</f>
        <v/>
      </c>
    </row>
    <row r="809">
      <c r="A809" s="8" t="n"/>
      <c r="B809" s="9" t="n"/>
      <c r="C809" s="9" t="n"/>
      <c r="D809" s="9" t="n"/>
      <c r="E809" s="9" t="n"/>
      <c r="F809" s="10" t="n"/>
      <c r="G809" s="10" t="n"/>
      <c r="H809" s="9" t="n"/>
      <c r="I809" s="9" t="n"/>
      <c r="J809" s="10">
        <f>IF($B809="","",SUMIFS($F$7:$F$1005,$B$7:$B$1005,$B809)-SUMIFS($G$7:$G$1005,$B$7:$B$1005,$B809))</f>
        <v/>
      </c>
      <c r="K809" s="9">
        <f>IF($B809="","",IF(ABS($J809)&lt;0.0001,"OK","À vérifier"))</f>
        <v/>
      </c>
      <c r="L809" s="11">
        <f>IF($A809="","",TEXT($A809,"yyyy-mm"))</f>
        <v/>
      </c>
    </row>
    <row r="810">
      <c r="A810" s="8" t="n"/>
      <c r="B810" s="9" t="n"/>
      <c r="C810" s="9" t="n"/>
      <c r="D810" s="9" t="n"/>
      <c r="E810" s="9" t="n"/>
      <c r="F810" s="10" t="n"/>
      <c r="G810" s="10" t="n"/>
      <c r="H810" s="9" t="n"/>
      <c r="I810" s="9" t="n"/>
      <c r="J810" s="10">
        <f>IF($B810="","",SUMIFS($F$7:$F$1005,$B$7:$B$1005,$B810)-SUMIFS($G$7:$G$1005,$B$7:$B$1005,$B810))</f>
        <v/>
      </c>
      <c r="K810" s="9">
        <f>IF($B810="","",IF(ABS($J810)&lt;0.0001,"OK","À vérifier"))</f>
        <v/>
      </c>
      <c r="L810" s="11">
        <f>IF($A810="","",TEXT($A810,"yyyy-mm"))</f>
        <v/>
      </c>
    </row>
    <row r="811">
      <c r="A811" s="8" t="n"/>
      <c r="B811" s="9" t="n"/>
      <c r="C811" s="9" t="n"/>
      <c r="D811" s="9" t="n"/>
      <c r="E811" s="9" t="n"/>
      <c r="F811" s="10" t="n"/>
      <c r="G811" s="10" t="n"/>
      <c r="H811" s="9" t="n"/>
      <c r="I811" s="9" t="n"/>
      <c r="J811" s="10">
        <f>IF($B811="","",SUMIFS($F$7:$F$1005,$B$7:$B$1005,$B811)-SUMIFS($G$7:$G$1005,$B$7:$B$1005,$B811))</f>
        <v/>
      </c>
      <c r="K811" s="9">
        <f>IF($B811="","",IF(ABS($J811)&lt;0.0001,"OK","À vérifier"))</f>
        <v/>
      </c>
      <c r="L811" s="11">
        <f>IF($A811="","",TEXT($A811,"yyyy-mm"))</f>
        <v/>
      </c>
    </row>
    <row r="812">
      <c r="A812" s="8" t="n"/>
      <c r="B812" s="9" t="n"/>
      <c r="C812" s="9" t="n"/>
      <c r="D812" s="9" t="n"/>
      <c r="E812" s="9" t="n"/>
      <c r="F812" s="10" t="n"/>
      <c r="G812" s="10" t="n"/>
      <c r="H812" s="9" t="n"/>
      <c r="I812" s="9" t="n"/>
      <c r="J812" s="10">
        <f>IF($B812="","",SUMIFS($F$7:$F$1005,$B$7:$B$1005,$B812)-SUMIFS($G$7:$G$1005,$B$7:$B$1005,$B812))</f>
        <v/>
      </c>
      <c r="K812" s="9">
        <f>IF($B812="","",IF(ABS($J812)&lt;0.0001,"OK","À vérifier"))</f>
        <v/>
      </c>
      <c r="L812" s="11">
        <f>IF($A812="","",TEXT($A812,"yyyy-mm"))</f>
        <v/>
      </c>
    </row>
    <row r="813">
      <c r="A813" s="8" t="n"/>
      <c r="B813" s="9" t="n"/>
      <c r="C813" s="9" t="n"/>
      <c r="D813" s="9" t="n"/>
      <c r="E813" s="9" t="n"/>
      <c r="F813" s="10" t="n"/>
      <c r="G813" s="10" t="n"/>
      <c r="H813" s="9" t="n"/>
      <c r="I813" s="9" t="n"/>
      <c r="J813" s="10">
        <f>IF($B813="","",SUMIFS($F$7:$F$1005,$B$7:$B$1005,$B813)-SUMIFS($G$7:$G$1005,$B$7:$B$1005,$B813))</f>
        <v/>
      </c>
      <c r="K813" s="9">
        <f>IF($B813="","",IF(ABS($J813)&lt;0.0001,"OK","À vérifier"))</f>
        <v/>
      </c>
      <c r="L813" s="11">
        <f>IF($A813="","",TEXT($A813,"yyyy-mm"))</f>
        <v/>
      </c>
    </row>
    <row r="814">
      <c r="A814" s="8" t="n"/>
      <c r="B814" s="9" t="n"/>
      <c r="C814" s="9" t="n"/>
      <c r="D814" s="9" t="n"/>
      <c r="E814" s="9" t="n"/>
      <c r="F814" s="10" t="n"/>
      <c r="G814" s="10" t="n"/>
      <c r="H814" s="9" t="n"/>
      <c r="I814" s="9" t="n"/>
      <c r="J814" s="10">
        <f>IF($B814="","",SUMIFS($F$7:$F$1005,$B$7:$B$1005,$B814)-SUMIFS($G$7:$G$1005,$B$7:$B$1005,$B814))</f>
        <v/>
      </c>
      <c r="K814" s="9">
        <f>IF($B814="","",IF(ABS($J814)&lt;0.0001,"OK","À vérifier"))</f>
        <v/>
      </c>
      <c r="L814" s="11">
        <f>IF($A814="","",TEXT($A814,"yyyy-mm"))</f>
        <v/>
      </c>
    </row>
    <row r="815">
      <c r="A815" s="8" t="n"/>
      <c r="B815" s="9" t="n"/>
      <c r="C815" s="9" t="n"/>
      <c r="D815" s="9" t="n"/>
      <c r="E815" s="9" t="n"/>
      <c r="F815" s="10" t="n"/>
      <c r="G815" s="10" t="n"/>
      <c r="H815" s="9" t="n"/>
      <c r="I815" s="9" t="n"/>
      <c r="J815" s="10">
        <f>IF($B815="","",SUMIFS($F$7:$F$1005,$B$7:$B$1005,$B815)-SUMIFS($G$7:$G$1005,$B$7:$B$1005,$B815))</f>
        <v/>
      </c>
      <c r="K815" s="9">
        <f>IF($B815="","",IF(ABS($J815)&lt;0.0001,"OK","À vérifier"))</f>
        <v/>
      </c>
      <c r="L815" s="11">
        <f>IF($A815="","",TEXT($A815,"yyyy-mm"))</f>
        <v/>
      </c>
    </row>
    <row r="816">
      <c r="A816" s="8" t="n"/>
      <c r="B816" s="9" t="n"/>
      <c r="C816" s="9" t="n"/>
      <c r="D816" s="9" t="n"/>
      <c r="E816" s="9" t="n"/>
      <c r="F816" s="10" t="n"/>
      <c r="G816" s="10" t="n"/>
      <c r="H816" s="9" t="n"/>
      <c r="I816" s="9" t="n"/>
      <c r="J816" s="10">
        <f>IF($B816="","",SUMIFS($F$7:$F$1005,$B$7:$B$1005,$B816)-SUMIFS($G$7:$G$1005,$B$7:$B$1005,$B816))</f>
        <v/>
      </c>
      <c r="K816" s="9">
        <f>IF($B816="","",IF(ABS($J816)&lt;0.0001,"OK","À vérifier"))</f>
        <v/>
      </c>
      <c r="L816" s="11">
        <f>IF($A816="","",TEXT($A816,"yyyy-mm"))</f>
        <v/>
      </c>
    </row>
    <row r="817">
      <c r="A817" s="8" t="n"/>
      <c r="B817" s="9" t="n"/>
      <c r="C817" s="9" t="n"/>
      <c r="D817" s="9" t="n"/>
      <c r="E817" s="9" t="n"/>
      <c r="F817" s="10" t="n"/>
      <c r="G817" s="10" t="n"/>
      <c r="H817" s="9" t="n"/>
      <c r="I817" s="9" t="n"/>
      <c r="J817" s="10">
        <f>IF($B817="","",SUMIFS($F$7:$F$1005,$B$7:$B$1005,$B817)-SUMIFS($G$7:$G$1005,$B$7:$B$1005,$B817))</f>
        <v/>
      </c>
      <c r="K817" s="9">
        <f>IF($B817="","",IF(ABS($J817)&lt;0.0001,"OK","À vérifier"))</f>
        <v/>
      </c>
      <c r="L817" s="11">
        <f>IF($A817="","",TEXT($A817,"yyyy-mm"))</f>
        <v/>
      </c>
    </row>
    <row r="818">
      <c r="A818" s="8" t="n"/>
      <c r="B818" s="9" t="n"/>
      <c r="C818" s="9" t="n"/>
      <c r="D818" s="9" t="n"/>
      <c r="E818" s="9" t="n"/>
      <c r="F818" s="10" t="n"/>
      <c r="G818" s="10" t="n"/>
      <c r="H818" s="9" t="n"/>
      <c r="I818" s="9" t="n"/>
      <c r="J818" s="10">
        <f>IF($B818="","",SUMIFS($F$7:$F$1005,$B$7:$B$1005,$B818)-SUMIFS($G$7:$G$1005,$B$7:$B$1005,$B818))</f>
        <v/>
      </c>
      <c r="K818" s="9">
        <f>IF($B818="","",IF(ABS($J818)&lt;0.0001,"OK","À vérifier"))</f>
        <v/>
      </c>
      <c r="L818" s="11">
        <f>IF($A818="","",TEXT($A818,"yyyy-mm"))</f>
        <v/>
      </c>
    </row>
    <row r="819">
      <c r="A819" s="8" t="n"/>
      <c r="B819" s="9" t="n"/>
      <c r="C819" s="9" t="n"/>
      <c r="D819" s="9" t="n"/>
      <c r="E819" s="9" t="n"/>
      <c r="F819" s="10" t="n"/>
      <c r="G819" s="10" t="n"/>
      <c r="H819" s="9" t="n"/>
      <c r="I819" s="9" t="n"/>
      <c r="J819" s="10">
        <f>IF($B819="","",SUMIFS($F$7:$F$1005,$B$7:$B$1005,$B819)-SUMIFS($G$7:$G$1005,$B$7:$B$1005,$B819))</f>
        <v/>
      </c>
      <c r="K819" s="9">
        <f>IF($B819="","",IF(ABS($J819)&lt;0.0001,"OK","À vérifier"))</f>
        <v/>
      </c>
      <c r="L819" s="11">
        <f>IF($A819="","",TEXT($A819,"yyyy-mm"))</f>
        <v/>
      </c>
    </row>
    <row r="820">
      <c r="A820" s="8" t="n"/>
      <c r="B820" s="9" t="n"/>
      <c r="C820" s="9" t="n"/>
      <c r="D820" s="9" t="n"/>
      <c r="E820" s="9" t="n"/>
      <c r="F820" s="10" t="n"/>
      <c r="G820" s="10" t="n"/>
      <c r="H820" s="9" t="n"/>
      <c r="I820" s="9" t="n"/>
      <c r="J820" s="10">
        <f>IF($B820="","",SUMIFS($F$7:$F$1005,$B$7:$B$1005,$B820)-SUMIFS($G$7:$G$1005,$B$7:$B$1005,$B820))</f>
        <v/>
      </c>
      <c r="K820" s="9">
        <f>IF($B820="","",IF(ABS($J820)&lt;0.0001,"OK","À vérifier"))</f>
        <v/>
      </c>
      <c r="L820" s="11">
        <f>IF($A820="","",TEXT($A820,"yyyy-mm"))</f>
        <v/>
      </c>
    </row>
    <row r="821">
      <c r="A821" s="8" t="n"/>
      <c r="B821" s="9" t="n"/>
      <c r="C821" s="9" t="n"/>
      <c r="D821" s="9" t="n"/>
      <c r="E821" s="9" t="n"/>
      <c r="F821" s="10" t="n"/>
      <c r="G821" s="10" t="n"/>
      <c r="H821" s="9" t="n"/>
      <c r="I821" s="9" t="n"/>
      <c r="J821" s="10">
        <f>IF($B821="","",SUMIFS($F$7:$F$1005,$B$7:$B$1005,$B821)-SUMIFS($G$7:$G$1005,$B$7:$B$1005,$B821))</f>
        <v/>
      </c>
      <c r="K821" s="9">
        <f>IF($B821="","",IF(ABS($J821)&lt;0.0001,"OK","À vérifier"))</f>
        <v/>
      </c>
      <c r="L821" s="11">
        <f>IF($A821="","",TEXT($A821,"yyyy-mm"))</f>
        <v/>
      </c>
    </row>
    <row r="822">
      <c r="A822" s="8" t="n"/>
      <c r="B822" s="9" t="n"/>
      <c r="C822" s="9" t="n"/>
      <c r="D822" s="9" t="n"/>
      <c r="E822" s="9" t="n"/>
      <c r="F822" s="10" t="n"/>
      <c r="G822" s="10" t="n"/>
      <c r="H822" s="9" t="n"/>
      <c r="I822" s="9" t="n"/>
      <c r="J822" s="10">
        <f>IF($B822="","",SUMIFS($F$7:$F$1005,$B$7:$B$1005,$B822)-SUMIFS($G$7:$G$1005,$B$7:$B$1005,$B822))</f>
        <v/>
      </c>
      <c r="K822" s="9">
        <f>IF($B822="","",IF(ABS($J822)&lt;0.0001,"OK","À vérifier"))</f>
        <v/>
      </c>
      <c r="L822" s="11">
        <f>IF($A822="","",TEXT($A822,"yyyy-mm"))</f>
        <v/>
      </c>
    </row>
    <row r="823">
      <c r="A823" s="8" t="n"/>
      <c r="B823" s="9" t="n"/>
      <c r="C823" s="9" t="n"/>
      <c r="D823" s="9" t="n"/>
      <c r="E823" s="9" t="n"/>
      <c r="F823" s="10" t="n"/>
      <c r="G823" s="10" t="n"/>
      <c r="H823" s="9" t="n"/>
      <c r="I823" s="9" t="n"/>
      <c r="J823" s="10">
        <f>IF($B823="","",SUMIFS($F$7:$F$1005,$B$7:$B$1005,$B823)-SUMIFS($G$7:$G$1005,$B$7:$B$1005,$B823))</f>
        <v/>
      </c>
      <c r="K823" s="9">
        <f>IF($B823="","",IF(ABS($J823)&lt;0.0001,"OK","À vérifier"))</f>
        <v/>
      </c>
      <c r="L823" s="11">
        <f>IF($A823="","",TEXT($A823,"yyyy-mm"))</f>
        <v/>
      </c>
    </row>
    <row r="824">
      <c r="A824" s="8" t="n"/>
      <c r="B824" s="9" t="n"/>
      <c r="C824" s="9" t="n"/>
      <c r="D824" s="9" t="n"/>
      <c r="E824" s="9" t="n"/>
      <c r="F824" s="10" t="n"/>
      <c r="G824" s="10" t="n"/>
      <c r="H824" s="9" t="n"/>
      <c r="I824" s="9" t="n"/>
      <c r="J824" s="10">
        <f>IF($B824="","",SUMIFS($F$7:$F$1005,$B$7:$B$1005,$B824)-SUMIFS($G$7:$G$1005,$B$7:$B$1005,$B824))</f>
        <v/>
      </c>
      <c r="K824" s="9">
        <f>IF($B824="","",IF(ABS($J824)&lt;0.0001,"OK","À vérifier"))</f>
        <v/>
      </c>
      <c r="L824" s="11">
        <f>IF($A824="","",TEXT($A824,"yyyy-mm"))</f>
        <v/>
      </c>
    </row>
    <row r="825">
      <c r="A825" s="8" t="n"/>
      <c r="B825" s="9" t="n"/>
      <c r="C825" s="9" t="n"/>
      <c r="D825" s="9" t="n"/>
      <c r="E825" s="9" t="n"/>
      <c r="F825" s="10" t="n"/>
      <c r="G825" s="10" t="n"/>
      <c r="H825" s="9" t="n"/>
      <c r="I825" s="9" t="n"/>
      <c r="J825" s="10">
        <f>IF($B825="","",SUMIFS($F$7:$F$1005,$B$7:$B$1005,$B825)-SUMIFS($G$7:$G$1005,$B$7:$B$1005,$B825))</f>
        <v/>
      </c>
      <c r="K825" s="9">
        <f>IF($B825="","",IF(ABS($J825)&lt;0.0001,"OK","À vérifier"))</f>
        <v/>
      </c>
      <c r="L825" s="11">
        <f>IF($A825="","",TEXT($A825,"yyyy-mm"))</f>
        <v/>
      </c>
    </row>
    <row r="826">
      <c r="A826" s="8" t="n"/>
      <c r="B826" s="9" t="n"/>
      <c r="C826" s="9" t="n"/>
      <c r="D826" s="9" t="n"/>
      <c r="E826" s="9" t="n"/>
      <c r="F826" s="10" t="n"/>
      <c r="G826" s="10" t="n"/>
      <c r="H826" s="9" t="n"/>
      <c r="I826" s="9" t="n"/>
      <c r="J826" s="10">
        <f>IF($B826="","",SUMIFS($F$7:$F$1005,$B$7:$B$1005,$B826)-SUMIFS($G$7:$G$1005,$B$7:$B$1005,$B826))</f>
        <v/>
      </c>
      <c r="K826" s="9">
        <f>IF($B826="","",IF(ABS($J826)&lt;0.0001,"OK","À vérifier"))</f>
        <v/>
      </c>
      <c r="L826" s="11">
        <f>IF($A826="","",TEXT($A826,"yyyy-mm"))</f>
        <v/>
      </c>
    </row>
    <row r="827">
      <c r="A827" s="8" t="n"/>
      <c r="B827" s="9" t="n"/>
      <c r="C827" s="9" t="n"/>
      <c r="D827" s="9" t="n"/>
      <c r="E827" s="9" t="n"/>
      <c r="F827" s="10" t="n"/>
      <c r="G827" s="10" t="n"/>
      <c r="H827" s="9" t="n"/>
      <c r="I827" s="9" t="n"/>
      <c r="J827" s="10">
        <f>IF($B827="","",SUMIFS($F$7:$F$1005,$B$7:$B$1005,$B827)-SUMIFS($G$7:$G$1005,$B$7:$B$1005,$B827))</f>
        <v/>
      </c>
      <c r="K827" s="9">
        <f>IF($B827="","",IF(ABS($J827)&lt;0.0001,"OK","À vérifier"))</f>
        <v/>
      </c>
      <c r="L827" s="11">
        <f>IF($A827="","",TEXT($A827,"yyyy-mm"))</f>
        <v/>
      </c>
    </row>
    <row r="828">
      <c r="A828" s="8" t="n"/>
      <c r="B828" s="9" t="n"/>
      <c r="C828" s="9" t="n"/>
      <c r="D828" s="9" t="n"/>
      <c r="E828" s="9" t="n"/>
      <c r="F828" s="10" t="n"/>
      <c r="G828" s="10" t="n"/>
      <c r="H828" s="9" t="n"/>
      <c r="I828" s="9" t="n"/>
      <c r="J828" s="10">
        <f>IF($B828="","",SUMIFS($F$7:$F$1005,$B$7:$B$1005,$B828)-SUMIFS($G$7:$G$1005,$B$7:$B$1005,$B828))</f>
        <v/>
      </c>
      <c r="K828" s="9">
        <f>IF($B828="","",IF(ABS($J828)&lt;0.0001,"OK","À vérifier"))</f>
        <v/>
      </c>
      <c r="L828" s="11">
        <f>IF($A828="","",TEXT($A828,"yyyy-mm"))</f>
        <v/>
      </c>
    </row>
    <row r="829">
      <c r="A829" s="8" t="n"/>
      <c r="B829" s="9" t="n"/>
      <c r="C829" s="9" t="n"/>
      <c r="D829" s="9" t="n"/>
      <c r="E829" s="9" t="n"/>
      <c r="F829" s="10" t="n"/>
      <c r="G829" s="10" t="n"/>
      <c r="H829" s="9" t="n"/>
      <c r="I829" s="9" t="n"/>
      <c r="J829" s="10">
        <f>IF($B829="","",SUMIFS($F$7:$F$1005,$B$7:$B$1005,$B829)-SUMIFS($G$7:$G$1005,$B$7:$B$1005,$B829))</f>
        <v/>
      </c>
      <c r="K829" s="9">
        <f>IF($B829="","",IF(ABS($J829)&lt;0.0001,"OK","À vérifier"))</f>
        <v/>
      </c>
      <c r="L829" s="11">
        <f>IF($A829="","",TEXT($A829,"yyyy-mm"))</f>
        <v/>
      </c>
    </row>
    <row r="830">
      <c r="A830" s="8" t="n"/>
      <c r="B830" s="9" t="n"/>
      <c r="C830" s="9" t="n"/>
      <c r="D830" s="9" t="n"/>
      <c r="E830" s="9" t="n"/>
      <c r="F830" s="10" t="n"/>
      <c r="G830" s="10" t="n"/>
      <c r="H830" s="9" t="n"/>
      <c r="I830" s="9" t="n"/>
      <c r="J830" s="10">
        <f>IF($B830="","",SUMIFS($F$7:$F$1005,$B$7:$B$1005,$B830)-SUMIFS($G$7:$G$1005,$B$7:$B$1005,$B830))</f>
        <v/>
      </c>
      <c r="K830" s="9">
        <f>IF($B830="","",IF(ABS($J830)&lt;0.0001,"OK","À vérifier"))</f>
        <v/>
      </c>
      <c r="L830" s="11">
        <f>IF($A830="","",TEXT($A830,"yyyy-mm"))</f>
        <v/>
      </c>
    </row>
    <row r="831">
      <c r="A831" s="8" t="n"/>
      <c r="B831" s="9" t="n"/>
      <c r="C831" s="9" t="n"/>
      <c r="D831" s="9" t="n"/>
      <c r="E831" s="9" t="n"/>
      <c r="F831" s="10" t="n"/>
      <c r="G831" s="10" t="n"/>
      <c r="H831" s="9" t="n"/>
      <c r="I831" s="9" t="n"/>
      <c r="J831" s="10">
        <f>IF($B831="","",SUMIFS($F$7:$F$1005,$B$7:$B$1005,$B831)-SUMIFS($G$7:$G$1005,$B$7:$B$1005,$B831))</f>
        <v/>
      </c>
      <c r="K831" s="9">
        <f>IF($B831="","",IF(ABS($J831)&lt;0.0001,"OK","À vérifier"))</f>
        <v/>
      </c>
      <c r="L831" s="11">
        <f>IF($A831="","",TEXT($A831,"yyyy-mm"))</f>
        <v/>
      </c>
    </row>
    <row r="832">
      <c r="A832" s="8" t="n"/>
      <c r="B832" s="9" t="n"/>
      <c r="C832" s="9" t="n"/>
      <c r="D832" s="9" t="n"/>
      <c r="E832" s="9" t="n"/>
      <c r="F832" s="10" t="n"/>
      <c r="G832" s="10" t="n"/>
      <c r="H832" s="9" t="n"/>
      <c r="I832" s="9" t="n"/>
      <c r="J832" s="10">
        <f>IF($B832="","",SUMIFS($F$7:$F$1005,$B$7:$B$1005,$B832)-SUMIFS($G$7:$G$1005,$B$7:$B$1005,$B832))</f>
        <v/>
      </c>
      <c r="K832" s="9">
        <f>IF($B832="","",IF(ABS($J832)&lt;0.0001,"OK","À vérifier"))</f>
        <v/>
      </c>
      <c r="L832" s="11">
        <f>IF($A832="","",TEXT($A832,"yyyy-mm"))</f>
        <v/>
      </c>
    </row>
    <row r="833">
      <c r="A833" s="8" t="n"/>
      <c r="B833" s="9" t="n"/>
      <c r="C833" s="9" t="n"/>
      <c r="D833" s="9" t="n"/>
      <c r="E833" s="9" t="n"/>
      <c r="F833" s="10" t="n"/>
      <c r="G833" s="10" t="n"/>
      <c r="H833" s="9" t="n"/>
      <c r="I833" s="9" t="n"/>
      <c r="J833" s="10">
        <f>IF($B833="","",SUMIFS($F$7:$F$1005,$B$7:$B$1005,$B833)-SUMIFS($G$7:$G$1005,$B$7:$B$1005,$B833))</f>
        <v/>
      </c>
      <c r="K833" s="9">
        <f>IF($B833="","",IF(ABS($J833)&lt;0.0001,"OK","À vérifier"))</f>
        <v/>
      </c>
      <c r="L833" s="11">
        <f>IF($A833="","",TEXT($A833,"yyyy-mm"))</f>
        <v/>
      </c>
    </row>
    <row r="834">
      <c r="A834" s="8" t="n"/>
      <c r="B834" s="9" t="n"/>
      <c r="C834" s="9" t="n"/>
      <c r="D834" s="9" t="n"/>
      <c r="E834" s="9" t="n"/>
      <c r="F834" s="10" t="n"/>
      <c r="G834" s="10" t="n"/>
      <c r="H834" s="9" t="n"/>
      <c r="I834" s="9" t="n"/>
      <c r="J834" s="10">
        <f>IF($B834="","",SUMIFS($F$7:$F$1005,$B$7:$B$1005,$B834)-SUMIFS($G$7:$G$1005,$B$7:$B$1005,$B834))</f>
        <v/>
      </c>
      <c r="K834" s="9">
        <f>IF($B834="","",IF(ABS($J834)&lt;0.0001,"OK","À vérifier"))</f>
        <v/>
      </c>
      <c r="L834" s="11">
        <f>IF($A834="","",TEXT($A834,"yyyy-mm"))</f>
        <v/>
      </c>
    </row>
    <row r="835">
      <c r="A835" s="8" t="n"/>
      <c r="B835" s="9" t="n"/>
      <c r="C835" s="9" t="n"/>
      <c r="D835" s="9" t="n"/>
      <c r="E835" s="9" t="n"/>
      <c r="F835" s="10" t="n"/>
      <c r="G835" s="10" t="n"/>
      <c r="H835" s="9" t="n"/>
      <c r="I835" s="9" t="n"/>
      <c r="J835" s="10">
        <f>IF($B835="","",SUMIFS($F$7:$F$1005,$B$7:$B$1005,$B835)-SUMIFS($G$7:$G$1005,$B$7:$B$1005,$B835))</f>
        <v/>
      </c>
      <c r="K835" s="9">
        <f>IF($B835="","",IF(ABS($J835)&lt;0.0001,"OK","À vérifier"))</f>
        <v/>
      </c>
      <c r="L835" s="11">
        <f>IF($A835="","",TEXT($A835,"yyyy-mm"))</f>
        <v/>
      </c>
    </row>
    <row r="836">
      <c r="A836" s="8" t="n"/>
      <c r="B836" s="9" t="n"/>
      <c r="C836" s="9" t="n"/>
      <c r="D836" s="9" t="n"/>
      <c r="E836" s="9" t="n"/>
      <c r="F836" s="10" t="n"/>
      <c r="G836" s="10" t="n"/>
      <c r="H836" s="9" t="n"/>
      <c r="I836" s="9" t="n"/>
      <c r="J836" s="10">
        <f>IF($B836="","",SUMIFS($F$7:$F$1005,$B$7:$B$1005,$B836)-SUMIFS($G$7:$G$1005,$B$7:$B$1005,$B836))</f>
        <v/>
      </c>
      <c r="K836" s="9">
        <f>IF($B836="","",IF(ABS($J836)&lt;0.0001,"OK","À vérifier"))</f>
        <v/>
      </c>
      <c r="L836" s="11">
        <f>IF($A836="","",TEXT($A836,"yyyy-mm"))</f>
        <v/>
      </c>
    </row>
    <row r="837">
      <c r="A837" s="8" t="n"/>
      <c r="B837" s="9" t="n"/>
      <c r="C837" s="9" t="n"/>
      <c r="D837" s="9" t="n"/>
      <c r="E837" s="9" t="n"/>
      <c r="F837" s="10" t="n"/>
      <c r="G837" s="10" t="n"/>
      <c r="H837" s="9" t="n"/>
      <c r="I837" s="9" t="n"/>
      <c r="J837" s="10">
        <f>IF($B837="","",SUMIFS($F$7:$F$1005,$B$7:$B$1005,$B837)-SUMIFS($G$7:$G$1005,$B$7:$B$1005,$B837))</f>
        <v/>
      </c>
      <c r="K837" s="9">
        <f>IF($B837="","",IF(ABS($J837)&lt;0.0001,"OK","À vérifier"))</f>
        <v/>
      </c>
      <c r="L837" s="11">
        <f>IF($A837="","",TEXT($A837,"yyyy-mm"))</f>
        <v/>
      </c>
    </row>
    <row r="838">
      <c r="A838" s="8" t="n"/>
      <c r="B838" s="9" t="n"/>
      <c r="C838" s="9" t="n"/>
      <c r="D838" s="9" t="n"/>
      <c r="E838" s="9" t="n"/>
      <c r="F838" s="10" t="n"/>
      <c r="G838" s="10" t="n"/>
      <c r="H838" s="9" t="n"/>
      <c r="I838" s="9" t="n"/>
      <c r="J838" s="10">
        <f>IF($B838="","",SUMIFS($F$7:$F$1005,$B$7:$B$1005,$B838)-SUMIFS($G$7:$G$1005,$B$7:$B$1005,$B838))</f>
        <v/>
      </c>
      <c r="K838" s="9">
        <f>IF($B838="","",IF(ABS($J838)&lt;0.0001,"OK","À vérifier"))</f>
        <v/>
      </c>
      <c r="L838" s="11">
        <f>IF($A838="","",TEXT($A838,"yyyy-mm"))</f>
        <v/>
      </c>
    </row>
    <row r="839">
      <c r="A839" s="8" t="n"/>
      <c r="B839" s="9" t="n"/>
      <c r="C839" s="9" t="n"/>
      <c r="D839" s="9" t="n"/>
      <c r="E839" s="9" t="n"/>
      <c r="F839" s="10" t="n"/>
      <c r="G839" s="10" t="n"/>
      <c r="H839" s="9" t="n"/>
      <c r="I839" s="9" t="n"/>
      <c r="J839" s="10">
        <f>IF($B839="","",SUMIFS($F$7:$F$1005,$B$7:$B$1005,$B839)-SUMIFS($G$7:$G$1005,$B$7:$B$1005,$B839))</f>
        <v/>
      </c>
      <c r="K839" s="9">
        <f>IF($B839="","",IF(ABS($J839)&lt;0.0001,"OK","À vérifier"))</f>
        <v/>
      </c>
      <c r="L839" s="11">
        <f>IF($A839="","",TEXT($A839,"yyyy-mm"))</f>
        <v/>
      </c>
    </row>
    <row r="840">
      <c r="A840" s="8" t="n"/>
      <c r="B840" s="9" t="n"/>
      <c r="C840" s="9" t="n"/>
      <c r="D840" s="9" t="n"/>
      <c r="E840" s="9" t="n"/>
      <c r="F840" s="10" t="n"/>
      <c r="G840" s="10" t="n"/>
      <c r="H840" s="9" t="n"/>
      <c r="I840" s="9" t="n"/>
      <c r="J840" s="10">
        <f>IF($B840="","",SUMIFS($F$7:$F$1005,$B$7:$B$1005,$B840)-SUMIFS($G$7:$G$1005,$B$7:$B$1005,$B840))</f>
        <v/>
      </c>
      <c r="K840" s="9">
        <f>IF($B840="","",IF(ABS($J840)&lt;0.0001,"OK","À vérifier"))</f>
        <v/>
      </c>
      <c r="L840" s="11">
        <f>IF($A840="","",TEXT($A840,"yyyy-mm"))</f>
        <v/>
      </c>
    </row>
    <row r="841">
      <c r="A841" s="8" t="n"/>
      <c r="B841" s="9" t="n"/>
      <c r="C841" s="9" t="n"/>
      <c r="D841" s="9" t="n"/>
      <c r="E841" s="9" t="n"/>
      <c r="F841" s="10" t="n"/>
      <c r="G841" s="10" t="n"/>
      <c r="H841" s="9" t="n"/>
      <c r="I841" s="9" t="n"/>
      <c r="J841" s="10">
        <f>IF($B841="","",SUMIFS($F$7:$F$1005,$B$7:$B$1005,$B841)-SUMIFS($G$7:$G$1005,$B$7:$B$1005,$B841))</f>
        <v/>
      </c>
      <c r="K841" s="9">
        <f>IF($B841="","",IF(ABS($J841)&lt;0.0001,"OK","À vérifier"))</f>
        <v/>
      </c>
      <c r="L841" s="11">
        <f>IF($A841="","",TEXT($A841,"yyyy-mm"))</f>
        <v/>
      </c>
    </row>
    <row r="842">
      <c r="A842" s="8" t="n"/>
      <c r="B842" s="9" t="n"/>
      <c r="C842" s="9" t="n"/>
      <c r="D842" s="9" t="n"/>
      <c r="E842" s="9" t="n"/>
      <c r="F842" s="10" t="n"/>
      <c r="G842" s="10" t="n"/>
      <c r="H842" s="9" t="n"/>
      <c r="I842" s="9" t="n"/>
      <c r="J842" s="10">
        <f>IF($B842="","",SUMIFS($F$7:$F$1005,$B$7:$B$1005,$B842)-SUMIFS($G$7:$G$1005,$B$7:$B$1005,$B842))</f>
        <v/>
      </c>
      <c r="K842" s="9">
        <f>IF($B842="","",IF(ABS($J842)&lt;0.0001,"OK","À vérifier"))</f>
        <v/>
      </c>
      <c r="L842" s="11">
        <f>IF($A842="","",TEXT($A842,"yyyy-mm"))</f>
        <v/>
      </c>
    </row>
    <row r="843">
      <c r="A843" s="8" t="n"/>
      <c r="B843" s="9" t="n"/>
      <c r="C843" s="9" t="n"/>
      <c r="D843" s="9" t="n"/>
      <c r="E843" s="9" t="n"/>
      <c r="F843" s="10" t="n"/>
      <c r="G843" s="10" t="n"/>
      <c r="H843" s="9" t="n"/>
      <c r="I843" s="9" t="n"/>
      <c r="J843" s="10">
        <f>IF($B843="","",SUMIFS($F$7:$F$1005,$B$7:$B$1005,$B843)-SUMIFS($G$7:$G$1005,$B$7:$B$1005,$B843))</f>
        <v/>
      </c>
      <c r="K843" s="9">
        <f>IF($B843="","",IF(ABS($J843)&lt;0.0001,"OK","À vérifier"))</f>
        <v/>
      </c>
      <c r="L843" s="11">
        <f>IF($A843="","",TEXT($A843,"yyyy-mm"))</f>
        <v/>
      </c>
    </row>
    <row r="844">
      <c r="A844" s="8" t="n"/>
      <c r="B844" s="9" t="n"/>
      <c r="C844" s="9" t="n"/>
      <c r="D844" s="9" t="n"/>
      <c r="E844" s="9" t="n"/>
      <c r="F844" s="10" t="n"/>
      <c r="G844" s="10" t="n"/>
      <c r="H844" s="9" t="n"/>
      <c r="I844" s="9" t="n"/>
      <c r="J844" s="10">
        <f>IF($B844="","",SUMIFS($F$7:$F$1005,$B$7:$B$1005,$B844)-SUMIFS($G$7:$G$1005,$B$7:$B$1005,$B844))</f>
        <v/>
      </c>
      <c r="K844" s="9">
        <f>IF($B844="","",IF(ABS($J844)&lt;0.0001,"OK","À vérifier"))</f>
        <v/>
      </c>
      <c r="L844" s="11">
        <f>IF($A844="","",TEXT($A844,"yyyy-mm"))</f>
        <v/>
      </c>
    </row>
    <row r="845">
      <c r="A845" s="8" t="n"/>
      <c r="B845" s="9" t="n"/>
      <c r="C845" s="9" t="n"/>
      <c r="D845" s="9" t="n"/>
      <c r="E845" s="9" t="n"/>
      <c r="F845" s="10" t="n"/>
      <c r="G845" s="10" t="n"/>
      <c r="H845" s="9" t="n"/>
      <c r="I845" s="9" t="n"/>
      <c r="J845" s="10">
        <f>IF($B845="","",SUMIFS($F$7:$F$1005,$B$7:$B$1005,$B845)-SUMIFS($G$7:$G$1005,$B$7:$B$1005,$B845))</f>
        <v/>
      </c>
      <c r="K845" s="9">
        <f>IF($B845="","",IF(ABS($J845)&lt;0.0001,"OK","À vérifier"))</f>
        <v/>
      </c>
      <c r="L845" s="11">
        <f>IF($A845="","",TEXT($A845,"yyyy-mm"))</f>
        <v/>
      </c>
    </row>
    <row r="846">
      <c r="A846" s="8" t="n"/>
      <c r="B846" s="9" t="n"/>
      <c r="C846" s="9" t="n"/>
      <c r="D846" s="9" t="n"/>
      <c r="E846" s="9" t="n"/>
      <c r="F846" s="10" t="n"/>
      <c r="G846" s="10" t="n"/>
      <c r="H846" s="9" t="n"/>
      <c r="I846" s="9" t="n"/>
      <c r="J846" s="10">
        <f>IF($B846="","",SUMIFS($F$7:$F$1005,$B$7:$B$1005,$B846)-SUMIFS($G$7:$G$1005,$B$7:$B$1005,$B846))</f>
        <v/>
      </c>
      <c r="K846" s="9">
        <f>IF($B846="","",IF(ABS($J846)&lt;0.0001,"OK","À vérifier"))</f>
        <v/>
      </c>
      <c r="L846" s="11">
        <f>IF($A846="","",TEXT($A846,"yyyy-mm"))</f>
        <v/>
      </c>
    </row>
    <row r="847">
      <c r="A847" s="8" t="n"/>
      <c r="B847" s="9" t="n"/>
      <c r="C847" s="9" t="n"/>
      <c r="D847" s="9" t="n"/>
      <c r="E847" s="9" t="n"/>
      <c r="F847" s="10" t="n"/>
      <c r="G847" s="10" t="n"/>
      <c r="H847" s="9" t="n"/>
      <c r="I847" s="9" t="n"/>
      <c r="J847" s="10">
        <f>IF($B847="","",SUMIFS($F$7:$F$1005,$B$7:$B$1005,$B847)-SUMIFS($G$7:$G$1005,$B$7:$B$1005,$B847))</f>
        <v/>
      </c>
      <c r="K847" s="9">
        <f>IF($B847="","",IF(ABS($J847)&lt;0.0001,"OK","À vérifier"))</f>
        <v/>
      </c>
      <c r="L847" s="11">
        <f>IF($A847="","",TEXT($A847,"yyyy-mm"))</f>
        <v/>
      </c>
    </row>
    <row r="848">
      <c r="A848" s="8" t="n"/>
      <c r="B848" s="9" t="n"/>
      <c r="C848" s="9" t="n"/>
      <c r="D848" s="9" t="n"/>
      <c r="E848" s="9" t="n"/>
      <c r="F848" s="10" t="n"/>
      <c r="G848" s="10" t="n"/>
      <c r="H848" s="9" t="n"/>
      <c r="I848" s="9" t="n"/>
      <c r="J848" s="10">
        <f>IF($B848="","",SUMIFS($F$7:$F$1005,$B$7:$B$1005,$B848)-SUMIFS($G$7:$G$1005,$B$7:$B$1005,$B848))</f>
        <v/>
      </c>
      <c r="K848" s="9">
        <f>IF($B848="","",IF(ABS($J848)&lt;0.0001,"OK","À vérifier"))</f>
        <v/>
      </c>
      <c r="L848" s="11">
        <f>IF($A848="","",TEXT($A848,"yyyy-mm"))</f>
        <v/>
      </c>
    </row>
    <row r="849">
      <c r="A849" s="8" t="n"/>
      <c r="B849" s="9" t="n"/>
      <c r="C849" s="9" t="n"/>
      <c r="D849" s="9" t="n"/>
      <c r="E849" s="9" t="n"/>
      <c r="F849" s="10" t="n"/>
      <c r="G849" s="10" t="n"/>
      <c r="H849" s="9" t="n"/>
      <c r="I849" s="9" t="n"/>
      <c r="J849" s="10">
        <f>IF($B849="","",SUMIFS($F$7:$F$1005,$B$7:$B$1005,$B849)-SUMIFS($G$7:$G$1005,$B$7:$B$1005,$B849))</f>
        <v/>
      </c>
      <c r="K849" s="9">
        <f>IF($B849="","",IF(ABS($J849)&lt;0.0001,"OK","À vérifier"))</f>
        <v/>
      </c>
      <c r="L849" s="11">
        <f>IF($A849="","",TEXT($A849,"yyyy-mm"))</f>
        <v/>
      </c>
    </row>
    <row r="850">
      <c r="A850" s="8" t="n"/>
      <c r="B850" s="9" t="n"/>
      <c r="C850" s="9" t="n"/>
      <c r="D850" s="9" t="n"/>
      <c r="E850" s="9" t="n"/>
      <c r="F850" s="10" t="n"/>
      <c r="G850" s="10" t="n"/>
      <c r="H850" s="9" t="n"/>
      <c r="I850" s="9" t="n"/>
      <c r="J850" s="10">
        <f>IF($B850="","",SUMIFS($F$7:$F$1005,$B$7:$B$1005,$B850)-SUMIFS($G$7:$G$1005,$B$7:$B$1005,$B850))</f>
        <v/>
      </c>
      <c r="K850" s="9">
        <f>IF($B850="","",IF(ABS($J850)&lt;0.0001,"OK","À vérifier"))</f>
        <v/>
      </c>
      <c r="L850" s="11">
        <f>IF($A850="","",TEXT($A850,"yyyy-mm"))</f>
        <v/>
      </c>
    </row>
    <row r="851">
      <c r="A851" s="8" t="n"/>
      <c r="B851" s="9" t="n"/>
      <c r="C851" s="9" t="n"/>
      <c r="D851" s="9" t="n"/>
      <c r="E851" s="9" t="n"/>
      <c r="F851" s="10" t="n"/>
      <c r="G851" s="10" t="n"/>
      <c r="H851" s="9" t="n"/>
      <c r="I851" s="9" t="n"/>
      <c r="J851" s="10">
        <f>IF($B851="","",SUMIFS($F$7:$F$1005,$B$7:$B$1005,$B851)-SUMIFS($G$7:$G$1005,$B$7:$B$1005,$B851))</f>
        <v/>
      </c>
      <c r="K851" s="9">
        <f>IF($B851="","",IF(ABS($J851)&lt;0.0001,"OK","À vérifier"))</f>
        <v/>
      </c>
      <c r="L851" s="11">
        <f>IF($A851="","",TEXT($A851,"yyyy-mm"))</f>
        <v/>
      </c>
    </row>
    <row r="852">
      <c r="A852" s="8" t="n"/>
      <c r="B852" s="9" t="n"/>
      <c r="C852" s="9" t="n"/>
      <c r="D852" s="9" t="n"/>
      <c r="E852" s="9" t="n"/>
      <c r="F852" s="10" t="n"/>
      <c r="G852" s="10" t="n"/>
      <c r="H852" s="9" t="n"/>
      <c r="I852" s="9" t="n"/>
      <c r="J852" s="10">
        <f>IF($B852="","",SUMIFS($F$7:$F$1005,$B$7:$B$1005,$B852)-SUMIFS($G$7:$G$1005,$B$7:$B$1005,$B852))</f>
        <v/>
      </c>
      <c r="K852" s="9">
        <f>IF($B852="","",IF(ABS($J852)&lt;0.0001,"OK","À vérifier"))</f>
        <v/>
      </c>
      <c r="L852" s="11">
        <f>IF($A852="","",TEXT($A852,"yyyy-mm"))</f>
        <v/>
      </c>
    </row>
    <row r="853">
      <c r="A853" s="8" t="n"/>
      <c r="B853" s="9" t="n"/>
      <c r="C853" s="9" t="n"/>
      <c r="D853" s="9" t="n"/>
      <c r="E853" s="9" t="n"/>
      <c r="F853" s="10" t="n"/>
      <c r="G853" s="10" t="n"/>
      <c r="H853" s="9" t="n"/>
      <c r="I853" s="9" t="n"/>
      <c r="J853" s="10">
        <f>IF($B853="","",SUMIFS($F$7:$F$1005,$B$7:$B$1005,$B853)-SUMIFS($G$7:$G$1005,$B$7:$B$1005,$B853))</f>
        <v/>
      </c>
      <c r="K853" s="9">
        <f>IF($B853="","",IF(ABS($J853)&lt;0.0001,"OK","À vérifier"))</f>
        <v/>
      </c>
      <c r="L853" s="11">
        <f>IF($A853="","",TEXT($A853,"yyyy-mm"))</f>
        <v/>
      </c>
    </row>
    <row r="854">
      <c r="A854" s="8" t="n"/>
      <c r="B854" s="9" t="n"/>
      <c r="C854" s="9" t="n"/>
      <c r="D854" s="9" t="n"/>
      <c r="E854" s="9" t="n"/>
      <c r="F854" s="10" t="n"/>
      <c r="G854" s="10" t="n"/>
      <c r="H854" s="9" t="n"/>
      <c r="I854" s="9" t="n"/>
      <c r="J854" s="10">
        <f>IF($B854="","",SUMIFS($F$7:$F$1005,$B$7:$B$1005,$B854)-SUMIFS($G$7:$G$1005,$B$7:$B$1005,$B854))</f>
        <v/>
      </c>
      <c r="K854" s="9">
        <f>IF($B854="","",IF(ABS($J854)&lt;0.0001,"OK","À vérifier"))</f>
        <v/>
      </c>
      <c r="L854" s="11">
        <f>IF($A854="","",TEXT($A854,"yyyy-mm"))</f>
        <v/>
      </c>
    </row>
    <row r="855">
      <c r="A855" s="8" t="n"/>
      <c r="B855" s="9" t="n"/>
      <c r="C855" s="9" t="n"/>
      <c r="D855" s="9" t="n"/>
      <c r="E855" s="9" t="n"/>
      <c r="F855" s="10" t="n"/>
      <c r="G855" s="10" t="n"/>
      <c r="H855" s="9" t="n"/>
      <c r="I855" s="9" t="n"/>
      <c r="J855" s="10">
        <f>IF($B855="","",SUMIFS($F$7:$F$1005,$B$7:$B$1005,$B855)-SUMIFS($G$7:$G$1005,$B$7:$B$1005,$B855))</f>
        <v/>
      </c>
      <c r="K855" s="9">
        <f>IF($B855="","",IF(ABS($J855)&lt;0.0001,"OK","À vérifier"))</f>
        <v/>
      </c>
      <c r="L855" s="11">
        <f>IF($A855="","",TEXT($A855,"yyyy-mm"))</f>
        <v/>
      </c>
    </row>
    <row r="856">
      <c r="A856" s="8" t="n"/>
      <c r="B856" s="9" t="n"/>
      <c r="C856" s="9" t="n"/>
      <c r="D856" s="9" t="n"/>
      <c r="E856" s="9" t="n"/>
      <c r="F856" s="10" t="n"/>
      <c r="G856" s="10" t="n"/>
      <c r="H856" s="9" t="n"/>
      <c r="I856" s="9" t="n"/>
      <c r="J856" s="10">
        <f>IF($B856="","",SUMIFS($F$7:$F$1005,$B$7:$B$1005,$B856)-SUMIFS($G$7:$G$1005,$B$7:$B$1005,$B856))</f>
        <v/>
      </c>
      <c r="K856" s="9">
        <f>IF($B856="","",IF(ABS($J856)&lt;0.0001,"OK","À vérifier"))</f>
        <v/>
      </c>
      <c r="L856" s="11">
        <f>IF($A856="","",TEXT($A856,"yyyy-mm"))</f>
        <v/>
      </c>
    </row>
    <row r="857">
      <c r="A857" s="8" t="n"/>
      <c r="B857" s="9" t="n"/>
      <c r="C857" s="9" t="n"/>
      <c r="D857" s="9" t="n"/>
      <c r="E857" s="9" t="n"/>
      <c r="F857" s="10" t="n"/>
      <c r="G857" s="10" t="n"/>
      <c r="H857" s="9" t="n"/>
      <c r="I857" s="9" t="n"/>
      <c r="J857" s="10">
        <f>IF($B857="","",SUMIFS($F$7:$F$1005,$B$7:$B$1005,$B857)-SUMIFS($G$7:$G$1005,$B$7:$B$1005,$B857))</f>
        <v/>
      </c>
      <c r="K857" s="9">
        <f>IF($B857="","",IF(ABS($J857)&lt;0.0001,"OK","À vérifier"))</f>
        <v/>
      </c>
      <c r="L857" s="11">
        <f>IF($A857="","",TEXT($A857,"yyyy-mm"))</f>
        <v/>
      </c>
    </row>
    <row r="858">
      <c r="A858" s="8" t="n"/>
      <c r="B858" s="9" t="n"/>
      <c r="C858" s="9" t="n"/>
      <c r="D858" s="9" t="n"/>
      <c r="E858" s="9" t="n"/>
      <c r="F858" s="10" t="n"/>
      <c r="G858" s="10" t="n"/>
      <c r="H858" s="9" t="n"/>
      <c r="I858" s="9" t="n"/>
      <c r="J858" s="10">
        <f>IF($B858="","",SUMIFS($F$7:$F$1005,$B$7:$B$1005,$B858)-SUMIFS($G$7:$G$1005,$B$7:$B$1005,$B858))</f>
        <v/>
      </c>
      <c r="K858" s="9">
        <f>IF($B858="","",IF(ABS($J858)&lt;0.0001,"OK","À vérifier"))</f>
        <v/>
      </c>
      <c r="L858" s="11">
        <f>IF($A858="","",TEXT($A858,"yyyy-mm"))</f>
        <v/>
      </c>
    </row>
    <row r="859">
      <c r="A859" s="8" t="n"/>
      <c r="B859" s="9" t="n"/>
      <c r="C859" s="9" t="n"/>
      <c r="D859" s="9" t="n"/>
      <c r="E859" s="9" t="n"/>
      <c r="F859" s="10" t="n"/>
      <c r="G859" s="10" t="n"/>
      <c r="H859" s="9" t="n"/>
      <c r="I859" s="9" t="n"/>
      <c r="J859" s="10">
        <f>IF($B859="","",SUMIFS($F$7:$F$1005,$B$7:$B$1005,$B859)-SUMIFS($G$7:$G$1005,$B$7:$B$1005,$B859))</f>
        <v/>
      </c>
      <c r="K859" s="9">
        <f>IF($B859="","",IF(ABS($J859)&lt;0.0001,"OK","À vérifier"))</f>
        <v/>
      </c>
      <c r="L859" s="11">
        <f>IF($A859="","",TEXT($A859,"yyyy-mm"))</f>
        <v/>
      </c>
    </row>
    <row r="860">
      <c r="A860" s="8" t="n"/>
      <c r="B860" s="9" t="n"/>
      <c r="C860" s="9" t="n"/>
      <c r="D860" s="9" t="n"/>
      <c r="E860" s="9" t="n"/>
      <c r="F860" s="10" t="n"/>
      <c r="G860" s="10" t="n"/>
      <c r="H860" s="9" t="n"/>
      <c r="I860" s="9" t="n"/>
      <c r="J860" s="10">
        <f>IF($B860="","",SUMIFS($F$7:$F$1005,$B$7:$B$1005,$B860)-SUMIFS($G$7:$G$1005,$B$7:$B$1005,$B860))</f>
        <v/>
      </c>
      <c r="K860" s="9">
        <f>IF($B860="","",IF(ABS($J860)&lt;0.0001,"OK","À vérifier"))</f>
        <v/>
      </c>
      <c r="L860" s="11">
        <f>IF($A860="","",TEXT($A860,"yyyy-mm"))</f>
        <v/>
      </c>
    </row>
    <row r="861">
      <c r="A861" s="8" t="n"/>
      <c r="B861" s="9" t="n"/>
      <c r="C861" s="9" t="n"/>
      <c r="D861" s="9" t="n"/>
      <c r="E861" s="9" t="n"/>
      <c r="F861" s="10" t="n"/>
      <c r="G861" s="10" t="n"/>
      <c r="H861" s="9" t="n"/>
      <c r="I861" s="9" t="n"/>
      <c r="J861" s="10">
        <f>IF($B861="","",SUMIFS($F$7:$F$1005,$B$7:$B$1005,$B861)-SUMIFS($G$7:$G$1005,$B$7:$B$1005,$B861))</f>
        <v/>
      </c>
      <c r="K861" s="9">
        <f>IF($B861="","",IF(ABS($J861)&lt;0.0001,"OK","À vérifier"))</f>
        <v/>
      </c>
      <c r="L861" s="11">
        <f>IF($A861="","",TEXT($A861,"yyyy-mm"))</f>
        <v/>
      </c>
    </row>
    <row r="862">
      <c r="A862" s="8" t="n"/>
      <c r="B862" s="9" t="n"/>
      <c r="C862" s="9" t="n"/>
      <c r="D862" s="9" t="n"/>
      <c r="E862" s="9" t="n"/>
      <c r="F862" s="10" t="n"/>
      <c r="G862" s="10" t="n"/>
      <c r="H862" s="9" t="n"/>
      <c r="I862" s="9" t="n"/>
      <c r="J862" s="10">
        <f>IF($B862="","",SUMIFS($F$7:$F$1005,$B$7:$B$1005,$B862)-SUMIFS($G$7:$G$1005,$B$7:$B$1005,$B862))</f>
        <v/>
      </c>
      <c r="K862" s="9">
        <f>IF($B862="","",IF(ABS($J862)&lt;0.0001,"OK","À vérifier"))</f>
        <v/>
      </c>
      <c r="L862" s="11">
        <f>IF($A862="","",TEXT($A862,"yyyy-mm"))</f>
        <v/>
      </c>
    </row>
    <row r="863">
      <c r="A863" s="8" t="n"/>
      <c r="B863" s="9" t="n"/>
      <c r="C863" s="9" t="n"/>
      <c r="D863" s="9" t="n"/>
      <c r="E863" s="9" t="n"/>
      <c r="F863" s="10" t="n"/>
      <c r="G863" s="10" t="n"/>
      <c r="H863" s="9" t="n"/>
      <c r="I863" s="9" t="n"/>
      <c r="J863" s="10">
        <f>IF($B863="","",SUMIFS($F$7:$F$1005,$B$7:$B$1005,$B863)-SUMIFS($G$7:$G$1005,$B$7:$B$1005,$B863))</f>
        <v/>
      </c>
      <c r="K863" s="9">
        <f>IF($B863="","",IF(ABS($J863)&lt;0.0001,"OK","À vérifier"))</f>
        <v/>
      </c>
      <c r="L863" s="11">
        <f>IF($A863="","",TEXT($A863,"yyyy-mm"))</f>
        <v/>
      </c>
    </row>
    <row r="864">
      <c r="A864" s="8" t="n"/>
      <c r="B864" s="9" t="n"/>
      <c r="C864" s="9" t="n"/>
      <c r="D864" s="9" t="n"/>
      <c r="E864" s="9" t="n"/>
      <c r="F864" s="10" t="n"/>
      <c r="G864" s="10" t="n"/>
      <c r="H864" s="9" t="n"/>
      <c r="I864" s="9" t="n"/>
      <c r="J864" s="10">
        <f>IF($B864="","",SUMIFS($F$7:$F$1005,$B$7:$B$1005,$B864)-SUMIFS($G$7:$G$1005,$B$7:$B$1005,$B864))</f>
        <v/>
      </c>
      <c r="K864" s="9">
        <f>IF($B864="","",IF(ABS($J864)&lt;0.0001,"OK","À vérifier"))</f>
        <v/>
      </c>
      <c r="L864" s="11">
        <f>IF($A864="","",TEXT($A864,"yyyy-mm"))</f>
        <v/>
      </c>
    </row>
    <row r="865">
      <c r="A865" s="8" t="n"/>
      <c r="B865" s="9" t="n"/>
      <c r="C865" s="9" t="n"/>
      <c r="D865" s="9" t="n"/>
      <c r="E865" s="9" t="n"/>
      <c r="F865" s="10" t="n"/>
      <c r="G865" s="10" t="n"/>
      <c r="H865" s="9" t="n"/>
      <c r="I865" s="9" t="n"/>
      <c r="J865" s="10">
        <f>IF($B865="","",SUMIFS($F$7:$F$1005,$B$7:$B$1005,$B865)-SUMIFS($G$7:$G$1005,$B$7:$B$1005,$B865))</f>
        <v/>
      </c>
      <c r="K865" s="9">
        <f>IF($B865="","",IF(ABS($J865)&lt;0.0001,"OK","À vérifier"))</f>
        <v/>
      </c>
      <c r="L865" s="11">
        <f>IF($A865="","",TEXT($A865,"yyyy-mm"))</f>
        <v/>
      </c>
    </row>
    <row r="866">
      <c r="A866" s="8" t="n"/>
      <c r="B866" s="9" t="n"/>
      <c r="C866" s="9" t="n"/>
      <c r="D866" s="9" t="n"/>
      <c r="E866" s="9" t="n"/>
      <c r="F866" s="10" t="n"/>
      <c r="G866" s="10" t="n"/>
      <c r="H866" s="9" t="n"/>
      <c r="I866" s="9" t="n"/>
      <c r="J866" s="10">
        <f>IF($B866="","",SUMIFS($F$7:$F$1005,$B$7:$B$1005,$B866)-SUMIFS($G$7:$G$1005,$B$7:$B$1005,$B866))</f>
        <v/>
      </c>
      <c r="K866" s="9">
        <f>IF($B866="","",IF(ABS($J866)&lt;0.0001,"OK","À vérifier"))</f>
        <v/>
      </c>
      <c r="L866" s="11">
        <f>IF($A866="","",TEXT($A866,"yyyy-mm"))</f>
        <v/>
      </c>
    </row>
    <row r="867">
      <c r="A867" s="8" t="n"/>
      <c r="B867" s="9" t="n"/>
      <c r="C867" s="9" t="n"/>
      <c r="D867" s="9" t="n"/>
      <c r="E867" s="9" t="n"/>
      <c r="F867" s="10" t="n"/>
      <c r="G867" s="10" t="n"/>
      <c r="H867" s="9" t="n"/>
      <c r="I867" s="9" t="n"/>
      <c r="J867" s="10">
        <f>IF($B867="","",SUMIFS($F$7:$F$1005,$B$7:$B$1005,$B867)-SUMIFS($G$7:$G$1005,$B$7:$B$1005,$B867))</f>
        <v/>
      </c>
      <c r="K867" s="9">
        <f>IF($B867="","",IF(ABS($J867)&lt;0.0001,"OK","À vérifier"))</f>
        <v/>
      </c>
      <c r="L867" s="11">
        <f>IF($A867="","",TEXT($A867,"yyyy-mm"))</f>
        <v/>
      </c>
    </row>
    <row r="868">
      <c r="A868" s="8" t="n"/>
      <c r="B868" s="9" t="n"/>
      <c r="C868" s="9" t="n"/>
      <c r="D868" s="9" t="n"/>
      <c r="E868" s="9" t="n"/>
      <c r="F868" s="10" t="n"/>
      <c r="G868" s="10" t="n"/>
      <c r="H868" s="9" t="n"/>
      <c r="I868" s="9" t="n"/>
      <c r="J868" s="10">
        <f>IF($B868="","",SUMIFS($F$7:$F$1005,$B$7:$B$1005,$B868)-SUMIFS($G$7:$G$1005,$B$7:$B$1005,$B868))</f>
        <v/>
      </c>
      <c r="K868" s="9">
        <f>IF($B868="","",IF(ABS($J868)&lt;0.0001,"OK","À vérifier"))</f>
        <v/>
      </c>
      <c r="L868" s="11">
        <f>IF($A868="","",TEXT($A868,"yyyy-mm"))</f>
        <v/>
      </c>
    </row>
    <row r="869">
      <c r="A869" s="8" t="n"/>
      <c r="B869" s="9" t="n"/>
      <c r="C869" s="9" t="n"/>
      <c r="D869" s="9" t="n"/>
      <c r="E869" s="9" t="n"/>
      <c r="F869" s="10" t="n"/>
      <c r="G869" s="10" t="n"/>
      <c r="H869" s="9" t="n"/>
      <c r="I869" s="9" t="n"/>
      <c r="J869" s="10">
        <f>IF($B869="","",SUMIFS($F$7:$F$1005,$B$7:$B$1005,$B869)-SUMIFS($G$7:$G$1005,$B$7:$B$1005,$B869))</f>
        <v/>
      </c>
      <c r="K869" s="9">
        <f>IF($B869="","",IF(ABS($J869)&lt;0.0001,"OK","À vérifier"))</f>
        <v/>
      </c>
      <c r="L869" s="11">
        <f>IF($A869="","",TEXT($A869,"yyyy-mm"))</f>
        <v/>
      </c>
    </row>
    <row r="870">
      <c r="A870" s="8" t="n"/>
      <c r="B870" s="9" t="n"/>
      <c r="C870" s="9" t="n"/>
      <c r="D870" s="9" t="n"/>
      <c r="E870" s="9" t="n"/>
      <c r="F870" s="10" t="n"/>
      <c r="G870" s="10" t="n"/>
      <c r="H870" s="9" t="n"/>
      <c r="I870" s="9" t="n"/>
      <c r="J870" s="10">
        <f>IF($B870="","",SUMIFS($F$7:$F$1005,$B$7:$B$1005,$B870)-SUMIFS($G$7:$G$1005,$B$7:$B$1005,$B870))</f>
        <v/>
      </c>
      <c r="K870" s="9">
        <f>IF($B870="","",IF(ABS($J870)&lt;0.0001,"OK","À vérifier"))</f>
        <v/>
      </c>
      <c r="L870" s="11">
        <f>IF($A870="","",TEXT($A870,"yyyy-mm"))</f>
        <v/>
      </c>
    </row>
    <row r="871">
      <c r="A871" s="8" t="n"/>
      <c r="B871" s="9" t="n"/>
      <c r="C871" s="9" t="n"/>
      <c r="D871" s="9" t="n"/>
      <c r="E871" s="9" t="n"/>
      <c r="F871" s="10" t="n"/>
      <c r="G871" s="10" t="n"/>
      <c r="H871" s="9" t="n"/>
      <c r="I871" s="9" t="n"/>
      <c r="J871" s="10">
        <f>IF($B871="","",SUMIFS($F$7:$F$1005,$B$7:$B$1005,$B871)-SUMIFS($G$7:$G$1005,$B$7:$B$1005,$B871))</f>
        <v/>
      </c>
      <c r="K871" s="9">
        <f>IF($B871="","",IF(ABS($J871)&lt;0.0001,"OK","À vérifier"))</f>
        <v/>
      </c>
      <c r="L871" s="11">
        <f>IF($A871="","",TEXT($A871,"yyyy-mm"))</f>
        <v/>
      </c>
    </row>
    <row r="872">
      <c r="A872" s="8" t="n"/>
      <c r="B872" s="9" t="n"/>
      <c r="C872" s="9" t="n"/>
      <c r="D872" s="9" t="n"/>
      <c r="E872" s="9" t="n"/>
      <c r="F872" s="10" t="n"/>
      <c r="G872" s="10" t="n"/>
      <c r="H872" s="9" t="n"/>
      <c r="I872" s="9" t="n"/>
      <c r="J872" s="10">
        <f>IF($B872="","",SUMIFS($F$7:$F$1005,$B$7:$B$1005,$B872)-SUMIFS($G$7:$G$1005,$B$7:$B$1005,$B872))</f>
        <v/>
      </c>
      <c r="K872" s="9">
        <f>IF($B872="","",IF(ABS($J872)&lt;0.0001,"OK","À vérifier"))</f>
        <v/>
      </c>
      <c r="L872" s="11">
        <f>IF($A872="","",TEXT($A872,"yyyy-mm"))</f>
        <v/>
      </c>
    </row>
    <row r="873">
      <c r="A873" s="8" t="n"/>
      <c r="B873" s="9" t="n"/>
      <c r="C873" s="9" t="n"/>
      <c r="D873" s="9" t="n"/>
      <c r="E873" s="9" t="n"/>
      <c r="F873" s="10" t="n"/>
      <c r="G873" s="10" t="n"/>
      <c r="H873" s="9" t="n"/>
      <c r="I873" s="9" t="n"/>
      <c r="J873" s="10">
        <f>IF($B873="","",SUMIFS($F$7:$F$1005,$B$7:$B$1005,$B873)-SUMIFS($G$7:$G$1005,$B$7:$B$1005,$B873))</f>
        <v/>
      </c>
      <c r="K873" s="9">
        <f>IF($B873="","",IF(ABS($J873)&lt;0.0001,"OK","À vérifier"))</f>
        <v/>
      </c>
      <c r="L873" s="11">
        <f>IF($A873="","",TEXT($A873,"yyyy-mm"))</f>
        <v/>
      </c>
    </row>
    <row r="874">
      <c r="A874" s="8" t="n"/>
      <c r="B874" s="9" t="n"/>
      <c r="C874" s="9" t="n"/>
      <c r="D874" s="9" t="n"/>
      <c r="E874" s="9" t="n"/>
      <c r="F874" s="10" t="n"/>
      <c r="G874" s="10" t="n"/>
      <c r="H874" s="9" t="n"/>
      <c r="I874" s="9" t="n"/>
      <c r="J874" s="10">
        <f>IF($B874="","",SUMIFS($F$7:$F$1005,$B$7:$B$1005,$B874)-SUMIFS($G$7:$G$1005,$B$7:$B$1005,$B874))</f>
        <v/>
      </c>
      <c r="K874" s="9">
        <f>IF($B874="","",IF(ABS($J874)&lt;0.0001,"OK","À vérifier"))</f>
        <v/>
      </c>
      <c r="L874" s="11">
        <f>IF($A874="","",TEXT($A874,"yyyy-mm"))</f>
        <v/>
      </c>
    </row>
    <row r="875">
      <c r="A875" s="8" t="n"/>
      <c r="B875" s="9" t="n"/>
      <c r="C875" s="9" t="n"/>
      <c r="D875" s="9" t="n"/>
      <c r="E875" s="9" t="n"/>
      <c r="F875" s="10" t="n"/>
      <c r="G875" s="10" t="n"/>
      <c r="H875" s="9" t="n"/>
      <c r="I875" s="9" t="n"/>
      <c r="J875" s="10">
        <f>IF($B875="","",SUMIFS($F$7:$F$1005,$B$7:$B$1005,$B875)-SUMIFS($G$7:$G$1005,$B$7:$B$1005,$B875))</f>
        <v/>
      </c>
      <c r="K875" s="9">
        <f>IF($B875="","",IF(ABS($J875)&lt;0.0001,"OK","À vérifier"))</f>
        <v/>
      </c>
      <c r="L875" s="11">
        <f>IF($A875="","",TEXT($A875,"yyyy-mm"))</f>
        <v/>
      </c>
    </row>
    <row r="876">
      <c r="A876" s="8" t="n"/>
      <c r="B876" s="9" t="n"/>
      <c r="C876" s="9" t="n"/>
      <c r="D876" s="9" t="n"/>
      <c r="E876" s="9" t="n"/>
      <c r="F876" s="10" t="n"/>
      <c r="G876" s="10" t="n"/>
      <c r="H876" s="9" t="n"/>
      <c r="I876" s="9" t="n"/>
      <c r="J876" s="10">
        <f>IF($B876="","",SUMIFS($F$7:$F$1005,$B$7:$B$1005,$B876)-SUMIFS($G$7:$G$1005,$B$7:$B$1005,$B876))</f>
        <v/>
      </c>
      <c r="K876" s="9">
        <f>IF($B876="","",IF(ABS($J876)&lt;0.0001,"OK","À vérifier"))</f>
        <v/>
      </c>
      <c r="L876" s="11">
        <f>IF($A876="","",TEXT($A876,"yyyy-mm"))</f>
        <v/>
      </c>
    </row>
    <row r="877">
      <c r="A877" s="8" t="n"/>
      <c r="B877" s="9" t="n"/>
      <c r="C877" s="9" t="n"/>
      <c r="D877" s="9" t="n"/>
      <c r="E877" s="9" t="n"/>
      <c r="F877" s="10" t="n"/>
      <c r="G877" s="10" t="n"/>
      <c r="H877" s="9" t="n"/>
      <c r="I877" s="9" t="n"/>
      <c r="J877" s="10">
        <f>IF($B877="","",SUMIFS($F$7:$F$1005,$B$7:$B$1005,$B877)-SUMIFS($G$7:$G$1005,$B$7:$B$1005,$B877))</f>
        <v/>
      </c>
      <c r="K877" s="9">
        <f>IF($B877="","",IF(ABS($J877)&lt;0.0001,"OK","À vérifier"))</f>
        <v/>
      </c>
      <c r="L877" s="11">
        <f>IF($A877="","",TEXT($A877,"yyyy-mm"))</f>
        <v/>
      </c>
    </row>
    <row r="878">
      <c r="A878" s="8" t="n"/>
      <c r="B878" s="9" t="n"/>
      <c r="C878" s="9" t="n"/>
      <c r="D878" s="9" t="n"/>
      <c r="E878" s="9" t="n"/>
      <c r="F878" s="10" t="n"/>
      <c r="G878" s="10" t="n"/>
      <c r="H878" s="9" t="n"/>
      <c r="I878" s="9" t="n"/>
      <c r="J878" s="10">
        <f>IF($B878="","",SUMIFS($F$7:$F$1005,$B$7:$B$1005,$B878)-SUMIFS($G$7:$G$1005,$B$7:$B$1005,$B878))</f>
        <v/>
      </c>
      <c r="K878" s="9">
        <f>IF($B878="","",IF(ABS($J878)&lt;0.0001,"OK","À vérifier"))</f>
        <v/>
      </c>
      <c r="L878" s="11">
        <f>IF($A878="","",TEXT($A878,"yyyy-mm"))</f>
        <v/>
      </c>
    </row>
    <row r="879">
      <c r="A879" s="8" t="n"/>
      <c r="B879" s="9" t="n"/>
      <c r="C879" s="9" t="n"/>
      <c r="D879" s="9" t="n"/>
      <c r="E879" s="9" t="n"/>
      <c r="F879" s="10" t="n"/>
      <c r="G879" s="10" t="n"/>
      <c r="H879" s="9" t="n"/>
      <c r="I879" s="9" t="n"/>
      <c r="J879" s="10">
        <f>IF($B879="","",SUMIFS($F$7:$F$1005,$B$7:$B$1005,$B879)-SUMIFS($G$7:$G$1005,$B$7:$B$1005,$B879))</f>
        <v/>
      </c>
      <c r="K879" s="9">
        <f>IF($B879="","",IF(ABS($J879)&lt;0.0001,"OK","À vérifier"))</f>
        <v/>
      </c>
      <c r="L879" s="11">
        <f>IF($A879="","",TEXT($A879,"yyyy-mm"))</f>
        <v/>
      </c>
    </row>
    <row r="880">
      <c r="A880" s="8" t="n"/>
      <c r="B880" s="9" t="n"/>
      <c r="C880" s="9" t="n"/>
      <c r="D880" s="9" t="n"/>
      <c r="E880" s="9" t="n"/>
      <c r="F880" s="10" t="n"/>
      <c r="G880" s="10" t="n"/>
      <c r="H880" s="9" t="n"/>
      <c r="I880" s="9" t="n"/>
      <c r="J880" s="10">
        <f>IF($B880="","",SUMIFS($F$7:$F$1005,$B$7:$B$1005,$B880)-SUMIFS($G$7:$G$1005,$B$7:$B$1005,$B880))</f>
        <v/>
      </c>
      <c r="K880" s="9">
        <f>IF($B880="","",IF(ABS($J880)&lt;0.0001,"OK","À vérifier"))</f>
        <v/>
      </c>
      <c r="L880" s="11">
        <f>IF($A880="","",TEXT($A880,"yyyy-mm"))</f>
        <v/>
      </c>
    </row>
    <row r="881">
      <c r="A881" s="8" t="n"/>
      <c r="B881" s="9" t="n"/>
      <c r="C881" s="9" t="n"/>
      <c r="D881" s="9" t="n"/>
      <c r="E881" s="9" t="n"/>
      <c r="F881" s="10" t="n"/>
      <c r="G881" s="10" t="n"/>
      <c r="H881" s="9" t="n"/>
      <c r="I881" s="9" t="n"/>
      <c r="J881" s="10">
        <f>IF($B881="","",SUMIFS($F$7:$F$1005,$B$7:$B$1005,$B881)-SUMIFS($G$7:$G$1005,$B$7:$B$1005,$B881))</f>
        <v/>
      </c>
      <c r="K881" s="9">
        <f>IF($B881="","",IF(ABS($J881)&lt;0.0001,"OK","À vérifier"))</f>
        <v/>
      </c>
      <c r="L881" s="11">
        <f>IF($A881="","",TEXT($A881,"yyyy-mm"))</f>
        <v/>
      </c>
    </row>
    <row r="882">
      <c r="A882" s="8" t="n"/>
      <c r="B882" s="9" t="n"/>
      <c r="C882" s="9" t="n"/>
      <c r="D882" s="9" t="n"/>
      <c r="E882" s="9" t="n"/>
      <c r="F882" s="10" t="n"/>
      <c r="G882" s="10" t="n"/>
      <c r="H882" s="9" t="n"/>
      <c r="I882" s="9" t="n"/>
      <c r="J882" s="10">
        <f>IF($B882="","",SUMIFS($F$7:$F$1005,$B$7:$B$1005,$B882)-SUMIFS($G$7:$G$1005,$B$7:$B$1005,$B882))</f>
        <v/>
      </c>
      <c r="K882" s="9">
        <f>IF($B882="","",IF(ABS($J882)&lt;0.0001,"OK","À vérifier"))</f>
        <v/>
      </c>
      <c r="L882" s="11">
        <f>IF($A882="","",TEXT($A882,"yyyy-mm"))</f>
        <v/>
      </c>
    </row>
    <row r="883">
      <c r="A883" s="8" t="n"/>
      <c r="B883" s="9" t="n"/>
      <c r="C883" s="9" t="n"/>
      <c r="D883" s="9" t="n"/>
      <c r="E883" s="9" t="n"/>
      <c r="F883" s="10" t="n"/>
      <c r="G883" s="10" t="n"/>
      <c r="H883" s="9" t="n"/>
      <c r="I883" s="9" t="n"/>
      <c r="J883" s="10">
        <f>IF($B883="","",SUMIFS($F$7:$F$1005,$B$7:$B$1005,$B883)-SUMIFS($G$7:$G$1005,$B$7:$B$1005,$B883))</f>
        <v/>
      </c>
      <c r="K883" s="9">
        <f>IF($B883="","",IF(ABS($J883)&lt;0.0001,"OK","À vérifier"))</f>
        <v/>
      </c>
      <c r="L883" s="11">
        <f>IF($A883="","",TEXT($A883,"yyyy-mm"))</f>
        <v/>
      </c>
    </row>
    <row r="884">
      <c r="A884" s="8" t="n"/>
      <c r="B884" s="9" t="n"/>
      <c r="C884" s="9" t="n"/>
      <c r="D884" s="9" t="n"/>
      <c r="E884" s="9" t="n"/>
      <c r="F884" s="10" t="n"/>
      <c r="G884" s="10" t="n"/>
      <c r="H884" s="9" t="n"/>
      <c r="I884" s="9" t="n"/>
      <c r="J884" s="10">
        <f>IF($B884="","",SUMIFS($F$7:$F$1005,$B$7:$B$1005,$B884)-SUMIFS($G$7:$G$1005,$B$7:$B$1005,$B884))</f>
        <v/>
      </c>
      <c r="K884" s="9">
        <f>IF($B884="","",IF(ABS($J884)&lt;0.0001,"OK","À vérifier"))</f>
        <v/>
      </c>
      <c r="L884" s="11">
        <f>IF($A884="","",TEXT($A884,"yyyy-mm"))</f>
        <v/>
      </c>
    </row>
    <row r="885">
      <c r="A885" s="8" t="n"/>
      <c r="B885" s="9" t="n"/>
      <c r="C885" s="9" t="n"/>
      <c r="D885" s="9" t="n"/>
      <c r="E885" s="9" t="n"/>
      <c r="F885" s="10" t="n"/>
      <c r="G885" s="10" t="n"/>
      <c r="H885" s="9" t="n"/>
      <c r="I885" s="9" t="n"/>
      <c r="J885" s="10">
        <f>IF($B885="","",SUMIFS($F$7:$F$1005,$B$7:$B$1005,$B885)-SUMIFS($G$7:$G$1005,$B$7:$B$1005,$B885))</f>
        <v/>
      </c>
      <c r="K885" s="9">
        <f>IF($B885="","",IF(ABS($J885)&lt;0.0001,"OK","À vérifier"))</f>
        <v/>
      </c>
      <c r="L885" s="11">
        <f>IF($A885="","",TEXT($A885,"yyyy-mm"))</f>
        <v/>
      </c>
    </row>
    <row r="886">
      <c r="A886" s="8" t="n"/>
      <c r="B886" s="9" t="n"/>
      <c r="C886" s="9" t="n"/>
      <c r="D886" s="9" t="n"/>
      <c r="E886" s="9" t="n"/>
      <c r="F886" s="10" t="n"/>
      <c r="G886" s="10" t="n"/>
      <c r="H886" s="9" t="n"/>
      <c r="I886" s="9" t="n"/>
      <c r="J886" s="10">
        <f>IF($B886="","",SUMIFS($F$7:$F$1005,$B$7:$B$1005,$B886)-SUMIFS($G$7:$G$1005,$B$7:$B$1005,$B886))</f>
        <v/>
      </c>
      <c r="K886" s="9">
        <f>IF($B886="","",IF(ABS($J886)&lt;0.0001,"OK","À vérifier"))</f>
        <v/>
      </c>
      <c r="L886" s="11">
        <f>IF($A886="","",TEXT($A886,"yyyy-mm"))</f>
        <v/>
      </c>
    </row>
    <row r="887">
      <c r="A887" s="8" t="n"/>
      <c r="B887" s="9" t="n"/>
      <c r="C887" s="9" t="n"/>
      <c r="D887" s="9" t="n"/>
      <c r="E887" s="9" t="n"/>
      <c r="F887" s="10" t="n"/>
      <c r="G887" s="10" t="n"/>
      <c r="H887" s="9" t="n"/>
      <c r="I887" s="9" t="n"/>
      <c r="J887" s="10">
        <f>IF($B887="","",SUMIFS($F$7:$F$1005,$B$7:$B$1005,$B887)-SUMIFS($G$7:$G$1005,$B$7:$B$1005,$B887))</f>
        <v/>
      </c>
      <c r="K887" s="9">
        <f>IF($B887="","",IF(ABS($J887)&lt;0.0001,"OK","À vérifier"))</f>
        <v/>
      </c>
      <c r="L887" s="11">
        <f>IF($A887="","",TEXT($A887,"yyyy-mm"))</f>
        <v/>
      </c>
    </row>
    <row r="888">
      <c r="A888" s="8" t="n"/>
      <c r="B888" s="9" t="n"/>
      <c r="C888" s="9" t="n"/>
      <c r="D888" s="9" t="n"/>
      <c r="E888" s="9" t="n"/>
      <c r="F888" s="10" t="n"/>
      <c r="G888" s="10" t="n"/>
      <c r="H888" s="9" t="n"/>
      <c r="I888" s="9" t="n"/>
      <c r="J888" s="10">
        <f>IF($B888="","",SUMIFS($F$7:$F$1005,$B$7:$B$1005,$B888)-SUMIFS($G$7:$G$1005,$B$7:$B$1005,$B888))</f>
        <v/>
      </c>
      <c r="K888" s="9">
        <f>IF($B888="","",IF(ABS($J888)&lt;0.0001,"OK","À vérifier"))</f>
        <v/>
      </c>
      <c r="L888" s="11">
        <f>IF($A888="","",TEXT($A888,"yyyy-mm"))</f>
        <v/>
      </c>
    </row>
    <row r="889">
      <c r="A889" s="8" t="n"/>
      <c r="B889" s="9" t="n"/>
      <c r="C889" s="9" t="n"/>
      <c r="D889" s="9" t="n"/>
      <c r="E889" s="9" t="n"/>
      <c r="F889" s="10" t="n"/>
      <c r="G889" s="10" t="n"/>
      <c r="H889" s="9" t="n"/>
      <c r="I889" s="9" t="n"/>
      <c r="J889" s="10">
        <f>IF($B889="","",SUMIFS($F$7:$F$1005,$B$7:$B$1005,$B889)-SUMIFS($G$7:$G$1005,$B$7:$B$1005,$B889))</f>
        <v/>
      </c>
      <c r="K889" s="9">
        <f>IF($B889="","",IF(ABS($J889)&lt;0.0001,"OK","À vérifier"))</f>
        <v/>
      </c>
      <c r="L889" s="11">
        <f>IF($A889="","",TEXT($A889,"yyyy-mm"))</f>
        <v/>
      </c>
    </row>
    <row r="890">
      <c r="A890" s="8" t="n"/>
      <c r="B890" s="9" t="n"/>
      <c r="C890" s="9" t="n"/>
      <c r="D890" s="9" t="n"/>
      <c r="E890" s="9" t="n"/>
      <c r="F890" s="10" t="n"/>
      <c r="G890" s="10" t="n"/>
      <c r="H890" s="9" t="n"/>
      <c r="I890" s="9" t="n"/>
      <c r="J890" s="10">
        <f>IF($B890="","",SUMIFS($F$7:$F$1005,$B$7:$B$1005,$B890)-SUMIFS($G$7:$G$1005,$B$7:$B$1005,$B890))</f>
        <v/>
      </c>
      <c r="K890" s="9">
        <f>IF($B890="","",IF(ABS($J890)&lt;0.0001,"OK","À vérifier"))</f>
        <v/>
      </c>
      <c r="L890" s="11">
        <f>IF($A890="","",TEXT($A890,"yyyy-mm"))</f>
        <v/>
      </c>
    </row>
    <row r="891">
      <c r="A891" s="8" t="n"/>
      <c r="B891" s="9" t="n"/>
      <c r="C891" s="9" t="n"/>
      <c r="D891" s="9" t="n"/>
      <c r="E891" s="9" t="n"/>
      <c r="F891" s="10" t="n"/>
      <c r="G891" s="10" t="n"/>
      <c r="H891" s="9" t="n"/>
      <c r="I891" s="9" t="n"/>
      <c r="J891" s="10">
        <f>IF($B891="","",SUMIFS($F$7:$F$1005,$B$7:$B$1005,$B891)-SUMIFS($G$7:$G$1005,$B$7:$B$1005,$B891))</f>
        <v/>
      </c>
      <c r="K891" s="9">
        <f>IF($B891="","",IF(ABS($J891)&lt;0.0001,"OK","À vérifier"))</f>
        <v/>
      </c>
      <c r="L891" s="11">
        <f>IF($A891="","",TEXT($A891,"yyyy-mm"))</f>
        <v/>
      </c>
    </row>
    <row r="892">
      <c r="A892" s="8" t="n"/>
      <c r="B892" s="9" t="n"/>
      <c r="C892" s="9" t="n"/>
      <c r="D892" s="9" t="n"/>
      <c r="E892" s="9" t="n"/>
      <c r="F892" s="10" t="n"/>
      <c r="G892" s="10" t="n"/>
      <c r="H892" s="9" t="n"/>
      <c r="I892" s="9" t="n"/>
      <c r="J892" s="10">
        <f>IF($B892="","",SUMIFS($F$7:$F$1005,$B$7:$B$1005,$B892)-SUMIFS($G$7:$G$1005,$B$7:$B$1005,$B892))</f>
        <v/>
      </c>
      <c r="K892" s="9">
        <f>IF($B892="","",IF(ABS($J892)&lt;0.0001,"OK","À vérifier"))</f>
        <v/>
      </c>
      <c r="L892" s="11">
        <f>IF($A892="","",TEXT($A892,"yyyy-mm"))</f>
        <v/>
      </c>
    </row>
    <row r="893">
      <c r="A893" s="8" t="n"/>
      <c r="B893" s="9" t="n"/>
      <c r="C893" s="9" t="n"/>
      <c r="D893" s="9" t="n"/>
      <c r="E893" s="9" t="n"/>
      <c r="F893" s="10" t="n"/>
      <c r="G893" s="10" t="n"/>
      <c r="H893" s="9" t="n"/>
      <c r="I893" s="9" t="n"/>
      <c r="J893" s="10">
        <f>IF($B893="","",SUMIFS($F$7:$F$1005,$B$7:$B$1005,$B893)-SUMIFS($G$7:$G$1005,$B$7:$B$1005,$B893))</f>
        <v/>
      </c>
      <c r="K893" s="9">
        <f>IF($B893="","",IF(ABS($J893)&lt;0.0001,"OK","À vérifier"))</f>
        <v/>
      </c>
      <c r="L893" s="11">
        <f>IF($A893="","",TEXT($A893,"yyyy-mm"))</f>
        <v/>
      </c>
    </row>
    <row r="894">
      <c r="A894" s="8" t="n"/>
      <c r="B894" s="9" t="n"/>
      <c r="C894" s="9" t="n"/>
      <c r="D894" s="9" t="n"/>
      <c r="E894" s="9" t="n"/>
      <c r="F894" s="10" t="n"/>
      <c r="G894" s="10" t="n"/>
      <c r="H894" s="9" t="n"/>
      <c r="I894" s="9" t="n"/>
      <c r="J894" s="10">
        <f>IF($B894="","",SUMIFS($F$7:$F$1005,$B$7:$B$1005,$B894)-SUMIFS($G$7:$G$1005,$B$7:$B$1005,$B894))</f>
        <v/>
      </c>
      <c r="K894" s="9">
        <f>IF($B894="","",IF(ABS($J894)&lt;0.0001,"OK","À vérifier"))</f>
        <v/>
      </c>
      <c r="L894" s="11">
        <f>IF($A894="","",TEXT($A894,"yyyy-mm"))</f>
        <v/>
      </c>
    </row>
    <row r="895">
      <c r="A895" s="8" t="n"/>
      <c r="B895" s="9" t="n"/>
      <c r="C895" s="9" t="n"/>
      <c r="D895" s="9" t="n"/>
      <c r="E895" s="9" t="n"/>
      <c r="F895" s="10" t="n"/>
      <c r="G895" s="10" t="n"/>
      <c r="H895" s="9" t="n"/>
      <c r="I895" s="9" t="n"/>
      <c r="J895" s="10">
        <f>IF($B895="","",SUMIFS($F$7:$F$1005,$B$7:$B$1005,$B895)-SUMIFS($G$7:$G$1005,$B$7:$B$1005,$B895))</f>
        <v/>
      </c>
      <c r="K895" s="9">
        <f>IF($B895="","",IF(ABS($J895)&lt;0.0001,"OK","À vérifier"))</f>
        <v/>
      </c>
      <c r="L895" s="11">
        <f>IF($A895="","",TEXT($A895,"yyyy-mm"))</f>
        <v/>
      </c>
    </row>
    <row r="896">
      <c r="A896" s="8" t="n"/>
      <c r="B896" s="9" t="n"/>
      <c r="C896" s="9" t="n"/>
      <c r="D896" s="9" t="n"/>
      <c r="E896" s="9" t="n"/>
      <c r="F896" s="10" t="n"/>
      <c r="G896" s="10" t="n"/>
      <c r="H896" s="9" t="n"/>
      <c r="I896" s="9" t="n"/>
      <c r="J896" s="10">
        <f>IF($B896="","",SUMIFS($F$7:$F$1005,$B$7:$B$1005,$B896)-SUMIFS($G$7:$G$1005,$B$7:$B$1005,$B896))</f>
        <v/>
      </c>
      <c r="K896" s="9">
        <f>IF($B896="","",IF(ABS($J896)&lt;0.0001,"OK","À vérifier"))</f>
        <v/>
      </c>
      <c r="L896" s="11">
        <f>IF($A896="","",TEXT($A896,"yyyy-mm"))</f>
        <v/>
      </c>
    </row>
    <row r="897">
      <c r="A897" s="8" t="n"/>
      <c r="B897" s="9" t="n"/>
      <c r="C897" s="9" t="n"/>
      <c r="D897" s="9" t="n"/>
      <c r="E897" s="9" t="n"/>
      <c r="F897" s="10" t="n"/>
      <c r="G897" s="10" t="n"/>
      <c r="H897" s="9" t="n"/>
      <c r="I897" s="9" t="n"/>
      <c r="J897" s="10">
        <f>IF($B897="","",SUMIFS($F$7:$F$1005,$B$7:$B$1005,$B897)-SUMIFS($G$7:$G$1005,$B$7:$B$1005,$B897))</f>
        <v/>
      </c>
      <c r="K897" s="9">
        <f>IF($B897="","",IF(ABS($J897)&lt;0.0001,"OK","À vérifier"))</f>
        <v/>
      </c>
      <c r="L897" s="11">
        <f>IF($A897="","",TEXT($A897,"yyyy-mm"))</f>
        <v/>
      </c>
    </row>
    <row r="898">
      <c r="A898" s="8" t="n"/>
      <c r="B898" s="9" t="n"/>
      <c r="C898" s="9" t="n"/>
      <c r="D898" s="9" t="n"/>
      <c r="E898" s="9" t="n"/>
      <c r="F898" s="10" t="n"/>
      <c r="G898" s="10" t="n"/>
      <c r="H898" s="9" t="n"/>
      <c r="I898" s="9" t="n"/>
      <c r="J898" s="10">
        <f>IF($B898="","",SUMIFS($F$7:$F$1005,$B$7:$B$1005,$B898)-SUMIFS($G$7:$G$1005,$B$7:$B$1005,$B898))</f>
        <v/>
      </c>
      <c r="K898" s="9">
        <f>IF($B898="","",IF(ABS($J898)&lt;0.0001,"OK","À vérifier"))</f>
        <v/>
      </c>
      <c r="L898" s="11">
        <f>IF($A898="","",TEXT($A898,"yyyy-mm"))</f>
        <v/>
      </c>
    </row>
    <row r="899">
      <c r="A899" s="8" t="n"/>
      <c r="B899" s="9" t="n"/>
      <c r="C899" s="9" t="n"/>
      <c r="D899" s="9" t="n"/>
      <c r="E899" s="9" t="n"/>
      <c r="F899" s="10" t="n"/>
      <c r="G899" s="10" t="n"/>
      <c r="H899" s="9" t="n"/>
      <c r="I899" s="9" t="n"/>
      <c r="J899" s="10">
        <f>IF($B899="","",SUMIFS($F$7:$F$1005,$B$7:$B$1005,$B899)-SUMIFS($G$7:$G$1005,$B$7:$B$1005,$B899))</f>
        <v/>
      </c>
      <c r="K899" s="9">
        <f>IF($B899="","",IF(ABS($J899)&lt;0.0001,"OK","À vérifier"))</f>
        <v/>
      </c>
      <c r="L899" s="11">
        <f>IF($A899="","",TEXT($A899,"yyyy-mm"))</f>
        <v/>
      </c>
    </row>
    <row r="900">
      <c r="A900" s="8" t="n"/>
      <c r="B900" s="9" t="n"/>
      <c r="C900" s="9" t="n"/>
      <c r="D900" s="9" t="n"/>
      <c r="E900" s="9" t="n"/>
      <c r="F900" s="10" t="n"/>
      <c r="G900" s="10" t="n"/>
      <c r="H900" s="9" t="n"/>
      <c r="I900" s="9" t="n"/>
      <c r="J900" s="10">
        <f>IF($B900="","",SUMIFS($F$7:$F$1005,$B$7:$B$1005,$B900)-SUMIFS($G$7:$G$1005,$B$7:$B$1005,$B900))</f>
        <v/>
      </c>
      <c r="K900" s="9">
        <f>IF($B900="","",IF(ABS($J900)&lt;0.0001,"OK","À vérifier"))</f>
        <v/>
      </c>
      <c r="L900" s="11">
        <f>IF($A900="","",TEXT($A900,"yyyy-mm"))</f>
        <v/>
      </c>
    </row>
    <row r="901">
      <c r="A901" s="8" t="n"/>
      <c r="B901" s="9" t="n"/>
      <c r="C901" s="9" t="n"/>
      <c r="D901" s="9" t="n"/>
      <c r="E901" s="9" t="n"/>
      <c r="F901" s="10" t="n"/>
      <c r="G901" s="10" t="n"/>
      <c r="H901" s="9" t="n"/>
      <c r="I901" s="9" t="n"/>
      <c r="J901" s="10">
        <f>IF($B901="","",SUMIFS($F$7:$F$1005,$B$7:$B$1005,$B901)-SUMIFS($G$7:$G$1005,$B$7:$B$1005,$B901))</f>
        <v/>
      </c>
      <c r="K901" s="9">
        <f>IF($B901="","",IF(ABS($J901)&lt;0.0001,"OK","À vérifier"))</f>
        <v/>
      </c>
      <c r="L901" s="11">
        <f>IF($A901="","",TEXT($A901,"yyyy-mm"))</f>
        <v/>
      </c>
    </row>
    <row r="902">
      <c r="A902" s="8" t="n"/>
      <c r="B902" s="9" t="n"/>
      <c r="C902" s="9" t="n"/>
      <c r="D902" s="9" t="n"/>
      <c r="E902" s="9" t="n"/>
      <c r="F902" s="10" t="n"/>
      <c r="G902" s="10" t="n"/>
      <c r="H902" s="9" t="n"/>
      <c r="I902" s="9" t="n"/>
      <c r="J902" s="10">
        <f>IF($B902="","",SUMIFS($F$7:$F$1005,$B$7:$B$1005,$B902)-SUMIFS($G$7:$G$1005,$B$7:$B$1005,$B902))</f>
        <v/>
      </c>
      <c r="K902" s="9">
        <f>IF($B902="","",IF(ABS($J902)&lt;0.0001,"OK","À vérifier"))</f>
        <v/>
      </c>
      <c r="L902" s="11">
        <f>IF($A902="","",TEXT($A902,"yyyy-mm"))</f>
        <v/>
      </c>
    </row>
    <row r="903">
      <c r="A903" s="8" t="n"/>
      <c r="B903" s="9" t="n"/>
      <c r="C903" s="9" t="n"/>
      <c r="D903" s="9" t="n"/>
      <c r="E903" s="9" t="n"/>
      <c r="F903" s="10" t="n"/>
      <c r="G903" s="10" t="n"/>
      <c r="H903" s="9" t="n"/>
      <c r="I903" s="9" t="n"/>
      <c r="J903" s="10">
        <f>IF($B903="","",SUMIFS($F$7:$F$1005,$B$7:$B$1005,$B903)-SUMIFS($G$7:$G$1005,$B$7:$B$1005,$B903))</f>
        <v/>
      </c>
      <c r="K903" s="9">
        <f>IF($B903="","",IF(ABS($J903)&lt;0.0001,"OK","À vérifier"))</f>
        <v/>
      </c>
      <c r="L903" s="11">
        <f>IF($A903="","",TEXT($A903,"yyyy-mm"))</f>
        <v/>
      </c>
    </row>
    <row r="904">
      <c r="A904" s="8" t="n"/>
      <c r="B904" s="9" t="n"/>
      <c r="C904" s="9" t="n"/>
      <c r="D904" s="9" t="n"/>
      <c r="E904" s="9" t="n"/>
      <c r="F904" s="10" t="n"/>
      <c r="G904" s="10" t="n"/>
      <c r="H904" s="9" t="n"/>
      <c r="I904" s="9" t="n"/>
      <c r="J904" s="10">
        <f>IF($B904="","",SUMIFS($F$7:$F$1005,$B$7:$B$1005,$B904)-SUMIFS($G$7:$G$1005,$B$7:$B$1005,$B904))</f>
        <v/>
      </c>
      <c r="K904" s="9">
        <f>IF($B904="","",IF(ABS($J904)&lt;0.0001,"OK","À vérifier"))</f>
        <v/>
      </c>
      <c r="L904" s="11">
        <f>IF($A904="","",TEXT($A904,"yyyy-mm"))</f>
        <v/>
      </c>
    </row>
    <row r="905">
      <c r="A905" s="8" t="n"/>
      <c r="B905" s="9" t="n"/>
      <c r="C905" s="9" t="n"/>
      <c r="D905" s="9" t="n"/>
      <c r="E905" s="9" t="n"/>
      <c r="F905" s="10" t="n"/>
      <c r="G905" s="10" t="n"/>
      <c r="H905" s="9" t="n"/>
      <c r="I905" s="9" t="n"/>
      <c r="J905" s="10">
        <f>IF($B905="","",SUMIFS($F$7:$F$1005,$B$7:$B$1005,$B905)-SUMIFS($G$7:$G$1005,$B$7:$B$1005,$B905))</f>
        <v/>
      </c>
      <c r="K905" s="9">
        <f>IF($B905="","",IF(ABS($J905)&lt;0.0001,"OK","À vérifier"))</f>
        <v/>
      </c>
      <c r="L905" s="11">
        <f>IF($A905="","",TEXT($A905,"yyyy-mm"))</f>
        <v/>
      </c>
    </row>
    <row r="906">
      <c r="A906" s="8" t="n"/>
      <c r="B906" s="9" t="n"/>
      <c r="C906" s="9" t="n"/>
      <c r="D906" s="9" t="n"/>
      <c r="E906" s="9" t="n"/>
      <c r="F906" s="10" t="n"/>
      <c r="G906" s="10" t="n"/>
      <c r="H906" s="9" t="n"/>
      <c r="I906" s="9" t="n"/>
      <c r="J906" s="10">
        <f>IF($B906="","",SUMIFS($F$7:$F$1005,$B$7:$B$1005,$B906)-SUMIFS($G$7:$G$1005,$B$7:$B$1005,$B906))</f>
        <v/>
      </c>
      <c r="K906" s="9">
        <f>IF($B906="","",IF(ABS($J906)&lt;0.0001,"OK","À vérifier"))</f>
        <v/>
      </c>
      <c r="L906" s="11">
        <f>IF($A906="","",TEXT($A906,"yyyy-mm"))</f>
        <v/>
      </c>
    </row>
    <row r="907">
      <c r="A907" s="8" t="n"/>
      <c r="B907" s="9" t="n"/>
      <c r="C907" s="9" t="n"/>
      <c r="D907" s="9" t="n"/>
      <c r="E907" s="9" t="n"/>
      <c r="F907" s="10" t="n"/>
      <c r="G907" s="10" t="n"/>
      <c r="H907" s="9" t="n"/>
      <c r="I907" s="9" t="n"/>
      <c r="J907" s="10">
        <f>IF($B907="","",SUMIFS($F$7:$F$1005,$B$7:$B$1005,$B907)-SUMIFS($G$7:$G$1005,$B$7:$B$1005,$B907))</f>
        <v/>
      </c>
      <c r="K907" s="9">
        <f>IF($B907="","",IF(ABS($J907)&lt;0.0001,"OK","À vérifier"))</f>
        <v/>
      </c>
      <c r="L907" s="11">
        <f>IF($A907="","",TEXT($A907,"yyyy-mm"))</f>
        <v/>
      </c>
    </row>
    <row r="908">
      <c r="A908" s="8" t="n"/>
      <c r="B908" s="9" t="n"/>
      <c r="C908" s="9" t="n"/>
      <c r="D908" s="9" t="n"/>
      <c r="E908" s="9" t="n"/>
      <c r="F908" s="10" t="n"/>
      <c r="G908" s="10" t="n"/>
      <c r="H908" s="9" t="n"/>
      <c r="I908" s="9" t="n"/>
      <c r="J908" s="10">
        <f>IF($B908="","",SUMIFS($F$7:$F$1005,$B$7:$B$1005,$B908)-SUMIFS($G$7:$G$1005,$B$7:$B$1005,$B908))</f>
        <v/>
      </c>
      <c r="K908" s="9">
        <f>IF($B908="","",IF(ABS($J908)&lt;0.0001,"OK","À vérifier"))</f>
        <v/>
      </c>
      <c r="L908" s="11">
        <f>IF($A908="","",TEXT($A908,"yyyy-mm"))</f>
        <v/>
      </c>
    </row>
    <row r="909">
      <c r="A909" s="8" t="n"/>
      <c r="B909" s="9" t="n"/>
      <c r="C909" s="9" t="n"/>
      <c r="D909" s="9" t="n"/>
      <c r="E909" s="9" t="n"/>
      <c r="F909" s="10" t="n"/>
      <c r="G909" s="10" t="n"/>
      <c r="H909" s="9" t="n"/>
      <c r="I909" s="9" t="n"/>
      <c r="J909" s="10">
        <f>IF($B909="","",SUMIFS($F$7:$F$1005,$B$7:$B$1005,$B909)-SUMIFS($G$7:$G$1005,$B$7:$B$1005,$B909))</f>
        <v/>
      </c>
      <c r="K909" s="9">
        <f>IF($B909="","",IF(ABS($J909)&lt;0.0001,"OK","À vérifier"))</f>
        <v/>
      </c>
      <c r="L909" s="11">
        <f>IF($A909="","",TEXT($A909,"yyyy-mm"))</f>
        <v/>
      </c>
    </row>
    <row r="910">
      <c r="A910" s="8" t="n"/>
      <c r="B910" s="9" t="n"/>
      <c r="C910" s="9" t="n"/>
      <c r="D910" s="9" t="n"/>
      <c r="E910" s="9" t="n"/>
      <c r="F910" s="10" t="n"/>
      <c r="G910" s="10" t="n"/>
      <c r="H910" s="9" t="n"/>
      <c r="I910" s="9" t="n"/>
      <c r="J910" s="10">
        <f>IF($B910="","",SUMIFS($F$7:$F$1005,$B$7:$B$1005,$B910)-SUMIFS($G$7:$G$1005,$B$7:$B$1005,$B910))</f>
        <v/>
      </c>
      <c r="K910" s="9">
        <f>IF($B910="","",IF(ABS($J910)&lt;0.0001,"OK","À vérifier"))</f>
        <v/>
      </c>
      <c r="L910" s="11">
        <f>IF($A910="","",TEXT($A910,"yyyy-mm"))</f>
        <v/>
      </c>
    </row>
    <row r="911">
      <c r="A911" s="8" t="n"/>
      <c r="B911" s="9" t="n"/>
      <c r="C911" s="9" t="n"/>
      <c r="D911" s="9" t="n"/>
      <c r="E911" s="9" t="n"/>
      <c r="F911" s="10" t="n"/>
      <c r="G911" s="10" t="n"/>
      <c r="H911" s="9" t="n"/>
      <c r="I911" s="9" t="n"/>
      <c r="J911" s="10">
        <f>IF($B911="","",SUMIFS($F$7:$F$1005,$B$7:$B$1005,$B911)-SUMIFS($G$7:$G$1005,$B$7:$B$1005,$B911))</f>
        <v/>
      </c>
      <c r="K911" s="9">
        <f>IF($B911="","",IF(ABS($J911)&lt;0.0001,"OK","À vérifier"))</f>
        <v/>
      </c>
      <c r="L911" s="11">
        <f>IF($A911="","",TEXT($A911,"yyyy-mm"))</f>
        <v/>
      </c>
    </row>
    <row r="912">
      <c r="A912" s="8" t="n"/>
      <c r="B912" s="9" t="n"/>
      <c r="C912" s="9" t="n"/>
      <c r="D912" s="9" t="n"/>
      <c r="E912" s="9" t="n"/>
      <c r="F912" s="10" t="n"/>
      <c r="G912" s="10" t="n"/>
      <c r="H912" s="9" t="n"/>
      <c r="I912" s="9" t="n"/>
      <c r="J912" s="10">
        <f>IF($B912="","",SUMIFS($F$7:$F$1005,$B$7:$B$1005,$B912)-SUMIFS($G$7:$G$1005,$B$7:$B$1005,$B912))</f>
        <v/>
      </c>
      <c r="K912" s="9">
        <f>IF($B912="","",IF(ABS($J912)&lt;0.0001,"OK","À vérifier"))</f>
        <v/>
      </c>
      <c r="L912" s="11">
        <f>IF($A912="","",TEXT($A912,"yyyy-mm"))</f>
        <v/>
      </c>
    </row>
    <row r="913">
      <c r="A913" s="8" t="n"/>
      <c r="B913" s="9" t="n"/>
      <c r="C913" s="9" t="n"/>
      <c r="D913" s="9" t="n"/>
      <c r="E913" s="9" t="n"/>
      <c r="F913" s="10" t="n"/>
      <c r="G913" s="10" t="n"/>
      <c r="H913" s="9" t="n"/>
      <c r="I913" s="9" t="n"/>
      <c r="J913" s="10">
        <f>IF($B913="","",SUMIFS($F$7:$F$1005,$B$7:$B$1005,$B913)-SUMIFS($G$7:$G$1005,$B$7:$B$1005,$B913))</f>
        <v/>
      </c>
      <c r="K913" s="9">
        <f>IF($B913="","",IF(ABS($J913)&lt;0.0001,"OK","À vérifier"))</f>
        <v/>
      </c>
      <c r="L913" s="11">
        <f>IF($A913="","",TEXT($A913,"yyyy-mm"))</f>
        <v/>
      </c>
    </row>
    <row r="914">
      <c r="A914" s="8" t="n"/>
      <c r="B914" s="9" t="n"/>
      <c r="C914" s="9" t="n"/>
      <c r="D914" s="9" t="n"/>
      <c r="E914" s="9" t="n"/>
      <c r="F914" s="10" t="n"/>
      <c r="G914" s="10" t="n"/>
      <c r="H914" s="9" t="n"/>
      <c r="I914" s="9" t="n"/>
      <c r="J914" s="10">
        <f>IF($B914="","",SUMIFS($F$7:$F$1005,$B$7:$B$1005,$B914)-SUMIFS($G$7:$G$1005,$B$7:$B$1005,$B914))</f>
        <v/>
      </c>
      <c r="K914" s="9">
        <f>IF($B914="","",IF(ABS($J914)&lt;0.0001,"OK","À vérifier"))</f>
        <v/>
      </c>
      <c r="L914" s="11">
        <f>IF($A914="","",TEXT($A914,"yyyy-mm"))</f>
        <v/>
      </c>
    </row>
    <row r="915">
      <c r="A915" s="8" t="n"/>
      <c r="B915" s="9" t="n"/>
      <c r="C915" s="9" t="n"/>
      <c r="D915" s="9" t="n"/>
      <c r="E915" s="9" t="n"/>
      <c r="F915" s="10" t="n"/>
      <c r="G915" s="10" t="n"/>
      <c r="H915" s="9" t="n"/>
      <c r="I915" s="9" t="n"/>
      <c r="J915" s="10">
        <f>IF($B915="","",SUMIFS($F$7:$F$1005,$B$7:$B$1005,$B915)-SUMIFS($G$7:$G$1005,$B$7:$B$1005,$B915))</f>
        <v/>
      </c>
      <c r="K915" s="9">
        <f>IF($B915="","",IF(ABS($J915)&lt;0.0001,"OK","À vérifier"))</f>
        <v/>
      </c>
      <c r="L915" s="11">
        <f>IF($A915="","",TEXT($A915,"yyyy-mm"))</f>
        <v/>
      </c>
    </row>
    <row r="916">
      <c r="A916" s="8" t="n"/>
      <c r="B916" s="9" t="n"/>
      <c r="C916" s="9" t="n"/>
      <c r="D916" s="9" t="n"/>
      <c r="E916" s="9" t="n"/>
      <c r="F916" s="10" t="n"/>
      <c r="G916" s="10" t="n"/>
      <c r="H916" s="9" t="n"/>
      <c r="I916" s="9" t="n"/>
      <c r="J916" s="10">
        <f>IF($B916="","",SUMIFS($F$7:$F$1005,$B$7:$B$1005,$B916)-SUMIFS($G$7:$G$1005,$B$7:$B$1005,$B916))</f>
        <v/>
      </c>
      <c r="K916" s="9">
        <f>IF($B916="","",IF(ABS($J916)&lt;0.0001,"OK","À vérifier"))</f>
        <v/>
      </c>
      <c r="L916" s="11">
        <f>IF($A916="","",TEXT($A916,"yyyy-mm"))</f>
        <v/>
      </c>
    </row>
    <row r="917">
      <c r="A917" s="8" t="n"/>
      <c r="B917" s="9" t="n"/>
      <c r="C917" s="9" t="n"/>
      <c r="D917" s="9" t="n"/>
      <c r="E917" s="9" t="n"/>
      <c r="F917" s="10" t="n"/>
      <c r="G917" s="10" t="n"/>
      <c r="H917" s="9" t="n"/>
      <c r="I917" s="9" t="n"/>
      <c r="J917" s="10">
        <f>IF($B917="","",SUMIFS($F$7:$F$1005,$B$7:$B$1005,$B917)-SUMIFS($G$7:$G$1005,$B$7:$B$1005,$B917))</f>
        <v/>
      </c>
      <c r="K917" s="9">
        <f>IF($B917="","",IF(ABS($J917)&lt;0.0001,"OK","À vérifier"))</f>
        <v/>
      </c>
      <c r="L917" s="11">
        <f>IF($A917="","",TEXT($A917,"yyyy-mm"))</f>
        <v/>
      </c>
    </row>
    <row r="918">
      <c r="A918" s="8" t="n"/>
      <c r="B918" s="9" t="n"/>
      <c r="C918" s="9" t="n"/>
      <c r="D918" s="9" t="n"/>
      <c r="E918" s="9" t="n"/>
      <c r="F918" s="10" t="n"/>
      <c r="G918" s="10" t="n"/>
      <c r="H918" s="9" t="n"/>
      <c r="I918" s="9" t="n"/>
      <c r="J918" s="10">
        <f>IF($B918="","",SUMIFS($F$7:$F$1005,$B$7:$B$1005,$B918)-SUMIFS($G$7:$G$1005,$B$7:$B$1005,$B918))</f>
        <v/>
      </c>
      <c r="K918" s="9">
        <f>IF($B918="","",IF(ABS($J918)&lt;0.0001,"OK","À vérifier"))</f>
        <v/>
      </c>
      <c r="L918" s="11">
        <f>IF($A918="","",TEXT($A918,"yyyy-mm"))</f>
        <v/>
      </c>
    </row>
    <row r="919">
      <c r="A919" s="8" t="n"/>
      <c r="B919" s="9" t="n"/>
      <c r="C919" s="9" t="n"/>
      <c r="D919" s="9" t="n"/>
      <c r="E919" s="9" t="n"/>
      <c r="F919" s="10" t="n"/>
      <c r="G919" s="10" t="n"/>
      <c r="H919" s="9" t="n"/>
      <c r="I919" s="9" t="n"/>
      <c r="J919" s="10">
        <f>IF($B919="","",SUMIFS($F$7:$F$1005,$B$7:$B$1005,$B919)-SUMIFS($G$7:$G$1005,$B$7:$B$1005,$B919))</f>
        <v/>
      </c>
      <c r="K919" s="9">
        <f>IF($B919="","",IF(ABS($J919)&lt;0.0001,"OK","À vérifier"))</f>
        <v/>
      </c>
      <c r="L919" s="11">
        <f>IF($A919="","",TEXT($A919,"yyyy-mm"))</f>
        <v/>
      </c>
    </row>
    <row r="920">
      <c r="A920" s="8" t="n"/>
      <c r="B920" s="9" t="n"/>
      <c r="C920" s="9" t="n"/>
      <c r="D920" s="9" t="n"/>
      <c r="E920" s="9" t="n"/>
      <c r="F920" s="10" t="n"/>
      <c r="G920" s="10" t="n"/>
      <c r="H920" s="9" t="n"/>
      <c r="I920" s="9" t="n"/>
      <c r="J920" s="10">
        <f>IF($B920="","",SUMIFS($F$7:$F$1005,$B$7:$B$1005,$B920)-SUMIFS($G$7:$G$1005,$B$7:$B$1005,$B920))</f>
        <v/>
      </c>
      <c r="K920" s="9">
        <f>IF($B920="","",IF(ABS($J920)&lt;0.0001,"OK","À vérifier"))</f>
        <v/>
      </c>
      <c r="L920" s="11">
        <f>IF($A920="","",TEXT($A920,"yyyy-mm"))</f>
        <v/>
      </c>
    </row>
    <row r="921">
      <c r="A921" s="8" t="n"/>
      <c r="B921" s="9" t="n"/>
      <c r="C921" s="9" t="n"/>
      <c r="D921" s="9" t="n"/>
      <c r="E921" s="9" t="n"/>
      <c r="F921" s="10" t="n"/>
      <c r="G921" s="10" t="n"/>
      <c r="H921" s="9" t="n"/>
      <c r="I921" s="9" t="n"/>
      <c r="J921" s="10">
        <f>IF($B921="","",SUMIFS($F$7:$F$1005,$B$7:$B$1005,$B921)-SUMIFS($G$7:$G$1005,$B$7:$B$1005,$B921))</f>
        <v/>
      </c>
      <c r="K921" s="9">
        <f>IF($B921="","",IF(ABS($J921)&lt;0.0001,"OK","À vérifier"))</f>
        <v/>
      </c>
      <c r="L921" s="11">
        <f>IF($A921="","",TEXT($A921,"yyyy-mm"))</f>
        <v/>
      </c>
    </row>
    <row r="922">
      <c r="A922" s="8" t="n"/>
      <c r="B922" s="9" t="n"/>
      <c r="C922" s="9" t="n"/>
      <c r="D922" s="9" t="n"/>
      <c r="E922" s="9" t="n"/>
      <c r="F922" s="10" t="n"/>
      <c r="G922" s="10" t="n"/>
      <c r="H922" s="9" t="n"/>
      <c r="I922" s="9" t="n"/>
      <c r="J922" s="10">
        <f>IF($B922="","",SUMIFS($F$7:$F$1005,$B$7:$B$1005,$B922)-SUMIFS($G$7:$G$1005,$B$7:$B$1005,$B922))</f>
        <v/>
      </c>
      <c r="K922" s="9">
        <f>IF($B922="","",IF(ABS($J922)&lt;0.0001,"OK","À vérifier"))</f>
        <v/>
      </c>
      <c r="L922" s="11">
        <f>IF($A922="","",TEXT($A922,"yyyy-mm"))</f>
        <v/>
      </c>
    </row>
    <row r="923">
      <c r="A923" s="8" t="n"/>
      <c r="B923" s="9" t="n"/>
      <c r="C923" s="9" t="n"/>
      <c r="D923" s="9" t="n"/>
      <c r="E923" s="9" t="n"/>
      <c r="F923" s="10" t="n"/>
      <c r="G923" s="10" t="n"/>
      <c r="H923" s="9" t="n"/>
      <c r="I923" s="9" t="n"/>
      <c r="J923" s="10">
        <f>IF($B923="","",SUMIFS($F$7:$F$1005,$B$7:$B$1005,$B923)-SUMIFS($G$7:$G$1005,$B$7:$B$1005,$B923))</f>
        <v/>
      </c>
      <c r="K923" s="9">
        <f>IF($B923="","",IF(ABS($J923)&lt;0.0001,"OK","À vérifier"))</f>
        <v/>
      </c>
      <c r="L923" s="11">
        <f>IF($A923="","",TEXT($A923,"yyyy-mm"))</f>
        <v/>
      </c>
    </row>
    <row r="924">
      <c r="A924" s="8" t="n"/>
      <c r="B924" s="9" t="n"/>
      <c r="C924" s="9" t="n"/>
      <c r="D924" s="9" t="n"/>
      <c r="E924" s="9" t="n"/>
      <c r="F924" s="10" t="n"/>
      <c r="G924" s="10" t="n"/>
      <c r="H924" s="9" t="n"/>
      <c r="I924" s="9" t="n"/>
      <c r="J924" s="10">
        <f>IF($B924="","",SUMIFS($F$7:$F$1005,$B$7:$B$1005,$B924)-SUMIFS($G$7:$G$1005,$B$7:$B$1005,$B924))</f>
        <v/>
      </c>
      <c r="K924" s="9">
        <f>IF($B924="","",IF(ABS($J924)&lt;0.0001,"OK","À vérifier"))</f>
        <v/>
      </c>
      <c r="L924" s="11">
        <f>IF($A924="","",TEXT($A924,"yyyy-mm"))</f>
        <v/>
      </c>
    </row>
    <row r="925">
      <c r="A925" s="8" t="n"/>
      <c r="B925" s="9" t="n"/>
      <c r="C925" s="9" t="n"/>
      <c r="D925" s="9" t="n"/>
      <c r="E925" s="9" t="n"/>
      <c r="F925" s="10" t="n"/>
      <c r="G925" s="10" t="n"/>
      <c r="H925" s="9" t="n"/>
      <c r="I925" s="9" t="n"/>
      <c r="J925" s="10">
        <f>IF($B925="","",SUMIFS($F$7:$F$1005,$B$7:$B$1005,$B925)-SUMIFS($G$7:$G$1005,$B$7:$B$1005,$B925))</f>
        <v/>
      </c>
      <c r="K925" s="9">
        <f>IF($B925="","",IF(ABS($J925)&lt;0.0001,"OK","À vérifier"))</f>
        <v/>
      </c>
      <c r="L925" s="11">
        <f>IF($A925="","",TEXT($A925,"yyyy-mm"))</f>
        <v/>
      </c>
    </row>
    <row r="926">
      <c r="A926" s="8" t="n"/>
      <c r="B926" s="9" t="n"/>
      <c r="C926" s="9" t="n"/>
      <c r="D926" s="9" t="n"/>
      <c r="E926" s="9" t="n"/>
      <c r="F926" s="10" t="n"/>
      <c r="G926" s="10" t="n"/>
      <c r="H926" s="9" t="n"/>
      <c r="I926" s="9" t="n"/>
      <c r="J926" s="10">
        <f>IF($B926="","",SUMIFS($F$7:$F$1005,$B$7:$B$1005,$B926)-SUMIFS($G$7:$G$1005,$B$7:$B$1005,$B926))</f>
        <v/>
      </c>
      <c r="K926" s="9">
        <f>IF($B926="","",IF(ABS($J926)&lt;0.0001,"OK","À vérifier"))</f>
        <v/>
      </c>
      <c r="L926" s="11">
        <f>IF($A926="","",TEXT($A926,"yyyy-mm"))</f>
        <v/>
      </c>
    </row>
    <row r="927">
      <c r="A927" s="8" t="n"/>
      <c r="B927" s="9" t="n"/>
      <c r="C927" s="9" t="n"/>
      <c r="D927" s="9" t="n"/>
      <c r="E927" s="9" t="n"/>
      <c r="F927" s="10" t="n"/>
      <c r="G927" s="10" t="n"/>
      <c r="H927" s="9" t="n"/>
      <c r="I927" s="9" t="n"/>
      <c r="J927" s="10">
        <f>IF($B927="","",SUMIFS($F$7:$F$1005,$B$7:$B$1005,$B927)-SUMIFS($G$7:$G$1005,$B$7:$B$1005,$B927))</f>
        <v/>
      </c>
      <c r="K927" s="9">
        <f>IF($B927="","",IF(ABS($J927)&lt;0.0001,"OK","À vérifier"))</f>
        <v/>
      </c>
      <c r="L927" s="11">
        <f>IF($A927="","",TEXT($A927,"yyyy-mm"))</f>
        <v/>
      </c>
    </row>
    <row r="928">
      <c r="A928" s="8" t="n"/>
      <c r="B928" s="9" t="n"/>
      <c r="C928" s="9" t="n"/>
      <c r="D928" s="9" t="n"/>
      <c r="E928" s="9" t="n"/>
      <c r="F928" s="10" t="n"/>
      <c r="G928" s="10" t="n"/>
      <c r="H928" s="9" t="n"/>
      <c r="I928" s="9" t="n"/>
      <c r="J928" s="10">
        <f>IF($B928="","",SUMIFS($F$7:$F$1005,$B$7:$B$1005,$B928)-SUMIFS($G$7:$G$1005,$B$7:$B$1005,$B928))</f>
        <v/>
      </c>
      <c r="K928" s="9">
        <f>IF($B928="","",IF(ABS($J928)&lt;0.0001,"OK","À vérifier"))</f>
        <v/>
      </c>
      <c r="L928" s="11">
        <f>IF($A928="","",TEXT($A928,"yyyy-mm"))</f>
        <v/>
      </c>
    </row>
    <row r="929">
      <c r="A929" s="8" t="n"/>
      <c r="B929" s="9" t="n"/>
      <c r="C929" s="9" t="n"/>
      <c r="D929" s="9" t="n"/>
      <c r="E929" s="9" t="n"/>
      <c r="F929" s="10" t="n"/>
      <c r="G929" s="10" t="n"/>
      <c r="H929" s="9" t="n"/>
      <c r="I929" s="9" t="n"/>
      <c r="J929" s="10">
        <f>IF($B929="","",SUMIFS($F$7:$F$1005,$B$7:$B$1005,$B929)-SUMIFS($G$7:$G$1005,$B$7:$B$1005,$B929))</f>
        <v/>
      </c>
      <c r="K929" s="9">
        <f>IF($B929="","",IF(ABS($J929)&lt;0.0001,"OK","À vérifier"))</f>
        <v/>
      </c>
      <c r="L929" s="11">
        <f>IF($A929="","",TEXT($A929,"yyyy-mm"))</f>
        <v/>
      </c>
    </row>
    <row r="930">
      <c r="A930" s="8" t="n"/>
      <c r="B930" s="9" t="n"/>
      <c r="C930" s="9" t="n"/>
      <c r="D930" s="9" t="n"/>
      <c r="E930" s="9" t="n"/>
      <c r="F930" s="10" t="n"/>
      <c r="G930" s="10" t="n"/>
      <c r="H930" s="9" t="n"/>
      <c r="I930" s="9" t="n"/>
      <c r="J930" s="10">
        <f>IF($B930="","",SUMIFS($F$7:$F$1005,$B$7:$B$1005,$B930)-SUMIFS($G$7:$G$1005,$B$7:$B$1005,$B930))</f>
        <v/>
      </c>
      <c r="K930" s="9">
        <f>IF($B930="","",IF(ABS($J930)&lt;0.0001,"OK","À vérifier"))</f>
        <v/>
      </c>
      <c r="L930" s="11">
        <f>IF($A930="","",TEXT($A930,"yyyy-mm"))</f>
        <v/>
      </c>
    </row>
    <row r="931">
      <c r="A931" s="8" t="n"/>
      <c r="B931" s="9" t="n"/>
      <c r="C931" s="9" t="n"/>
      <c r="D931" s="9" t="n"/>
      <c r="E931" s="9" t="n"/>
      <c r="F931" s="10" t="n"/>
      <c r="G931" s="10" t="n"/>
      <c r="H931" s="9" t="n"/>
      <c r="I931" s="9" t="n"/>
      <c r="J931" s="10">
        <f>IF($B931="","",SUMIFS($F$7:$F$1005,$B$7:$B$1005,$B931)-SUMIFS($G$7:$G$1005,$B$7:$B$1005,$B931))</f>
        <v/>
      </c>
      <c r="K931" s="9">
        <f>IF($B931="","",IF(ABS($J931)&lt;0.0001,"OK","À vérifier"))</f>
        <v/>
      </c>
      <c r="L931" s="11">
        <f>IF($A931="","",TEXT($A931,"yyyy-mm"))</f>
        <v/>
      </c>
    </row>
    <row r="932">
      <c r="A932" s="8" t="n"/>
      <c r="B932" s="9" t="n"/>
      <c r="C932" s="9" t="n"/>
      <c r="D932" s="9" t="n"/>
      <c r="E932" s="9" t="n"/>
      <c r="F932" s="10" t="n"/>
      <c r="G932" s="10" t="n"/>
      <c r="H932" s="9" t="n"/>
      <c r="I932" s="9" t="n"/>
      <c r="J932" s="10">
        <f>IF($B932="","",SUMIFS($F$7:$F$1005,$B$7:$B$1005,$B932)-SUMIFS($G$7:$G$1005,$B$7:$B$1005,$B932))</f>
        <v/>
      </c>
      <c r="K932" s="9">
        <f>IF($B932="","",IF(ABS($J932)&lt;0.0001,"OK","À vérifier"))</f>
        <v/>
      </c>
      <c r="L932" s="11">
        <f>IF($A932="","",TEXT($A932,"yyyy-mm"))</f>
        <v/>
      </c>
    </row>
    <row r="933">
      <c r="A933" s="8" t="n"/>
      <c r="B933" s="9" t="n"/>
      <c r="C933" s="9" t="n"/>
      <c r="D933" s="9" t="n"/>
      <c r="E933" s="9" t="n"/>
      <c r="F933" s="10" t="n"/>
      <c r="G933" s="10" t="n"/>
      <c r="H933" s="9" t="n"/>
      <c r="I933" s="9" t="n"/>
      <c r="J933" s="10">
        <f>IF($B933="","",SUMIFS($F$7:$F$1005,$B$7:$B$1005,$B933)-SUMIFS($G$7:$G$1005,$B$7:$B$1005,$B933))</f>
        <v/>
      </c>
      <c r="K933" s="9">
        <f>IF($B933="","",IF(ABS($J933)&lt;0.0001,"OK","À vérifier"))</f>
        <v/>
      </c>
      <c r="L933" s="11">
        <f>IF($A933="","",TEXT($A933,"yyyy-mm"))</f>
        <v/>
      </c>
    </row>
    <row r="934">
      <c r="A934" s="8" t="n"/>
      <c r="B934" s="9" t="n"/>
      <c r="C934" s="9" t="n"/>
      <c r="D934" s="9" t="n"/>
      <c r="E934" s="9" t="n"/>
      <c r="F934" s="10" t="n"/>
      <c r="G934" s="10" t="n"/>
      <c r="H934" s="9" t="n"/>
      <c r="I934" s="9" t="n"/>
      <c r="J934" s="10">
        <f>IF($B934="","",SUMIFS($F$7:$F$1005,$B$7:$B$1005,$B934)-SUMIFS($G$7:$G$1005,$B$7:$B$1005,$B934))</f>
        <v/>
      </c>
      <c r="K934" s="9">
        <f>IF($B934="","",IF(ABS($J934)&lt;0.0001,"OK","À vérifier"))</f>
        <v/>
      </c>
      <c r="L934" s="11">
        <f>IF($A934="","",TEXT($A934,"yyyy-mm"))</f>
        <v/>
      </c>
    </row>
    <row r="935">
      <c r="A935" s="8" t="n"/>
      <c r="B935" s="9" t="n"/>
      <c r="C935" s="9" t="n"/>
      <c r="D935" s="9" t="n"/>
      <c r="E935" s="9" t="n"/>
      <c r="F935" s="10" t="n"/>
      <c r="G935" s="10" t="n"/>
      <c r="H935" s="9" t="n"/>
      <c r="I935" s="9" t="n"/>
      <c r="J935" s="10">
        <f>IF($B935="","",SUMIFS($F$7:$F$1005,$B$7:$B$1005,$B935)-SUMIFS($G$7:$G$1005,$B$7:$B$1005,$B935))</f>
        <v/>
      </c>
      <c r="K935" s="9">
        <f>IF($B935="","",IF(ABS($J935)&lt;0.0001,"OK","À vérifier"))</f>
        <v/>
      </c>
      <c r="L935" s="11">
        <f>IF($A935="","",TEXT($A935,"yyyy-mm"))</f>
        <v/>
      </c>
    </row>
    <row r="936">
      <c r="A936" s="8" t="n"/>
      <c r="B936" s="9" t="n"/>
      <c r="C936" s="9" t="n"/>
      <c r="D936" s="9" t="n"/>
      <c r="E936" s="9" t="n"/>
      <c r="F936" s="10" t="n"/>
      <c r="G936" s="10" t="n"/>
      <c r="H936" s="9" t="n"/>
      <c r="I936" s="9" t="n"/>
      <c r="J936" s="10">
        <f>IF($B936="","",SUMIFS($F$7:$F$1005,$B$7:$B$1005,$B936)-SUMIFS($G$7:$G$1005,$B$7:$B$1005,$B936))</f>
        <v/>
      </c>
      <c r="K936" s="9">
        <f>IF($B936="","",IF(ABS($J936)&lt;0.0001,"OK","À vérifier"))</f>
        <v/>
      </c>
      <c r="L936" s="11">
        <f>IF($A936="","",TEXT($A936,"yyyy-mm"))</f>
        <v/>
      </c>
    </row>
    <row r="937">
      <c r="A937" s="8" t="n"/>
      <c r="B937" s="9" t="n"/>
      <c r="C937" s="9" t="n"/>
      <c r="D937" s="9" t="n"/>
      <c r="E937" s="9" t="n"/>
      <c r="F937" s="10" t="n"/>
      <c r="G937" s="10" t="n"/>
      <c r="H937" s="9" t="n"/>
      <c r="I937" s="9" t="n"/>
      <c r="J937" s="10">
        <f>IF($B937="","",SUMIFS($F$7:$F$1005,$B$7:$B$1005,$B937)-SUMIFS($G$7:$G$1005,$B$7:$B$1005,$B937))</f>
        <v/>
      </c>
      <c r="K937" s="9">
        <f>IF($B937="","",IF(ABS($J937)&lt;0.0001,"OK","À vérifier"))</f>
        <v/>
      </c>
      <c r="L937" s="11">
        <f>IF($A937="","",TEXT($A937,"yyyy-mm"))</f>
        <v/>
      </c>
    </row>
    <row r="938">
      <c r="A938" s="8" t="n"/>
      <c r="B938" s="9" t="n"/>
      <c r="C938" s="9" t="n"/>
      <c r="D938" s="9" t="n"/>
      <c r="E938" s="9" t="n"/>
      <c r="F938" s="10" t="n"/>
      <c r="G938" s="10" t="n"/>
      <c r="H938" s="9" t="n"/>
      <c r="I938" s="9" t="n"/>
      <c r="J938" s="10">
        <f>IF($B938="","",SUMIFS($F$7:$F$1005,$B$7:$B$1005,$B938)-SUMIFS($G$7:$G$1005,$B$7:$B$1005,$B938))</f>
        <v/>
      </c>
      <c r="K938" s="9">
        <f>IF($B938="","",IF(ABS($J938)&lt;0.0001,"OK","À vérifier"))</f>
        <v/>
      </c>
      <c r="L938" s="11">
        <f>IF($A938="","",TEXT($A938,"yyyy-mm"))</f>
        <v/>
      </c>
    </row>
    <row r="939">
      <c r="A939" s="8" t="n"/>
      <c r="B939" s="9" t="n"/>
      <c r="C939" s="9" t="n"/>
      <c r="D939" s="9" t="n"/>
      <c r="E939" s="9" t="n"/>
      <c r="F939" s="10" t="n"/>
      <c r="G939" s="10" t="n"/>
      <c r="H939" s="9" t="n"/>
      <c r="I939" s="9" t="n"/>
      <c r="J939" s="10">
        <f>IF($B939="","",SUMIFS($F$7:$F$1005,$B$7:$B$1005,$B939)-SUMIFS($G$7:$G$1005,$B$7:$B$1005,$B939))</f>
        <v/>
      </c>
      <c r="K939" s="9">
        <f>IF($B939="","",IF(ABS($J939)&lt;0.0001,"OK","À vérifier"))</f>
        <v/>
      </c>
      <c r="L939" s="11">
        <f>IF($A939="","",TEXT($A939,"yyyy-mm"))</f>
        <v/>
      </c>
    </row>
    <row r="940">
      <c r="A940" s="8" t="n"/>
      <c r="B940" s="9" t="n"/>
      <c r="C940" s="9" t="n"/>
      <c r="D940" s="9" t="n"/>
      <c r="E940" s="9" t="n"/>
      <c r="F940" s="10" t="n"/>
      <c r="G940" s="10" t="n"/>
      <c r="H940" s="9" t="n"/>
      <c r="I940" s="9" t="n"/>
      <c r="J940" s="10">
        <f>IF($B940="","",SUMIFS($F$7:$F$1005,$B$7:$B$1005,$B940)-SUMIFS($G$7:$G$1005,$B$7:$B$1005,$B940))</f>
        <v/>
      </c>
      <c r="K940" s="9">
        <f>IF($B940="","",IF(ABS($J940)&lt;0.0001,"OK","À vérifier"))</f>
        <v/>
      </c>
      <c r="L940" s="11">
        <f>IF($A940="","",TEXT($A940,"yyyy-mm"))</f>
        <v/>
      </c>
    </row>
    <row r="941">
      <c r="A941" s="8" t="n"/>
      <c r="B941" s="9" t="n"/>
      <c r="C941" s="9" t="n"/>
      <c r="D941" s="9" t="n"/>
      <c r="E941" s="9" t="n"/>
      <c r="F941" s="10" t="n"/>
      <c r="G941" s="10" t="n"/>
      <c r="H941" s="9" t="n"/>
      <c r="I941" s="9" t="n"/>
      <c r="J941" s="10">
        <f>IF($B941="","",SUMIFS($F$7:$F$1005,$B$7:$B$1005,$B941)-SUMIFS($G$7:$G$1005,$B$7:$B$1005,$B941))</f>
        <v/>
      </c>
      <c r="K941" s="9">
        <f>IF($B941="","",IF(ABS($J941)&lt;0.0001,"OK","À vérifier"))</f>
        <v/>
      </c>
      <c r="L941" s="11">
        <f>IF($A941="","",TEXT($A941,"yyyy-mm"))</f>
        <v/>
      </c>
    </row>
    <row r="942">
      <c r="A942" s="8" t="n"/>
      <c r="B942" s="9" t="n"/>
      <c r="C942" s="9" t="n"/>
      <c r="D942" s="9" t="n"/>
      <c r="E942" s="9" t="n"/>
      <c r="F942" s="10" t="n"/>
      <c r="G942" s="10" t="n"/>
      <c r="H942" s="9" t="n"/>
      <c r="I942" s="9" t="n"/>
      <c r="J942" s="10">
        <f>IF($B942="","",SUMIFS($F$7:$F$1005,$B$7:$B$1005,$B942)-SUMIFS($G$7:$G$1005,$B$7:$B$1005,$B942))</f>
        <v/>
      </c>
      <c r="K942" s="9">
        <f>IF($B942="","",IF(ABS($J942)&lt;0.0001,"OK","À vérifier"))</f>
        <v/>
      </c>
      <c r="L942" s="11">
        <f>IF($A942="","",TEXT($A942,"yyyy-mm"))</f>
        <v/>
      </c>
    </row>
    <row r="943">
      <c r="A943" s="8" t="n"/>
      <c r="B943" s="9" t="n"/>
      <c r="C943" s="9" t="n"/>
      <c r="D943" s="9" t="n"/>
      <c r="E943" s="9" t="n"/>
      <c r="F943" s="10" t="n"/>
      <c r="G943" s="10" t="n"/>
      <c r="H943" s="9" t="n"/>
      <c r="I943" s="9" t="n"/>
      <c r="J943" s="10">
        <f>IF($B943="","",SUMIFS($F$7:$F$1005,$B$7:$B$1005,$B943)-SUMIFS($G$7:$G$1005,$B$7:$B$1005,$B943))</f>
        <v/>
      </c>
      <c r="K943" s="9">
        <f>IF($B943="","",IF(ABS($J943)&lt;0.0001,"OK","À vérifier"))</f>
        <v/>
      </c>
      <c r="L943" s="11">
        <f>IF($A943="","",TEXT($A943,"yyyy-mm"))</f>
        <v/>
      </c>
    </row>
    <row r="944">
      <c r="A944" s="8" t="n"/>
      <c r="B944" s="9" t="n"/>
      <c r="C944" s="9" t="n"/>
      <c r="D944" s="9" t="n"/>
      <c r="E944" s="9" t="n"/>
      <c r="F944" s="10" t="n"/>
      <c r="G944" s="10" t="n"/>
      <c r="H944" s="9" t="n"/>
      <c r="I944" s="9" t="n"/>
      <c r="J944" s="10">
        <f>IF($B944="","",SUMIFS($F$7:$F$1005,$B$7:$B$1005,$B944)-SUMIFS($G$7:$G$1005,$B$7:$B$1005,$B944))</f>
        <v/>
      </c>
      <c r="K944" s="9">
        <f>IF($B944="","",IF(ABS($J944)&lt;0.0001,"OK","À vérifier"))</f>
        <v/>
      </c>
      <c r="L944" s="11">
        <f>IF($A944="","",TEXT($A944,"yyyy-mm"))</f>
        <v/>
      </c>
    </row>
    <row r="945">
      <c r="A945" s="8" t="n"/>
      <c r="B945" s="9" t="n"/>
      <c r="C945" s="9" t="n"/>
      <c r="D945" s="9" t="n"/>
      <c r="E945" s="9" t="n"/>
      <c r="F945" s="10" t="n"/>
      <c r="G945" s="10" t="n"/>
      <c r="H945" s="9" t="n"/>
      <c r="I945" s="9" t="n"/>
      <c r="J945" s="10">
        <f>IF($B945="","",SUMIFS($F$7:$F$1005,$B$7:$B$1005,$B945)-SUMIFS($G$7:$G$1005,$B$7:$B$1005,$B945))</f>
        <v/>
      </c>
      <c r="K945" s="9">
        <f>IF($B945="","",IF(ABS($J945)&lt;0.0001,"OK","À vérifier"))</f>
        <v/>
      </c>
      <c r="L945" s="11">
        <f>IF($A945="","",TEXT($A945,"yyyy-mm"))</f>
        <v/>
      </c>
    </row>
    <row r="946">
      <c r="A946" s="8" t="n"/>
      <c r="B946" s="9" t="n"/>
      <c r="C946" s="9" t="n"/>
      <c r="D946" s="9" t="n"/>
      <c r="E946" s="9" t="n"/>
      <c r="F946" s="10" t="n"/>
      <c r="G946" s="10" t="n"/>
      <c r="H946" s="9" t="n"/>
      <c r="I946" s="9" t="n"/>
      <c r="J946" s="10">
        <f>IF($B946="","",SUMIFS($F$7:$F$1005,$B$7:$B$1005,$B946)-SUMIFS($G$7:$G$1005,$B$7:$B$1005,$B946))</f>
        <v/>
      </c>
      <c r="K946" s="9">
        <f>IF($B946="","",IF(ABS($J946)&lt;0.0001,"OK","À vérifier"))</f>
        <v/>
      </c>
      <c r="L946" s="11">
        <f>IF($A946="","",TEXT($A946,"yyyy-mm"))</f>
        <v/>
      </c>
    </row>
    <row r="947">
      <c r="A947" s="8" t="n"/>
      <c r="B947" s="9" t="n"/>
      <c r="C947" s="9" t="n"/>
      <c r="D947" s="9" t="n"/>
      <c r="E947" s="9" t="n"/>
      <c r="F947" s="10" t="n"/>
      <c r="G947" s="10" t="n"/>
      <c r="H947" s="9" t="n"/>
      <c r="I947" s="9" t="n"/>
      <c r="J947" s="10">
        <f>IF($B947="","",SUMIFS($F$7:$F$1005,$B$7:$B$1005,$B947)-SUMIFS($G$7:$G$1005,$B$7:$B$1005,$B947))</f>
        <v/>
      </c>
      <c r="K947" s="9">
        <f>IF($B947="","",IF(ABS($J947)&lt;0.0001,"OK","À vérifier"))</f>
        <v/>
      </c>
      <c r="L947" s="11">
        <f>IF($A947="","",TEXT($A947,"yyyy-mm"))</f>
        <v/>
      </c>
    </row>
    <row r="948">
      <c r="A948" s="8" t="n"/>
      <c r="B948" s="9" t="n"/>
      <c r="C948" s="9" t="n"/>
      <c r="D948" s="9" t="n"/>
      <c r="E948" s="9" t="n"/>
      <c r="F948" s="10" t="n"/>
      <c r="G948" s="10" t="n"/>
      <c r="H948" s="9" t="n"/>
      <c r="I948" s="9" t="n"/>
      <c r="J948" s="10">
        <f>IF($B948="","",SUMIFS($F$7:$F$1005,$B$7:$B$1005,$B948)-SUMIFS($G$7:$G$1005,$B$7:$B$1005,$B948))</f>
        <v/>
      </c>
      <c r="K948" s="9">
        <f>IF($B948="","",IF(ABS($J948)&lt;0.0001,"OK","À vérifier"))</f>
        <v/>
      </c>
      <c r="L948" s="11">
        <f>IF($A948="","",TEXT($A948,"yyyy-mm"))</f>
        <v/>
      </c>
    </row>
    <row r="949">
      <c r="A949" s="8" t="n"/>
      <c r="B949" s="9" t="n"/>
      <c r="C949" s="9" t="n"/>
      <c r="D949" s="9" t="n"/>
      <c r="E949" s="9" t="n"/>
      <c r="F949" s="10" t="n"/>
      <c r="G949" s="10" t="n"/>
      <c r="H949" s="9" t="n"/>
      <c r="I949" s="9" t="n"/>
      <c r="J949" s="10">
        <f>IF($B949="","",SUMIFS($F$7:$F$1005,$B$7:$B$1005,$B949)-SUMIFS($G$7:$G$1005,$B$7:$B$1005,$B949))</f>
        <v/>
      </c>
      <c r="K949" s="9">
        <f>IF($B949="","",IF(ABS($J949)&lt;0.0001,"OK","À vérifier"))</f>
        <v/>
      </c>
      <c r="L949" s="11">
        <f>IF($A949="","",TEXT($A949,"yyyy-mm"))</f>
        <v/>
      </c>
    </row>
    <row r="950">
      <c r="A950" s="8" t="n"/>
      <c r="B950" s="9" t="n"/>
      <c r="C950" s="9" t="n"/>
      <c r="D950" s="9" t="n"/>
      <c r="E950" s="9" t="n"/>
      <c r="F950" s="10" t="n"/>
      <c r="G950" s="10" t="n"/>
      <c r="H950" s="9" t="n"/>
      <c r="I950" s="9" t="n"/>
      <c r="J950" s="10">
        <f>IF($B950="","",SUMIFS($F$7:$F$1005,$B$7:$B$1005,$B950)-SUMIFS($G$7:$G$1005,$B$7:$B$1005,$B950))</f>
        <v/>
      </c>
      <c r="K950" s="9">
        <f>IF($B950="","",IF(ABS($J950)&lt;0.0001,"OK","À vérifier"))</f>
        <v/>
      </c>
      <c r="L950" s="11">
        <f>IF($A950="","",TEXT($A950,"yyyy-mm"))</f>
        <v/>
      </c>
    </row>
    <row r="951">
      <c r="A951" s="8" t="n"/>
      <c r="B951" s="9" t="n"/>
      <c r="C951" s="9" t="n"/>
      <c r="D951" s="9" t="n"/>
      <c r="E951" s="9" t="n"/>
      <c r="F951" s="10" t="n"/>
      <c r="G951" s="10" t="n"/>
      <c r="H951" s="9" t="n"/>
      <c r="I951" s="9" t="n"/>
      <c r="J951" s="10">
        <f>IF($B951="","",SUMIFS($F$7:$F$1005,$B$7:$B$1005,$B951)-SUMIFS($G$7:$G$1005,$B$7:$B$1005,$B951))</f>
        <v/>
      </c>
      <c r="K951" s="9">
        <f>IF($B951="","",IF(ABS($J951)&lt;0.0001,"OK","À vérifier"))</f>
        <v/>
      </c>
      <c r="L951" s="11">
        <f>IF($A951="","",TEXT($A951,"yyyy-mm"))</f>
        <v/>
      </c>
    </row>
    <row r="952">
      <c r="A952" s="8" t="n"/>
      <c r="B952" s="9" t="n"/>
      <c r="C952" s="9" t="n"/>
      <c r="D952" s="9" t="n"/>
      <c r="E952" s="9" t="n"/>
      <c r="F952" s="10" t="n"/>
      <c r="G952" s="10" t="n"/>
      <c r="H952" s="9" t="n"/>
      <c r="I952" s="9" t="n"/>
      <c r="J952" s="10">
        <f>IF($B952="","",SUMIFS($F$7:$F$1005,$B$7:$B$1005,$B952)-SUMIFS($G$7:$G$1005,$B$7:$B$1005,$B952))</f>
        <v/>
      </c>
      <c r="K952" s="9">
        <f>IF($B952="","",IF(ABS($J952)&lt;0.0001,"OK","À vérifier"))</f>
        <v/>
      </c>
      <c r="L952" s="11">
        <f>IF($A952="","",TEXT($A952,"yyyy-mm"))</f>
        <v/>
      </c>
    </row>
    <row r="953">
      <c r="A953" s="8" t="n"/>
      <c r="B953" s="9" t="n"/>
      <c r="C953" s="9" t="n"/>
      <c r="D953" s="9" t="n"/>
      <c r="E953" s="9" t="n"/>
      <c r="F953" s="10" t="n"/>
      <c r="G953" s="10" t="n"/>
      <c r="H953" s="9" t="n"/>
      <c r="I953" s="9" t="n"/>
      <c r="J953" s="10">
        <f>IF($B953="","",SUMIFS($F$7:$F$1005,$B$7:$B$1005,$B953)-SUMIFS($G$7:$G$1005,$B$7:$B$1005,$B953))</f>
        <v/>
      </c>
      <c r="K953" s="9">
        <f>IF($B953="","",IF(ABS($J953)&lt;0.0001,"OK","À vérifier"))</f>
        <v/>
      </c>
      <c r="L953" s="11">
        <f>IF($A953="","",TEXT($A953,"yyyy-mm"))</f>
        <v/>
      </c>
    </row>
    <row r="954">
      <c r="A954" s="8" t="n"/>
      <c r="B954" s="9" t="n"/>
      <c r="C954" s="9" t="n"/>
      <c r="D954" s="9" t="n"/>
      <c r="E954" s="9" t="n"/>
      <c r="F954" s="10" t="n"/>
      <c r="G954" s="10" t="n"/>
      <c r="H954" s="9" t="n"/>
      <c r="I954" s="9" t="n"/>
      <c r="J954" s="10">
        <f>IF($B954="","",SUMIFS($F$7:$F$1005,$B$7:$B$1005,$B954)-SUMIFS($G$7:$G$1005,$B$7:$B$1005,$B954))</f>
        <v/>
      </c>
      <c r="K954" s="9">
        <f>IF($B954="","",IF(ABS($J954)&lt;0.0001,"OK","À vérifier"))</f>
        <v/>
      </c>
      <c r="L954" s="11">
        <f>IF($A954="","",TEXT($A954,"yyyy-mm"))</f>
        <v/>
      </c>
    </row>
    <row r="955">
      <c r="A955" s="8" t="n"/>
      <c r="B955" s="9" t="n"/>
      <c r="C955" s="9" t="n"/>
      <c r="D955" s="9" t="n"/>
      <c r="E955" s="9" t="n"/>
      <c r="F955" s="10" t="n"/>
      <c r="G955" s="10" t="n"/>
      <c r="H955" s="9" t="n"/>
      <c r="I955" s="9" t="n"/>
      <c r="J955" s="10">
        <f>IF($B955="","",SUMIFS($F$7:$F$1005,$B$7:$B$1005,$B955)-SUMIFS($G$7:$G$1005,$B$7:$B$1005,$B955))</f>
        <v/>
      </c>
      <c r="K955" s="9">
        <f>IF($B955="","",IF(ABS($J955)&lt;0.0001,"OK","À vérifier"))</f>
        <v/>
      </c>
      <c r="L955" s="11">
        <f>IF($A955="","",TEXT($A955,"yyyy-mm"))</f>
        <v/>
      </c>
    </row>
    <row r="956">
      <c r="A956" s="8" t="n"/>
      <c r="B956" s="9" t="n"/>
      <c r="C956" s="9" t="n"/>
      <c r="D956" s="9" t="n"/>
      <c r="E956" s="9" t="n"/>
      <c r="F956" s="10" t="n"/>
      <c r="G956" s="10" t="n"/>
      <c r="H956" s="9" t="n"/>
      <c r="I956" s="9" t="n"/>
      <c r="J956" s="10">
        <f>IF($B956="","",SUMIFS($F$7:$F$1005,$B$7:$B$1005,$B956)-SUMIFS($G$7:$G$1005,$B$7:$B$1005,$B956))</f>
        <v/>
      </c>
      <c r="K956" s="9">
        <f>IF($B956="","",IF(ABS($J956)&lt;0.0001,"OK","À vérifier"))</f>
        <v/>
      </c>
      <c r="L956" s="11">
        <f>IF($A956="","",TEXT($A956,"yyyy-mm"))</f>
        <v/>
      </c>
    </row>
    <row r="957">
      <c r="A957" s="8" t="n"/>
      <c r="B957" s="9" t="n"/>
      <c r="C957" s="9" t="n"/>
      <c r="D957" s="9" t="n"/>
      <c r="E957" s="9" t="n"/>
      <c r="F957" s="10" t="n"/>
      <c r="G957" s="10" t="n"/>
      <c r="H957" s="9" t="n"/>
      <c r="I957" s="9" t="n"/>
      <c r="J957" s="10">
        <f>IF($B957="","",SUMIFS($F$7:$F$1005,$B$7:$B$1005,$B957)-SUMIFS($G$7:$G$1005,$B$7:$B$1005,$B957))</f>
        <v/>
      </c>
      <c r="K957" s="9">
        <f>IF($B957="","",IF(ABS($J957)&lt;0.0001,"OK","À vérifier"))</f>
        <v/>
      </c>
      <c r="L957" s="11">
        <f>IF($A957="","",TEXT($A957,"yyyy-mm"))</f>
        <v/>
      </c>
    </row>
    <row r="958">
      <c r="A958" s="8" t="n"/>
      <c r="B958" s="9" t="n"/>
      <c r="C958" s="9" t="n"/>
      <c r="D958" s="9" t="n"/>
      <c r="E958" s="9" t="n"/>
      <c r="F958" s="10" t="n"/>
      <c r="G958" s="10" t="n"/>
      <c r="H958" s="9" t="n"/>
      <c r="I958" s="9" t="n"/>
      <c r="J958" s="10">
        <f>IF($B958="","",SUMIFS($F$7:$F$1005,$B$7:$B$1005,$B958)-SUMIFS($G$7:$G$1005,$B$7:$B$1005,$B958))</f>
        <v/>
      </c>
      <c r="K958" s="9">
        <f>IF($B958="","",IF(ABS($J958)&lt;0.0001,"OK","À vérifier"))</f>
        <v/>
      </c>
      <c r="L958" s="11">
        <f>IF($A958="","",TEXT($A958,"yyyy-mm"))</f>
        <v/>
      </c>
    </row>
    <row r="959">
      <c r="A959" s="8" t="n"/>
      <c r="B959" s="9" t="n"/>
      <c r="C959" s="9" t="n"/>
      <c r="D959" s="9" t="n"/>
      <c r="E959" s="9" t="n"/>
      <c r="F959" s="10" t="n"/>
      <c r="G959" s="10" t="n"/>
      <c r="H959" s="9" t="n"/>
      <c r="I959" s="9" t="n"/>
      <c r="J959" s="10">
        <f>IF($B959="","",SUMIFS($F$7:$F$1005,$B$7:$B$1005,$B959)-SUMIFS($G$7:$G$1005,$B$7:$B$1005,$B959))</f>
        <v/>
      </c>
      <c r="K959" s="9">
        <f>IF($B959="","",IF(ABS($J959)&lt;0.0001,"OK","À vérifier"))</f>
        <v/>
      </c>
      <c r="L959" s="11">
        <f>IF($A959="","",TEXT($A959,"yyyy-mm"))</f>
        <v/>
      </c>
    </row>
    <row r="960">
      <c r="A960" s="8" t="n"/>
      <c r="B960" s="9" t="n"/>
      <c r="C960" s="9" t="n"/>
      <c r="D960" s="9" t="n"/>
      <c r="E960" s="9" t="n"/>
      <c r="F960" s="10" t="n"/>
      <c r="G960" s="10" t="n"/>
      <c r="H960" s="9" t="n"/>
      <c r="I960" s="9" t="n"/>
      <c r="J960" s="10">
        <f>IF($B960="","",SUMIFS($F$7:$F$1005,$B$7:$B$1005,$B960)-SUMIFS($G$7:$G$1005,$B$7:$B$1005,$B960))</f>
        <v/>
      </c>
      <c r="K960" s="9">
        <f>IF($B960="","",IF(ABS($J960)&lt;0.0001,"OK","À vérifier"))</f>
        <v/>
      </c>
      <c r="L960" s="11">
        <f>IF($A960="","",TEXT($A960,"yyyy-mm"))</f>
        <v/>
      </c>
    </row>
    <row r="961">
      <c r="A961" s="8" t="n"/>
      <c r="B961" s="9" t="n"/>
      <c r="C961" s="9" t="n"/>
      <c r="D961" s="9" t="n"/>
      <c r="E961" s="9" t="n"/>
      <c r="F961" s="10" t="n"/>
      <c r="G961" s="10" t="n"/>
      <c r="H961" s="9" t="n"/>
      <c r="I961" s="9" t="n"/>
      <c r="J961" s="10">
        <f>IF($B961="","",SUMIFS($F$7:$F$1005,$B$7:$B$1005,$B961)-SUMIFS($G$7:$G$1005,$B$7:$B$1005,$B961))</f>
        <v/>
      </c>
      <c r="K961" s="9">
        <f>IF($B961="","",IF(ABS($J961)&lt;0.0001,"OK","À vérifier"))</f>
        <v/>
      </c>
      <c r="L961" s="11">
        <f>IF($A961="","",TEXT($A961,"yyyy-mm"))</f>
        <v/>
      </c>
    </row>
    <row r="962">
      <c r="A962" s="8" t="n"/>
      <c r="B962" s="9" t="n"/>
      <c r="C962" s="9" t="n"/>
      <c r="D962" s="9" t="n"/>
      <c r="E962" s="9" t="n"/>
      <c r="F962" s="10" t="n"/>
      <c r="G962" s="10" t="n"/>
      <c r="H962" s="9" t="n"/>
      <c r="I962" s="9" t="n"/>
      <c r="J962" s="10">
        <f>IF($B962="","",SUMIFS($F$7:$F$1005,$B$7:$B$1005,$B962)-SUMIFS($G$7:$G$1005,$B$7:$B$1005,$B962))</f>
        <v/>
      </c>
      <c r="K962" s="9">
        <f>IF($B962="","",IF(ABS($J962)&lt;0.0001,"OK","À vérifier"))</f>
        <v/>
      </c>
      <c r="L962" s="11">
        <f>IF($A962="","",TEXT($A962,"yyyy-mm"))</f>
        <v/>
      </c>
    </row>
    <row r="963">
      <c r="A963" s="8" t="n"/>
      <c r="B963" s="9" t="n"/>
      <c r="C963" s="9" t="n"/>
      <c r="D963" s="9" t="n"/>
      <c r="E963" s="9" t="n"/>
      <c r="F963" s="10" t="n"/>
      <c r="G963" s="10" t="n"/>
      <c r="H963" s="9" t="n"/>
      <c r="I963" s="9" t="n"/>
      <c r="J963" s="10">
        <f>IF($B963="","",SUMIFS($F$7:$F$1005,$B$7:$B$1005,$B963)-SUMIFS($G$7:$G$1005,$B$7:$B$1005,$B963))</f>
        <v/>
      </c>
      <c r="K963" s="9">
        <f>IF($B963="","",IF(ABS($J963)&lt;0.0001,"OK","À vérifier"))</f>
        <v/>
      </c>
      <c r="L963" s="11">
        <f>IF($A963="","",TEXT($A963,"yyyy-mm"))</f>
        <v/>
      </c>
    </row>
    <row r="964">
      <c r="A964" s="8" t="n"/>
      <c r="B964" s="9" t="n"/>
      <c r="C964" s="9" t="n"/>
      <c r="D964" s="9" t="n"/>
      <c r="E964" s="9" t="n"/>
      <c r="F964" s="10" t="n"/>
      <c r="G964" s="10" t="n"/>
      <c r="H964" s="9" t="n"/>
      <c r="I964" s="9" t="n"/>
      <c r="J964" s="10">
        <f>IF($B964="","",SUMIFS($F$7:$F$1005,$B$7:$B$1005,$B964)-SUMIFS($G$7:$G$1005,$B$7:$B$1005,$B964))</f>
        <v/>
      </c>
      <c r="K964" s="9">
        <f>IF($B964="","",IF(ABS($J964)&lt;0.0001,"OK","À vérifier"))</f>
        <v/>
      </c>
      <c r="L964" s="11">
        <f>IF($A964="","",TEXT($A964,"yyyy-mm"))</f>
        <v/>
      </c>
    </row>
    <row r="965">
      <c r="A965" s="8" t="n"/>
      <c r="B965" s="9" t="n"/>
      <c r="C965" s="9" t="n"/>
      <c r="D965" s="9" t="n"/>
      <c r="E965" s="9" t="n"/>
      <c r="F965" s="10" t="n"/>
      <c r="G965" s="10" t="n"/>
      <c r="H965" s="9" t="n"/>
      <c r="I965" s="9" t="n"/>
      <c r="J965" s="10">
        <f>IF($B965="","",SUMIFS($F$7:$F$1005,$B$7:$B$1005,$B965)-SUMIFS($G$7:$G$1005,$B$7:$B$1005,$B965))</f>
        <v/>
      </c>
      <c r="K965" s="9">
        <f>IF($B965="","",IF(ABS($J965)&lt;0.0001,"OK","À vérifier"))</f>
        <v/>
      </c>
      <c r="L965" s="11">
        <f>IF($A965="","",TEXT($A965,"yyyy-mm"))</f>
        <v/>
      </c>
    </row>
    <row r="966">
      <c r="A966" s="8" t="n"/>
      <c r="B966" s="9" t="n"/>
      <c r="C966" s="9" t="n"/>
      <c r="D966" s="9" t="n"/>
      <c r="E966" s="9" t="n"/>
      <c r="F966" s="10" t="n"/>
      <c r="G966" s="10" t="n"/>
      <c r="H966" s="9" t="n"/>
      <c r="I966" s="9" t="n"/>
      <c r="J966" s="10">
        <f>IF($B966="","",SUMIFS($F$7:$F$1005,$B$7:$B$1005,$B966)-SUMIFS($G$7:$G$1005,$B$7:$B$1005,$B966))</f>
        <v/>
      </c>
      <c r="K966" s="9">
        <f>IF($B966="","",IF(ABS($J966)&lt;0.0001,"OK","À vérifier"))</f>
        <v/>
      </c>
      <c r="L966" s="11">
        <f>IF($A966="","",TEXT($A966,"yyyy-mm"))</f>
        <v/>
      </c>
    </row>
    <row r="967">
      <c r="A967" s="8" t="n"/>
      <c r="B967" s="9" t="n"/>
      <c r="C967" s="9" t="n"/>
      <c r="D967" s="9" t="n"/>
      <c r="E967" s="9" t="n"/>
      <c r="F967" s="10" t="n"/>
      <c r="G967" s="10" t="n"/>
      <c r="H967" s="9" t="n"/>
      <c r="I967" s="9" t="n"/>
      <c r="J967" s="10">
        <f>IF($B967="","",SUMIFS($F$7:$F$1005,$B$7:$B$1005,$B967)-SUMIFS($G$7:$G$1005,$B$7:$B$1005,$B967))</f>
        <v/>
      </c>
      <c r="K967" s="9">
        <f>IF($B967="","",IF(ABS($J967)&lt;0.0001,"OK","À vérifier"))</f>
        <v/>
      </c>
      <c r="L967" s="11">
        <f>IF($A967="","",TEXT($A967,"yyyy-mm"))</f>
        <v/>
      </c>
    </row>
    <row r="968">
      <c r="A968" s="8" t="n"/>
      <c r="B968" s="9" t="n"/>
      <c r="C968" s="9" t="n"/>
      <c r="D968" s="9" t="n"/>
      <c r="E968" s="9" t="n"/>
      <c r="F968" s="10" t="n"/>
      <c r="G968" s="10" t="n"/>
      <c r="H968" s="9" t="n"/>
      <c r="I968" s="9" t="n"/>
      <c r="J968" s="10">
        <f>IF($B968="","",SUMIFS($F$7:$F$1005,$B$7:$B$1005,$B968)-SUMIFS($G$7:$G$1005,$B$7:$B$1005,$B968))</f>
        <v/>
      </c>
      <c r="K968" s="9">
        <f>IF($B968="","",IF(ABS($J968)&lt;0.0001,"OK","À vérifier"))</f>
        <v/>
      </c>
      <c r="L968" s="11">
        <f>IF($A968="","",TEXT($A968,"yyyy-mm"))</f>
        <v/>
      </c>
    </row>
    <row r="969">
      <c r="A969" s="8" t="n"/>
      <c r="B969" s="9" t="n"/>
      <c r="C969" s="9" t="n"/>
      <c r="D969" s="9" t="n"/>
      <c r="E969" s="9" t="n"/>
      <c r="F969" s="10" t="n"/>
      <c r="G969" s="10" t="n"/>
      <c r="H969" s="9" t="n"/>
      <c r="I969" s="9" t="n"/>
      <c r="J969" s="10">
        <f>IF($B969="","",SUMIFS($F$7:$F$1005,$B$7:$B$1005,$B969)-SUMIFS($G$7:$G$1005,$B$7:$B$1005,$B969))</f>
        <v/>
      </c>
      <c r="K969" s="9">
        <f>IF($B969="","",IF(ABS($J969)&lt;0.0001,"OK","À vérifier"))</f>
        <v/>
      </c>
      <c r="L969" s="11">
        <f>IF($A969="","",TEXT($A969,"yyyy-mm"))</f>
        <v/>
      </c>
    </row>
    <row r="970">
      <c r="A970" s="8" t="n"/>
      <c r="B970" s="9" t="n"/>
      <c r="C970" s="9" t="n"/>
      <c r="D970" s="9" t="n"/>
      <c r="E970" s="9" t="n"/>
      <c r="F970" s="10" t="n"/>
      <c r="G970" s="10" t="n"/>
      <c r="H970" s="9" t="n"/>
      <c r="I970" s="9" t="n"/>
      <c r="J970" s="10">
        <f>IF($B970="","",SUMIFS($F$7:$F$1005,$B$7:$B$1005,$B970)-SUMIFS($G$7:$G$1005,$B$7:$B$1005,$B970))</f>
        <v/>
      </c>
      <c r="K970" s="9">
        <f>IF($B970="","",IF(ABS($J970)&lt;0.0001,"OK","À vérifier"))</f>
        <v/>
      </c>
      <c r="L970" s="11">
        <f>IF($A970="","",TEXT($A970,"yyyy-mm"))</f>
        <v/>
      </c>
    </row>
    <row r="971">
      <c r="A971" s="8" t="n"/>
      <c r="B971" s="9" t="n"/>
      <c r="C971" s="9" t="n"/>
      <c r="D971" s="9" t="n"/>
      <c r="E971" s="9" t="n"/>
      <c r="F971" s="10" t="n"/>
      <c r="G971" s="10" t="n"/>
      <c r="H971" s="9" t="n"/>
      <c r="I971" s="9" t="n"/>
      <c r="J971" s="10">
        <f>IF($B971="","",SUMIFS($F$7:$F$1005,$B$7:$B$1005,$B971)-SUMIFS($G$7:$G$1005,$B$7:$B$1005,$B971))</f>
        <v/>
      </c>
      <c r="K971" s="9">
        <f>IF($B971="","",IF(ABS($J971)&lt;0.0001,"OK","À vérifier"))</f>
        <v/>
      </c>
      <c r="L971" s="11">
        <f>IF($A971="","",TEXT($A971,"yyyy-mm"))</f>
        <v/>
      </c>
    </row>
    <row r="972">
      <c r="A972" s="8" t="n"/>
      <c r="B972" s="9" t="n"/>
      <c r="C972" s="9" t="n"/>
      <c r="D972" s="9" t="n"/>
      <c r="E972" s="9" t="n"/>
      <c r="F972" s="10" t="n"/>
      <c r="G972" s="10" t="n"/>
      <c r="H972" s="9" t="n"/>
      <c r="I972" s="9" t="n"/>
      <c r="J972" s="10">
        <f>IF($B972="","",SUMIFS($F$7:$F$1005,$B$7:$B$1005,$B972)-SUMIFS($G$7:$G$1005,$B$7:$B$1005,$B972))</f>
        <v/>
      </c>
      <c r="K972" s="9">
        <f>IF($B972="","",IF(ABS($J972)&lt;0.0001,"OK","À vérifier"))</f>
        <v/>
      </c>
      <c r="L972" s="11">
        <f>IF($A972="","",TEXT($A972,"yyyy-mm"))</f>
        <v/>
      </c>
    </row>
    <row r="973">
      <c r="A973" s="8" t="n"/>
      <c r="B973" s="9" t="n"/>
      <c r="C973" s="9" t="n"/>
      <c r="D973" s="9" t="n"/>
      <c r="E973" s="9" t="n"/>
      <c r="F973" s="10" t="n"/>
      <c r="G973" s="10" t="n"/>
      <c r="H973" s="9" t="n"/>
      <c r="I973" s="9" t="n"/>
      <c r="J973" s="10">
        <f>IF($B973="","",SUMIFS($F$7:$F$1005,$B$7:$B$1005,$B973)-SUMIFS($G$7:$G$1005,$B$7:$B$1005,$B973))</f>
        <v/>
      </c>
      <c r="K973" s="9">
        <f>IF($B973="","",IF(ABS($J973)&lt;0.0001,"OK","À vérifier"))</f>
        <v/>
      </c>
      <c r="L973" s="11">
        <f>IF($A973="","",TEXT($A973,"yyyy-mm"))</f>
        <v/>
      </c>
    </row>
    <row r="974">
      <c r="A974" s="8" t="n"/>
      <c r="B974" s="9" t="n"/>
      <c r="C974" s="9" t="n"/>
      <c r="D974" s="9" t="n"/>
      <c r="E974" s="9" t="n"/>
      <c r="F974" s="10" t="n"/>
      <c r="G974" s="10" t="n"/>
      <c r="H974" s="9" t="n"/>
      <c r="I974" s="9" t="n"/>
      <c r="J974" s="10">
        <f>IF($B974="","",SUMIFS($F$7:$F$1005,$B$7:$B$1005,$B974)-SUMIFS($G$7:$G$1005,$B$7:$B$1005,$B974))</f>
        <v/>
      </c>
      <c r="K974" s="9">
        <f>IF($B974="","",IF(ABS($J974)&lt;0.0001,"OK","À vérifier"))</f>
        <v/>
      </c>
      <c r="L974" s="11">
        <f>IF($A974="","",TEXT($A974,"yyyy-mm"))</f>
        <v/>
      </c>
    </row>
    <row r="975">
      <c r="A975" s="8" t="n"/>
      <c r="B975" s="9" t="n"/>
      <c r="C975" s="9" t="n"/>
      <c r="D975" s="9" t="n"/>
      <c r="E975" s="9" t="n"/>
      <c r="F975" s="10" t="n"/>
      <c r="G975" s="10" t="n"/>
      <c r="H975" s="9" t="n"/>
      <c r="I975" s="9" t="n"/>
      <c r="J975" s="10">
        <f>IF($B975="","",SUMIFS($F$7:$F$1005,$B$7:$B$1005,$B975)-SUMIFS($G$7:$G$1005,$B$7:$B$1005,$B975))</f>
        <v/>
      </c>
      <c r="K975" s="9">
        <f>IF($B975="","",IF(ABS($J975)&lt;0.0001,"OK","À vérifier"))</f>
        <v/>
      </c>
      <c r="L975" s="11">
        <f>IF($A975="","",TEXT($A975,"yyyy-mm"))</f>
        <v/>
      </c>
    </row>
    <row r="976">
      <c r="A976" s="8" t="n"/>
      <c r="B976" s="9" t="n"/>
      <c r="C976" s="9" t="n"/>
      <c r="D976" s="9" t="n"/>
      <c r="E976" s="9" t="n"/>
      <c r="F976" s="10" t="n"/>
      <c r="G976" s="10" t="n"/>
      <c r="H976" s="9" t="n"/>
      <c r="I976" s="9" t="n"/>
      <c r="J976" s="10">
        <f>IF($B976="","",SUMIFS($F$7:$F$1005,$B$7:$B$1005,$B976)-SUMIFS($G$7:$G$1005,$B$7:$B$1005,$B976))</f>
        <v/>
      </c>
      <c r="K976" s="9">
        <f>IF($B976="","",IF(ABS($J976)&lt;0.0001,"OK","À vérifier"))</f>
        <v/>
      </c>
      <c r="L976" s="11">
        <f>IF($A976="","",TEXT($A976,"yyyy-mm"))</f>
        <v/>
      </c>
    </row>
    <row r="977">
      <c r="A977" s="8" t="n"/>
      <c r="B977" s="9" t="n"/>
      <c r="C977" s="9" t="n"/>
      <c r="D977" s="9" t="n"/>
      <c r="E977" s="9" t="n"/>
      <c r="F977" s="10" t="n"/>
      <c r="G977" s="10" t="n"/>
      <c r="H977" s="9" t="n"/>
      <c r="I977" s="9" t="n"/>
      <c r="J977" s="10">
        <f>IF($B977="","",SUMIFS($F$7:$F$1005,$B$7:$B$1005,$B977)-SUMIFS($G$7:$G$1005,$B$7:$B$1005,$B977))</f>
        <v/>
      </c>
      <c r="K977" s="9">
        <f>IF($B977="","",IF(ABS($J977)&lt;0.0001,"OK","À vérifier"))</f>
        <v/>
      </c>
      <c r="L977" s="11">
        <f>IF($A977="","",TEXT($A977,"yyyy-mm"))</f>
        <v/>
      </c>
    </row>
    <row r="978">
      <c r="A978" s="8" t="n"/>
      <c r="B978" s="9" t="n"/>
      <c r="C978" s="9" t="n"/>
      <c r="D978" s="9" t="n"/>
      <c r="E978" s="9" t="n"/>
      <c r="F978" s="10" t="n"/>
      <c r="G978" s="10" t="n"/>
      <c r="H978" s="9" t="n"/>
      <c r="I978" s="9" t="n"/>
      <c r="J978" s="10">
        <f>IF($B978="","",SUMIFS($F$7:$F$1005,$B$7:$B$1005,$B978)-SUMIFS($G$7:$G$1005,$B$7:$B$1005,$B978))</f>
        <v/>
      </c>
      <c r="K978" s="9">
        <f>IF($B978="","",IF(ABS($J978)&lt;0.0001,"OK","À vérifier"))</f>
        <v/>
      </c>
      <c r="L978" s="11">
        <f>IF($A978="","",TEXT($A978,"yyyy-mm"))</f>
        <v/>
      </c>
    </row>
    <row r="979">
      <c r="A979" s="8" t="n"/>
      <c r="B979" s="9" t="n"/>
      <c r="C979" s="9" t="n"/>
      <c r="D979" s="9" t="n"/>
      <c r="E979" s="9" t="n"/>
      <c r="F979" s="10" t="n"/>
      <c r="G979" s="10" t="n"/>
      <c r="H979" s="9" t="n"/>
      <c r="I979" s="9" t="n"/>
      <c r="J979" s="10">
        <f>IF($B979="","",SUMIFS($F$7:$F$1005,$B$7:$B$1005,$B979)-SUMIFS($G$7:$G$1005,$B$7:$B$1005,$B979))</f>
        <v/>
      </c>
      <c r="K979" s="9">
        <f>IF($B979="","",IF(ABS($J979)&lt;0.0001,"OK","À vérifier"))</f>
        <v/>
      </c>
      <c r="L979" s="11">
        <f>IF($A979="","",TEXT($A979,"yyyy-mm"))</f>
        <v/>
      </c>
    </row>
    <row r="980">
      <c r="A980" s="8" t="n"/>
      <c r="B980" s="9" t="n"/>
      <c r="C980" s="9" t="n"/>
      <c r="D980" s="9" t="n"/>
      <c r="E980" s="9" t="n"/>
      <c r="F980" s="10" t="n"/>
      <c r="G980" s="10" t="n"/>
      <c r="H980" s="9" t="n"/>
      <c r="I980" s="9" t="n"/>
      <c r="J980" s="10">
        <f>IF($B980="","",SUMIFS($F$7:$F$1005,$B$7:$B$1005,$B980)-SUMIFS($G$7:$G$1005,$B$7:$B$1005,$B980))</f>
        <v/>
      </c>
      <c r="K980" s="9">
        <f>IF($B980="","",IF(ABS($J980)&lt;0.0001,"OK","À vérifier"))</f>
        <v/>
      </c>
      <c r="L980" s="11">
        <f>IF($A980="","",TEXT($A980,"yyyy-mm"))</f>
        <v/>
      </c>
    </row>
    <row r="981">
      <c r="A981" s="8" t="n"/>
      <c r="B981" s="9" t="n"/>
      <c r="C981" s="9" t="n"/>
      <c r="D981" s="9" t="n"/>
      <c r="E981" s="9" t="n"/>
      <c r="F981" s="10" t="n"/>
      <c r="G981" s="10" t="n"/>
      <c r="H981" s="9" t="n"/>
      <c r="I981" s="9" t="n"/>
      <c r="J981" s="10">
        <f>IF($B981="","",SUMIFS($F$7:$F$1005,$B$7:$B$1005,$B981)-SUMIFS($G$7:$G$1005,$B$7:$B$1005,$B981))</f>
        <v/>
      </c>
      <c r="K981" s="9">
        <f>IF($B981="","",IF(ABS($J981)&lt;0.0001,"OK","À vérifier"))</f>
        <v/>
      </c>
      <c r="L981" s="11">
        <f>IF($A981="","",TEXT($A981,"yyyy-mm"))</f>
        <v/>
      </c>
    </row>
    <row r="982">
      <c r="A982" s="8" t="n"/>
      <c r="B982" s="9" t="n"/>
      <c r="C982" s="9" t="n"/>
      <c r="D982" s="9" t="n"/>
      <c r="E982" s="9" t="n"/>
      <c r="F982" s="10" t="n"/>
      <c r="G982" s="10" t="n"/>
      <c r="H982" s="9" t="n"/>
      <c r="I982" s="9" t="n"/>
      <c r="J982" s="10">
        <f>IF($B982="","",SUMIFS($F$7:$F$1005,$B$7:$B$1005,$B982)-SUMIFS($G$7:$G$1005,$B$7:$B$1005,$B982))</f>
        <v/>
      </c>
      <c r="K982" s="9">
        <f>IF($B982="","",IF(ABS($J982)&lt;0.0001,"OK","À vérifier"))</f>
        <v/>
      </c>
      <c r="L982" s="11">
        <f>IF($A982="","",TEXT($A982,"yyyy-mm"))</f>
        <v/>
      </c>
    </row>
    <row r="983">
      <c r="A983" s="8" t="n"/>
      <c r="B983" s="9" t="n"/>
      <c r="C983" s="9" t="n"/>
      <c r="D983" s="9" t="n"/>
      <c r="E983" s="9" t="n"/>
      <c r="F983" s="10" t="n"/>
      <c r="G983" s="10" t="n"/>
      <c r="H983" s="9" t="n"/>
      <c r="I983" s="9" t="n"/>
      <c r="J983" s="10">
        <f>IF($B983="","",SUMIFS($F$7:$F$1005,$B$7:$B$1005,$B983)-SUMIFS($G$7:$G$1005,$B$7:$B$1005,$B983))</f>
        <v/>
      </c>
      <c r="K983" s="9">
        <f>IF($B983="","",IF(ABS($J983)&lt;0.0001,"OK","À vérifier"))</f>
        <v/>
      </c>
      <c r="L983" s="11">
        <f>IF($A983="","",TEXT($A983,"yyyy-mm"))</f>
        <v/>
      </c>
    </row>
    <row r="984">
      <c r="A984" s="8" t="n"/>
      <c r="B984" s="9" t="n"/>
      <c r="C984" s="9" t="n"/>
      <c r="D984" s="9" t="n"/>
      <c r="E984" s="9" t="n"/>
      <c r="F984" s="10" t="n"/>
      <c r="G984" s="10" t="n"/>
      <c r="H984" s="9" t="n"/>
      <c r="I984" s="9" t="n"/>
      <c r="J984" s="10">
        <f>IF($B984="","",SUMIFS($F$7:$F$1005,$B$7:$B$1005,$B984)-SUMIFS($G$7:$G$1005,$B$7:$B$1005,$B984))</f>
        <v/>
      </c>
      <c r="K984" s="9">
        <f>IF($B984="","",IF(ABS($J984)&lt;0.0001,"OK","À vérifier"))</f>
        <v/>
      </c>
      <c r="L984" s="11">
        <f>IF($A984="","",TEXT($A984,"yyyy-mm"))</f>
        <v/>
      </c>
    </row>
    <row r="985">
      <c r="A985" s="8" t="n"/>
      <c r="B985" s="9" t="n"/>
      <c r="C985" s="9" t="n"/>
      <c r="D985" s="9" t="n"/>
      <c r="E985" s="9" t="n"/>
      <c r="F985" s="10" t="n"/>
      <c r="G985" s="10" t="n"/>
      <c r="H985" s="9" t="n"/>
      <c r="I985" s="9" t="n"/>
      <c r="J985" s="10">
        <f>IF($B985="","",SUMIFS($F$7:$F$1005,$B$7:$B$1005,$B985)-SUMIFS($G$7:$G$1005,$B$7:$B$1005,$B985))</f>
        <v/>
      </c>
      <c r="K985" s="9">
        <f>IF($B985="","",IF(ABS($J985)&lt;0.0001,"OK","À vérifier"))</f>
        <v/>
      </c>
      <c r="L985" s="11">
        <f>IF($A985="","",TEXT($A985,"yyyy-mm"))</f>
        <v/>
      </c>
    </row>
    <row r="986">
      <c r="A986" s="8" t="n"/>
      <c r="B986" s="9" t="n"/>
      <c r="C986" s="9" t="n"/>
      <c r="D986" s="9" t="n"/>
      <c r="E986" s="9" t="n"/>
      <c r="F986" s="10" t="n"/>
      <c r="G986" s="10" t="n"/>
      <c r="H986" s="9" t="n"/>
      <c r="I986" s="9" t="n"/>
      <c r="J986" s="10">
        <f>IF($B986="","",SUMIFS($F$7:$F$1005,$B$7:$B$1005,$B986)-SUMIFS($G$7:$G$1005,$B$7:$B$1005,$B986))</f>
        <v/>
      </c>
      <c r="K986" s="9">
        <f>IF($B986="","",IF(ABS($J986)&lt;0.0001,"OK","À vérifier"))</f>
        <v/>
      </c>
      <c r="L986" s="11">
        <f>IF($A986="","",TEXT($A986,"yyyy-mm"))</f>
        <v/>
      </c>
    </row>
    <row r="987">
      <c r="A987" s="8" t="n"/>
      <c r="B987" s="9" t="n"/>
      <c r="C987" s="9" t="n"/>
      <c r="D987" s="9" t="n"/>
      <c r="E987" s="9" t="n"/>
      <c r="F987" s="10" t="n"/>
      <c r="G987" s="10" t="n"/>
      <c r="H987" s="9" t="n"/>
      <c r="I987" s="9" t="n"/>
      <c r="J987" s="10">
        <f>IF($B987="","",SUMIFS($F$7:$F$1005,$B$7:$B$1005,$B987)-SUMIFS($G$7:$G$1005,$B$7:$B$1005,$B987))</f>
        <v/>
      </c>
      <c r="K987" s="9">
        <f>IF($B987="","",IF(ABS($J987)&lt;0.0001,"OK","À vérifier"))</f>
        <v/>
      </c>
      <c r="L987" s="11">
        <f>IF($A987="","",TEXT($A987,"yyyy-mm"))</f>
        <v/>
      </c>
    </row>
    <row r="988">
      <c r="A988" s="8" t="n"/>
      <c r="B988" s="9" t="n"/>
      <c r="C988" s="9" t="n"/>
      <c r="D988" s="9" t="n"/>
      <c r="E988" s="9" t="n"/>
      <c r="F988" s="10" t="n"/>
      <c r="G988" s="10" t="n"/>
      <c r="H988" s="9" t="n"/>
      <c r="I988" s="9" t="n"/>
      <c r="J988" s="10">
        <f>IF($B988="","",SUMIFS($F$7:$F$1005,$B$7:$B$1005,$B988)-SUMIFS($G$7:$G$1005,$B$7:$B$1005,$B988))</f>
        <v/>
      </c>
      <c r="K988" s="9">
        <f>IF($B988="","",IF(ABS($J988)&lt;0.0001,"OK","À vérifier"))</f>
        <v/>
      </c>
      <c r="L988" s="11">
        <f>IF($A988="","",TEXT($A988,"yyyy-mm"))</f>
        <v/>
      </c>
    </row>
    <row r="989">
      <c r="A989" s="8" t="n"/>
      <c r="B989" s="9" t="n"/>
      <c r="C989" s="9" t="n"/>
      <c r="D989" s="9" t="n"/>
      <c r="E989" s="9" t="n"/>
      <c r="F989" s="10" t="n"/>
      <c r="G989" s="10" t="n"/>
      <c r="H989" s="9" t="n"/>
      <c r="I989" s="9" t="n"/>
      <c r="J989" s="10">
        <f>IF($B989="","",SUMIFS($F$7:$F$1005,$B$7:$B$1005,$B989)-SUMIFS($G$7:$G$1005,$B$7:$B$1005,$B989))</f>
        <v/>
      </c>
      <c r="K989" s="9">
        <f>IF($B989="","",IF(ABS($J989)&lt;0.0001,"OK","À vérifier"))</f>
        <v/>
      </c>
      <c r="L989" s="11">
        <f>IF($A989="","",TEXT($A989,"yyyy-mm"))</f>
        <v/>
      </c>
    </row>
    <row r="990">
      <c r="A990" s="8" t="n"/>
      <c r="B990" s="9" t="n"/>
      <c r="C990" s="9" t="n"/>
      <c r="D990" s="9" t="n"/>
      <c r="E990" s="9" t="n"/>
      <c r="F990" s="10" t="n"/>
      <c r="G990" s="10" t="n"/>
      <c r="H990" s="9" t="n"/>
      <c r="I990" s="9" t="n"/>
      <c r="J990" s="10">
        <f>IF($B990="","",SUMIFS($F$7:$F$1005,$B$7:$B$1005,$B990)-SUMIFS($G$7:$G$1005,$B$7:$B$1005,$B990))</f>
        <v/>
      </c>
      <c r="K990" s="9">
        <f>IF($B990="","",IF(ABS($J990)&lt;0.0001,"OK","À vérifier"))</f>
        <v/>
      </c>
      <c r="L990" s="11">
        <f>IF($A990="","",TEXT($A990,"yyyy-mm"))</f>
        <v/>
      </c>
    </row>
    <row r="991">
      <c r="A991" s="8" t="n"/>
      <c r="B991" s="9" t="n"/>
      <c r="C991" s="9" t="n"/>
      <c r="D991" s="9" t="n"/>
      <c r="E991" s="9" t="n"/>
      <c r="F991" s="10" t="n"/>
      <c r="G991" s="10" t="n"/>
      <c r="H991" s="9" t="n"/>
      <c r="I991" s="9" t="n"/>
      <c r="J991" s="10">
        <f>IF($B991="","",SUMIFS($F$7:$F$1005,$B$7:$B$1005,$B991)-SUMIFS($G$7:$G$1005,$B$7:$B$1005,$B991))</f>
        <v/>
      </c>
      <c r="K991" s="9">
        <f>IF($B991="","",IF(ABS($J991)&lt;0.0001,"OK","À vérifier"))</f>
        <v/>
      </c>
      <c r="L991" s="11">
        <f>IF($A991="","",TEXT($A991,"yyyy-mm"))</f>
        <v/>
      </c>
    </row>
    <row r="992">
      <c r="A992" s="8" t="n"/>
      <c r="B992" s="9" t="n"/>
      <c r="C992" s="9" t="n"/>
      <c r="D992" s="9" t="n"/>
      <c r="E992" s="9" t="n"/>
      <c r="F992" s="10" t="n"/>
      <c r="G992" s="10" t="n"/>
      <c r="H992" s="9" t="n"/>
      <c r="I992" s="9" t="n"/>
      <c r="J992" s="10">
        <f>IF($B992="","",SUMIFS($F$7:$F$1005,$B$7:$B$1005,$B992)-SUMIFS($G$7:$G$1005,$B$7:$B$1005,$B992))</f>
        <v/>
      </c>
      <c r="K992" s="9">
        <f>IF($B992="","",IF(ABS($J992)&lt;0.0001,"OK","À vérifier"))</f>
        <v/>
      </c>
      <c r="L992" s="11">
        <f>IF($A992="","",TEXT($A992,"yyyy-mm"))</f>
        <v/>
      </c>
    </row>
    <row r="993">
      <c r="A993" s="8" t="n"/>
      <c r="B993" s="9" t="n"/>
      <c r="C993" s="9" t="n"/>
      <c r="D993" s="9" t="n"/>
      <c r="E993" s="9" t="n"/>
      <c r="F993" s="10" t="n"/>
      <c r="G993" s="10" t="n"/>
      <c r="H993" s="9" t="n"/>
      <c r="I993" s="9" t="n"/>
      <c r="J993" s="10">
        <f>IF($B993="","",SUMIFS($F$7:$F$1005,$B$7:$B$1005,$B993)-SUMIFS($G$7:$G$1005,$B$7:$B$1005,$B993))</f>
        <v/>
      </c>
      <c r="K993" s="9">
        <f>IF($B993="","",IF(ABS($J993)&lt;0.0001,"OK","À vérifier"))</f>
        <v/>
      </c>
      <c r="L993" s="11">
        <f>IF($A993="","",TEXT($A993,"yyyy-mm"))</f>
        <v/>
      </c>
    </row>
    <row r="994">
      <c r="A994" s="8" t="n"/>
      <c r="B994" s="9" t="n"/>
      <c r="C994" s="9" t="n"/>
      <c r="D994" s="9" t="n"/>
      <c r="E994" s="9" t="n"/>
      <c r="F994" s="10" t="n"/>
      <c r="G994" s="10" t="n"/>
      <c r="H994" s="9" t="n"/>
      <c r="I994" s="9" t="n"/>
      <c r="J994" s="10">
        <f>IF($B994="","",SUMIFS($F$7:$F$1005,$B$7:$B$1005,$B994)-SUMIFS($G$7:$G$1005,$B$7:$B$1005,$B994))</f>
        <v/>
      </c>
      <c r="K994" s="9">
        <f>IF($B994="","",IF(ABS($J994)&lt;0.0001,"OK","À vérifier"))</f>
        <v/>
      </c>
      <c r="L994" s="11">
        <f>IF($A994="","",TEXT($A994,"yyyy-mm"))</f>
        <v/>
      </c>
    </row>
    <row r="995">
      <c r="A995" s="8" t="n"/>
      <c r="B995" s="9" t="n"/>
      <c r="C995" s="9" t="n"/>
      <c r="D995" s="9" t="n"/>
      <c r="E995" s="9" t="n"/>
      <c r="F995" s="10" t="n"/>
      <c r="G995" s="10" t="n"/>
      <c r="H995" s="9" t="n"/>
      <c r="I995" s="9" t="n"/>
      <c r="J995" s="10">
        <f>IF($B995="","",SUMIFS($F$7:$F$1005,$B$7:$B$1005,$B995)-SUMIFS($G$7:$G$1005,$B$7:$B$1005,$B995))</f>
        <v/>
      </c>
      <c r="K995" s="9">
        <f>IF($B995="","",IF(ABS($J995)&lt;0.0001,"OK","À vérifier"))</f>
        <v/>
      </c>
      <c r="L995" s="11">
        <f>IF($A995="","",TEXT($A995,"yyyy-mm"))</f>
        <v/>
      </c>
    </row>
    <row r="996">
      <c r="A996" s="8" t="n"/>
      <c r="B996" s="9" t="n"/>
      <c r="C996" s="9" t="n"/>
      <c r="D996" s="9" t="n"/>
      <c r="E996" s="9" t="n"/>
      <c r="F996" s="10" t="n"/>
      <c r="G996" s="10" t="n"/>
      <c r="H996" s="9" t="n"/>
      <c r="I996" s="9" t="n"/>
      <c r="J996" s="10">
        <f>IF($B996="","",SUMIFS($F$7:$F$1005,$B$7:$B$1005,$B996)-SUMIFS($G$7:$G$1005,$B$7:$B$1005,$B996))</f>
        <v/>
      </c>
      <c r="K996" s="9">
        <f>IF($B996="","",IF(ABS($J996)&lt;0.0001,"OK","À vérifier"))</f>
        <v/>
      </c>
      <c r="L996" s="11">
        <f>IF($A996="","",TEXT($A996,"yyyy-mm"))</f>
        <v/>
      </c>
    </row>
    <row r="997">
      <c r="A997" s="8" t="n"/>
      <c r="B997" s="9" t="n"/>
      <c r="C997" s="9" t="n"/>
      <c r="D997" s="9" t="n"/>
      <c r="E997" s="9" t="n"/>
      <c r="F997" s="10" t="n"/>
      <c r="G997" s="10" t="n"/>
      <c r="H997" s="9" t="n"/>
      <c r="I997" s="9" t="n"/>
      <c r="J997" s="10">
        <f>IF($B997="","",SUMIFS($F$7:$F$1005,$B$7:$B$1005,$B997)-SUMIFS($G$7:$G$1005,$B$7:$B$1005,$B997))</f>
        <v/>
      </c>
      <c r="K997" s="9">
        <f>IF($B997="","",IF(ABS($J997)&lt;0.0001,"OK","À vérifier"))</f>
        <v/>
      </c>
      <c r="L997" s="11">
        <f>IF($A997="","",TEXT($A997,"yyyy-mm"))</f>
        <v/>
      </c>
    </row>
    <row r="998">
      <c r="A998" s="8" t="n"/>
      <c r="B998" s="9" t="n"/>
      <c r="C998" s="9" t="n"/>
      <c r="D998" s="9" t="n"/>
      <c r="E998" s="9" t="n"/>
      <c r="F998" s="10" t="n"/>
      <c r="G998" s="10" t="n"/>
      <c r="H998" s="9" t="n"/>
      <c r="I998" s="9" t="n"/>
      <c r="J998" s="10">
        <f>IF($B998="","",SUMIFS($F$7:$F$1005,$B$7:$B$1005,$B998)-SUMIFS($G$7:$G$1005,$B$7:$B$1005,$B998))</f>
        <v/>
      </c>
      <c r="K998" s="9">
        <f>IF($B998="","",IF(ABS($J998)&lt;0.0001,"OK","À vérifier"))</f>
        <v/>
      </c>
      <c r="L998" s="11">
        <f>IF($A998="","",TEXT($A998,"yyyy-mm"))</f>
        <v/>
      </c>
    </row>
    <row r="999">
      <c r="A999" s="8" t="n"/>
      <c r="B999" s="9" t="n"/>
      <c r="C999" s="9" t="n"/>
      <c r="D999" s="9" t="n"/>
      <c r="E999" s="9" t="n"/>
      <c r="F999" s="10" t="n"/>
      <c r="G999" s="10" t="n"/>
      <c r="H999" s="9" t="n"/>
      <c r="I999" s="9" t="n"/>
      <c r="J999" s="10">
        <f>IF($B999="","",SUMIFS($F$7:$F$1005,$B$7:$B$1005,$B999)-SUMIFS($G$7:$G$1005,$B$7:$B$1005,$B999))</f>
        <v/>
      </c>
      <c r="K999" s="9">
        <f>IF($B999="","",IF(ABS($J999)&lt;0.0001,"OK","À vérifier"))</f>
        <v/>
      </c>
      <c r="L999" s="11">
        <f>IF($A999="","",TEXT($A999,"yyyy-mm"))</f>
        <v/>
      </c>
    </row>
    <row r="1000">
      <c r="A1000" s="8" t="n"/>
      <c r="B1000" s="9" t="n"/>
      <c r="C1000" s="9" t="n"/>
      <c r="D1000" s="9" t="n"/>
      <c r="E1000" s="9" t="n"/>
      <c r="F1000" s="10" t="n"/>
      <c r="G1000" s="10" t="n"/>
      <c r="H1000" s="9" t="n"/>
      <c r="I1000" s="9" t="n"/>
      <c r="J1000" s="10">
        <f>IF($B1000="","",SUMIFS($F$7:$F$1005,$B$7:$B$1005,$B1000)-SUMIFS($G$7:$G$1005,$B$7:$B$1005,$B1000))</f>
        <v/>
      </c>
      <c r="K1000" s="9">
        <f>IF($B1000="","",IF(ABS($J1000)&lt;0.0001,"OK","À vérifier"))</f>
        <v/>
      </c>
      <c r="L1000" s="11">
        <f>IF($A1000="","",TEXT($A1000,"yyyy-mm"))</f>
        <v/>
      </c>
    </row>
    <row r="1001">
      <c r="A1001" s="8" t="n"/>
      <c r="B1001" s="9" t="n"/>
      <c r="C1001" s="9" t="n"/>
      <c r="D1001" s="9" t="n"/>
      <c r="E1001" s="9" t="n"/>
      <c r="F1001" s="10" t="n"/>
      <c r="G1001" s="10" t="n"/>
      <c r="H1001" s="9" t="n"/>
      <c r="I1001" s="9" t="n"/>
      <c r="J1001" s="10">
        <f>IF($B1001="","",SUMIFS($F$7:$F$1005,$B$7:$B$1005,$B1001)-SUMIFS($G$7:$G$1005,$B$7:$B$1005,$B1001))</f>
        <v/>
      </c>
      <c r="K1001" s="9">
        <f>IF($B1001="","",IF(ABS($J1001)&lt;0.0001,"OK","À vérifier"))</f>
        <v/>
      </c>
      <c r="L1001" s="11">
        <f>IF($A1001="","",TEXT($A1001,"yyyy-mm"))</f>
        <v/>
      </c>
    </row>
    <row r="1002">
      <c r="A1002" s="8" t="n"/>
      <c r="B1002" s="9" t="n"/>
      <c r="C1002" s="9" t="n"/>
      <c r="D1002" s="9" t="n"/>
      <c r="E1002" s="9" t="n"/>
      <c r="F1002" s="10" t="n"/>
      <c r="G1002" s="10" t="n"/>
      <c r="H1002" s="9" t="n"/>
      <c r="I1002" s="9" t="n"/>
      <c r="J1002" s="10">
        <f>IF($B1002="","",SUMIFS($F$7:$F$1005,$B$7:$B$1005,$B1002)-SUMIFS($G$7:$G$1005,$B$7:$B$1005,$B1002))</f>
        <v/>
      </c>
      <c r="K1002" s="9">
        <f>IF($B1002="","",IF(ABS($J1002)&lt;0.0001,"OK","À vérifier"))</f>
        <v/>
      </c>
      <c r="L1002" s="11">
        <f>IF($A1002="","",TEXT($A1002,"yyyy-mm"))</f>
        <v/>
      </c>
    </row>
    <row r="1003">
      <c r="A1003" s="8" t="n"/>
      <c r="B1003" s="9" t="n"/>
      <c r="C1003" s="9" t="n"/>
      <c r="D1003" s="9" t="n"/>
      <c r="E1003" s="9" t="n"/>
      <c r="F1003" s="10" t="n"/>
      <c r="G1003" s="10" t="n"/>
      <c r="H1003" s="9" t="n"/>
      <c r="I1003" s="9" t="n"/>
      <c r="J1003" s="10">
        <f>IF($B1003="","",SUMIFS($F$7:$F$1005,$B$7:$B$1005,$B1003)-SUMIFS($G$7:$G$1005,$B$7:$B$1005,$B1003))</f>
        <v/>
      </c>
      <c r="K1003" s="9">
        <f>IF($B1003="","",IF(ABS($J1003)&lt;0.0001,"OK","À vérifier"))</f>
        <v/>
      </c>
      <c r="L1003" s="11">
        <f>IF($A1003="","",TEXT($A1003,"yyyy-mm"))</f>
        <v/>
      </c>
    </row>
    <row r="1004">
      <c r="A1004" s="8" t="n"/>
      <c r="B1004" s="9" t="n"/>
      <c r="C1004" s="9" t="n"/>
      <c r="D1004" s="9" t="n"/>
      <c r="E1004" s="9" t="n"/>
      <c r="F1004" s="10" t="n"/>
      <c r="G1004" s="10" t="n"/>
      <c r="H1004" s="9" t="n"/>
      <c r="I1004" s="9" t="n"/>
      <c r="J1004" s="10">
        <f>IF($B1004="","",SUMIFS($F$7:$F$1005,$B$7:$B$1005,$B1004)-SUMIFS($G$7:$G$1005,$B$7:$B$1005,$B1004))</f>
        <v/>
      </c>
      <c r="K1004" s="9">
        <f>IF($B1004="","",IF(ABS($J1004)&lt;0.0001,"OK","À vérifier"))</f>
        <v/>
      </c>
      <c r="L1004" s="11">
        <f>IF($A1004="","",TEXT($A1004,"yyyy-mm"))</f>
        <v/>
      </c>
    </row>
    <row r="1005">
      <c r="A1005" s="8" t="n"/>
      <c r="B1005" s="9" t="n"/>
      <c r="C1005" s="9" t="n"/>
      <c r="D1005" s="9" t="n"/>
      <c r="E1005" s="9" t="n"/>
      <c r="F1005" s="10" t="n"/>
      <c r="G1005" s="10" t="n"/>
      <c r="H1005" s="9" t="n"/>
      <c r="I1005" s="9" t="n"/>
      <c r="J1005" s="10">
        <f>IF($B1005="","",SUMIFS($F$7:$F$1005,$B$7:$B$1005,$B1005)-SUMIFS($G$7:$G$1005,$B$7:$B$1005,$B1005))</f>
        <v/>
      </c>
      <c r="K1005" s="9">
        <f>IF($B1005="","",IF(ABS($J1005)&lt;0.0001,"OK","À vérifier"))</f>
        <v/>
      </c>
      <c r="L1005" s="11">
        <f>IF($A1005="","",TEXT($A1005,"yyyy-mm"))</f>
        <v/>
      </c>
    </row>
  </sheetData>
  <autoFilter ref="A6:L6"/>
  <mergeCells count="4">
    <mergeCell ref="A3:L3"/>
    <mergeCell ref="A2:L2"/>
    <mergeCell ref="A1:L1"/>
    <mergeCell ref="A5:L5"/>
  </mergeCells>
  <conditionalFormatting sqref="A7:K1005">
    <cfRule type="expression" priority="1" dxfId="0">
      <formula>AND($F7&gt;0,$G7&gt;0)</formula>
    </cfRule>
    <cfRule type="expression" priority="2" dxfId="1">
      <formula>AND($B7&lt;&gt;"",$F7=0,$G7=0)</formula>
    </cfRule>
  </conditionalFormatting>
  <conditionalFormatting sqref="J7:K1005">
    <cfRule type="expression" priority="3" dxfId="0">
      <formula>AND($B7&lt;&gt;"",ABS($J7)&gt;=0.0001)</formula>
    </cfRule>
  </conditionalFormatting>
  <dataValidations count="3">
    <dataValidation sqref="A7:A1005" showDropDown="0" showInputMessage="0" showErrorMessage="0" allowBlank="1" type="date" operator="between">
      <formula1>DATE(2000,1,1)</formula1>
      <formula2>DATE(2099,12,31)</formula2>
    </dataValidation>
    <dataValidation sqref="C7:C1005" showDropDown="0" showInputMessage="0" showErrorMessage="0" allowBlank="1" type="list">
      <formula1>"Achat,Vente,Banque,Caisse,OD"</formula1>
    </dataValidation>
    <dataValidation sqref="F7:G1005" showDropDown="0" showInputMessage="0" showErrorMessage="0" allowBlank="1" type="decimal" operator="greaterThanOrEqual">
      <formula1>0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6"/>
  <sheetViews>
    <sheetView workbookViewId="0">
      <selection activeCell="A1" sqref="A1"/>
    </sheetView>
  </sheetViews>
  <sheetFormatPr baseColWidth="8" defaultRowHeight="15"/>
  <cols>
    <col width="26" customWidth="1" min="1" max="1"/>
    <col width="24" customWidth="1" min="2" max="2"/>
    <col width="16" customWidth="1" min="4" max="4"/>
    <col width="14" customWidth="1" min="5" max="5"/>
    <col width="14" customWidth="1" min="6" max="6"/>
    <col width="14" customWidth="1" min="7" max="7"/>
    <col width="10" customWidth="1" min="8" max="8"/>
  </cols>
  <sheetData>
    <row r="1" ht="30" customHeight="1">
      <c r="A1" s="1" t="inlineStr">
        <is>
          <t>SYNTHÈSE — Totaux et ventilation</t>
        </is>
      </c>
    </row>
    <row r="2" ht="18" customHeight="1">
      <c r="A2" s="2" t="inlineStr">
        <is>
          <t>Les chiffres se mettent à jour automatiquement à partir de la feuille Journal.</t>
        </is>
      </c>
    </row>
    <row r="4">
      <c r="A4" s="12" t="inlineStr">
        <is>
          <t>Indicateurs</t>
        </is>
      </c>
      <c r="D4" s="12" t="inlineStr">
        <is>
          <t>Ventilation par mois</t>
        </is>
      </c>
    </row>
    <row r="5">
      <c r="A5" s="4" t="inlineStr">
        <is>
          <t>Total Débit</t>
        </is>
      </c>
      <c r="B5" s="5">
        <f>SUM(Journal!F7:F1005)</f>
        <v/>
      </c>
      <c r="D5" s="7" t="inlineStr">
        <is>
          <t>Mois (yyyy-mm)</t>
        </is>
      </c>
      <c r="E5" s="7" t="inlineStr">
        <is>
          <t>Débit</t>
        </is>
      </c>
      <c r="F5" s="7" t="inlineStr">
        <is>
          <t>Crédit</t>
        </is>
      </c>
      <c r="G5" s="7" t="inlineStr">
        <is>
          <t>Solde</t>
        </is>
      </c>
    </row>
    <row r="6">
      <c r="A6" s="4" t="inlineStr">
        <is>
          <t>Total Crédit</t>
        </is>
      </c>
      <c r="B6" s="5">
        <f>SUM(Journal!G7:G1005)</f>
        <v/>
      </c>
      <c r="D6" s="9" t="inlineStr">
        <is>
          <t>2026-01</t>
        </is>
      </c>
      <c r="E6" s="10">
        <f>SUMIFS(Journal!$F$7:$F$1005,Journal!$L$7:$L$1005,$D6)</f>
        <v/>
      </c>
      <c r="F6" s="10">
        <f>SUMIFS(Journal!$G$7:$G$1005,Journal!$L$7:$L$1005,$D6)</f>
        <v/>
      </c>
      <c r="G6" s="10">
        <f>E6-F6</f>
        <v/>
      </c>
    </row>
    <row r="7">
      <c r="A7" s="4" t="inlineStr">
        <is>
          <t>Solde (Débit - Crédit)</t>
        </is>
      </c>
      <c r="B7" s="5">
        <f>B5-B6</f>
        <v/>
      </c>
      <c r="D7" s="9" t="inlineStr">
        <is>
          <t>2026-02</t>
        </is>
      </c>
      <c r="E7" s="10">
        <f>SUMIFS(Journal!$F$7:$F$1005,Journal!$L$7:$L$1005,$D7)</f>
        <v/>
      </c>
      <c r="F7" s="10">
        <f>SUMIFS(Journal!$G$7:$G$1005,Journal!$L$7:$L$1005,$D7)</f>
        <v/>
      </c>
      <c r="G7" s="10">
        <f>E7-F7</f>
        <v/>
      </c>
    </row>
    <row r="8">
      <c r="A8" s="4" t="inlineStr">
        <is>
          <t>État</t>
        </is>
      </c>
      <c r="B8" s="6">
        <f>IF(ABS(B7)&lt;0.0001,"OK (journal équilibré)","À vérifier")</f>
        <v/>
      </c>
      <c r="D8" s="9" t="inlineStr">
        <is>
          <t>2026-03</t>
        </is>
      </c>
      <c r="E8" s="10">
        <f>SUMIFS(Journal!$F$7:$F$1005,Journal!$L$7:$L$1005,$D8)</f>
        <v/>
      </c>
      <c r="F8" s="10">
        <f>SUMIFS(Journal!$G$7:$G$1005,Journal!$L$7:$L$1005,$D8)</f>
        <v/>
      </c>
      <c r="G8" s="10">
        <f>E8-F8</f>
        <v/>
      </c>
    </row>
    <row r="9">
      <c r="D9" s="9" t="inlineStr">
        <is>
          <t>2026-04</t>
        </is>
      </c>
      <c r="E9" s="10">
        <f>SUMIFS(Journal!$F$7:$F$1005,Journal!$L$7:$L$1005,$D9)</f>
        <v/>
      </c>
      <c r="F9" s="10">
        <f>SUMIFS(Journal!$G$7:$G$1005,Journal!$L$7:$L$1005,$D9)</f>
        <v/>
      </c>
      <c r="G9" s="10">
        <f>E9-F9</f>
        <v/>
      </c>
    </row>
    <row r="10">
      <c r="D10" s="9" t="inlineStr">
        <is>
          <t>2026-05</t>
        </is>
      </c>
      <c r="E10" s="10">
        <f>SUMIFS(Journal!$F$7:$F$1005,Journal!$L$7:$L$1005,$D10)</f>
        <v/>
      </c>
      <c r="F10" s="10">
        <f>SUMIFS(Journal!$G$7:$G$1005,Journal!$L$7:$L$1005,$D10)</f>
        <v/>
      </c>
      <c r="G10" s="10">
        <f>E10-F10</f>
        <v/>
      </c>
    </row>
    <row r="11">
      <c r="D11" s="9" t="inlineStr">
        <is>
          <t>2026-06</t>
        </is>
      </c>
      <c r="E11" s="10">
        <f>SUMIFS(Journal!$F$7:$F$1005,Journal!$L$7:$L$1005,$D11)</f>
        <v/>
      </c>
      <c r="F11" s="10">
        <f>SUMIFS(Journal!$G$7:$G$1005,Journal!$L$7:$L$1005,$D11)</f>
        <v/>
      </c>
      <c r="G11" s="10">
        <f>E11-F11</f>
        <v/>
      </c>
    </row>
    <row r="12">
      <c r="D12" s="9" t="inlineStr">
        <is>
          <t>2026-07</t>
        </is>
      </c>
      <c r="E12" s="10">
        <f>SUMIFS(Journal!$F$7:$F$1005,Journal!$L$7:$L$1005,$D12)</f>
        <v/>
      </c>
      <c r="F12" s="10">
        <f>SUMIFS(Journal!$G$7:$G$1005,Journal!$L$7:$L$1005,$D12)</f>
        <v/>
      </c>
      <c r="G12" s="10">
        <f>E12-F12</f>
        <v/>
      </c>
    </row>
    <row r="13">
      <c r="D13" s="9" t="inlineStr">
        <is>
          <t>2026-08</t>
        </is>
      </c>
      <c r="E13" s="10">
        <f>SUMIFS(Journal!$F$7:$F$1005,Journal!$L$7:$L$1005,$D13)</f>
        <v/>
      </c>
      <c r="F13" s="10">
        <f>SUMIFS(Journal!$G$7:$G$1005,Journal!$L$7:$L$1005,$D13)</f>
        <v/>
      </c>
      <c r="G13" s="10">
        <f>E13-F13</f>
        <v/>
      </c>
    </row>
    <row r="14">
      <c r="D14" s="9" t="inlineStr">
        <is>
          <t>2026-09</t>
        </is>
      </c>
      <c r="E14" s="10">
        <f>SUMIFS(Journal!$F$7:$F$1005,Journal!$L$7:$L$1005,$D14)</f>
        <v/>
      </c>
      <c r="F14" s="10">
        <f>SUMIFS(Journal!$G$7:$G$1005,Journal!$L$7:$L$1005,$D14)</f>
        <v/>
      </c>
      <c r="G14" s="10">
        <f>E14-F14</f>
        <v/>
      </c>
    </row>
    <row r="15">
      <c r="D15" s="9" t="inlineStr">
        <is>
          <t>2026-10</t>
        </is>
      </c>
      <c r="E15" s="10">
        <f>SUMIFS(Journal!$F$7:$F$1005,Journal!$L$7:$L$1005,$D15)</f>
        <v/>
      </c>
      <c r="F15" s="10">
        <f>SUMIFS(Journal!$G$7:$G$1005,Journal!$L$7:$L$1005,$D15)</f>
        <v/>
      </c>
      <c r="G15" s="10">
        <f>E15-F15</f>
        <v/>
      </c>
    </row>
    <row r="16">
      <c r="D16" s="9" t="inlineStr">
        <is>
          <t>2026-11</t>
        </is>
      </c>
      <c r="E16" s="10">
        <f>SUMIFS(Journal!$F$7:$F$1005,Journal!$L$7:$L$1005,$D16)</f>
        <v/>
      </c>
      <c r="F16" s="10">
        <f>SUMIFS(Journal!$G$7:$G$1005,Journal!$L$7:$L$1005,$D16)</f>
        <v/>
      </c>
      <c r="G16" s="10">
        <f>E16-F16</f>
        <v/>
      </c>
    </row>
    <row r="17">
      <c r="D17" s="9" t="inlineStr">
        <is>
          <t>2026-12</t>
        </is>
      </c>
      <c r="E17" s="10">
        <f>SUMIFS(Journal!$F$7:$F$1005,Journal!$L$7:$L$1005,$D17)</f>
        <v/>
      </c>
      <c r="F17" s="10">
        <f>SUMIFS(Journal!$G$7:$G$1005,Journal!$L$7:$L$1005,$D17)</f>
        <v/>
      </c>
      <c r="G17" s="10">
        <f>E17-F17</f>
        <v/>
      </c>
    </row>
    <row r="20">
      <c r="D20" s="12" t="inlineStr">
        <is>
          <t>Ventilation par journal</t>
        </is>
      </c>
    </row>
    <row r="21">
      <c r="D21" s="7" t="inlineStr">
        <is>
          <t>Journal</t>
        </is>
      </c>
      <c r="E21" s="7" t="inlineStr">
        <is>
          <t>Débit</t>
        </is>
      </c>
      <c r="F21" s="7" t="inlineStr">
        <is>
          <t>Crédit</t>
        </is>
      </c>
      <c r="G21" s="7" t="inlineStr">
        <is>
          <t>Solde</t>
        </is>
      </c>
    </row>
    <row r="22">
      <c r="D22" s="9" t="inlineStr">
        <is>
          <t>Achat</t>
        </is>
      </c>
      <c r="E22" s="10">
        <f>SUMIFS(Journal!$F$7:$F$1005,Journal!$C$7:$C$1005,$D22)</f>
        <v/>
      </c>
      <c r="F22" s="10">
        <f>SUMIFS(Journal!$G$7:$G$1005,Journal!$C$7:$C$1005,$D22)</f>
        <v/>
      </c>
      <c r="G22" s="10">
        <f>E22-F22</f>
        <v/>
      </c>
    </row>
    <row r="23">
      <c r="D23" s="9" t="inlineStr">
        <is>
          <t>Vente</t>
        </is>
      </c>
      <c r="E23" s="10">
        <f>SUMIFS(Journal!$F$7:$F$1005,Journal!$C$7:$C$1005,$D23)</f>
        <v/>
      </c>
      <c r="F23" s="10">
        <f>SUMIFS(Journal!$G$7:$G$1005,Journal!$C$7:$C$1005,$D23)</f>
        <v/>
      </c>
      <c r="G23" s="10">
        <f>E23-F23</f>
        <v/>
      </c>
    </row>
    <row r="24">
      <c r="D24" s="9" t="inlineStr">
        <is>
          <t>Banque</t>
        </is>
      </c>
      <c r="E24" s="10">
        <f>SUMIFS(Journal!$F$7:$F$1005,Journal!$C$7:$C$1005,$D24)</f>
        <v/>
      </c>
      <c r="F24" s="10">
        <f>SUMIFS(Journal!$G$7:$G$1005,Journal!$C$7:$C$1005,$D24)</f>
        <v/>
      </c>
      <c r="G24" s="10">
        <f>E24-F24</f>
        <v/>
      </c>
    </row>
    <row r="25">
      <c r="D25" s="9" t="inlineStr">
        <is>
          <t>Caisse</t>
        </is>
      </c>
      <c r="E25" s="10">
        <f>SUMIFS(Journal!$F$7:$F$1005,Journal!$C$7:$C$1005,$D25)</f>
        <v/>
      </c>
      <c r="F25" s="10">
        <f>SUMIFS(Journal!$G$7:$G$1005,Journal!$C$7:$C$1005,$D25)</f>
        <v/>
      </c>
      <c r="G25" s="10">
        <f>E25-F25</f>
        <v/>
      </c>
    </row>
    <row r="26">
      <c r="D26" s="9" t="inlineStr">
        <is>
          <t>OD</t>
        </is>
      </c>
      <c r="E26" s="10">
        <f>SUMIFS(Journal!$F$7:$F$1005,Journal!$C$7:$C$1005,$D26)</f>
        <v/>
      </c>
      <c r="F26" s="10">
        <f>SUMIFS(Journal!$G$7:$G$1005,Journal!$C$7:$C$1005,$D26)</f>
        <v/>
      </c>
      <c r="G26" s="10">
        <f>E26-F26</f>
        <v/>
      </c>
    </row>
  </sheetData>
  <mergeCells count="2">
    <mergeCell ref="A2:H2"/>
    <mergeCell ref="A1:H1"/>
  </mergeCells>
  <conditionalFormatting sqref="B7">
    <cfRule type="expression" priority="1" dxfId="0">
      <formula>ABS($B$7)&gt;=0.0001</formula>
    </cfRule>
  </conditionalFormatting>
  <conditionalFormatting sqref="B8">
    <cfRule type="expression" priority="2" dxfId="1">
      <formula>$B$8&lt;&gt;"OK (journal équilibré)"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5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40" customWidth="1" min="2" max="2"/>
    <col width="10" customWidth="1" min="3" max="3"/>
    <col width="28" customWidth="1" min="4" max="4"/>
  </cols>
  <sheetData>
    <row r="1" ht="28" customHeight="1">
      <c r="A1" s="1" t="inlineStr">
        <is>
          <t>PLAN DE COMPTES — Liste simple (à adapter)</t>
        </is>
      </c>
    </row>
    <row r="3">
      <c r="A3" s="7" t="inlineStr">
        <is>
          <t>Compte</t>
        </is>
      </c>
      <c r="B3" s="7" t="inlineStr">
        <is>
          <t>Intitulé</t>
        </is>
      </c>
      <c r="C3" s="7" t="inlineStr">
        <is>
          <t>Classe</t>
        </is>
      </c>
      <c r="D3" s="7" t="inlineStr">
        <is>
          <t>Actif/Passif/Charge/Produit</t>
        </is>
      </c>
    </row>
    <row r="4">
      <c r="A4" s="9" t="n"/>
      <c r="B4" s="9" t="n"/>
      <c r="C4" s="9" t="n"/>
      <c r="D4" s="9" t="n"/>
    </row>
    <row r="5">
      <c r="A5" s="9" t="n"/>
      <c r="B5" s="9" t="n"/>
      <c r="C5" s="9" t="n"/>
      <c r="D5" s="9" t="n"/>
    </row>
    <row r="6">
      <c r="A6" s="9" t="n"/>
      <c r="B6" s="9" t="n"/>
      <c r="C6" s="9" t="n"/>
      <c r="D6" s="9" t="n"/>
    </row>
    <row r="7">
      <c r="A7" s="9" t="n"/>
      <c r="B7" s="9" t="n"/>
      <c r="C7" s="9" t="n"/>
      <c r="D7" s="9" t="n"/>
    </row>
    <row r="8">
      <c r="A8" s="9" t="n"/>
      <c r="B8" s="9" t="n"/>
      <c r="C8" s="9" t="n"/>
      <c r="D8" s="9" t="n"/>
    </row>
    <row r="9">
      <c r="A9" s="9" t="n"/>
      <c r="B9" s="9" t="n"/>
      <c r="C9" s="9" t="n"/>
      <c r="D9" s="9" t="n"/>
    </row>
    <row r="10">
      <c r="A10" s="9" t="n"/>
      <c r="B10" s="9" t="n"/>
      <c r="C10" s="9" t="n"/>
      <c r="D10" s="9" t="n"/>
    </row>
    <row r="11">
      <c r="A11" s="9" t="n"/>
      <c r="B11" s="9" t="n"/>
      <c r="C11" s="9" t="n"/>
      <c r="D11" s="9" t="n"/>
    </row>
    <row r="12">
      <c r="A12" s="9" t="n"/>
      <c r="B12" s="9" t="n"/>
      <c r="C12" s="9" t="n"/>
      <c r="D12" s="9" t="n"/>
    </row>
    <row r="13">
      <c r="A13" s="9" t="n"/>
      <c r="B13" s="9" t="n"/>
      <c r="C13" s="9" t="n"/>
      <c r="D13" s="9" t="n"/>
    </row>
    <row r="14">
      <c r="A14" s="9" t="n"/>
      <c r="B14" s="9" t="n"/>
      <c r="C14" s="9" t="n"/>
      <c r="D14" s="9" t="n"/>
    </row>
    <row r="15">
      <c r="A15" s="9" t="n"/>
      <c r="B15" s="9" t="n"/>
      <c r="C15" s="9" t="n"/>
      <c r="D15" s="9" t="n"/>
    </row>
    <row r="16">
      <c r="A16" s="9" t="n"/>
      <c r="B16" s="9" t="n"/>
      <c r="C16" s="9" t="n"/>
      <c r="D16" s="9" t="n"/>
    </row>
    <row r="17">
      <c r="A17" s="9" t="n"/>
      <c r="B17" s="9" t="n"/>
      <c r="C17" s="9" t="n"/>
      <c r="D17" s="9" t="n"/>
    </row>
    <row r="18">
      <c r="A18" s="9" t="n"/>
      <c r="B18" s="9" t="n"/>
      <c r="C18" s="9" t="n"/>
      <c r="D18" s="9" t="n"/>
    </row>
    <row r="19">
      <c r="A19" s="9" t="n"/>
      <c r="B19" s="9" t="n"/>
      <c r="C19" s="9" t="n"/>
      <c r="D19" s="9" t="n"/>
    </row>
    <row r="20">
      <c r="A20" s="9" t="n"/>
      <c r="B20" s="9" t="n"/>
      <c r="C20" s="9" t="n"/>
      <c r="D20" s="9" t="n"/>
    </row>
    <row r="21">
      <c r="A21" s="9" t="n"/>
      <c r="B21" s="9" t="n"/>
      <c r="C21" s="9" t="n"/>
      <c r="D21" s="9" t="n"/>
    </row>
    <row r="22">
      <c r="A22" s="9" t="n"/>
      <c r="B22" s="9" t="n"/>
      <c r="C22" s="9" t="n"/>
      <c r="D22" s="9" t="n"/>
    </row>
    <row r="23">
      <c r="A23" s="9" t="n"/>
      <c r="B23" s="9" t="n"/>
      <c r="C23" s="9" t="n"/>
      <c r="D23" s="9" t="n"/>
    </row>
    <row r="24">
      <c r="A24" s="9" t="n"/>
      <c r="B24" s="9" t="n"/>
      <c r="C24" s="9" t="n"/>
      <c r="D24" s="9" t="n"/>
    </row>
    <row r="25">
      <c r="A25" s="9" t="n"/>
      <c r="B25" s="9" t="n"/>
      <c r="C25" s="9" t="n"/>
      <c r="D25" s="9" t="n"/>
    </row>
    <row r="26">
      <c r="A26" s="9" t="n"/>
      <c r="B26" s="9" t="n"/>
      <c r="C26" s="9" t="n"/>
      <c r="D26" s="9" t="n"/>
    </row>
    <row r="27">
      <c r="A27" s="9" t="n"/>
      <c r="B27" s="9" t="n"/>
      <c r="C27" s="9" t="n"/>
      <c r="D27" s="9" t="n"/>
    </row>
    <row r="28">
      <c r="A28" s="9" t="n"/>
      <c r="B28" s="9" t="n"/>
      <c r="C28" s="9" t="n"/>
      <c r="D28" s="9" t="n"/>
    </row>
    <row r="29">
      <c r="A29" s="9" t="n"/>
      <c r="B29" s="9" t="n"/>
      <c r="C29" s="9" t="n"/>
      <c r="D29" s="9" t="n"/>
    </row>
    <row r="30">
      <c r="A30" s="9" t="n"/>
      <c r="B30" s="9" t="n"/>
      <c r="C30" s="9" t="n"/>
      <c r="D30" s="9" t="n"/>
    </row>
    <row r="31">
      <c r="A31" s="9" t="n"/>
      <c r="B31" s="9" t="n"/>
      <c r="C31" s="9" t="n"/>
      <c r="D31" s="9" t="n"/>
    </row>
    <row r="32">
      <c r="A32" s="9" t="n"/>
      <c r="B32" s="9" t="n"/>
      <c r="C32" s="9" t="n"/>
      <c r="D32" s="9" t="n"/>
    </row>
    <row r="33">
      <c r="A33" s="9" t="n"/>
      <c r="B33" s="9" t="n"/>
      <c r="C33" s="9" t="n"/>
      <c r="D33" s="9" t="n"/>
    </row>
    <row r="34">
      <c r="A34" s="9" t="n"/>
      <c r="B34" s="9" t="n"/>
      <c r="C34" s="9" t="n"/>
      <c r="D34" s="9" t="n"/>
    </row>
    <row r="35">
      <c r="A35" s="9" t="n"/>
      <c r="B35" s="9" t="n"/>
      <c r="C35" s="9" t="n"/>
      <c r="D35" s="9" t="n"/>
    </row>
    <row r="36">
      <c r="A36" s="9" t="n"/>
      <c r="B36" s="9" t="n"/>
      <c r="C36" s="9" t="n"/>
      <c r="D36" s="9" t="n"/>
    </row>
    <row r="37">
      <c r="A37" s="9" t="n"/>
      <c r="B37" s="9" t="n"/>
      <c r="C37" s="9" t="n"/>
      <c r="D37" s="9" t="n"/>
    </row>
    <row r="38">
      <c r="A38" s="9" t="n"/>
      <c r="B38" s="9" t="n"/>
      <c r="C38" s="9" t="n"/>
      <c r="D38" s="9" t="n"/>
    </row>
    <row r="39">
      <c r="A39" s="9" t="n"/>
      <c r="B39" s="9" t="n"/>
      <c r="C39" s="9" t="n"/>
      <c r="D39" s="9" t="n"/>
    </row>
    <row r="40">
      <c r="A40" s="9" t="n"/>
      <c r="B40" s="9" t="n"/>
      <c r="C40" s="9" t="n"/>
      <c r="D40" s="9" t="n"/>
    </row>
    <row r="41">
      <c r="A41" s="9" t="n"/>
      <c r="B41" s="9" t="n"/>
      <c r="C41" s="9" t="n"/>
      <c r="D41" s="9" t="n"/>
    </row>
    <row r="42">
      <c r="A42" s="9" t="n"/>
      <c r="B42" s="9" t="n"/>
      <c r="C42" s="9" t="n"/>
      <c r="D42" s="9" t="n"/>
    </row>
    <row r="43">
      <c r="A43" s="9" t="n"/>
      <c r="B43" s="9" t="n"/>
      <c r="C43" s="9" t="n"/>
      <c r="D43" s="9" t="n"/>
    </row>
    <row r="44">
      <c r="A44" s="9" t="n"/>
      <c r="B44" s="9" t="n"/>
      <c r="C44" s="9" t="n"/>
      <c r="D44" s="9" t="n"/>
    </row>
    <row r="45">
      <c r="A45" s="9" t="n"/>
      <c r="B45" s="9" t="n"/>
      <c r="C45" s="9" t="n"/>
      <c r="D45" s="9" t="n"/>
    </row>
    <row r="46">
      <c r="A46" s="9" t="n"/>
      <c r="B46" s="9" t="n"/>
      <c r="C46" s="9" t="n"/>
      <c r="D46" s="9" t="n"/>
    </row>
    <row r="47">
      <c r="A47" s="9" t="n"/>
      <c r="B47" s="9" t="n"/>
      <c r="C47" s="9" t="n"/>
      <c r="D47" s="9" t="n"/>
    </row>
    <row r="48">
      <c r="A48" s="9" t="n"/>
      <c r="B48" s="9" t="n"/>
      <c r="C48" s="9" t="n"/>
      <c r="D48" s="9" t="n"/>
    </row>
    <row r="49">
      <c r="A49" s="9" t="n"/>
      <c r="B49" s="9" t="n"/>
      <c r="C49" s="9" t="n"/>
      <c r="D49" s="9" t="n"/>
    </row>
    <row r="50">
      <c r="A50" s="9" t="n"/>
      <c r="B50" s="9" t="n"/>
      <c r="C50" s="9" t="n"/>
      <c r="D50" s="9" t="n"/>
    </row>
    <row r="51">
      <c r="A51" s="9" t="n"/>
      <c r="B51" s="9" t="n"/>
      <c r="C51" s="9" t="n"/>
      <c r="D51" s="9" t="n"/>
    </row>
    <row r="52">
      <c r="A52" s="9" t="n"/>
      <c r="B52" s="9" t="n"/>
      <c r="C52" s="9" t="n"/>
      <c r="D52" s="9" t="n"/>
    </row>
    <row r="53">
      <c r="A53" s="9" t="n"/>
      <c r="B53" s="9" t="n"/>
      <c r="C53" s="9" t="n"/>
      <c r="D53" s="9" t="n"/>
    </row>
    <row r="54">
      <c r="A54" s="9" t="n"/>
      <c r="B54" s="9" t="n"/>
      <c r="C54" s="9" t="n"/>
      <c r="D54" s="9" t="n"/>
    </row>
    <row r="55">
      <c r="A55" s="9" t="n"/>
      <c r="B55" s="9" t="n"/>
      <c r="C55" s="9" t="n"/>
      <c r="D55" s="9" t="n"/>
    </row>
    <row r="56">
      <c r="A56" s="9" t="n"/>
      <c r="B56" s="9" t="n"/>
      <c r="C56" s="9" t="n"/>
      <c r="D56" s="9" t="n"/>
    </row>
    <row r="57">
      <c r="A57" s="9" t="n"/>
      <c r="B57" s="9" t="n"/>
      <c r="C57" s="9" t="n"/>
      <c r="D57" s="9" t="n"/>
    </row>
    <row r="58">
      <c r="A58" s="9" t="n"/>
      <c r="B58" s="9" t="n"/>
      <c r="C58" s="9" t="n"/>
      <c r="D58" s="9" t="n"/>
    </row>
    <row r="59">
      <c r="A59" s="9" t="n"/>
      <c r="B59" s="9" t="n"/>
      <c r="C59" s="9" t="n"/>
      <c r="D59" s="9" t="n"/>
    </row>
  </sheetData>
  <autoFilter ref="A3:D3"/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2026-01-22T00:20:17Z</dcterms:created>
  <dcterms:modified xmlns:dcterms="http://purl.org/dc/terms/" xmlns:xsi="http://www.w3.org/2001/XMLSchema-instance" xsi:type="dcterms:W3CDTF">2026-01-22T00:20:18Z</dcterms:modified>
</cp:coreProperties>
</file>