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3"/>
  </bookViews>
  <sheets>
    <sheet name="Paramètres" sheetId="1" r:id="rId3"/>
    <sheet name="Saisie_Ventes" sheetId="2" r:id="rId4"/>
    <sheet name="Saisie_Achats" sheetId="3" r:id="rId5"/>
    <sheet name="Saisie_Charges" sheetId="4" r:id="rId6"/>
    <sheet name="Compte_de_Résultat" sheetId="5" r:id="rId7"/>
    <sheet name="Dashboard" sheetId="6" r:id="rId8"/>
  </sheets>
  <definedNames>
    <definedName name="_xlnm._FilterDatabase" localSheetId="1" hidden="1">Saisie_Ventes!$B$1:$N$2000</definedName>
    <definedName name="_xlnm._FilterDatabase" localSheetId="2" hidden="1">Saisie_Achats!$B$1:$H$2000</definedName>
    <definedName name="_xlnm._FilterDatabase" localSheetId="3" hidden="1">Saisie_Charges!$B$1:$J$2000</definedName>
  </definedNames>
  <calcPr fullCalcOnLoad="1"/>
</workbook>
</file>

<file path=xl/calcChain.xml><?xml version="1.0" encoding="utf-8"?>
<calcChain xmlns="http://schemas.openxmlformats.org/spreadsheetml/2006/main">
  <c r="B4" i="6" l="1"/>
</calcChain>
</file>

<file path=xl/sharedStrings.xml><?xml version="1.0" encoding="utf-8"?>
<sst xmlns="http://schemas.openxmlformats.org/spreadsheetml/2006/main" count="1257" uniqueCount="300">
  <si>
    <t>Modèle Compte de Résultat Restaurant </t>
  </si>
  <si>
    <t>Saisie = jaune ✔ | Calcul = vert ✔</t>
  </si>
  <si>
    <t>Année</t>
  </si>
  <si>
    <t>Listes (menus déroulants)</t>
  </si>
  <si>
    <t>Taux TVA</t>
  </si>
  <si>
    <t>Taux d'impôt (estimation)</t>
  </si>
  <si>
    <t>Services</t>
  </si>
  <si>
    <t>Achats (catégories)</t>
  </si>
  <si>
    <t>Charges (catégories)</t>
  </si>
  <si>
    <t>Devise</t>
  </si>
  <si>
    <t>€</t>
  </si>
  <si>
    <t>Midi</t>
  </si>
  <si>
    <t>Food</t>
  </si>
  <si>
    <t>Salaires</t>
  </si>
  <si>
    <t>Soir</t>
  </si>
  <si>
    <t>Boissons</t>
  </si>
  <si>
    <t>Charges sociales</t>
  </si>
  <si>
    <t>Packaging</t>
  </si>
  <si>
    <t>Loyer</t>
  </si>
  <si>
    <t>Autres achats directs</t>
  </si>
  <si>
    <t>Énergie</t>
  </si>
  <si>
    <t>Marketing</t>
  </si>
  <si>
    <t>Entretien/Hygiène</t>
  </si>
  <si>
    <t>Assurances</t>
  </si>
  <si>
    <t>Logiciels/Abonnements</t>
  </si>
  <si>
    <t>Commissions plateformes</t>
  </si>
  <si>
    <t>Autres charges</t>
  </si>
  <si>
    <t>Date (calculée) [cachée]</t>
  </si>
  <si>
    <t>Date (saisie) dd/mm/yyyy</t>
  </si>
  <si>
    <t>Mois</t>
  </si>
  <si>
    <t>Service</t>
  </si>
  <si>
    <t>Couverts</t>
  </si>
  <si>
    <t>Ventes Nourriture (HT)</t>
  </si>
  <si>
    <t>Ventes Boissons (HT)</t>
  </si>
  <si>
    <t>Livraison/Emporter (HT)</t>
  </si>
  <si>
    <t>Autres produits (HT)</t>
  </si>
  <si>
    <t>Remises (HT)</t>
  </si>
  <si>
    <t>Total CA net (HT)</t>
  </si>
  <si>
    <t>TVA collectée</t>
  </si>
  <si>
    <t>Total TTC</t>
  </si>
  <si>
    <t>Ticket moyen (HT)</t>
  </si>
  <si>
    <t>Légende</t>
  </si>
  <si>
    <t>01/01/2025</t>
  </si>
  <si>
    <t>✔</t>
  </si>
  <si>
    <t>Saisie (cellules jaunes)</t>
  </si>
  <si>
    <t>Calcul (cellules vertes)</t>
  </si>
  <si>
    <t>02/01/2025</t>
  </si>
  <si>
    <t>03/01/2025</t>
  </si>
  <si>
    <t>04/01/2025</t>
  </si>
  <si>
    <t>05/01/2025</t>
  </si>
  <si>
    <t>06/01/2025</t>
  </si>
  <si>
    <t>07/01/2025</t>
  </si>
  <si>
    <t>08/01/2025</t>
  </si>
  <si>
    <t>09/01/2025</t>
  </si>
  <si>
    <t>10/01/2025</t>
  </si>
  <si>
    <t>11/01/2025</t>
  </si>
  <si>
    <t>12/01/2025</t>
  </si>
  <si>
    <t>13/01/2025</t>
  </si>
  <si>
    <t>14/01/2025</t>
  </si>
  <si>
    <t>15/01/2025</t>
  </si>
  <si>
    <t>01/02/2025</t>
  </si>
  <si>
    <t>02/02/2025</t>
  </si>
  <si>
    <t>03/02/2025</t>
  </si>
  <si>
    <t>04/02/2025</t>
  </si>
  <si>
    <t>05/02/2025</t>
  </si>
  <si>
    <t>06/02/2025</t>
  </si>
  <si>
    <t>07/02/2025</t>
  </si>
  <si>
    <t>08/02/2025</t>
  </si>
  <si>
    <t>09/02/2025</t>
  </si>
  <si>
    <t>10/02/2025</t>
  </si>
  <si>
    <t>11/02/2025</t>
  </si>
  <si>
    <t>12/02/2025</t>
  </si>
  <si>
    <t>13/02/2025</t>
  </si>
  <si>
    <t>14/02/2025</t>
  </si>
  <si>
    <t>15/02/2025</t>
  </si>
  <si>
    <t>01/03/2025</t>
  </si>
  <si>
    <t>02/03/2025</t>
  </si>
  <si>
    <t>03/03/2025</t>
  </si>
  <si>
    <t>04/03/2025</t>
  </si>
  <si>
    <t>05/03/2025</t>
  </si>
  <si>
    <t>06/03/2025</t>
  </si>
  <si>
    <t>07/03/2025</t>
  </si>
  <si>
    <t>08/03/2025</t>
  </si>
  <si>
    <t>09/03/2025</t>
  </si>
  <si>
    <t>10/03/2025</t>
  </si>
  <si>
    <t>11/03/2025</t>
  </si>
  <si>
    <t>12/03/2025</t>
  </si>
  <si>
    <t>13/03/2025</t>
  </si>
  <si>
    <t>14/03/2025</t>
  </si>
  <si>
    <t>15/03/2025</t>
  </si>
  <si>
    <t>01/04/2025</t>
  </si>
  <si>
    <t>02/04/2025</t>
  </si>
  <si>
    <t>03/04/2025</t>
  </si>
  <si>
    <t>04/04/2025</t>
  </si>
  <si>
    <t>05/04/2025</t>
  </si>
  <si>
    <t>06/04/2025</t>
  </si>
  <si>
    <t>07/04/2025</t>
  </si>
  <si>
    <t>08/04/2025</t>
  </si>
  <si>
    <t>09/04/2025</t>
  </si>
  <si>
    <t>10/04/2025</t>
  </si>
  <si>
    <t>11/04/2025</t>
  </si>
  <si>
    <t>12/04/2025</t>
  </si>
  <si>
    <t>13/04/2025</t>
  </si>
  <si>
    <t>14/04/2025</t>
  </si>
  <si>
    <t>15/04/2025</t>
  </si>
  <si>
    <t>01/05/2025</t>
  </si>
  <si>
    <t>02/05/2025</t>
  </si>
  <si>
    <t>03/05/2025</t>
  </si>
  <si>
    <t>04/05/2025</t>
  </si>
  <si>
    <t>05/05/2025</t>
  </si>
  <si>
    <t>06/05/2025</t>
  </si>
  <si>
    <t>07/05/2025</t>
  </si>
  <si>
    <t>08/05/2025</t>
  </si>
  <si>
    <t>09/05/2025</t>
  </si>
  <si>
    <t>10/05/2025</t>
  </si>
  <si>
    <t>11/05/2025</t>
  </si>
  <si>
    <t>12/05/2025</t>
  </si>
  <si>
    <t>13/05/2025</t>
  </si>
  <si>
    <t>14/05/2025</t>
  </si>
  <si>
    <t>15/05/2025</t>
  </si>
  <si>
    <t>01/06/2025</t>
  </si>
  <si>
    <t>02/06/2025</t>
  </si>
  <si>
    <t>03/06/2025</t>
  </si>
  <si>
    <t>04/06/2025</t>
  </si>
  <si>
    <t>05/06/2025</t>
  </si>
  <si>
    <t>06/06/2025</t>
  </si>
  <si>
    <t>07/06/2025</t>
  </si>
  <si>
    <t>08/06/2025</t>
  </si>
  <si>
    <t>09/06/2025</t>
  </si>
  <si>
    <t>10/06/2025</t>
  </si>
  <si>
    <t>11/06/2025</t>
  </si>
  <si>
    <t>12/06/2025</t>
  </si>
  <si>
    <t>13/06/2025</t>
  </si>
  <si>
    <t>14/06/2025</t>
  </si>
  <si>
    <t>15/06/2025</t>
  </si>
  <si>
    <t>01/07/2025</t>
  </si>
  <si>
    <t>02/07/2025</t>
  </si>
  <si>
    <t>03/07/2025</t>
  </si>
  <si>
    <t>04/07/2025</t>
  </si>
  <si>
    <t>05/07/2025</t>
  </si>
  <si>
    <t>06/07/2025</t>
  </si>
  <si>
    <t>07/07/2025</t>
  </si>
  <si>
    <t>08/07/2025</t>
  </si>
  <si>
    <t>09/07/2025</t>
  </si>
  <si>
    <t>10/07/2025</t>
  </si>
  <si>
    <t>11/07/2025</t>
  </si>
  <si>
    <t>12/07/2025</t>
  </si>
  <si>
    <t>13/07/2025</t>
  </si>
  <si>
    <t>14/07/2025</t>
  </si>
  <si>
    <t>15/07/2025</t>
  </si>
  <si>
    <t>01/08/2025</t>
  </si>
  <si>
    <t>02/08/2025</t>
  </si>
  <si>
    <t>03/08/2025</t>
  </si>
  <si>
    <t>04/08/2025</t>
  </si>
  <si>
    <t>05/08/2025</t>
  </si>
  <si>
    <t>06/08/2025</t>
  </si>
  <si>
    <t>07/08/2025</t>
  </si>
  <si>
    <t>08/08/2025</t>
  </si>
  <si>
    <t>09/08/2025</t>
  </si>
  <si>
    <t>10/08/2025</t>
  </si>
  <si>
    <t>11/08/2025</t>
  </si>
  <si>
    <t>12/08/2025</t>
  </si>
  <si>
    <t>13/08/2025</t>
  </si>
  <si>
    <t>14/08/2025</t>
  </si>
  <si>
    <t>15/08/2025</t>
  </si>
  <si>
    <t>01/09/2025</t>
  </si>
  <si>
    <t>02/09/2025</t>
  </si>
  <si>
    <t>03/09/2025</t>
  </si>
  <si>
    <t>04/09/2025</t>
  </si>
  <si>
    <t>05/09/2025</t>
  </si>
  <si>
    <t>06/09/2025</t>
  </si>
  <si>
    <t>07/09/2025</t>
  </si>
  <si>
    <t>08/09/2025</t>
  </si>
  <si>
    <t>09/09/2025</t>
  </si>
  <si>
    <t>10/09/2025</t>
  </si>
  <si>
    <t>11/09/2025</t>
  </si>
  <si>
    <t>12/09/2025</t>
  </si>
  <si>
    <t>13/09/2025</t>
  </si>
  <si>
    <t>14/09/2025</t>
  </si>
  <si>
    <t>15/09/2025</t>
  </si>
  <si>
    <t>01/10/2025</t>
  </si>
  <si>
    <t>02/10/2025</t>
  </si>
  <si>
    <t>03/10/2025</t>
  </si>
  <si>
    <t>04/10/2025</t>
  </si>
  <si>
    <t>05/10/2025</t>
  </si>
  <si>
    <t>06/10/2025</t>
  </si>
  <si>
    <t>07/10/2025</t>
  </si>
  <si>
    <t>08/10/2025</t>
  </si>
  <si>
    <t>09/10/2025</t>
  </si>
  <si>
    <t>10/10/2025</t>
  </si>
  <si>
    <t>11/10/2025</t>
  </si>
  <si>
    <t>12/10/2025</t>
  </si>
  <si>
    <t>13/10/2025</t>
  </si>
  <si>
    <t>14/10/2025</t>
  </si>
  <si>
    <t>15/10/2025</t>
  </si>
  <si>
    <t>01/11/2025</t>
  </si>
  <si>
    <t>02/11/2025</t>
  </si>
  <si>
    <t>03/11/2025</t>
  </si>
  <si>
    <t>04/11/2025</t>
  </si>
  <si>
    <t>05/11/2025</t>
  </si>
  <si>
    <t>06/11/2025</t>
  </si>
  <si>
    <t>07/11/2025</t>
  </si>
  <si>
    <t>08/11/2025</t>
  </si>
  <si>
    <t>09/11/2025</t>
  </si>
  <si>
    <t>10/11/2025</t>
  </si>
  <si>
    <t>11/11/2025</t>
  </si>
  <si>
    <t>12/11/2025</t>
  </si>
  <si>
    <t>13/11/2025</t>
  </si>
  <si>
    <t>14/11/2025</t>
  </si>
  <si>
    <t>15/11/2025</t>
  </si>
  <si>
    <t>01/12/2025</t>
  </si>
  <si>
    <t>02/12/2025</t>
  </si>
  <si>
    <t>03/12/2025</t>
  </si>
  <si>
    <t>04/12/2025</t>
  </si>
  <si>
    <t>05/12/2025</t>
  </si>
  <si>
    <t>06/12/2025</t>
  </si>
  <si>
    <t>07/12/2025</t>
  </si>
  <si>
    <t>08/12/2025</t>
  </si>
  <si>
    <t>09/12/2025</t>
  </si>
  <si>
    <t>10/12/2025</t>
  </si>
  <si>
    <t>11/12/2025</t>
  </si>
  <si>
    <t>12/12/2025</t>
  </si>
  <si>
    <t>13/12/2025</t>
  </si>
  <si>
    <t>14/12/2025</t>
  </si>
  <si>
    <t>15/12/2025</t>
  </si>
  <si>
    <t>Fournisseur</t>
  </si>
  <si>
    <t>Catégorie achat</t>
  </si>
  <si>
    <t>Montant (HT)</t>
  </si>
  <si>
    <t>TVA déductible</t>
  </si>
  <si>
    <t>19/01/2025</t>
  </si>
  <si>
    <t>Fournisseur B</t>
  </si>
  <si>
    <t>Marché local</t>
  </si>
  <si>
    <t>Fournisseur C</t>
  </si>
  <si>
    <t>16/01/2025</t>
  </si>
  <si>
    <t>Packaging Pro</t>
  </si>
  <si>
    <t>Fournisseur A</t>
  </si>
  <si>
    <t>20/02/2025</t>
  </si>
  <si>
    <t>16/03/2025</t>
  </si>
  <si>
    <t>19/03/2025</t>
  </si>
  <si>
    <t>18/03/2025</t>
  </si>
  <si>
    <t>16/04/2025</t>
  </si>
  <si>
    <t>20/05/2025</t>
  </si>
  <si>
    <t>17/05/2025</t>
  </si>
  <si>
    <t>19/06/2025</t>
  </si>
  <si>
    <t>17/07/2025</t>
  </si>
  <si>
    <t>18/07/2025</t>
  </si>
  <si>
    <t>18/08/2025</t>
  </si>
  <si>
    <t>20/08/2025</t>
  </si>
  <si>
    <t>18/09/2025</t>
  </si>
  <si>
    <t>16/09/2025</t>
  </si>
  <si>
    <t>20/09/2025</t>
  </si>
  <si>
    <t>19/10/2025</t>
  </si>
  <si>
    <t>16/10/2025</t>
  </si>
  <si>
    <t>20/11/2025</t>
  </si>
  <si>
    <t>16/11/2025</t>
  </si>
  <si>
    <t>19/11/2025</t>
  </si>
  <si>
    <t>18/12/2025</t>
  </si>
  <si>
    <t>Catégorie charge</t>
  </si>
  <si>
    <t>Taux TVA appliqué</t>
  </si>
  <si>
    <t>Commentaire</t>
  </si>
  <si>
    <t>Compte de Résultat - Restaurant </t>
  </si>
  <si>
    <t>Tout est calculé automatiquement à partir des saisies.</t>
  </si>
  <si>
    <t>Poste</t>
  </si>
  <si>
    <t>Janv</t>
  </si>
  <si>
    <t>Fév</t>
  </si>
  <si>
    <t>Mars</t>
  </si>
  <si>
    <t>Avr</t>
  </si>
  <si>
    <t>Mai</t>
  </si>
  <si>
    <t>Juin</t>
  </si>
  <si>
    <t>Juil</t>
  </si>
  <si>
    <t>Août</t>
  </si>
  <si>
    <t>Sept</t>
  </si>
  <si>
    <t>Oct</t>
  </si>
  <si>
    <t>Nov</t>
  </si>
  <si>
    <t>Déc</t>
  </si>
  <si>
    <t>Total</t>
  </si>
  <si>
    <t>Mois (n°)</t>
  </si>
  <si>
    <t>Chiffre d’affaires net (HT)</t>
  </si>
  <si>
    <t>Achats Food (HT)</t>
  </si>
  <si>
    <t>Achats Boissons (HT)</t>
  </si>
  <si>
    <t>Achats Packaging (HT)</t>
  </si>
  <si>
    <t>Total Achats (COGS) (HT)</t>
  </si>
  <si>
    <t>Marge brute (HT)</t>
  </si>
  <si>
    <t>Salaires (HT)</t>
  </si>
  <si>
    <t>Charges sociales (HT)</t>
  </si>
  <si>
    <t>Loyer (HT)</t>
  </si>
  <si>
    <t>Énergie (HT)</t>
  </si>
  <si>
    <t>Marketing (HT)</t>
  </si>
  <si>
    <t>Commissions plateformes (HT)</t>
  </si>
  <si>
    <t>Autres charges (HT)</t>
  </si>
  <si>
    <t>Total charges d’exploitation (HT)</t>
  </si>
  <si>
    <t>EBITDA (HT)</t>
  </si>
  <si>
    <t>Impôt estimatif</t>
  </si>
  <si>
    <t>Résultat net estimé</t>
  </si>
  <si>
    <t>Dashboard - Synthèse </t>
  </si>
  <si>
    <t>Indicateurs clés</t>
  </si>
  <si>
    <t>CA net (HT)</t>
  </si>
  <si>
    <t>Marge brute %</t>
  </si>
  <si>
    <t>COGS %</t>
  </si>
  <si>
    <t>Personnel %</t>
  </si>
</sst>
</file>

<file path=xl/styles.xml><?xml version="1.0" encoding="utf-8"?>
<styleSheet xmlns="http://schemas.openxmlformats.org/spreadsheetml/2006/main">
  <numFmts count="1">
    <numFmt numFmtId="164" formatCode="dd/mm/yyyy"/>
  </numFmts>
  <fonts count="14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name val="Calibri"/>
      <family val="2"/>
    </font>
    <font>
      <i/>
      <sz val="11"/>
      <color rgb="FF555555"/>
      <name val="Calibri"/>
      <family val="2"/>
    </font>
    <font>
      <b/>
      <sz val="11"/>
      <name val="Calibri"/>
      <family val="2"/>
    </font>
    <font>
      <b/>
      <sz val="11"/>
      <color rgb="FFFFFFFF"/>
      <name val="Calibri"/>
      <family val="2"/>
    </font>
    <font>
      <b/>
      <sz val="12"/>
      <color rgb="FF9C5700"/>
      <name val="Calibri"/>
      <family val="2"/>
    </font>
    <font>
      <b/>
      <sz val="11"/>
      <color rgb="FF333333"/>
      <name val="Calibri"/>
      <family val="2"/>
    </font>
    <font>
      <b/>
      <sz val="12"/>
      <color rgb="FF006100"/>
      <name val="Calibri"/>
      <family val="2"/>
    </font>
    <font>
      <b/>
      <sz val="11"/>
      <color rgb="FF666666"/>
      <name val="Calibri"/>
      <family val="2"/>
    </font>
    <font>
      <b/>
      <sz val="18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1F4E79"/>
        <bgColor indexed="64"/>
      </patternFill>
    </fill>
    <fill>
      <patternFill patternType="solid">
        <fgColor rgb="FF40404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2F5597"/>
        <bgColor indexed="64"/>
      </patternFill>
    </fill>
    <fill>
      <patternFill patternType="solid">
        <fgColor rgb="FF38761D"/>
        <bgColor indexed="64"/>
      </patternFill>
    </fill>
    <fill>
      <patternFill patternType="solid">
        <fgColor rgb="FF7F600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EFEFEF"/>
        <bgColor indexed="64"/>
      </patternFill>
    </fill>
  </fills>
  <borders count="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>
      <alignment/>
    </xf>
    <xf numFmtId="44" fontId="1" fillId="0" borderId="0" applyFont="0" applyFill="0" applyBorder="0" applyAlignment="0" applyProtection="0">
      <alignment/>
    </xf>
    <xf numFmtId="42" fontId="1" fillId="0" borderId="0" applyFont="0" applyFill="0" applyBorder="0" applyAlignment="0" applyProtection="0">
      <alignment/>
    </xf>
    <xf numFmtId="43" fontId="1" fillId="0" borderId="0" applyFont="0" applyFill="0" applyBorder="0" applyAlignment="0" applyProtection="0">
      <alignment/>
    </xf>
    <xf numFmtId="41" fontId="1" fillId="0" borderId="0" applyFont="0" applyFill="0" applyBorder="0" applyAlignment="0" applyProtection="0">
      <alignment/>
    </xf>
  </cellStyleXfs>
  <cellXfs count="41">
    <xf numFmtId="0" fontId="0" fillId="0" borderId="0" xfId="0">
      <alignment/>
    </xf>
    <xf numFmtId="0" fontId="2" fillId="2" borderId="0" xfId="0">
      <alignment/>
    </xf>
    <xf numFmtId="0" fontId="0" fillId="2" borderId="0" xfId="0">
      <alignment/>
    </xf>
    <xf numFmtId="0" fontId="3" fillId="2" borderId="0" xfId="0">
      <alignment/>
    </xf>
    <xf numFmtId="0" fontId="4" fillId="2" borderId="0" xfId="0">
      <alignment/>
    </xf>
    <xf numFmtId="1" fontId="0" fillId="3" borderId="0" xfId="0">
      <alignment/>
    </xf>
    <xf numFmtId="10" fontId="0" fillId="3" borderId="0" xfId="0">
      <alignment/>
    </xf>
    <xf numFmtId="49" fontId="0" fillId="3" borderId="0" xfId="0">
      <alignment/>
    </xf>
    <xf numFmtId="0" fontId="5" fillId="4" borderId="1" xfId="0" applyAlignment="1">
      <alignment horizontal="center" vertical="center" wrapText="1"/>
    </xf>
    <xf numFmtId="0" fontId="5" fillId="5" borderId="2" xfId="0" applyAlignment="1">
      <alignment horizontal="center" vertical="center"/>
    </xf>
    <xf numFmtId="0" fontId="0" fillId="2" borderId="2" xfId="0">
      <alignment/>
    </xf>
    <xf numFmtId="164" fontId="0" fillId="2" borderId="1" xfId="0">
      <alignment/>
    </xf>
    <xf numFmtId="49" fontId="0" fillId="3" borderId="1" xfId="0">
      <alignment/>
    </xf>
    <xf numFmtId="1" fontId="0" fillId="6" borderId="1" xfId="0">
      <alignment/>
    </xf>
    <xf numFmtId="0" fontId="0" fillId="3" borderId="1" xfId="0">
      <alignment/>
    </xf>
    <xf numFmtId="1" fontId="0" fillId="3" borderId="1" xfId="0">
      <alignment/>
    </xf>
    <xf numFmtId="4" fontId="0" fillId="3" borderId="1" xfId="0">
      <alignment/>
    </xf>
    <xf numFmtId="4" fontId="0" fillId="6" borderId="1" xfId="0">
      <alignment/>
    </xf>
    <xf numFmtId="0" fontId="6" fillId="3" borderId="2" xfId="0" applyAlignment="1">
      <alignment horizontal="center" vertical="center"/>
    </xf>
    <xf numFmtId="0" fontId="7" fillId="3" borderId="2" xfId="0" applyAlignment="1">
      <alignment horizontal="left" vertical="center"/>
    </xf>
    <xf numFmtId="0" fontId="8" fillId="6" borderId="2" xfId="0" applyAlignment="1">
      <alignment horizontal="center" vertical="center"/>
    </xf>
    <xf numFmtId="0" fontId="7" fillId="6" borderId="2" xfId="0" applyAlignment="1">
      <alignment horizontal="left" vertical="center"/>
    </xf>
    <xf numFmtId="0" fontId="5" fillId="7" borderId="1" xfId="0" applyAlignment="1">
      <alignment horizontal="center" vertical="center" wrapText="1"/>
    </xf>
    <xf numFmtId="0" fontId="5" fillId="8" borderId="1" xfId="0" applyAlignment="1">
      <alignment horizontal="center" vertical="center" wrapText="1"/>
    </xf>
    <xf numFmtId="10" fontId="0" fillId="6" borderId="1" xfId="0">
      <alignment/>
    </xf>
    <xf numFmtId="0" fontId="5" fillId="9" borderId="1" xfId="0" applyAlignment="1">
      <alignment horizontal="center" vertical="center" wrapText="1"/>
    </xf>
    <xf numFmtId="0" fontId="9" fillId="2" borderId="1" xfId="0">
      <alignment/>
    </xf>
    <xf numFmtId="1" fontId="0" fillId="2" borderId="1" xfId="0">
      <alignment/>
    </xf>
    <xf numFmtId="0" fontId="0" fillId="2" borderId="1" xfId="0">
      <alignment/>
    </xf>
    <xf numFmtId="0" fontId="4" fillId="10" borderId="1" xfId="0">
      <alignment/>
    </xf>
    <xf numFmtId="4" fontId="0" fillId="10" borderId="1" xfId="0">
      <alignment/>
    </xf>
    <xf numFmtId="0" fontId="0" fillId="2" borderId="1" xfId="0">
      <alignment/>
    </xf>
    <xf numFmtId="4" fontId="0" fillId="2" borderId="1" xfId="0">
      <alignment/>
    </xf>
    <xf numFmtId="0" fontId="5" fillId="5" borderId="1" xfId="0" applyAlignment="1">
      <alignment horizontal="left" vertical="center"/>
    </xf>
    <xf numFmtId="4" fontId="0" fillId="11" borderId="1" xfId="0" applyAlignment="1">
      <alignment horizontal="right"/>
    </xf>
    <xf numFmtId="10" fontId="0" fillId="6" borderId="1" xfId="0" applyAlignment="1">
      <alignment horizontal="right"/>
    </xf>
    <xf numFmtId="0" fontId="13" fillId="12" borderId="1" xfId="0" applyNumberFormat="1" applyFont="1" applyFill="1" applyBorder="1" applyAlignment="1" applyProtection="1">
      <alignment/>
      <protection/>
    </xf>
    <xf numFmtId="4" fontId="12" fillId="12" borderId="1" xfId="0" applyNumberFormat="1" applyFont="1" applyFill="1" applyBorder="1" applyAlignment="1" applyProtection="1">
      <alignment horizontal="right"/>
      <protection/>
    </xf>
    <xf numFmtId="0" fontId="12" fillId="13" borderId="0" xfId="0" applyNumberFormat="1" applyFont="1" applyFill="1" applyBorder="1" applyAlignment="1" applyProtection="1">
      <alignment/>
      <protection/>
    </xf>
    <xf numFmtId="0" fontId="11" fillId="12" borderId="1" xfId="0" applyNumberFormat="1" applyFont="1" applyFill="1" applyBorder="1" applyAlignment="1" applyProtection="1">
      <alignment/>
      <protection/>
    </xf>
    <xf numFmtId="0" fontId="10" fillId="12" borderId="1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sharedStrings" Target="sharedStrings.xml" /><Relationship Id="rId7" Type="http://schemas.openxmlformats.org/officeDocument/2006/relationships/worksheet" Target="worksheets/sheet5.xml" /><Relationship Id="rId10" Type="http://schemas.openxmlformats.org/officeDocument/2006/relationships/calcChain" Target="calcChain.xml" /><Relationship Id="rId5" Type="http://schemas.openxmlformats.org/officeDocument/2006/relationships/worksheet" Target="worksheets/sheet3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0"/>
  <sheetViews>
    <sheetView showGridLines="0" workbookViewId="0" topLeftCell="A1">
      <selection pane="topLeft" activeCell="A1" sqref="A1"/>
    </sheetView>
  </sheetViews>
  <sheetFormatPr defaultColWidth="9.42428571428571" defaultRowHeight="15"/>
  <cols>
    <col min="1" max="1" width="40" customWidth="1"/>
    <col min="2" max="2" width="18" customWidth="1"/>
    <col min="3" max="3" width="2" customWidth="1"/>
    <col min="4" max="5" width="26" customWidth="1"/>
    <col min="6" max="6" width="32" customWidth="1"/>
  </cols>
  <sheetData>
    <row r="1" spans="1:20" ht="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5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">
      <c r="A4" s="4" t="s">
        <v>2</v>
      </c>
      <c r="B4" s="5">
        <v>2025</v>
      </c>
      <c r="C4" s="2"/>
      <c r="D4" s="4" t="s">
        <v>3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5">
      <c r="A5" s="4" t="s">
        <v>4</v>
      </c>
      <c r="B5" s="6">
        <v>0.20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5">
      <c r="A6" s="4" t="s">
        <v>5</v>
      </c>
      <c r="B6" s="6">
        <v>0.25</v>
      </c>
      <c r="C6" s="2"/>
      <c r="D6" s="4" t="s">
        <v>6</v>
      </c>
      <c r="E6" s="4" t="s">
        <v>7</v>
      </c>
      <c r="F6" s="4" t="s">
        <v>8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15">
      <c r="A7" s="4" t="s">
        <v>9</v>
      </c>
      <c r="B7" s="7" t="s">
        <v>10</v>
      </c>
      <c r="C7" s="2"/>
      <c r="D7" s="2" t="s">
        <v>11</v>
      </c>
      <c r="E7" s="2" t="s">
        <v>12</v>
      </c>
      <c r="F7" s="2" t="s">
        <v>13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15">
      <c r="A8" s="2"/>
      <c r="B8" s="2"/>
      <c r="C8" s="2"/>
      <c r="D8" s="2" t="s">
        <v>14</v>
      </c>
      <c r="E8" s="2" t="s">
        <v>15</v>
      </c>
      <c r="F8" s="2" t="s">
        <v>16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5">
      <c r="A9" s="2"/>
      <c r="B9" s="2"/>
      <c r="C9" s="2"/>
      <c r="D9" s="2"/>
      <c r="E9" s="2" t="s">
        <v>17</v>
      </c>
      <c r="F9" s="2" t="s">
        <v>18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">
      <c r="A10" s="2"/>
      <c r="B10" s="2"/>
      <c r="C10" s="2"/>
      <c r="D10" s="2"/>
      <c r="E10" s="2" t="s">
        <v>19</v>
      </c>
      <c r="F10" s="2" t="s">
        <v>20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">
      <c r="A11" s="2"/>
      <c r="B11" s="2"/>
      <c r="C11" s="2"/>
      <c r="D11" s="2"/>
      <c r="E11" s="2"/>
      <c r="F11" s="2" t="s">
        <v>21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">
      <c r="A12" s="2"/>
      <c r="B12" s="2"/>
      <c r="C12" s="2"/>
      <c r="D12" s="2"/>
      <c r="E12" s="2"/>
      <c r="F12" s="2" t="s">
        <v>22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">
      <c r="A13" s="2"/>
      <c r="B13" s="2"/>
      <c r="C13" s="2"/>
      <c r="D13" s="2"/>
      <c r="E13" s="2"/>
      <c r="F13" s="2" t="s">
        <v>23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">
      <c r="A14" s="2"/>
      <c r="B14" s="2"/>
      <c r="C14" s="2"/>
      <c r="D14" s="2"/>
      <c r="E14" s="2"/>
      <c r="F14" s="2" t="s">
        <v>24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">
      <c r="A15" s="2"/>
      <c r="B15" s="2"/>
      <c r="C15" s="2"/>
      <c r="D15" s="2"/>
      <c r="E15" s="2"/>
      <c r="F15" s="2" t="s">
        <v>25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">
      <c r="A16" s="2"/>
      <c r="B16" s="2"/>
      <c r="C16" s="2"/>
      <c r="D16" s="2"/>
      <c r="E16" s="2"/>
      <c r="F16" s="2" t="s">
        <v>26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000"/>
  <sheetViews>
    <sheetView showGridLines="0" workbookViewId="0" topLeftCell="A1">
      <pane xSplit="1" ySplit="1" topLeftCell="B2" activePane="bottomRight" state="frozen"/>
      <selection pane="topLeft" activeCell="A1" sqref="A1"/>
      <selection pane="bottomLeft" activeCell="A2" sqref="A2"/>
      <selection pane="topRight" activeCell="B1" sqref="B1"/>
      <selection pane="bottomRight" activeCell="B2" sqref="B2"/>
    </sheetView>
  </sheetViews>
  <sheetFormatPr defaultColWidth="9.42428571428571" defaultRowHeight="15"/>
  <cols>
    <col min="1" max="1" width="16" hidden="1" customWidth="1"/>
    <col min="2" max="2" width="18" customWidth="1"/>
    <col min="3" max="3" width="6" customWidth="1"/>
    <col min="4" max="4" width="12" customWidth="1"/>
    <col min="5" max="5" width="10" customWidth="1"/>
    <col min="6" max="7" width="20" customWidth="1"/>
    <col min="8" max="8" width="22" customWidth="1"/>
    <col min="9" max="9" width="18" customWidth="1"/>
    <col min="10" max="10" width="12" customWidth="1"/>
    <col min="11" max="11" width="16" customWidth="1"/>
    <col min="12" max="12" width="14" customWidth="1"/>
    <col min="13" max="13" width="12" customWidth="1"/>
    <col min="14" max="14" width="16" customWidth="1"/>
    <col min="16" max="16" width="10" customWidth="1"/>
    <col min="17" max="17" width="28" customWidth="1"/>
  </cols>
  <sheetData>
    <row r="1" spans="1:20" ht="52.5" customHeight="1">
      <c r="A1" s="8" t="s">
        <v>27</v>
      </c>
      <c r="B1" s="8" t="s">
        <v>28</v>
      </c>
      <c r="C1" s="8" t="s">
        <v>29</v>
      </c>
      <c r="D1" s="8" t="s">
        <v>30</v>
      </c>
      <c r="E1" s="8" t="s">
        <v>31</v>
      </c>
      <c r="F1" s="8" t="s">
        <v>32</v>
      </c>
      <c r="G1" s="8" t="s">
        <v>33</v>
      </c>
      <c r="H1" s="8" t="s">
        <v>34</v>
      </c>
      <c r="I1" s="8" t="s">
        <v>35</v>
      </c>
      <c r="J1" s="8" t="s">
        <v>36</v>
      </c>
      <c r="K1" s="8" t="s">
        <v>37</v>
      </c>
      <c r="L1" s="8" t="s">
        <v>38</v>
      </c>
      <c r="M1" s="8" t="s">
        <v>39</v>
      </c>
      <c r="N1" s="8" t="s">
        <v>40</v>
      </c>
      <c r="O1" s="2"/>
      <c r="P1" s="9" t="s">
        <v>41</v>
      </c>
      <c r="Q1" s="10"/>
      <c r="R1" s="2"/>
      <c r="S1" s="2"/>
      <c r="T1" s="2"/>
    </row>
    <row r="2" spans="1:20" ht="20" customHeight="1">
      <c r="A2" s="11">
        <f>IF(B2="","",DATE(VALUE(RIGHT(B2,4)),VALUE(MID(B2,4,2)),VALUE(LEFT(B2,2))))</f>
        <v>45658</v>
      </c>
      <c r="B2" s="12" t="s">
        <v>42</v>
      </c>
      <c r="C2" s="13">
        <f>IF(A2="","",MONTH(A2))</f>
        <v>1</v>
      </c>
      <c r="D2" s="14" t="s">
        <v>11</v>
      </c>
      <c r="E2" s="15">
        <v>65</v>
      </c>
      <c r="F2" s="16">
        <v>707.89</v>
      </c>
      <c r="G2" s="16">
        <v>387.80</v>
      </c>
      <c r="H2" s="16">
        <v>36.28</v>
      </c>
      <c r="I2" s="16">
        <v>72.22</v>
      </c>
      <c r="J2" s="16">
        <v>0</v>
      </c>
      <c r="K2" s="17">
        <f>IF(A2="","",SUM(F2:I2)-J2)</f>
        <v>1204.1900000000001</v>
      </c>
      <c r="L2" s="17">
        <f>IF(K2="","",K2*Paramètres!$B$5)</f>
        <v>240.83800000000002</v>
      </c>
      <c r="M2" s="17">
        <f>IF(K2="","",K2+L2)</f>
        <v>1445.028</v>
      </c>
      <c r="N2" s="17">
        <f>IF(OR(K2="",E2=0),"",K2/E2)</f>
        <v>18.526</v>
      </c>
      <c r="O2" s="2"/>
      <c r="P2" s="18" t="s">
        <v>43</v>
      </c>
      <c r="Q2" s="19" t="s">
        <v>44</v>
      </c>
      <c r="R2" s="2"/>
      <c r="S2" s="2"/>
      <c r="T2" s="2"/>
    </row>
    <row r="3" spans="1:20" ht="20" customHeight="1">
      <c r="A3" s="11">
        <f>IF(B3="","",DATE(VALUE(RIGHT(B3,4)),VALUE(MID(B3,4,2)),VALUE(LEFT(B3,2))))</f>
        <v>45658</v>
      </c>
      <c r="B3" s="12" t="s">
        <v>42</v>
      </c>
      <c r="C3" s="13">
        <f>IF(A3="","",MONTH(A3))</f>
        <v>1</v>
      </c>
      <c r="D3" s="14" t="s">
        <v>14</v>
      </c>
      <c r="E3" s="15">
        <v>72</v>
      </c>
      <c r="F3" s="16">
        <v>963.03</v>
      </c>
      <c r="G3" s="16">
        <v>224.58</v>
      </c>
      <c r="H3" s="16">
        <v>145.54</v>
      </c>
      <c r="I3" s="16">
        <v>21.47</v>
      </c>
      <c r="J3" s="16">
        <v>0</v>
      </c>
      <c r="K3" s="17">
        <f>IF(A3="","",SUM(F3:I3)-J3)</f>
        <v>1354.62</v>
      </c>
      <c r="L3" s="17">
        <f>IF(K3="","",K3*Paramètres!$B$5)</f>
        <v>270.92399999999998</v>
      </c>
      <c r="M3" s="17">
        <f>IF(K3="","",K3+L3)</f>
        <v>1625.5439999999999</v>
      </c>
      <c r="N3" s="17">
        <f>IF(OR(K3="",E3=0),"",K3/E3)</f>
        <v>18.814166666666665</v>
      </c>
      <c r="O3" s="2"/>
      <c r="P3" s="20" t="s">
        <v>43</v>
      </c>
      <c r="Q3" s="21" t="s">
        <v>45</v>
      </c>
      <c r="R3" s="2"/>
      <c r="S3" s="2"/>
      <c r="T3" s="2"/>
    </row>
    <row r="4" spans="1:20" ht="15">
      <c r="A4" s="11">
        <f>IF(B4="","",DATE(VALUE(RIGHT(B4,4)),VALUE(MID(B4,4,2)),VALUE(LEFT(B4,2))))</f>
        <v>45659</v>
      </c>
      <c r="B4" s="12" t="s">
        <v>46</v>
      </c>
      <c r="C4" s="13">
        <f>IF(A4="","",MONTH(A4))</f>
        <v>1</v>
      </c>
      <c r="D4" s="14" t="s">
        <v>11</v>
      </c>
      <c r="E4" s="15">
        <v>59</v>
      </c>
      <c r="F4" s="16">
        <v>788.01</v>
      </c>
      <c r="G4" s="16">
        <v>283.01</v>
      </c>
      <c r="H4" s="16">
        <v>205.15</v>
      </c>
      <c r="I4" s="16">
        <v>0</v>
      </c>
      <c r="J4" s="16">
        <v>19.95</v>
      </c>
      <c r="K4" s="17">
        <f>IF(A4="","",SUM(F4:I4)-J4)</f>
        <v>1256.22</v>
      </c>
      <c r="L4" s="17">
        <f>IF(K4="","",K4*Paramètres!$B$5)</f>
        <v>251.24400000000003</v>
      </c>
      <c r="M4" s="17">
        <f>IF(K4="","",K4+L4)</f>
        <v>1507.4639999999999</v>
      </c>
      <c r="N4" s="17">
        <f>IF(OR(K4="",E4=0),"",K4/E4)</f>
        <v>21.291864406779663</v>
      </c>
      <c r="O4" s="2"/>
      <c r="P4" s="2"/>
      <c r="Q4" s="2"/>
      <c r="R4" s="2"/>
      <c r="S4" s="2"/>
      <c r="T4" s="2"/>
    </row>
    <row r="5" spans="1:20" ht="15">
      <c r="A5" s="11">
        <f>IF(B5="","",DATE(VALUE(RIGHT(B5,4)),VALUE(MID(B5,4,2)),VALUE(LEFT(B5,2))))</f>
        <v>45659</v>
      </c>
      <c r="B5" s="12" t="s">
        <v>46</v>
      </c>
      <c r="C5" s="13">
        <f>IF(A5="","",MONTH(A5))</f>
        <v>1</v>
      </c>
      <c r="D5" s="14" t="s">
        <v>14</v>
      </c>
      <c r="E5" s="15">
        <v>52</v>
      </c>
      <c r="F5" s="16">
        <v>584.67999999999995</v>
      </c>
      <c r="G5" s="16">
        <v>355.10</v>
      </c>
      <c r="H5" s="16">
        <v>0</v>
      </c>
      <c r="I5" s="16">
        <v>7.54</v>
      </c>
      <c r="J5" s="16">
        <v>0</v>
      </c>
      <c r="K5" s="17">
        <f>IF(A5="","",SUM(F5:I5)-J5)</f>
        <v>947.32</v>
      </c>
      <c r="L5" s="17">
        <f>IF(K5="","",K5*Paramètres!$B$5)</f>
        <v>189.464</v>
      </c>
      <c r="M5" s="17">
        <f>IF(K5="","",K5+L5)</f>
        <v>1136.7839999999999</v>
      </c>
      <c r="N5" s="17">
        <f>IF(OR(K5="",E5=0),"",K5/E5)</f>
        <v>18.217692307692307</v>
      </c>
      <c r="O5" s="2"/>
      <c r="P5" s="2"/>
      <c r="Q5" s="2"/>
      <c r="R5" s="2"/>
      <c r="S5" s="2"/>
      <c r="T5" s="2"/>
    </row>
    <row r="6" spans="1:20" ht="15">
      <c r="A6" s="11">
        <f>IF(B6="","",DATE(VALUE(RIGHT(B6,4)),VALUE(MID(B6,4,2)),VALUE(LEFT(B6,2))))</f>
        <v>45660</v>
      </c>
      <c r="B6" s="12" t="s">
        <v>47</v>
      </c>
      <c r="C6" s="13">
        <f>IF(A6="","",MONTH(A6))</f>
        <v>1</v>
      </c>
      <c r="D6" s="14" t="s">
        <v>11</v>
      </c>
      <c r="E6" s="15">
        <v>63</v>
      </c>
      <c r="F6" s="16">
        <v>763.32</v>
      </c>
      <c r="G6" s="16">
        <v>199.95</v>
      </c>
      <c r="H6" s="16">
        <v>0</v>
      </c>
      <c r="I6" s="16">
        <v>87.16</v>
      </c>
      <c r="J6" s="16">
        <v>14.78</v>
      </c>
      <c r="K6" s="17">
        <f>IF(A6="","",SUM(F6:I6)-J6)</f>
        <v>1035.6500000000001</v>
      </c>
      <c r="L6" s="17">
        <f>IF(K6="","",K6*Paramètres!$B$5)</f>
        <v>207.13000000000002</v>
      </c>
      <c r="M6" s="17">
        <f>IF(K6="","",K6+L6)</f>
        <v>1242.7800000000002</v>
      </c>
      <c r="N6" s="17">
        <f>IF(OR(K6="",E6=0),"",K6/E6)</f>
        <v>16.43888888888889</v>
      </c>
      <c r="O6" s="2"/>
      <c r="P6" s="2"/>
      <c r="Q6" s="2"/>
      <c r="R6" s="2"/>
      <c r="S6" s="2"/>
      <c r="T6" s="2"/>
    </row>
    <row r="7" spans="1:20" ht="15">
      <c r="A7" s="11">
        <f>IF(B7="","",DATE(VALUE(RIGHT(B7,4)),VALUE(MID(B7,4,2)),VALUE(LEFT(B7,2))))</f>
        <v>45660</v>
      </c>
      <c r="B7" s="12" t="s">
        <v>47</v>
      </c>
      <c r="C7" s="13">
        <f>IF(A7="","",MONTH(A7))</f>
        <v>1</v>
      </c>
      <c r="D7" s="14" t="s">
        <v>14</v>
      </c>
      <c r="E7" s="15">
        <v>75</v>
      </c>
      <c r="F7" s="16">
        <v>1121.11</v>
      </c>
      <c r="G7" s="16">
        <v>483.51</v>
      </c>
      <c r="H7" s="16">
        <v>0</v>
      </c>
      <c r="I7" s="16">
        <v>0</v>
      </c>
      <c r="J7" s="16">
        <v>13.67</v>
      </c>
      <c r="K7" s="17">
        <f>IF(A7="","",SUM(F7:I7)-J7)</f>
        <v>1590.9499999999998</v>
      </c>
      <c r="L7" s="17">
        <f>IF(K7="","",K7*Paramètres!$B$5)</f>
        <v>318.19</v>
      </c>
      <c r="M7" s="17">
        <f>IF(K7="","",K7+L7)</f>
        <v>1909.14</v>
      </c>
      <c r="N7" s="17">
        <f>IF(OR(K7="",E7=0),"",K7/E7)</f>
        <v>21.212666666666664</v>
      </c>
      <c r="O7" s="2"/>
      <c r="P7" s="2"/>
      <c r="Q7" s="2"/>
      <c r="R7" s="2"/>
      <c r="S7" s="2"/>
      <c r="T7" s="2"/>
    </row>
    <row r="8" spans="1:20" ht="15">
      <c r="A8" s="11">
        <f>IF(B8="","",DATE(VALUE(RIGHT(B8,4)),VALUE(MID(B8,4,2)),VALUE(LEFT(B8,2))))</f>
        <v>45661</v>
      </c>
      <c r="B8" s="12" t="s">
        <v>48</v>
      </c>
      <c r="C8" s="13">
        <f>IF(A8="","",MONTH(A8))</f>
        <v>1</v>
      </c>
      <c r="D8" s="14" t="s">
        <v>11</v>
      </c>
      <c r="E8" s="15">
        <v>43</v>
      </c>
      <c r="F8" s="16">
        <v>768.92</v>
      </c>
      <c r="G8" s="16">
        <v>276.11</v>
      </c>
      <c r="H8" s="16">
        <v>0</v>
      </c>
      <c r="I8" s="16">
        <v>0</v>
      </c>
      <c r="J8" s="16">
        <v>0</v>
      </c>
      <c r="K8" s="17">
        <f>IF(A8="","",SUM(F8:I8)-J8)</f>
        <v>1045.03</v>
      </c>
      <c r="L8" s="17">
        <f>IF(K8="","",K8*Paramètres!$B$5)</f>
        <v>209.006</v>
      </c>
      <c r="M8" s="17">
        <f>IF(K8="","",K8+L8)</f>
        <v>1254.0360000000001</v>
      </c>
      <c r="N8" s="17">
        <f>IF(OR(K8="",E8=0),"",K8/E8)</f>
        <v>24.303023255813955</v>
      </c>
      <c r="O8" s="2"/>
      <c r="P8" s="2"/>
      <c r="Q8" s="2"/>
      <c r="R8" s="2"/>
      <c r="S8" s="2"/>
      <c r="T8" s="2"/>
    </row>
    <row r="9" spans="1:20" ht="15">
      <c r="A9" s="11">
        <f>IF(B9="","",DATE(VALUE(RIGHT(B9,4)),VALUE(MID(B9,4,2)),VALUE(LEFT(B9,2))))</f>
        <v>45661</v>
      </c>
      <c r="B9" s="12" t="s">
        <v>48</v>
      </c>
      <c r="C9" s="13">
        <f>IF(A9="","",MONTH(A9))</f>
        <v>1</v>
      </c>
      <c r="D9" s="14" t="s">
        <v>14</v>
      </c>
      <c r="E9" s="15">
        <v>88</v>
      </c>
      <c r="F9" s="16">
        <v>1136.84</v>
      </c>
      <c r="G9" s="16">
        <v>394.30</v>
      </c>
      <c r="H9" s="16">
        <v>93.98</v>
      </c>
      <c r="I9" s="16">
        <v>0</v>
      </c>
      <c r="J9" s="16">
        <v>0</v>
      </c>
      <c r="K9" s="17">
        <f>IF(A9="","",SUM(F9:I9)-J9)</f>
        <v>1625.12</v>
      </c>
      <c r="L9" s="17">
        <f>IF(K9="","",K9*Paramètres!$B$5)</f>
        <v>325.024</v>
      </c>
      <c r="M9" s="17">
        <f>IF(K9="","",K9+L9)</f>
        <v>1950.1439999999998</v>
      </c>
      <c r="N9" s="17">
        <f>IF(OR(K9="",E9=0),"",K9/E9)</f>
        <v>18.467272727272725</v>
      </c>
      <c r="O9" s="2"/>
      <c r="P9" s="2"/>
      <c r="Q9" s="2"/>
      <c r="R9" s="2"/>
      <c r="S9" s="2"/>
      <c r="T9" s="2"/>
    </row>
    <row r="10" spans="1:20" ht="15">
      <c r="A10" s="11">
        <f>IF(B10="","",DATE(VALUE(RIGHT(B10,4)),VALUE(MID(B10,4,2)),VALUE(LEFT(B10,2))))</f>
        <v>45662</v>
      </c>
      <c r="B10" s="12" t="s">
        <v>49</v>
      </c>
      <c r="C10" s="13">
        <f>IF(A10="","",MONTH(A10))</f>
        <v>1</v>
      </c>
      <c r="D10" s="14" t="s">
        <v>11</v>
      </c>
      <c r="E10" s="15">
        <v>63</v>
      </c>
      <c r="F10" s="16">
        <v>950.03</v>
      </c>
      <c r="G10" s="16">
        <v>323.60</v>
      </c>
      <c r="H10" s="16">
        <v>116.49</v>
      </c>
      <c r="I10" s="16">
        <v>0</v>
      </c>
      <c r="J10" s="16">
        <v>0</v>
      </c>
      <c r="K10" s="17">
        <f>IF(A10="","",SUM(F10:I10)-J10)</f>
        <v>1390.12</v>
      </c>
      <c r="L10" s="17">
        <f>IF(K10="","",K10*Paramètres!$B$5)</f>
        <v>278.02400000000006</v>
      </c>
      <c r="M10" s="17">
        <f>IF(K10="","",K10+L10)</f>
        <v>1668.1440000000002</v>
      </c>
      <c r="N10" s="17">
        <f>IF(OR(K10="",E10=0),"",K10/E10)</f>
        <v>22.065396825396828</v>
      </c>
      <c r="O10" s="2"/>
      <c r="P10" s="2"/>
      <c r="Q10" s="2"/>
      <c r="R10" s="2"/>
      <c r="S10" s="2"/>
      <c r="T10" s="2"/>
    </row>
    <row r="11" spans="1:20" ht="15">
      <c r="A11" s="11">
        <f>IF(B11="","",DATE(VALUE(RIGHT(B11,4)),VALUE(MID(B11,4,2)),VALUE(LEFT(B11,2))))</f>
        <v>45662</v>
      </c>
      <c r="B11" s="12" t="s">
        <v>49</v>
      </c>
      <c r="C11" s="13">
        <f>IF(A11="","",MONTH(A11))</f>
        <v>1</v>
      </c>
      <c r="D11" s="14" t="s">
        <v>14</v>
      </c>
      <c r="E11" s="15">
        <v>79</v>
      </c>
      <c r="F11" s="16">
        <v>1141.99</v>
      </c>
      <c r="G11" s="16">
        <v>453.34</v>
      </c>
      <c r="H11" s="16">
        <v>0</v>
      </c>
      <c r="I11" s="16">
        <v>0</v>
      </c>
      <c r="J11" s="16">
        <v>2.03</v>
      </c>
      <c r="K11" s="17">
        <f>IF(A11="","",SUM(F11:I11)-J11)</f>
        <v>1593.30</v>
      </c>
      <c r="L11" s="17">
        <f>IF(K11="","",K11*Paramètres!$B$5)</f>
        <v>318.66000000000003</v>
      </c>
      <c r="M11" s="17">
        <f>IF(K11="","",K11+L11)</f>
        <v>1911.96</v>
      </c>
      <c r="N11" s="17">
        <f>IF(OR(K11="",E11=0),"",K11/E11)</f>
        <v>20.168354430379747</v>
      </c>
      <c r="O11" s="2"/>
      <c r="P11" s="2"/>
      <c r="Q11" s="2"/>
      <c r="R11" s="2"/>
      <c r="S11" s="2"/>
      <c r="T11" s="2"/>
    </row>
    <row r="12" spans="1:20" ht="15">
      <c r="A12" s="11">
        <f>IF(B12="","",DATE(VALUE(RIGHT(B12,4)),VALUE(MID(B12,4,2)),VALUE(LEFT(B12,2))))</f>
        <v>45663</v>
      </c>
      <c r="B12" s="12" t="s">
        <v>50</v>
      </c>
      <c r="C12" s="13">
        <f>IF(A12="","",MONTH(A12))</f>
        <v>1</v>
      </c>
      <c r="D12" s="14" t="s">
        <v>11</v>
      </c>
      <c r="E12" s="15">
        <v>45</v>
      </c>
      <c r="F12" s="16">
        <v>594.42</v>
      </c>
      <c r="G12" s="16">
        <v>146.91</v>
      </c>
      <c r="H12" s="16">
        <v>0</v>
      </c>
      <c r="I12" s="16">
        <v>0</v>
      </c>
      <c r="J12" s="16">
        <v>0</v>
      </c>
      <c r="K12" s="17">
        <f>IF(A12="","",SUM(F12:I12)-J12)</f>
        <v>741.33</v>
      </c>
      <c r="L12" s="17">
        <f>IF(K12="","",K12*Paramètres!$B$5)</f>
        <v>148.26599999999999</v>
      </c>
      <c r="M12" s="17">
        <f>IF(K12="","",K12+L12)</f>
        <v>889.59599999999989</v>
      </c>
      <c r="N12" s="17">
        <f>IF(OR(K12="",E12=0),"",K12/E12)</f>
        <v>16.473999999999997</v>
      </c>
      <c r="O12" s="2"/>
      <c r="P12" s="2"/>
      <c r="Q12" s="2"/>
      <c r="R12" s="2"/>
      <c r="S12" s="2"/>
      <c r="T12" s="2"/>
    </row>
    <row r="13" spans="1:20" ht="15">
      <c r="A13" s="11">
        <f>IF(B13="","",DATE(VALUE(RIGHT(B13,4)),VALUE(MID(B13,4,2)),VALUE(LEFT(B13,2))))</f>
        <v>45663</v>
      </c>
      <c r="B13" s="12" t="s">
        <v>50</v>
      </c>
      <c r="C13" s="13">
        <f>IF(A13="","",MONTH(A13))</f>
        <v>1</v>
      </c>
      <c r="D13" s="14" t="s">
        <v>14</v>
      </c>
      <c r="E13" s="15">
        <v>48</v>
      </c>
      <c r="F13" s="16">
        <v>731.69</v>
      </c>
      <c r="G13" s="16">
        <v>219.96</v>
      </c>
      <c r="H13" s="16">
        <v>0</v>
      </c>
      <c r="I13" s="16">
        <v>0</v>
      </c>
      <c r="J13" s="16">
        <v>0</v>
      </c>
      <c r="K13" s="17">
        <f>IF(A13="","",SUM(F13:I13)-J13)</f>
        <v>951.65000000000009</v>
      </c>
      <c r="L13" s="17">
        <f>IF(K13="","",K13*Paramètres!$B$5)</f>
        <v>190.33000000000004</v>
      </c>
      <c r="M13" s="17">
        <f>IF(K13="","",K13+L13)</f>
        <v>1141.98</v>
      </c>
      <c r="N13" s="17">
        <f>IF(OR(K13="",E13=0),"",K13/E13)</f>
        <v>19.826041666666669</v>
      </c>
      <c r="O13" s="2"/>
      <c r="P13" s="2"/>
      <c r="Q13" s="2"/>
      <c r="R13" s="2"/>
      <c r="S13" s="2"/>
      <c r="T13" s="2"/>
    </row>
    <row r="14" spans="1:20" ht="15">
      <c r="A14" s="11">
        <f>IF(B14="","",DATE(VALUE(RIGHT(B14,4)),VALUE(MID(B14,4,2)),VALUE(LEFT(B14,2))))</f>
        <v>45664</v>
      </c>
      <c r="B14" s="12" t="s">
        <v>51</v>
      </c>
      <c r="C14" s="13">
        <f>IF(A14="","",MONTH(A14))</f>
        <v>1</v>
      </c>
      <c r="D14" s="14" t="s">
        <v>11</v>
      </c>
      <c r="E14" s="15">
        <v>40</v>
      </c>
      <c r="F14" s="16">
        <v>638.40</v>
      </c>
      <c r="G14" s="16">
        <v>206.24</v>
      </c>
      <c r="H14" s="16">
        <v>0</v>
      </c>
      <c r="I14" s="16">
        <v>0</v>
      </c>
      <c r="J14" s="16">
        <v>0</v>
      </c>
      <c r="K14" s="17">
        <f>IF(A14="","",SUM(F14:I14)-J14)</f>
        <v>844.64</v>
      </c>
      <c r="L14" s="17">
        <f>IF(K14="","",K14*Paramètres!$B$5)</f>
        <v>168.928</v>
      </c>
      <c r="M14" s="17">
        <f>IF(K14="","",K14+L14)</f>
        <v>1013.568</v>
      </c>
      <c r="N14" s="17">
        <f>IF(OR(K14="",E14=0),"",K14/E14)</f>
        <v>21.116</v>
      </c>
      <c r="O14" s="2"/>
      <c r="P14" s="2"/>
      <c r="Q14" s="2"/>
      <c r="R14" s="2"/>
      <c r="S14" s="2"/>
      <c r="T14" s="2"/>
    </row>
    <row r="15" spans="1:20" ht="15">
      <c r="A15" s="11">
        <f>IF(B15="","",DATE(VALUE(RIGHT(B15,4)),VALUE(MID(B15,4,2)),VALUE(LEFT(B15,2))))</f>
        <v>45664</v>
      </c>
      <c r="B15" s="12" t="s">
        <v>51</v>
      </c>
      <c r="C15" s="13">
        <f>IF(A15="","",MONTH(A15))</f>
        <v>1</v>
      </c>
      <c r="D15" s="14" t="s">
        <v>14</v>
      </c>
      <c r="E15" s="15">
        <v>58</v>
      </c>
      <c r="F15" s="16">
        <v>681.76</v>
      </c>
      <c r="G15" s="16">
        <v>405.43</v>
      </c>
      <c r="H15" s="16">
        <v>0</v>
      </c>
      <c r="I15" s="16">
        <v>4.10</v>
      </c>
      <c r="J15" s="16">
        <v>29.11</v>
      </c>
      <c r="K15" s="17">
        <f>IF(A15="","",SUM(F15:I15)-J15)</f>
        <v>1062.1800000000001</v>
      </c>
      <c r="L15" s="17">
        <f>IF(K15="","",K15*Paramètres!$B$5)</f>
        <v>212.43600000000004</v>
      </c>
      <c r="M15" s="17">
        <f>IF(K15="","",K15+L15)</f>
        <v>1274.616</v>
      </c>
      <c r="N15" s="17">
        <f>IF(OR(K15="",E15=0),"",K15/E15)</f>
        <v>18.313448275862068</v>
      </c>
      <c r="O15" s="2"/>
      <c r="P15" s="2"/>
      <c r="Q15" s="2"/>
      <c r="R15" s="2"/>
      <c r="S15" s="2"/>
      <c r="T15" s="2"/>
    </row>
    <row r="16" spans="1:20" ht="15">
      <c r="A16" s="11">
        <f>IF(B16="","",DATE(VALUE(RIGHT(B16,4)),VALUE(MID(B16,4,2)),VALUE(LEFT(B16,2))))</f>
        <v>45665</v>
      </c>
      <c r="B16" s="12" t="s">
        <v>52</v>
      </c>
      <c r="C16" s="13">
        <f>IF(A16="","",MONTH(A16))</f>
        <v>1</v>
      </c>
      <c r="D16" s="14" t="s">
        <v>11</v>
      </c>
      <c r="E16" s="15">
        <v>75</v>
      </c>
      <c r="F16" s="16">
        <v>1158.29</v>
      </c>
      <c r="G16" s="16">
        <v>403.92</v>
      </c>
      <c r="H16" s="16">
        <v>0</v>
      </c>
      <c r="I16" s="16">
        <v>0</v>
      </c>
      <c r="J16" s="16">
        <v>0</v>
      </c>
      <c r="K16" s="17">
        <f>IF(A16="","",SUM(F16:I16)-J16)</f>
        <v>1562.21</v>
      </c>
      <c r="L16" s="17">
        <f>IF(K16="","",K16*Paramètres!$B$5)</f>
        <v>312.44200000000001</v>
      </c>
      <c r="M16" s="17">
        <f>IF(K16="","",K16+L16)</f>
        <v>1874.652</v>
      </c>
      <c r="N16" s="17">
        <f>IF(OR(K16="",E16=0),"",K16/E16)</f>
        <v>20.829466666666669</v>
      </c>
      <c r="O16" s="2"/>
      <c r="P16" s="2"/>
      <c r="Q16" s="2"/>
      <c r="R16" s="2"/>
      <c r="S16" s="2"/>
      <c r="T16" s="2"/>
    </row>
    <row r="17" spans="1:20" ht="15">
      <c r="A17" s="11">
        <f>IF(B17="","",DATE(VALUE(RIGHT(B17,4)),VALUE(MID(B17,4,2)),VALUE(LEFT(B17,2))))</f>
        <v>45665</v>
      </c>
      <c r="B17" s="12" t="s">
        <v>52</v>
      </c>
      <c r="C17" s="13">
        <f>IF(A17="","",MONTH(A17))</f>
        <v>1</v>
      </c>
      <c r="D17" s="14" t="s">
        <v>14</v>
      </c>
      <c r="E17" s="15">
        <v>51</v>
      </c>
      <c r="F17" s="16">
        <v>906.20</v>
      </c>
      <c r="G17" s="16">
        <v>328.60</v>
      </c>
      <c r="H17" s="16">
        <v>147.03</v>
      </c>
      <c r="I17" s="16">
        <v>0</v>
      </c>
      <c r="J17" s="16">
        <v>0</v>
      </c>
      <c r="K17" s="17">
        <f>IF(A17="","",SUM(F17:I17)-J17)</f>
        <v>1381.8300000000002</v>
      </c>
      <c r="L17" s="17">
        <f>IF(K17="","",K17*Paramètres!$B$5)</f>
        <v>276.36600000000004</v>
      </c>
      <c r="M17" s="17">
        <f>IF(K17="","",K17+L17)</f>
        <v>1658.1960000000001</v>
      </c>
      <c r="N17" s="17">
        <f>IF(OR(K17="",E17=0),"",K17/E17)</f>
        <v>27.094705882352944</v>
      </c>
      <c r="O17" s="2"/>
      <c r="P17" s="2"/>
      <c r="Q17" s="2"/>
      <c r="R17" s="2"/>
      <c r="S17" s="2"/>
      <c r="T17" s="2"/>
    </row>
    <row r="18" spans="1:20" ht="15">
      <c r="A18" s="11">
        <f>IF(B18="","",DATE(VALUE(RIGHT(B18,4)),VALUE(MID(B18,4,2)),VALUE(LEFT(B18,2))))</f>
        <v>45666</v>
      </c>
      <c r="B18" s="12" t="s">
        <v>53</v>
      </c>
      <c r="C18" s="13">
        <f>IF(A18="","",MONTH(A18))</f>
        <v>1</v>
      </c>
      <c r="D18" s="14" t="s">
        <v>11</v>
      </c>
      <c r="E18" s="15">
        <v>42</v>
      </c>
      <c r="F18" s="16">
        <v>678.25</v>
      </c>
      <c r="G18" s="16">
        <v>183.15</v>
      </c>
      <c r="H18" s="16">
        <v>26.57</v>
      </c>
      <c r="I18" s="16">
        <v>45.49</v>
      </c>
      <c r="J18" s="16">
        <v>0</v>
      </c>
      <c r="K18" s="17">
        <f>IF(A18="","",SUM(F18:I18)-J18)</f>
        <v>933.46</v>
      </c>
      <c r="L18" s="17">
        <f>IF(K18="","",K18*Paramètres!$B$5)</f>
        <v>186.69200000000001</v>
      </c>
      <c r="M18" s="17">
        <f>IF(K18="","",K18+L18)</f>
        <v>1120.152</v>
      </c>
      <c r="N18" s="17">
        <f>IF(OR(K18="",E18=0),"",K18/E18)</f>
        <v>22.225238095238097</v>
      </c>
      <c r="O18" s="2"/>
      <c r="P18" s="2"/>
      <c r="Q18" s="2"/>
      <c r="R18" s="2"/>
      <c r="S18" s="2"/>
      <c r="T18" s="2"/>
    </row>
    <row r="19" spans="1:20" ht="15">
      <c r="A19" s="11">
        <f>IF(B19="","",DATE(VALUE(RIGHT(B19,4)),VALUE(MID(B19,4,2)),VALUE(LEFT(B19,2))))</f>
        <v>45666</v>
      </c>
      <c r="B19" s="12" t="s">
        <v>53</v>
      </c>
      <c r="C19" s="13">
        <f>IF(A19="","",MONTH(A19))</f>
        <v>1</v>
      </c>
      <c r="D19" s="14" t="s">
        <v>14</v>
      </c>
      <c r="E19" s="15">
        <v>67</v>
      </c>
      <c r="F19" s="16">
        <v>1078.41</v>
      </c>
      <c r="G19" s="16">
        <v>337.06</v>
      </c>
      <c r="H19" s="16">
        <v>167.58</v>
      </c>
      <c r="I19" s="16">
        <v>0</v>
      </c>
      <c r="J19" s="16">
        <v>0</v>
      </c>
      <c r="K19" s="17">
        <f>IF(A19="","",SUM(F19:I19)-J19)</f>
        <v>1583.05</v>
      </c>
      <c r="L19" s="17">
        <f>IF(K19="","",K19*Paramètres!$B$5)</f>
        <v>316.61</v>
      </c>
      <c r="M19" s="17">
        <f>IF(K19="","",K19+L19)</f>
        <v>1899.66</v>
      </c>
      <c r="N19" s="17">
        <f>IF(OR(K19="",E19=0),"",K19/E19)</f>
        <v>23.627611940298507</v>
      </c>
      <c r="O19" s="2"/>
      <c r="P19" s="2"/>
      <c r="Q19" s="2"/>
      <c r="R19" s="2"/>
      <c r="S19" s="2"/>
      <c r="T19" s="2"/>
    </row>
    <row r="20" spans="1:20" ht="15">
      <c r="A20" s="11">
        <f>IF(B20="","",DATE(VALUE(RIGHT(B20,4)),VALUE(MID(B20,4,2)),VALUE(LEFT(B20,2))))</f>
        <v>45667</v>
      </c>
      <c r="B20" s="12" t="s">
        <v>54</v>
      </c>
      <c r="C20" s="13">
        <f>IF(A20="","",MONTH(A20))</f>
        <v>1</v>
      </c>
      <c r="D20" s="14" t="s">
        <v>11</v>
      </c>
      <c r="E20" s="15">
        <v>37</v>
      </c>
      <c r="F20" s="16">
        <v>415.24</v>
      </c>
      <c r="G20" s="16">
        <v>223.85</v>
      </c>
      <c r="H20" s="16">
        <v>0</v>
      </c>
      <c r="I20" s="16">
        <v>0</v>
      </c>
      <c r="J20" s="16">
        <v>0</v>
      </c>
      <c r="K20" s="17">
        <f>IF(A20="","",SUM(F20:I20)-J20)</f>
        <v>639.09</v>
      </c>
      <c r="L20" s="17">
        <f>IF(K20="","",K20*Paramètres!$B$5)</f>
        <v>127.81800000000001</v>
      </c>
      <c r="M20" s="17">
        <f>IF(K20="","",K20+L20)</f>
        <v>766.90800000000002</v>
      </c>
      <c r="N20" s="17">
        <f>IF(OR(K20="",E20=0),"",K20/E20)</f>
        <v>17.272702702702702</v>
      </c>
      <c r="O20" s="2"/>
      <c r="P20" s="2"/>
      <c r="Q20" s="2"/>
      <c r="R20" s="2"/>
      <c r="S20" s="2"/>
      <c r="T20" s="2"/>
    </row>
    <row r="21" spans="1:20" ht="15">
      <c r="A21" s="11">
        <f>IF(B21="","",DATE(VALUE(RIGHT(B21,4)),VALUE(MID(B21,4,2)),VALUE(LEFT(B21,2))))</f>
        <v>45667</v>
      </c>
      <c r="B21" s="12" t="s">
        <v>54</v>
      </c>
      <c r="C21" s="13">
        <f>IF(A21="","",MONTH(A21))</f>
        <v>1</v>
      </c>
      <c r="D21" s="14" t="s">
        <v>14</v>
      </c>
      <c r="E21" s="15">
        <v>35</v>
      </c>
      <c r="F21" s="16">
        <v>517.70</v>
      </c>
      <c r="G21" s="16">
        <v>173.40</v>
      </c>
      <c r="H21" s="16">
        <v>50.82</v>
      </c>
      <c r="I21" s="16">
        <v>0</v>
      </c>
      <c r="J21" s="16">
        <v>0</v>
      </c>
      <c r="K21" s="17">
        <f>IF(A21="","",SUM(F21:I21)-J21)</f>
        <v>741.92</v>
      </c>
      <c r="L21" s="17">
        <f>IF(K21="","",K21*Paramètres!$B$5)</f>
        <v>148.38400000000001</v>
      </c>
      <c r="M21" s="17">
        <f>IF(K21="","",K21+L21)</f>
        <v>890.30400000000009</v>
      </c>
      <c r="N21" s="17">
        <f>IF(OR(K21="",E21=0),"",K21/E21)</f>
        <v>21.197714285714287</v>
      </c>
      <c r="O21" s="2"/>
      <c r="P21" s="2"/>
      <c r="Q21" s="2"/>
      <c r="R21" s="2"/>
      <c r="S21" s="2"/>
      <c r="T21" s="2"/>
    </row>
    <row r="22" spans="1:20" ht="15">
      <c r="A22" s="11">
        <f>IF(B22="","",DATE(VALUE(RIGHT(B22,4)),VALUE(MID(B22,4,2)),VALUE(LEFT(B22,2))))</f>
        <v>45668</v>
      </c>
      <c r="B22" s="12" t="s">
        <v>55</v>
      </c>
      <c r="C22" s="13">
        <f>IF(A22="","",MONTH(A22))</f>
        <v>1</v>
      </c>
      <c r="D22" s="14" t="s">
        <v>11</v>
      </c>
      <c r="E22" s="15">
        <v>40</v>
      </c>
      <c r="F22" s="16">
        <v>418.54</v>
      </c>
      <c r="G22" s="16">
        <v>260.48</v>
      </c>
      <c r="H22" s="16">
        <v>0</v>
      </c>
      <c r="I22" s="16">
        <v>29.16</v>
      </c>
      <c r="J22" s="16">
        <v>24.34</v>
      </c>
      <c r="K22" s="17">
        <f>IF(A22="","",SUM(F22:I22)-J22)</f>
        <v>683.83999999999992</v>
      </c>
      <c r="L22" s="17">
        <f>IF(K22="","",K22*Paramètres!$B$5)</f>
        <v>136.768</v>
      </c>
      <c r="M22" s="17">
        <f>IF(K22="","",K22+L22)</f>
        <v>820.60799999999995</v>
      </c>
      <c r="N22" s="17">
        <f>IF(OR(K22="",E22=0),"",K22/E22)</f>
        <v>17.095999999999997</v>
      </c>
      <c r="O22" s="2"/>
      <c r="P22" s="2"/>
      <c r="Q22" s="2"/>
      <c r="R22" s="2"/>
      <c r="S22" s="2"/>
      <c r="T22" s="2"/>
    </row>
    <row r="23" spans="1:20" ht="15">
      <c r="A23" s="11">
        <f>IF(B23="","",DATE(VALUE(RIGHT(B23,4)),VALUE(MID(B23,4,2)),VALUE(LEFT(B23,2))))</f>
        <v>45668</v>
      </c>
      <c r="B23" s="12" t="s">
        <v>55</v>
      </c>
      <c r="C23" s="13">
        <f>IF(A23="","",MONTH(A23))</f>
        <v>1</v>
      </c>
      <c r="D23" s="14" t="s">
        <v>14</v>
      </c>
      <c r="E23" s="15">
        <v>84</v>
      </c>
      <c r="F23" s="16">
        <v>924.51</v>
      </c>
      <c r="G23" s="16">
        <v>473.68</v>
      </c>
      <c r="H23" s="16">
        <v>0</v>
      </c>
      <c r="I23" s="16">
        <v>66.489999999999995</v>
      </c>
      <c r="J23" s="16">
        <v>0</v>
      </c>
      <c r="K23" s="17">
        <f>IF(A23="","",SUM(F23:I23)-J23)</f>
        <v>1464.68</v>
      </c>
      <c r="L23" s="17">
        <f>IF(K23="","",K23*Paramètres!$B$5)</f>
        <v>292.93600000000004</v>
      </c>
      <c r="M23" s="17">
        <f>IF(K23="","",K23+L23)</f>
        <v>1757.616</v>
      </c>
      <c r="N23" s="17">
        <f>IF(OR(K23="",E23=0),"",K23/E23)</f>
        <v>17.436666666666667</v>
      </c>
      <c r="O23" s="2"/>
      <c r="P23" s="2"/>
      <c r="Q23" s="2"/>
      <c r="R23" s="2"/>
      <c r="S23" s="2"/>
      <c r="T23" s="2"/>
    </row>
    <row r="24" spans="1:20" ht="15">
      <c r="A24" s="11">
        <f>IF(B24="","",DATE(VALUE(RIGHT(B24,4)),VALUE(MID(B24,4,2)),VALUE(LEFT(B24,2))))</f>
        <v>45669</v>
      </c>
      <c r="B24" s="12" t="s">
        <v>56</v>
      </c>
      <c r="C24" s="13">
        <f>IF(A24="","",MONTH(A24))</f>
        <v>1</v>
      </c>
      <c r="D24" s="14" t="s">
        <v>11</v>
      </c>
      <c r="E24" s="15">
        <v>38</v>
      </c>
      <c r="F24" s="16">
        <v>662.39</v>
      </c>
      <c r="G24" s="16">
        <v>228.80</v>
      </c>
      <c r="H24" s="16">
        <v>0</v>
      </c>
      <c r="I24" s="16">
        <v>0</v>
      </c>
      <c r="J24" s="16">
        <v>0</v>
      </c>
      <c r="K24" s="17">
        <f>IF(A24="","",SUM(F24:I24)-J24)</f>
        <v>891.19</v>
      </c>
      <c r="L24" s="17">
        <f>IF(K24="","",K24*Paramètres!$B$5)</f>
        <v>178.23800000000003</v>
      </c>
      <c r="M24" s="17">
        <f>IF(K24="","",K24+L24)</f>
        <v>1069.4280000000001</v>
      </c>
      <c r="N24" s="17">
        <f>IF(OR(K24="",E24=0),"",K24/E24)</f>
        <v>23.452368421052633</v>
      </c>
      <c r="O24" s="2"/>
      <c r="P24" s="2"/>
      <c r="Q24" s="2"/>
      <c r="R24" s="2"/>
      <c r="S24" s="2"/>
      <c r="T24" s="2"/>
    </row>
    <row r="25" spans="1:20" ht="15">
      <c r="A25" s="11">
        <f>IF(B25="","",DATE(VALUE(RIGHT(B25,4)),VALUE(MID(B25,4,2)),VALUE(LEFT(B25,2))))</f>
        <v>45669</v>
      </c>
      <c r="B25" s="12" t="s">
        <v>56</v>
      </c>
      <c r="C25" s="13">
        <f>IF(A25="","",MONTH(A25))</f>
        <v>1</v>
      </c>
      <c r="D25" s="14" t="s">
        <v>14</v>
      </c>
      <c r="E25" s="15">
        <v>77</v>
      </c>
      <c r="F25" s="16">
        <v>1170.32</v>
      </c>
      <c r="G25" s="16">
        <v>365.93</v>
      </c>
      <c r="H25" s="16">
        <v>0</v>
      </c>
      <c r="I25" s="16">
        <v>25.95</v>
      </c>
      <c r="J25" s="16">
        <v>0</v>
      </c>
      <c r="K25" s="17">
        <f>IF(A25="","",SUM(F25:I25)-J25)</f>
        <v>1562.20</v>
      </c>
      <c r="L25" s="17">
        <f>IF(K25="","",K25*Paramètres!$B$5)</f>
        <v>312.44000000000005</v>
      </c>
      <c r="M25" s="17">
        <f>IF(K25="","",K25+L25)</f>
        <v>1874.64</v>
      </c>
      <c r="N25" s="17">
        <f>IF(OR(K25="",E25=0),"",K25/E25)</f>
        <v>20.288311688311691</v>
      </c>
      <c r="O25" s="2"/>
      <c r="P25" s="2"/>
      <c r="Q25" s="2"/>
      <c r="R25" s="2"/>
      <c r="S25" s="2"/>
      <c r="T25" s="2"/>
    </row>
    <row r="26" spans="1:20" ht="15">
      <c r="A26" s="11">
        <f>IF(B26="","",DATE(VALUE(RIGHT(B26,4)),VALUE(MID(B26,4,2)),VALUE(LEFT(B26,2))))</f>
        <v>45670</v>
      </c>
      <c r="B26" s="12" t="s">
        <v>57</v>
      </c>
      <c r="C26" s="13">
        <f>IF(A26="","",MONTH(A26))</f>
        <v>1</v>
      </c>
      <c r="D26" s="14" t="s">
        <v>11</v>
      </c>
      <c r="E26" s="15">
        <v>62</v>
      </c>
      <c r="F26" s="16">
        <v>894.75</v>
      </c>
      <c r="G26" s="16">
        <v>331.93</v>
      </c>
      <c r="H26" s="16">
        <v>175.54</v>
      </c>
      <c r="I26" s="16">
        <v>6.27</v>
      </c>
      <c r="J26" s="16">
        <v>16.39</v>
      </c>
      <c r="K26" s="17">
        <f>IF(A26="","",SUM(F26:I26)-J26)</f>
        <v>1392.10</v>
      </c>
      <c r="L26" s="17">
        <f>IF(K26="","",K26*Paramètres!$B$5)</f>
        <v>278.42000000000002</v>
      </c>
      <c r="M26" s="17">
        <f>IF(K26="","",K26+L26)</f>
        <v>1670.52</v>
      </c>
      <c r="N26" s="17">
        <f>IF(OR(K26="",E26=0),"",K26/E26)</f>
        <v>22.453225806451613</v>
      </c>
      <c r="O26" s="2"/>
      <c r="P26" s="2"/>
      <c r="Q26" s="2"/>
      <c r="R26" s="2"/>
      <c r="S26" s="2"/>
      <c r="T26" s="2"/>
    </row>
    <row r="27" spans="1:20" ht="15">
      <c r="A27" s="11">
        <f>IF(B27="","",DATE(VALUE(RIGHT(B27,4)),VALUE(MID(B27,4,2)),VALUE(LEFT(B27,2))))</f>
        <v>45670</v>
      </c>
      <c r="B27" s="12" t="s">
        <v>57</v>
      </c>
      <c r="C27" s="13">
        <f>IF(A27="","",MONTH(A27))</f>
        <v>1</v>
      </c>
      <c r="D27" s="14" t="s">
        <v>14</v>
      </c>
      <c r="E27" s="15">
        <v>67</v>
      </c>
      <c r="F27" s="16">
        <v>797.57</v>
      </c>
      <c r="G27" s="16">
        <v>380.29</v>
      </c>
      <c r="H27" s="16">
        <v>35.46</v>
      </c>
      <c r="I27" s="16">
        <v>0</v>
      </c>
      <c r="J27" s="16">
        <v>0</v>
      </c>
      <c r="K27" s="17">
        <f>IF(A27="","",SUM(F27:I27)-J27)</f>
        <v>1213.3200000000002</v>
      </c>
      <c r="L27" s="17">
        <f>IF(K27="","",K27*Paramètres!$B$5)</f>
        <v>242.66400000000004</v>
      </c>
      <c r="M27" s="17">
        <f>IF(K27="","",K27+L27)</f>
        <v>1455.9840000000002</v>
      </c>
      <c r="N27" s="17">
        <f>IF(OR(K27="",E27=0),"",K27/E27)</f>
        <v>18.109253731343287</v>
      </c>
      <c r="O27" s="2"/>
      <c r="P27" s="2"/>
      <c r="Q27" s="2"/>
      <c r="R27" s="2"/>
      <c r="S27" s="2"/>
      <c r="T27" s="2"/>
    </row>
    <row r="28" spans="1:20" ht="15">
      <c r="A28" s="11">
        <f>IF(B28="","",DATE(VALUE(RIGHT(B28,4)),VALUE(MID(B28,4,2)),VALUE(LEFT(B28,2))))</f>
        <v>45671</v>
      </c>
      <c r="B28" s="12" t="s">
        <v>58</v>
      </c>
      <c r="C28" s="13">
        <f>IF(A28="","",MONTH(A28))</f>
        <v>1</v>
      </c>
      <c r="D28" s="14" t="s">
        <v>11</v>
      </c>
      <c r="E28" s="15">
        <v>55</v>
      </c>
      <c r="F28" s="16">
        <v>656.92</v>
      </c>
      <c r="G28" s="16">
        <v>269.05</v>
      </c>
      <c r="H28" s="16">
        <v>0</v>
      </c>
      <c r="I28" s="16">
        <v>54.37</v>
      </c>
      <c r="J28" s="16">
        <v>0</v>
      </c>
      <c r="K28" s="17">
        <f>IF(A28="","",SUM(F28:I28)-J28)</f>
        <v>980.34</v>
      </c>
      <c r="L28" s="17">
        <f>IF(K28="","",K28*Paramètres!$B$5)</f>
        <v>196.06800000000001</v>
      </c>
      <c r="M28" s="17">
        <f>IF(K28="","",K28+L28)</f>
        <v>1176.4080000000001</v>
      </c>
      <c r="N28" s="17">
        <f>IF(OR(K28="",E28=0),"",K28/E28)</f>
        <v>17.824363636363636</v>
      </c>
      <c r="O28" s="2"/>
      <c r="P28" s="2"/>
      <c r="Q28" s="2"/>
      <c r="R28" s="2"/>
      <c r="S28" s="2"/>
      <c r="T28" s="2"/>
    </row>
    <row r="29" spans="1:20" ht="15">
      <c r="A29" s="11">
        <f>IF(B29="","",DATE(VALUE(RIGHT(B29,4)),VALUE(MID(B29,4,2)),VALUE(LEFT(B29,2))))</f>
        <v>45671</v>
      </c>
      <c r="B29" s="12" t="s">
        <v>58</v>
      </c>
      <c r="C29" s="13">
        <f>IF(A29="","",MONTH(A29))</f>
        <v>1</v>
      </c>
      <c r="D29" s="14" t="s">
        <v>14</v>
      </c>
      <c r="E29" s="15">
        <v>61</v>
      </c>
      <c r="F29" s="16">
        <v>837.91</v>
      </c>
      <c r="G29" s="16">
        <v>360.89</v>
      </c>
      <c r="H29" s="16">
        <v>0</v>
      </c>
      <c r="I29" s="16">
        <v>0</v>
      </c>
      <c r="J29" s="16">
        <v>19.65</v>
      </c>
      <c r="K29" s="17">
        <f>IF(A29="","",SUM(F29:I29)-J29)</f>
        <v>1179.1499999999999</v>
      </c>
      <c r="L29" s="17">
        <f>IF(K29="","",K29*Paramètres!$B$5)</f>
        <v>235.82999999999998</v>
      </c>
      <c r="M29" s="17">
        <f>IF(K29="","",K29+L29)</f>
        <v>1414.9799999999998</v>
      </c>
      <c r="N29" s="17">
        <f>IF(OR(K29="",E29=0),"",K29/E29)</f>
        <v>19.330327868852457</v>
      </c>
      <c r="O29" s="2"/>
      <c r="P29" s="2"/>
      <c r="Q29" s="2"/>
      <c r="R29" s="2"/>
      <c r="S29" s="2"/>
      <c r="T29" s="2"/>
    </row>
    <row r="30" spans="1:20" ht="15">
      <c r="A30" s="11">
        <f>IF(B30="","",DATE(VALUE(RIGHT(B30,4)),VALUE(MID(B30,4,2)),VALUE(LEFT(B30,2))))</f>
        <v>45672</v>
      </c>
      <c r="B30" s="12" t="s">
        <v>59</v>
      </c>
      <c r="C30" s="13">
        <f>IF(A30="","",MONTH(A30))</f>
        <v>1</v>
      </c>
      <c r="D30" s="14" t="s">
        <v>11</v>
      </c>
      <c r="E30" s="15">
        <v>46</v>
      </c>
      <c r="F30" s="16">
        <v>754.62</v>
      </c>
      <c r="G30" s="16">
        <v>158.11</v>
      </c>
      <c r="H30" s="16">
        <v>98.68</v>
      </c>
      <c r="I30" s="16">
        <v>12.66</v>
      </c>
      <c r="J30" s="16">
        <v>0</v>
      </c>
      <c r="K30" s="17">
        <f>IF(A30="","",SUM(F30:I30)-J30)</f>
        <v>1024.0700000000002</v>
      </c>
      <c r="L30" s="17">
        <f>IF(K30="","",K30*Paramètres!$B$5)</f>
        <v>204.81400000000005</v>
      </c>
      <c r="M30" s="17">
        <f>IF(K30="","",K30+L30)</f>
        <v>1228.8840000000002</v>
      </c>
      <c r="N30" s="17">
        <f>IF(OR(K30="",E30=0),"",K30/E30)</f>
        <v>22.26239130434783</v>
      </c>
      <c r="O30" s="2"/>
      <c r="P30" s="2"/>
      <c r="Q30" s="2"/>
      <c r="R30" s="2"/>
      <c r="S30" s="2"/>
      <c r="T30" s="2"/>
    </row>
    <row r="31" spans="1:20" ht="15">
      <c r="A31" s="11">
        <f>IF(B31="","",DATE(VALUE(RIGHT(B31,4)),VALUE(MID(B31,4,2)),VALUE(LEFT(B31,2))))</f>
        <v>45672</v>
      </c>
      <c r="B31" s="12" t="s">
        <v>59</v>
      </c>
      <c r="C31" s="13">
        <f>IF(A31="","",MONTH(A31))</f>
        <v>1</v>
      </c>
      <c r="D31" s="14" t="s">
        <v>14</v>
      </c>
      <c r="E31" s="15">
        <v>90</v>
      </c>
      <c r="F31" s="16">
        <v>1564.75</v>
      </c>
      <c r="G31" s="16">
        <v>429.53</v>
      </c>
      <c r="H31" s="16">
        <v>0</v>
      </c>
      <c r="I31" s="16">
        <v>0</v>
      </c>
      <c r="J31" s="16">
        <v>71.95</v>
      </c>
      <c r="K31" s="17">
        <f>IF(A31="","",SUM(F31:I31)-J31)</f>
        <v>1922.33</v>
      </c>
      <c r="L31" s="17">
        <f>IF(K31="","",K31*Paramètres!$B$5)</f>
        <v>384.46600000000001</v>
      </c>
      <c r="M31" s="17">
        <f>IF(K31="","",K31+L31)</f>
        <v>2306.7959999999998</v>
      </c>
      <c r="N31" s="17">
        <f>IF(OR(K31="",E31=0),"",K31/E31)</f>
        <v>21.359222222222222</v>
      </c>
      <c r="O31" s="2"/>
      <c r="P31" s="2"/>
      <c r="Q31" s="2"/>
      <c r="R31" s="2"/>
      <c r="S31" s="2"/>
      <c r="T31" s="2"/>
    </row>
    <row r="32" spans="1:20" ht="15">
      <c r="A32" s="11">
        <f>IF(B32="","",DATE(VALUE(RIGHT(B32,4)),VALUE(MID(B32,4,2)),VALUE(LEFT(B32,2))))</f>
        <v>45689</v>
      </c>
      <c r="B32" s="12" t="s">
        <v>60</v>
      </c>
      <c r="C32" s="13">
        <f>IF(A32="","",MONTH(A32))</f>
        <v>2</v>
      </c>
      <c r="D32" s="14" t="s">
        <v>11</v>
      </c>
      <c r="E32" s="15">
        <v>25</v>
      </c>
      <c r="F32" s="16">
        <v>443.80</v>
      </c>
      <c r="G32" s="16">
        <v>167.64</v>
      </c>
      <c r="H32" s="16">
        <v>0</v>
      </c>
      <c r="I32" s="16">
        <v>18.21</v>
      </c>
      <c r="J32" s="16">
        <v>8.02</v>
      </c>
      <c r="K32" s="17">
        <f>IF(A32="","",SUM(F32:I32)-J32)</f>
        <v>621.63000000000011</v>
      </c>
      <c r="L32" s="17">
        <f>IF(K32="","",K32*Paramètres!$B$5)</f>
        <v>124.32600000000002</v>
      </c>
      <c r="M32" s="17">
        <f>IF(K32="","",K32+L32)</f>
        <v>745.95600000000013</v>
      </c>
      <c r="N32" s="17">
        <f>IF(OR(K32="",E32=0),"",K32/E32)</f>
        <v>24.865200000000005</v>
      </c>
      <c r="O32" s="2"/>
      <c r="P32" s="2"/>
      <c r="Q32" s="2"/>
      <c r="R32" s="2"/>
      <c r="S32" s="2"/>
      <c r="T32" s="2"/>
    </row>
    <row r="33" spans="1:20" ht="15">
      <c r="A33" s="11">
        <f>IF(B33="","",DATE(VALUE(RIGHT(B33,4)),VALUE(MID(B33,4,2)),VALUE(LEFT(B33,2))))</f>
        <v>45689</v>
      </c>
      <c r="B33" s="12" t="s">
        <v>60</v>
      </c>
      <c r="C33" s="13">
        <f>IF(A33="","",MONTH(A33))</f>
        <v>2</v>
      </c>
      <c r="D33" s="14" t="s">
        <v>14</v>
      </c>
      <c r="E33" s="15">
        <v>38</v>
      </c>
      <c r="F33" s="16">
        <v>430.05</v>
      </c>
      <c r="G33" s="16">
        <v>114.33</v>
      </c>
      <c r="H33" s="16">
        <v>0</v>
      </c>
      <c r="I33" s="16">
        <v>0</v>
      </c>
      <c r="J33" s="16">
        <v>0</v>
      </c>
      <c r="K33" s="17">
        <f>IF(A33="","",SUM(F33:I33)-J33)</f>
        <v>544.38</v>
      </c>
      <c r="L33" s="17">
        <f>IF(K33="","",K33*Paramètres!$B$5)</f>
        <v>108.876</v>
      </c>
      <c r="M33" s="17">
        <f>IF(K33="","",K33+L33)</f>
        <v>653.25599999999997</v>
      </c>
      <c r="N33" s="17">
        <f>IF(OR(K33="",E33=0),"",K33/E33)</f>
        <v>14.32578947368421</v>
      </c>
      <c r="O33" s="2"/>
      <c r="P33" s="2"/>
      <c r="Q33" s="2"/>
      <c r="R33" s="2"/>
      <c r="S33" s="2"/>
      <c r="T33" s="2"/>
    </row>
    <row r="34" spans="1:20" ht="15">
      <c r="A34" s="11">
        <f>IF(B34="","",DATE(VALUE(RIGHT(B34,4)),VALUE(MID(B34,4,2)),VALUE(LEFT(B34,2))))</f>
        <v>45690</v>
      </c>
      <c r="B34" s="12" t="s">
        <v>61</v>
      </c>
      <c r="C34" s="13">
        <f>IF(A34="","",MONTH(A34))</f>
        <v>2</v>
      </c>
      <c r="D34" s="14" t="s">
        <v>11</v>
      </c>
      <c r="E34" s="15">
        <v>43</v>
      </c>
      <c r="F34" s="16">
        <v>575.51</v>
      </c>
      <c r="G34" s="16">
        <v>293.66</v>
      </c>
      <c r="H34" s="16">
        <v>0</v>
      </c>
      <c r="I34" s="16">
        <v>0</v>
      </c>
      <c r="J34" s="16">
        <v>0</v>
      </c>
      <c r="K34" s="17">
        <f>IF(A34="","",SUM(F34:I34)-J34)</f>
        <v>869.17</v>
      </c>
      <c r="L34" s="17">
        <f>IF(K34="","",K34*Paramètres!$B$5)</f>
        <v>173.83400000000003</v>
      </c>
      <c r="M34" s="17">
        <f>IF(K34="","",K34+L34)</f>
        <v>1043.0040000000001</v>
      </c>
      <c r="N34" s="17">
        <f>IF(OR(K34="",E34=0),"",K34/E34)</f>
        <v>20.213255813953491</v>
      </c>
      <c r="O34" s="2"/>
      <c r="P34" s="2"/>
      <c r="Q34" s="2"/>
      <c r="R34" s="2"/>
      <c r="S34" s="2"/>
      <c r="T34" s="2"/>
    </row>
    <row r="35" spans="1:20" ht="15">
      <c r="A35" s="11">
        <f>IF(B35="","",DATE(VALUE(RIGHT(B35,4)),VALUE(MID(B35,4,2)),VALUE(LEFT(B35,2))))</f>
        <v>45690</v>
      </c>
      <c r="B35" s="12" t="s">
        <v>61</v>
      </c>
      <c r="C35" s="13">
        <f>IF(A35="","",MONTH(A35))</f>
        <v>2</v>
      </c>
      <c r="D35" s="14" t="s">
        <v>14</v>
      </c>
      <c r="E35" s="15">
        <v>44</v>
      </c>
      <c r="F35" s="16">
        <v>506.84</v>
      </c>
      <c r="G35" s="16">
        <v>170.32</v>
      </c>
      <c r="H35" s="16">
        <v>129.49</v>
      </c>
      <c r="I35" s="16">
        <v>20.70</v>
      </c>
      <c r="J35" s="16">
        <v>16.78</v>
      </c>
      <c r="K35" s="17">
        <f>IF(A35="","",SUM(F35:I35)-J35)</f>
        <v>810.57</v>
      </c>
      <c r="L35" s="17">
        <f>IF(K35="","",K35*Paramètres!$B$5)</f>
        <v>162.11400000000003</v>
      </c>
      <c r="M35" s="17">
        <f>IF(K35="","",K35+L35)</f>
        <v>972.68400000000008</v>
      </c>
      <c r="N35" s="17">
        <f>IF(OR(K35="",E35=0),"",K35/E35)</f>
        <v>18.422045454545454</v>
      </c>
      <c r="O35" s="2"/>
      <c r="P35" s="2"/>
      <c r="Q35" s="2"/>
      <c r="R35" s="2"/>
      <c r="S35" s="2"/>
      <c r="T35" s="2"/>
    </row>
    <row r="36" spans="1:20" ht="15">
      <c r="A36" s="11">
        <f>IF(B36="","",DATE(VALUE(RIGHT(B36,4)),VALUE(MID(B36,4,2)),VALUE(LEFT(B36,2))))</f>
        <v>45691</v>
      </c>
      <c r="B36" s="12" t="s">
        <v>62</v>
      </c>
      <c r="C36" s="13">
        <f>IF(A36="","",MONTH(A36))</f>
        <v>2</v>
      </c>
      <c r="D36" s="14" t="s">
        <v>11</v>
      </c>
      <c r="E36" s="15">
        <v>58</v>
      </c>
      <c r="F36" s="16">
        <v>653.05</v>
      </c>
      <c r="G36" s="16">
        <v>396.90</v>
      </c>
      <c r="H36" s="16">
        <v>43.11</v>
      </c>
      <c r="I36" s="16">
        <v>0</v>
      </c>
      <c r="J36" s="16">
        <v>0</v>
      </c>
      <c r="K36" s="17">
        <f>IF(A36="","",SUM(F36:I36)-J36)</f>
        <v>1093.0599999999997</v>
      </c>
      <c r="L36" s="17">
        <f>IF(K36="","",K36*Paramètres!$B$5)</f>
        <v>218.61199999999997</v>
      </c>
      <c r="M36" s="17">
        <f>IF(K36="","",K36+L36)</f>
        <v>1311.6719999999996</v>
      </c>
      <c r="N36" s="17">
        <f>IF(OR(K36="",E36=0),"",K36/E36)</f>
        <v>18.845862068965513</v>
      </c>
      <c r="O36" s="2"/>
      <c r="P36" s="2"/>
      <c r="Q36" s="2"/>
      <c r="R36" s="2"/>
      <c r="S36" s="2"/>
      <c r="T36" s="2"/>
    </row>
    <row r="37" spans="1:20" ht="15">
      <c r="A37" s="11">
        <f>IF(B37="","",DATE(VALUE(RIGHT(B37,4)),VALUE(MID(B37,4,2)),VALUE(LEFT(B37,2))))</f>
        <v>45691</v>
      </c>
      <c r="B37" s="12" t="s">
        <v>62</v>
      </c>
      <c r="C37" s="13">
        <f>IF(A37="","",MONTH(A37))</f>
        <v>2</v>
      </c>
      <c r="D37" s="14" t="s">
        <v>14</v>
      </c>
      <c r="E37" s="15">
        <v>50</v>
      </c>
      <c r="F37" s="16">
        <v>661.51</v>
      </c>
      <c r="G37" s="16">
        <v>338.32</v>
      </c>
      <c r="H37" s="16">
        <v>0</v>
      </c>
      <c r="I37" s="16">
        <v>0</v>
      </c>
      <c r="J37" s="16">
        <v>3.28</v>
      </c>
      <c r="K37" s="17">
        <f>IF(A37="","",SUM(F37:I37)-J37)</f>
        <v>996.55</v>
      </c>
      <c r="L37" s="17">
        <f>IF(K37="","",K37*Paramètres!$B$5)</f>
        <v>199.31</v>
      </c>
      <c r="M37" s="17">
        <f>IF(K37="","",K37+L37)</f>
        <v>1195.8599999999999</v>
      </c>
      <c r="N37" s="17">
        <f>IF(OR(K37="",E37=0),"",K37/E37)</f>
        <v>19.930999999999997</v>
      </c>
      <c r="O37" s="2"/>
      <c r="P37" s="2"/>
      <c r="Q37" s="2"/>
      <c r="R37" s="2"/>
      <c r="S37" s="2"/>
      <c r="T37" s="2"/>
    </row>
    <row r="38" spans="1:20" ht="15">
      <c r="A38" s="11">
        <f>IF(B38="","",DATE(VALUE(RIGHT(B38,4)),VALUE(MID(B38,4,2)),VALUE(LEFT(B38,2))))</f>
        <v>45692</v>
      </c>
      <c r="B38" s="12" t="s">
        <v>63</v>
      </c>
      <c r="C38" s="13">
        <f>IF(A38="","",MONTH(A38))</f>
        <v>2</v>
      </c>
      <c r="D38" s="14" t="s">
        <v>11</v>
      </c>
      <c r="E38" s="15">
        <v>67</v>
      </c>
      <c r="F38" s="16">
        <v>982.85</v>
      </c>
      <c r="G38" s="16">
        <v>341.11</v>
      </c>
      <c r="H38" s="16">
        <v>0</v>
      </c>
      <c r="I38" s="16">
        <v>0</v>
      </c>
      <c r="J38" s="16">
        <v>0</v>
      </c>
      <c r="K38" s="17">
        <f>IF(A38="","",SUM(F38:I38)-J38)</f>
        <v>1323.96</v>
      </c>
      <c r="L38" s="17">
        <f>IF(K38="","",K38*Paramètres!$B$5)</f>
        <v>264.79200000000003</v>
      </c>
      <c r="M38" s="17">
        <f>IF(K38="","",K38+L38)</f>
        <v>1588.752</v>
      </c>
      <c r="N38" s="17">
        <f>IF(OR(K38="",E38=0),"",K38/E38)</f>
        <v>19.760597014925374</v>
      </c>
      <c r="O38" s="2"/>
      <c r="P38" s="2"/>
      <c r="Q38" s="2"/>
      <c r="R38" s="2"/>
      <c r="S38" s="2"/>
      <c r="T38" s="2"/>
    </row>
    <row r="39" spans="1:20" ht="15">
      <c r="A39" s="11">
        <f>IF(B39="","",DATE(VALUE(RIGHT(B39,4)),VALUE(MID(B39,4,2)),VALUE(LEFT(B39,2))))</f>
        <v>45692</v>
      </c>
      <c r="B39" s="12" t="s">
        <v>63</v>
      </c>
      <c r="C39" s="13">
        <f>IF(A39="","",MONTH(A39))</f>
        <v>2</v>
      </c>
      <c r="D39" s="14" t="s">
        <v>14</v>
      </c>
      <c r="E39" s="15">
        <v>50</v>
      </c>
      <c r="F39" s="16">
        <v>606.25</v>
      </c>
      <c r="G39" s="16">
        <v>176.18</v>
      </c>
      <c r="H39" s="16">
        <v>0</v>
      </c>
      <c r="I39" s="16">
        <v>0</v>
      </c>
      <c r="J39" s="16">
        <v>0</v>
      </c>
      <c r="K39" s="17">
        <f>IF(A39="","",SUM(F39:I39)-J39)</f>
        <v>782.43</v>
      </c>
      <c r="L39" s="17">
        <f>IF(K39="","",K39*Paramètres!$B$5)</f>
        <v>156.48600000000002</v>
      </c>
      <c r="M39" s="17">
        <f>IF(K39="","",K39+L39)</f>
        <v>938.91600000000005</v>
      </c>
      <c r="N39" s="17">
        <f>IF(OR(K39="",E39=0),"",K39/E39)</f>
        <v>15.648600000000002</v>
      </c>
      <c r="O39" s="2"/>
      <c r="P39" s="2"/>
      <c r="Q39" s="2"/>
      <c r="R39" s="2"/>
      <c r="S39" s="2"/>
      <c r="T39" s="2"/>
    </row>
    <row r="40" spans="1:20" ht="15">
      <c r="A40" s="11">
        <f>IF(B40="","",DATE(VALUE(RIGHT(B40,4)),VALUE(MID(B40,4,2)),VALUE(LEFT(B40,2))))</f>
        <v>45693</v>
      </c>
      <c r="B40" s="12" t="s">
        <v>64</v>
      </c>
      <c r="C40" s="13">
        <f>IF(A40="","",MONTH(A40))</f>
        <v>2</v>
      </c>
      <c r="D40" s="14" t="s">
        <v>11</v>
      </c>
      <c r="E40" s="15">
        <v>29</v>
      </c>
      <c r="F40" s="16">
        <v>292.16</v>
      </c>
      <c r="G40" s="16">
        <v>159.05</v>
      </c>
      <c r="H40" s="16">
        <v>0</v>
      </c>
      <c r="I40" s="16">
        <v>23.39</v>
      </c>
      <c r="J40" s="16">
        <v>0</v>
      </c>
      <c r="K40" s="17">
        <f>IF(A40="","",SUM(F40:I40)-J40)</f>
        <v>474.60</v>
      </c>
      <c r="L40" s="17">
        <f>IF(K40="","",K40*Paramètres!$B$5)</f>
        <v>94.920000000000016</v>
      </c>
      <c r="M40" s="17">
        <f>IF(K40="","",K40+L40)</f>
        <v>569.52</v>
      </c>
      <c r="N40" s="17">
        <f>IF(OR(K40="",E40=0),"",K40/E40)</f>
        <v>16.365517241379312</v>
      </c>
      <c r="O40" s="2"/>
      <c r="P40" s="2"/>
      <c r="Q40" s="2"/>
      <c r="R40" s="2"/>
      <c r="S40" s="2"/>
      <c r="T40" s="2"/>
    </row>
    <row r="41" spans="1:20" ht="15">
      <c r="A41" s="11">
        <f>IF(B41="","",DATE(VALUE(RIGHT(B41,4)),VALUE(MID(B41,4,2)),VALUE(LEFT(B41,2))))</f>
        <v>45693</v>
      </c>
      <c r="B41" s="12" t="s">
        <v>64</v>
      </c>
      <c r="C41" s="13">
        <f>IF(A41="","",MONTH(A41))</f>
        <v>2</v>
      </c>
      <c r="D41" s="14" t="s">
        <v>14</v>
      </c>
      <c r="E41" s="15">
        <v>43</v>
      </c>
      <c r="F41" s="16">
        <v>751.04</v>
      </c>
      <c r="G41" s="16">
        <v>280.51</v>
      </c>
      <c r="H41" s="16">
        <v>0</v>
      </c>
      <c r="I41" s="16">
        <v>0</v>
      </c>
      <c r="J41" s="16">
        <v>28.68</v>
      </c>
      <c r="K41" s="17">
        <f>IF(A41="","",SUM(F41:I41)-J41)</f>
        <v>1002.87</v>
      </c>
      <c r="L41" s="17">
        <f>IF(K41="","",K41*Paramètres!$B$5)</f>
        <v>200.57400000000001</v>
      </c>
      <c r="M41" s="17">
        <f>IF(K41="","",K41+L41)</f>
        <v>1203.444</v>
      </c>
      <c r="N41" s="17">
        <f>IF(OR(K41="",E41=0),"",K41/E41)</f>
        <v>23.322558139534884</v>
      </c>
      <c r="O41" s="2"/>
      <c r="P41" s="2"/>
      <c r="Q41" s="2"/>
      <c r="R41" s="2"/>
      <c r="S41" s="2"/>
      <c r="T41" s="2"/>
    </row>
    <row r="42" spans="1:20" ht="15">
      <c r="A42" s="11">
        <f>IF(B42="","",DATE(VALUE(RIGHT(B42,4)),VALUE(MID(B42,4,2)),VALUE(LEFT(B42,2))))</f>
        <v>45694</v>
      </c>
      <c r="B42" s="12" t="s">
        <v>65</v>
      </c>
      <c r="C42" s="13">
        <f>IF(A42="","",MONTH(A42))</f>
        <v>2</v>
      </c>
      <c r="D42" s="14" t="s">
        <v>11</v>
      </c>
      <c r="E42" s="15">
        <v>70</v>
      </c>
      <c r="F42" s="16">
        <v>869.41</v>
      </c>
      <c r="G42" s="16">
        <v>485.48</v>
      </c>
      <c r="H42" s="16">
        <v>0</v>
      </c>
      <c r="I42" s="16">
        <v>0</v>
      </c>
      <c r="J42" s="16">
        <v>0</v>
      </c>
      <c r="K42" s="17">
        <f>IF(A42="","",SUM(F42:I42)-J42)</f>
        <v>1354.89</v>
      </c>
      <c r="L42" s="17">
        <f>IF(K42="","",K42*Paramètres!$B$5)</f>
        <v>270.97800000000001</v>
      </c>
      <c r="M42" s="17">
        <f>IF(K42="","",K42+L42)</f>
        <v>1625.8679999999999</v>
      </c>
      <c r="N42" s="17">
        <f>IF(OR(K42="",E42=0),"",K42/E42)</f>
        <v>19.355571428571427</v>
      </c>
      <c r="O42" s="2"/>
      <c r="P42" s="2"/>
      <c r="Q42" s="2"/>
      <c r="R42" s="2"/>
      <c r="S42" s="2"/>
      <c r="T42" s="2"/>
    </row>
    <row r="43" spans="1:20" ht="15">
      <c r="A43" s="11">
        <f>IF(B43="","",DATE(VALUE(RIGHT(B43,4)),VALUE(MID(B43,4,2)),VALUE(LEFT(B43,2))))</f>
        <v>45694</v>
      </c>
      <c r="B43" s="12" t="s">
        <v>65</v>
      </c>
      <c r="C43" s="13">
        <f>IF(A43="","",MONTH(A43))</f>
        <v>2</v>
      </c>
      <c r="D43" s="14" t="s">
        <v>14</v>
      </c>
      <c r="E43" s="15">
        <v>70</v>
      </c>
      <c r="F43" s="16">
        <v>867.65</v>
      </c>
      <c r="G43" s="16">
        <v>395.75</v>
      </c>
      <c r="H43" s="16">
        <v>0</v>
      </c>
      <c r="I43" s="16">
        <v>12.12</v>
      </c>
      <c r="J43" s="16">
        <v>30.98</v>
      </c>
      <c r="K43" s="17">
        <f>IF(A43="","",SUM(F43:I43)-J43)</f>
        <v>1244.54</v>
      </c>
      <c r="L43" s="17">
        <f>IF(K43="","",K43*Paramètres!$B$5)</f>
        <v>248.90800000000002</v>
      </c>
      <c r="M43" s="17">
        <f>IF(K43="","",K43+L43)</f>
        <v>1493.4479999999999</v>
      </c>
      <c r="N43" s="17">
        <f>IF(OR(K43="",E43=0),"",K43/E43)</f>
        <v>17.779142857142858</v>
      </c>
      <c r="O43" s="2"/>
      <c r="P43" s="2"/>
      <c r="Q43" s="2"/>
      <c r="R43" s="2"/>
      <c r="S43" s="2"/>
      <c r="T43" s="2"/>
    </row>
    <row r="44" spans="1:20" ht="15">
      <c r="A44" s="11">
        <f>IF(B44="","",DATE(VALUE(RIGHT(B44,4)),VALUE(MID(B44,4,2)),VALUE(LEFT(B44,2))))</f>
        <v>45695</v>
      </c>
      <c r="B44" s="12" t="s">
        <v>66</v>
      </c>
      <c r="C44" s="13">
        <f>IF(A44="","",MONTH(A44))</f>
        <v>2</v>
      </c>
      <c r="D44" s="14" t="s">
        <v>11</v>
      </c>
      <c r="E44" s="15">
        <v>42</v>
      </c>
      <c r="F44" s="16">
        <v>514.67</v>
      </c>
      <c r="G44" s="16">
        <v>161.39</v>
      </c>
      <c r="H44" s="16">
        <v>0</v>
      </c>
      <c r="I44" s="16">
        <v>0</v>
      </c>
      <c r="J44" s="16">
        <v>0</v>
      </c>
      <c r="K44" s="17">
        <f>IF(A44="","",SUM(F44:I44)-J44)</f>
        <v>676.06</v>
      </c>
      <c r="L44" s="17">
        <f>IF(K44="","",K44*Paramètres!$B$5)</f>
        <v>135.21199999999999</v>
      </c>
      <c r="M44" s="17">
        <f>IF(K44="","",K44+L44)</f>
        <v>811.27199999999993</v>
      </c>
      <c r="N44" s="17">
        <f>IF(OR(K44="",E44=0),"",K44/E44)</f>
        <v>16.096666666666664</v>
      </c>
      <c r="O44" s="2"/>
      <c r="P44" s="2"/>
      <c r="Q44" s="2"/>
      <c r="R44" s="2"/>
      <c r="S44" s="2"/>
      <c r="T44" s="2"/>
    </row>
    <row r="45" spans="1:20" ht="15">
      <c r="A45" s="11">
        <f>IF(B45="","",DATE(VALUE(RIGHT(B45,4)),VALUE(MID(B45,4,2)),VALUE(LEFT(B45,2))))</f>
        <v>45695</v>
      </c>
      <c r="B45" s="12" t="s">
        <v>66</v>
      </c>
      <c r="C45" s="13">
        <f>IF(A45="","",MONTH(A45))</f>
        <v>2</v>
      </c>
      <c r="D45" s="14" t="s">
        <v>14</v>
      </c>
      <c r="E45" s="15">
        <v>67</v>
      </c>
      <c r="F45" s="16">
        <v>931.85</v>
      </c>
      <c r="G45" s="16">
        <v>443.63</v>
      </c>
      <c r="H45" s="16">
        <v>0</v>
      </c>
      <c r="I45" s="16">
        <v>42.57</v>
      </c>
      <c r="J45" s="16">
        <v>0</v>
      </c>
      <c r="K45" s="17">
        <f>IF(A45="","",SUM(F45:I45)-J45)</f>
        <v>1418.05</v>
      </c>
      <c r="L45" s="17">
        <f>IF(K45="","",K45*Paramètres!$B$5)</f>
        <v>283.61</v>
      </c>
      <c r="M45" s="17">
        <f>IF(K45="","",K45+L45)</f>
        <v>1701.66</v>
      </c>
      <c r="N45" s="17">
        <f>IF(OR(K45="",E45=0),"",K45/E45)</f>
        <v>21.164925373134327</v>
      </c>
      <c r="O45" s="2"/>
      <c r="P45" s="2"/>
      <c r="Q45" s="2"/>
      <c r="R45" s="2"/>
      <c r="S45" s="2"/>
      <c r="T45" s="2"/>
    </row>
    <row r="46" spans="1:20" ht="15">
      <c r="A46" s="11">
        <f>IF(B46="","",DATE(VALUE(RIGHT(B46,4)),VALUE(MID(B46,4,2)),VALUE(LEFT(B46,2))))</f>
        <v>45696</v>
      </c>
      <c r="B46" s="12" t="s">
        <v>67</v>
      </c>
      <c r="C46" s="13">
        <f>IF(A46="","",MONTH(A46))</f>
        <v>2</v>
      </c>
      <c r="D46" s="14" t="s">
        <v>11</v>
      </c>
      <c r="E46" s="15">
        <v>25</v>
      </c>
      <c r="F46" s="16">
        <v>316.71</v>
      </c>
      <c r="G46" s="16">
        <v>88.08</v>
      </c>
      <c r="H46" s="16">
        <v>0</v>
      </c>
      <c r="I46" s="16">
        <v>16.57</v>
      </c>
      <c r="J46" s="16">
        <v>0</v>
      </c>
      <c r="K46" s="17">
        <f>IF(A46="","",SUM(F46:I46)-J46)</f>
        <v>421.35999999999996</v>
      </c>
      <c r="L46" s="17">
        <f>IF(K46="","",K46*Paramètres!$B$5)</f>
        <v>84.271999999999991</v>
      </c>
      <c r="M46" s="17">
        <f>IF(K46="","",K46+L46)</f>
        <v>505.63199999999995</v>
      </c>
      <c r="N46" s="17">
        <f>IF(OR(K46="",E46=0),"",K46/E46)</f>
        <v>16.854399999999998</v>
      </c>
      <c r="O46" s="2"/>
      <c r="P46" s="2"/>
      <c r="Q46" s="2"/>
      <c r="R46" s="2"/>
      <c r="S46" s="2"/>
      <c r="T46" s="2"/>
    </row>
    <row r="47" spans="1:20" ht="15">
      <c r="A47" s="11">
        <f>IF(B47="","",DATE(VALUE(RIGHT(B47,4)),VALUE(MID(B47,4,2)),VALUE(LEFT(B47,2))))</f>
        <v>45696</v>
      </c>
      <c r="B47" s="12" t="s">
        <v>67</v>
      </c>
      <c r="C47" s="13">
        <f>IF(A47="","",MONTH(A47))</f>
        <v>2</v>
      </c>
      <c r="D47" s="14" t="s">
        <v>14</v>
      </c>
      <c r="E47" s="15">
        <v>70</v>
      </c>
      <c r="F47" s="16">
        <v>705.42</v>
      </c>
      <c r="G47" s="16">
        <v>231.07</v>
      </c>
      <c r="H47" s="16">
        <v>0</v>
      </c>
      <c r="I47" s="16">
        <v>0</v>
      </c>
      <c r="J47" s="16">
        <v>0</v>
      </c>
      <c r="K47" s="17">
        <f>IF(A47="","",SUM(F47:I47)-J47)</f>
        <v>936.49</v>
      </c>
      <c r="L47" s="17">
        <f>IF(K47="","",K47*Paramètres!$B$5)</f>
        <v>187.298</v>
      </c>
      <c r="M47" s="17">
        <f>IF(K47="","",K47+L47)</f>
        <v>1123.788</v>
      </c>
      <c r="N47" s="17">
        <f>IF(OR(K47="",E47=0),"",K47/E47)</f>
        <v>13.378428571428572</v>
      </c>
      <c r="O47" s="2"/>
      <c r="P47" s="2"/>
      <c r="Q47" s="2"/>
      <c r="R47" s="2"/>
      <c r="S47" s="2"/>
      <c r="T47" s="2"/>
    </row>
    <row r="48" spans="1:20" ht="15">
      <c r="A48" s="11">
        <f>IF(B48="","",DATE(VALUE(RIGHT(B48,4)),VALUE(MID(B48,4,2)),VALUE(LEFT(B48,2))))</f>
        <v>45697</v>
      </c>
      <c r="B48" s="12" t="s">
        <v>68</v>
      </c>
      <c r="C48" s="13">
        <f>IF(A48="","",MONTH(A48))</f>
        <v>2</v>
      </c>
      <c r="D48" s="14" t="s">
        <v>11</v>
      </c>
      <c r="E48" s="15">
        <v>48</v>
      </c>
      <c r="F48" s="16">
        <v>703.68</v>
      </c>
      <c r="G48" s="16">
        <v>172.43</v>
      </c>
      <c r="H48" s="16">
        <v>59.19</v>
      </c>
      <c r="I48" s="16">
        <v>0</v>
      </c>
      <c r="J48" s="16">
        <v>0</v>
      </c>
      <c r="K48" s="17">
        <f>IF(A48="","",SUM(F48:I48)-J48)</f>
        <v>935.30</v>
      </c>
      <c r="L48" s="17">
        <f>IF(K48="","",K48*Paramètres!$B$5)</f>
        <v>187.06</v>
      </c>
      <c r="M48" s="17">
        <f>IF(K48="","",K48+L48)</f>
        <v>1122.3599999999999</v>
      </c>
      <c r="N48" s="17">
        <f>IF(OR(K48="",E48=0),"",K48/E48)</f>
        <v>19.485416666666666</v>
      </c>
      <c r="O48" s="2"/>
      <c r="P48" s="2"/>
      <c r="Q48" s="2"/>
      <c r="R48" s="2"/>
      <c r="S48" s="2"/>
      <c r="T48" s="2"/>
    </row>
    <row r="49" spans="1:20" ht="15">
      <c r="A49" s="11">
        <f>IF(B49="","",DATE(VALUE(RIGHT(B49,4)),VALUE(MID(B49,4,2)),VALUE(LEFT(B49,2))))</f>
        <v>45697</v>
      </c>
      <c r="B49" s="12" t="s">
        <v>68</v>
      </c>
      <c r="C49" s="13">
        <f>IF(A49="","",MONTH(A49))</f>
        <v>2</v>
      </c>
      <c r="D49" s="14" t="s">
        <v>14</v>
      </c>
      <c r="E49" s="15">
        <v>90</v>
      </c>
      <c r="F49" s="16">
        <v>928.72</v>
      </c>
      <c r="G49" s="16">
        <v>398.81</v>
      </c>
      <c r="H49" s="16">
        <v>0</v>
      </c>
      <c r="I49" s="16">
        <v>0</v>
      </c>
      <c r="J49" s="16">
        <v>0</v>
      </c>
      <c r="K49" s="17">
        <f>IF(A49="","",SUM(F49:I49)-J49)</f>
        <v>1327.53</v>
      </c>
      <c r="L49" s="17">
        <f>IF(K49="","",K49*Paramètres!$B$5)</f>
        <v>265.50600000000003</v>
      </c>
      <c r="M49" s="17">
        <f>IF(K49="","",K49+L49)</f>
        <v>1593.0360000000001</v>
      </c>
      <c r="N49" s="17">
        <f>IF(OR(K49="",E49=0),"",K49/E49)</f>
        <v>14.750333333333334</v>
      </c>
      <c r="O49" s="2"/>
      <c r="P49" s="2"/>
      <c r="Q49" s="2"/>
      <c r="R49" s="2"/>
      <c r="S49" s="2"/>
      <c r="T49" s="2"/>
    </row>
    <row r="50" spans="1:20" ht="15">
      <c r="A50" s="11">
        <f>IF(B50="","",DATE(VALUE(RIGHT(B50,4)),VALUE(MID(B50,4,2)),VALUE(LEFT(B50,2))))</f>
        <v>45698</v>
      </c>
      <c r="B50" s="12" t="s">
        <v>69</v>
      </c>
      <c r="C50" s="13">
        <f>IF(A50="","",MONTH(A50))</f>
        <v>2</v>
      </c>
      <c r="D50" s="14" t="s">
        <v>11</v>
      </c>
      <c r="E50" s="15">
        <v>60</v>
      </c>
      <c r="F50" s="16">
        <v>1024.38</v>
      </c>
      <c r="G50" s="16">
        <v>277.53</v>
      </c>
      <c r="H50" s="16">
        <v>0</v>
      </c>
      <c r="I50" s="16">
        <v>83.69</v>
      </c>
      <c r="J50" s="16">
        <v>0</v>
      </c>
      <c r="K50" s="17">
        <f>IF(A50="","",SUM(F50:I50)-J50)</f>
        <v>1385.60</v>
      </c>
      <c r="L50" s="17">
        <f>IF(K50="","",K50*Paramètres!$B$5)</f>
        <v>277.12000000000006</v>
      </c>
      <c r="M50" s="17">
        <f>IF(K50="","",K50+L50)</f>
        <v>1662.7200000000003</v>
      </c>
      <c r="N50" s="17">
        <f>IF(OR(K50="",E50=0),"",K50/E50)</f>
        <v>23.093333333333337</v>
      </c>
      <c r="O50" s="2"/>
      <c r="P50" s="2"/>
      <c r="Q50" s="2"/>
      <c r="R50" s="2"/>
      <c r="S50" s="2"/>
      <c r="T50" s="2"/>
    </row>
    <row r="51" spans="1:20" ht="15">
      <c r="A51" s="11">
        <f>IF(B51="","",DATE(VALUE(RIGHT(B51,4)),VALUE(MID(B51,4,2)),VALUE(LEFT(B51,2))))</f>
        <v>45698</v>
      </c>
      <c r="B51" s="12" t="s">
        <v>69</v>
      </c>
      <c r="C51" s="13">
        <f>IF(A51="","",MONTH(A51))</f>
        <v>2</v>
      </c>
      <c r="D51" s="14" t="s">
        <v>14</v>
      </c>
      <c r="E51" s="15">
        <v>86</v>
      </c>
      <c r="F51" s="16">
        <v>1417.81</v>
      </c>
      <c r="G51" s="16">
        <v>561.21</v>
      </c>
      <c r="H51" s="16">
        <v>253.38</v>
      </c>
      <c r="I51" s="16">
        <v>0</v>
      </c>
      <c r="J51" s="16">
        <v>0</v>
      </c>
      <c r="K51" s="17">
        <f>IF(A51="","",SUM(F51:I51)-J51)</f>
        <v>2232.40</v>
      </c>
      <c r="L51" s="17">
        <f>IF(K51="","",K51*Paramètres!$B$5)</f>
        <v>446.48</v>
      </c>
      <c r="M51" s="17">
        <f>IF(K51="","",K51+L51)</f>
        <v>2678.88</v>
      </c>
      <c r="N51" s="17">
        <f>IF(OR(K51="",E51=0),"",K51/E51)</f>
        <v>25.958139534883721</v>
      </c>
      <c r="O51" s="2"/>
      <c r="P51" s="2"/>
      <c r="Q51" s="2"/>
      <c r="R51" s="2"/>
      <c r="S51" s="2"/>
      <c r="T51" s="2"/>
    </row>
    <row r="52" spans="1:20" ht="15">
      <c r="A52" s="11">
        <f>IF(B52="","",DATE(VALUE(RIGHT(B52,4)),VALUE(MID(B52,4,2)),VALUE(LEFT(B52,2))))</f>
        <v>45699</v>
      </c>
      <c r="B52" s="12" t="s">
        <v>70</v>
      </c>
      <c r="C52" s="13">
        <f>IF(A52="","",MONTH(A52))</f>
        <v>2</v>
      </c>
      <c r="D52" s="14" t="s">
        <v>11</v>
      </c>
      <c r="E52" s="15">
        <v>67</v>
      </c>
      <c r="F52" s="16">
        <v>1133.14</v>
      </c>
      <c r="G52" s="16">
        <v>418.28</v>
      </c>
      <c r="H52" s="16">
        <v>211.02</v>
      </c>
      <c r="I52" s="16">
        <v>87.65</v>
      </c>
      <c r="J52" s="16">
        <v>0</v>
      </c>
      <c r="K52" s="17">
        <f>IF(A52="","",SUM(F52:I52)-J52)</f>
        <v>1850.09</v>
      </c>
      <c r="L52" s="17">
        <f>IF(K52="","",K52*Paramètres!$B$5)</f>
        <v>370.01800000000003</v>
      </c>
      <c r="M52" s="17">
        <f>IF(K52="","",K52+L52)</f>
        <v>2220.1080000000002</v>
      </c>
      <c r="N52" s="17">
        <f>IF(OR(K52="",E52=0),"",K52/E52)</f>
        <v>27.613283582089554</v>
      </c>
      <c r="O52" s="2"/>
      <c r="P52" s="2"/>
      <c r="Q52" s="2"/>
      <c r="R52" s="2"/>
      <c r="S52" s="2"/>
      <c r="T52" s="2"/>
    </row>
    <row r="53" spans="1:20" ht="15">
      <c r="A53" s="11">
        <f>IF(B53="","",DATE(VALUE(RIGHT(B53,4)),VALUE(MID(B53,4,2)),VALUE(LEFT(B53,2))))</f>
        <v>45699</v>
      </c>
      <c r="B53" s="12" t="s">
        <v>70</v>
      </c>
      <c r="C53" s="13">
        <f>IF(A53="","",MONTH(A53))</f>
        <v>2</v>
      </c>
      <c r="D53" s="14" t="s">
        <v>14</v>
      </c>
      <c r="E53" s="15">
        <v>49</v>
      </c>
      <c r="F53" s="16">
        <v>568.23</v>
      </c>
      <c r="G53" s="16">
        <v>327.02</v>
      </c>
      <c r="H53" s="16">
        <v>0</v>
      </c>
      <c r="I53" s="16">
        <v>0</v>
      </c>
      <c r="J53" s="16">
        <v>0</v>
      </c>
      <c r="K53" s="17">
        <f>IF(A53="","",SUM(F53:I53)-J53)</f>
        <v>895.25</v>
      </c>
      <c r="L53" s="17">
        <f>IF(K53="","",K53*Paramètres!$B$5)</f>
        <v>179.05</v>
      </c>
      <c r="M53" s="17">
        <f>IF(K53="","",K53+L53)</f>
        <v>1074.30</v>
      </c>
      <c r="N53" s="17">
        <f>IF(OR(K53="",E53=0),"",K53/E53)</f>
        <v>18.270408163265305</v>
      </c>
      <c r="O53" s="2"/>
      <c r="P53" s="2"/>
      <c r="Q53" s="2"/>
      <c r="R53" s="2"/>
      <c r="S53" s="2"/>
      <c r="T53" s="2"/>
    </row>
    <row r="54" spans="1:20" ht="15">
      <c r="A54" s="11">
        <f>IF(B54="","",DATE(VALUE(RIGHT(B54,4)),VALUE(MID(B54,4,2)),VALUE(LEFT(B54,2))))</f>
        <v>45700</v>
      </c>
      <c r="B54" s="12" t="s">
        <v>71</v>
      </c>
      <c r="C54" s="13">
        <f>IF(A54="","",MONTH(A54))</f>
        <v>2</v>
      </c>
      <c r="D54" s="14" t="s">
        <v>11</v>
      </c>
      <c r="E54" s="15">
        <v>39</v>
      </c>
      <c r="F54" s="16">
        <v>397.38</v>
      </c>
      <c r="G54" s="16">
        <v>147.13</v>
      </c>
      <c r="H54" s="16">
        <v>0</v>
      </c>
      <c r="I54" s="16">
        <v>0</v>
      </c>
      <c r="J54" s="16">
        <v>0</v>
      </c>
      <c r="K54" s="17">
        <f>IF(A54="","",SUM(F54:I54)-J54)</f>
        <v>544.51</v>
      </c>
      <c r="L54" s="17">
        <f>IF(K54="","",K54*Paramètres!$B$5)</f>
        <v>108.902</v>
      </c>
      <c r="M54" s="17">
        <f>IF(K54="","",K54+L54)</f>
        <v>653.41200000000003</v>
      </c>
      <c r="N54" s="17">
        <f>IF(OR(K54="",E54=0),"",K54/E54)</f>
        <v>13.961794871794872</v>
      </c>
      <c r="O54" s="2"/>
      <c r="P54" s="2"/>
      <c r="Q54" s="2"/>
      <c r="R54" s="2"/>
      <c r="S54" s="2"/>
      <c r="T54" s="2"/>
    </row>
    <row r="55" spans="1:20" ht="15">
      <c r="A55" s="11">
        <f>IF(B55="","",DATE(VALUE(RIGHT(B55,4)),VALUE(MID(B55,4,2)),VALUE(LEFT(B55,2))))</f>
        <v>45700</v>
      </c>
      <c r="B55" s="12" t="s">
        <v>71</v>
      </c>
      <c r="C55" s="13">
        <f>IF(A55="","",MONTH(A55))</f>
        <v>2</v>
      </c>
      <c r="D55" s="14" t="s">
        <v>14</v>
      </c>
      <c r="E55" s="15">
        <v>52</v>
      </c>
      <c r="F55" s="16">
        <v>666.08</v>
      </c>
      <c r="G55" s="16">
        <v>261.96</v>
      </c>
      <c r="H55" s="16">
        <v>0</v>
      </c>
      <c r="I55" s="16">
        <v>0</v>
      </c>
      <c r="J55" s="16">
        <v>0</v>
      </c>
      <c r="K55" s="17">
        <f>IF(A55="","",SUM(F55:I55)-J55)</f>
        <v>928.04</v>
      </c>
      <c r="L55" s="17">
        <f>IF(K55="","",K55*Paramètres!$B$5)</f>
        <v>185.608</v>
      </c>
      <c r="M55" s="17">
        <f>IF(K55="","",K55+L55)</f>
        <v>1113.6479999999999</v>
      </c>
      <c r="N55" s="17">
        <f>IF(OR(K55="",E55=0),"",K55/E55)</f>
        <v>17.846923076923076</v>
      </c>
      <c r="O55" s="2"/>
      <c r="P55" s="2"/>
      <c r="Q55" s="2"/>
      <c r="R55" s="2"/>
      <c r="S55" s="2"/>
      <c r="T55" s="2"/>
    </row>
    <row r="56" spans="1:20" ht="15">
      <c r="A56" s="11">
        <f>IF(B56="","",DATE(VALUE(RIGHT(B56,4)),VALUE(MID(B56,4,2)),VALUE(LEFT(B56,2))))</f>
        <v>45701</v>
      </c>
      <c r="B56" s="12" t="s">
        <v>72</v>
      </c>
      <c r="C56" s="13">
        <f>IF(A56="","",MONTH(A56))</f>
        <v>2</v>
      </c>
      <c r="D56" s="14" t="s">
        <v>11</v>
      </c>
      <c r="E56" s="15">
        <v>26</v>
      </c>
      <c r="F56" s="16">
        <v>283.99</v>
      </c>
      <c r="G56" s="16">
        <v>178.92</v>
      </c>
      <c r="H56" s="16">
        <v>100.10</v>
      </c>
      <c r="I56" s="16">
        <v>0</v>
      </c>
      <c r="J56" s="16">
        <v>9.0399999999999991</v>
      </c>
      <c r="K56" s="17">
        <f>IF(A56="","",SUM(F56:I56)-J56)</f>
        <v>553.97</v>
      </c>
      <c r="L56" s="17">
        <f>IF(K56="","",K56*Paramètres!$B$5)</f>
        <v>110.79400000000001</v>
      </c>
      <c r="M56" s="17">
        <f>IF(K56="","",K56+L56)</f>
        <v>664.76400000000001</v>
      </c>
      <c r="N56" s="17">
        <f>IF(OR(K56="",E56=0),"",K56/E56)</f>
        <v>21.306538461538462</v>
      </c>
      <c r="O56" s="2"/>
      <c r="P56" s="2"/>
      <c r="Q56" s="2"/>
      <c r="R56" s="2"/>
      <c r="S56" s="2"/>
      <c r="T56" s="2"/>
    </row>
    <row r="57" spans="1:20" ht="15">
      <c r="A57" s="11">
        <f>IF(B57="","",DATE(VALUE(RIGHT(B57,4)),VALUE(MID(B57,4,2)),VALUE(LEFT(B57,2))))</f>
        <v>45701</v>
      </c>
      <c r="B57" s="12" t="s">
        <v>72</v>
      </c>
      <c r="C57" s="13">
        <f>IF(A57="","",MONTH(A57))</f>
        <v>2</v>
      </c>
      <c r="D57" s="14" t="s">
        <v>14</v>
      </c>
      <c r="E57" s="15">
        <v>81</v>
      </c>
      <c r="F57" s="16">
        <v>1319.61</v>
      </c>
      <c r="G57" s="16">
        <v>384.39</v>
      </c>
      <c r="H57" s="16">
        <v>0</v>
      </c>
      <c r="I57" s="16">
        <v>109.29</v>
      </c>
      <c r="J57" s="16">
        <v>2.88</v>
      </c>
      <c r="K57" s="17">
        <f>IF(A57="","",SUM(F57:I57)-J57)</f>
        <v>1810.41</v>
      </c>
      <c r="L57" s="17">
        <f>IF(K57="","",K57*Paramètres!$B$5)</f>
        <v>362.08199999999999</v>
      </c>
      <c r="M57" s="17">
        <f>IF(K57="","",K57+L57)</f>
        <v>2172.4919999999997</v>
      </c>
      <c r="N57" s="17">
        <f>IF(OR(K57="",E57=0),"",K57/E57)</f>
        <v>22.35074074074074</v>
      </c>
      <c r="O57" s="2"/>
      <c r="P57" s="2"/>
      <c r="Q57" s="2"/>
      <c r="R57" s="2"/>
      <c r="S57" s="2"/>
      <c r="T57" s="2"/>
    </row>
    <row r="58" spans="1:20" ht="15">
      <c r="A58" s="11">
        <f>IF(B58="","",DATE(VALUE(RIGHT(B58,4)),VALUE(MID(B58,4,2)),VALUE(LEFT(B58,2))))</f>
        <v>45702</v>
      </c>
      <c r="B58" s="12" t="s">
        <v>73</v>
      </c>
      <c r="C58" s="13">
        <f>IF(A58="","",MONTH(A58))</f>
        <v>2</v>
      </c>
      <c r="D58" s="14" t="s">
        <v>11</v>
      </c>
      <c r="E58" s="15">
        <v>52</v>
      </c>
      <c r="F58" s="16">
        <v>520.70</v>
      </c>
      <c r="G58" s="16">
        <v>348.52</v>
      </c>
      <c r="H58" s="16">
        <v>0</v>
      </c>
      <c r="I58" s="16">
        <v>0</v>
      </c>
      <c r="J58" s="16">
        <v>0</v>
      </c>
      <c r="K58" s="17">
        <f>IF(A58="","",SUM(F58:I58)-J58)</f>
        <v>869.22</v>
      </c>
      <c r="L58" s="17">
        <f>IF(K58="","",K58*Paramètres!$B$5)</f>
        <v>173.84400000000002</v>
      </c>
      <c r="M58" s="17">
        <f>IF(K58="","",K58+L58)</f>
        <v>1043.0640000000001</v>
      </c>
      <c r="N58" s="17">
        <f>IF(OR(K58="",E58=0),"",K58/E58)</f>
        <v>16.715769230769233</v>
      </c>
      <c r="O58" s="2"/>
      <c r="P58" s="2"/>
      <c r="Q58" s="2"/>
      <c r="R58" s="2"/>
      <c r="S58" s="2"/>
      <c r="T58" s="2"/>
    </row>
    <row r="59" spans="1:20" ht="15">
      <c r="A59" s="11">
        <f>IF(B59="","",DATE(VALUE(RIGHT(B59,4)),VALUE(MID(B59,4,2)),VALUE(LEFT(B59,2))))</f>
        <v>45702</v>
      </c>
      <c r="B59" s="12" t="s">
        <v>73</v>
      </c>
      <c r="C59" s="13">
        <f>IF(A59="","",MONTH(A59))</f>
        <v>2</v>
      </c>
      <c r="D59" s="14" t="s">
        <v>14</v>
      </c>
      <c r="E59" s="15">
        <v>77</v>
      </c>
      <c r="F59" s="16">
        <v>891.37</v>
      </c>
      <c r="G59" s="16">
        <v>363.84</v>
      </c>
      <c r="H59" s="16">
        <v>0</v>
      </c>
      <c r="I59" s="16">
        <v>0</v>
      </c>
      <c r="J59" s="16">
        <v>0</v>
      </c>
      <c r="K59" s="17">
        <f>IF(A59="","",SUM(F59:I59)-J59)</f>
        <v>1255.21</v>
      </c>
      <c r="L59" s="17">
        <f>IF(K59="","",K59*Paramètres!$B$5)</f>
        <v>251.04200000000003</v>
      </c>
      <c r="M59" s="17">
        <f>IF(K59="","",K59+L59)</f>
        <v>1506.252</v>
      </c>
      <c r="N59" s="17">
        <f>IF(OR(K59="",E59=0),"",K59/E59)</f>
        <v>16.301428571428573</v>
      </c>
      <c r="O59" s="2"/>
      <c r="P59" s="2"/>
      <c r="Q59" s="2"/>
      <c r="R59" s="2"/>
      <c r="S59" s="2"/>
      <c r="T59" s="2"/>
    </row>
    <row r="60" spans="1:20" ht="15">
      <c r="A60" s="11">
        <f>IF(B60="","",DATE(VALUE(RIGHT(B60,4)),VALUE(MID(B60,4,2)),VALUE(LEFT(B60,2))))</f>
        <v>45703</v>
      </c>
      <c r="B60" s="12" t="s">
        <v>74</v>
      </c>
      <c r="C60" s="13">
        <f>IF(A60="","",MONTH(A60))</f>
        <v>2</v>
      </c>
      <c r="D60" s="14" t="s">
        <v>11</v>
      </c>
      <c r="E60" s="15">
        <v>67</v>
      </c>
      <c r="F60" s="16">
        <v>1124.54</v>
      </c>
      <c r="G60" s="16">
        <v>393.89</v>
      </c>
      <c r="H60" s="16">
        <v>0</v>
      </c>
      <c r="I60" s="16">
        <v>0</v>
      </c>
      <c r="J60" s="16">
        <v>0</v>
      </c>
      <c r="K60" s="17">
        <f>IF(A60="","",SUM(F60:I60)-J60)</f>
        <v>1518.4299999999998</v>
      </c>
      <c r="L60" s="17">
        <f>IF(K60="","",K60*Paramètres!$B$5)</f>
        <v>303.68599999999998</v>
      </c>
      <c r="M60" s="17">
        <f>IF(K60="","",K60+L60)</f>
        <v>1822.1159999999998</v>
      </c>
      <c r="N60" s="17">
        <f>IF(OR(K60="",E60=0),"",K60/E60)</f>
        <v>22.663134328358208</v>
      </c>
      <c r="O60" s="2"/>
      <c r="P60" s="2"/>
      <c r="Q60" s="2"/>
      <c r="R60" s="2"/>
      <c r="S60" s="2"/>
      <c r="T60" s="2"/>
    </row>
    <row r="61" spans="1:20" ht="15">
      <c r="A61" s="11">
        <f>IF(B61="","",DATE(VALUE(RIGHT(B61,4)),VALUE(MID(B61,4,2)),VALUE(LEFT(B61,2))))</f>
        <v>45703</v>
      </c>
      <c r="B61" s="12" t="s">
        <v>74</v>
      </c>
      <c r="C61" s="13">
        <f>IF(A61="","",MONTH(A61))</f>
        <v>2</v>
      </c>
      <c r="D61" s="14" t="s">
        <v>14</v>
      </c>
      <c r="E61" s="15">
        <v>60</v>
      </c>
      <c r="F61" s="16">
        <v>934.66</v>
      </c>
      <c r="G61" s="16">
        <v>313.06</v>
      </c>
      <c r="H61" s="16">
        <v>159.58</v>
      </c>
      <c r="I61" s="16">
        <v>0</v>
      </c>
      <c r="J61" s="16">
        <v>0</v>
      </c>
      <c r="K61" s="17">
        <f>IF(A61="","",SUM(F61:I61)-J61)</f>
        <v>1407.30</v>
      </c>
      <c r="L61" s="17">
        <f>IF(K61="","",K61*Paramètres!$B$5)</f>
        <v>281.45999999999998</v>
      </c>
      <c r="M61" s="17">
        <f>IF(K61="","",K61+L61)</f>
        <v>1688.76</v>
      </c>
      <c r="N61" s="17">
        <f>IF(OR(K61="",E61=0),"",K61/E61)</f>
        <v>23.455</v>
      </c>
      <c r="O61" s="2"/>
      <c r="P61" s="2"/>
      <c r="Q61" s="2"/>
      <c r="R61" s="2"/>
      <c r="S61" s="2"/>
      <c r="T61" s="2"/>
    </row>
    <row r="62" spans="1:20" ht="15">
      <c r="A62" s="11">
        <f>IF(B62="","",DATE(VALUE(RIGHT(B62,4)),VALUE(MID(B62,4,2)),VALUE(LEFT(B62,2))))</f>
        <v>45717</v>
      </c>
      <c r="B62" s="12" t="s">
        <v>75</v>
      </c>
      <c r="C62" s="13">
        <f>IF(A62="","",MONTH(A62))</f>
        <v>3</v>
      </c>
      <c r="D62" s="14" t="s">
        <v>11</v>
      </c>
      <c r="E62" s="15">
        <v>36</v>
      </c>
      <c r="F62" s="16">
        <v>537.27</v>
      </c>
      <c r="G62" s="16">
        <v>151.34</v>
      </c>
      <c r="H62" s="16">
        <v>0</v>
      </c>
      <c r="I62" s="16">
        <v>15.49</v>
      </c>
      <c r="J62" s="16">
        <v>0</v>
      </c>
      <c r="K62" s="17">
        <f>IF(A62="","",SUM(F62:I62)-J62)</f>
        <v>704.10</v>
      </c>
      <c r="L62" s="17">
        <f>IF(K62="","",K62*Paramètres!$B$5)</f>
        <v>140.82000000000002</v>
      </c>
      <c r="M62" s="17">
        <f>IF(K62="","",K62+L62)</f>
        <v>844.92</v>
      </c>
      <c r="N62" s="17">
        <f>IF(OR(K62="",E62=0),"",K62/E62)</f>
        <v>19.558333333333334</v>
      </c>
      <c r="O62" s="2"/>
      <c r="P62" s="2"/>
      <c r="Q62" s="2"/>
      <c r="R62" s="2"/>
      <c r="S62" s="2"/>
      <c r="T62" s="2"/>
    </row>
    <row r="63" spans="1:20" ht="15">
      <c r="A63" s="11">
        <f>IF(B63="","",DATE(VALUE(RIGHT(B63,4)),VALUE(MID(B63,4,2)),VALUE(LEFT(B63,2))))</f>
        <v>45717</v>
      </c>
      <c r="B63" s="12" t="s">
        <v>75</v>
      </c>
      <c r="C63" s="13">
        <f>IF(A63="","",MONTH(A63))</f>
        <v>3</v>
      </c>
      <c r="D63" s="14" t="s">
        <v>14</v>
      </c>
      <c r="E63" s="15">
        <v>72</v>
      </c>
      <c r="F63" s="16">
        <v>1069.44</v>
      </c>
      <c r="G63" s="16">
        <v>308.81</v>
      </c>
      <c r="H63" s="16">
        <v>0</v>
      </c>
      <c r="I63" s="16">
        <v>0</v>
      </c>
      <c r="J63" s="16">
        <v>0</v>
      </c>
      <c r="K63" s="17">
        <f>IF(A63="","",SUM(F63:I63)-J63)</f>
        <v>1378.25</v>
      </c>
      <c r="L63" s="17">
        <f>IF(K63="","",K63*Paramètres!$B$5)</f>
        <v>275.65000000000003</v>
      </c>
      <c r="M63" s="17">
        <f>IF(K63="","",K63+L63)</f>
        <v>1653.90</v>
      </c>
      <c r="N63" s="17">
        <f>IF(OR(K63="",E63=0),"",K63/E63)</f>
        <v>19.142361111111111</v>
      </c>
      <c r="O63" s="2"/>
      <c r="P63" s="2"/>
      <c r="Q63" s="2"/>
      <c r="R63" s="2"/>
      <c r="S63" s="2"/>
      <c r="T63" s="2"/>
    </row>
    <row r="64" spans="1:20" ht="15">
      <c r="A64" s="11">
        <f>IF(B64="","",DATE(VALUE(RIGHT(B64,4)),VALUE(MID(B64,4,2)),VALUE(LEFT(B64,2))))</f>
        <v>45718</v>
      </c>
      <c r="B64" s="12" t="s">
        <v>76</v>
      </c>
      <c r="C64" s="13">
        <f>IF(A64="","",MONTH(A64))</f>
        <v>3</v>
      </c>
      <c r="D64" s="14" t="s">
        <v>11</v>
      </c>
      <c r="E64" s="15">
        <v>75</v>
      </c>
      <c r="F64" s="16">
        <v>1290.71</v>
      </c>
      <c r="G64" s="16">
        <v>463.81</v>
      </c>
      <c r="H64" s="16">
        <v>25.44</v>
      </c>
      <c r="I64" s="16">
        <v>0</v>
      </c>
      <c r="J64" s="16">
        <v>0</v>
      </c>
      <c r="K64" s="17">
        <f>IF(A64="","",SUM(F64:I64)-J64)</f>
        <v>1779.96</v>
      </c>
      <c r="L64" s="17">
        <f>IF(K64="","",K64*Paramètres!$B$5)</f>
        <v>355.99200000000002</v>
      </c>
      <c r="M64" s="17">
        <f>IF(K64="","",K64+L64)</f>
        <v>2135.9520000000002</v>
      </c>
      <c r="N64" s="17">
        <f>IF(OR(K64="",E64=0),"",K64/E64)</f>
        <v>23.732800000000001</v>
      </c>
      <c r="O64" s="2"/>
      <c r="P64" s="2"/>
      <c r="Q64" s="2"/>
      <c r="R64" s="2"/>
      <c r="S64" s="2"/>
      <c r="T64" s="2"/>
    </row>
    <row r="65" spans="1:20" ht="15">
      <c r="A65" s="11">
        <f>IF(B65="","",DATE(VALUE(RIGHT(B65,4)),VALUE(MID(B65,4,2)),VALUE(LEFT(B65,2))))</f>
        <v>45718</v>
      </c>
      <c r="B65" s="12" t="s">
        <v>76</v>
      </c>
      <c r="C65" s="13">
        <f>IF(A65="","",MONTH(A65))</f>
        <v>3</v>
      </c>
      <c r="D65" s="14" t="s">
        <v>14</v>
      </c>
      <c r="E65" s="15">
        <v>56</v>
      </c>
      <c r="F65" s="16">
        <v>601.84</v>
      </c>
      <c r="G65" s="16">
        <v>381.25</v>
      </c>
      <c r="H65" s="16">
        <v>69.53</v>
      </c>
      <c r="I65" s="16">
        <v>0</v>
      </c>
      <c r="J65" s="16">
        <v>2.07</v>
      </c>
      <c r="K65" s="17">
        <f>IF(A65="","",SUM(F65:I65)-J65)</f>
        <v>1050.5500000000002</v>
      </c>
      <c r="L65" s="17">
        <f>IF(K65="","",K65*Paramètres!$B$5)</f>
        <v>210.11000000000004</v>
      </c>
      <c r="M65" s="17">
        <f>IF(K65="","",K65+L65)</f>
        <v>1260.6600000000003</v>
      </c>
      <c r="N65" s="17">
        <f>IF(OR(K65="",E65=0),"",K65/E65)</f>
        <v>18.759821428571431</v>
      </c>
      <c r="O65" s="2"/>
      <c r="P65" s="2"/>
      <c r="Q65" s="2"/>
      <c r="R65" s="2"/>
      <c r="S65" s="2"/>
      <c r="T65" s="2"/>
    </row>
    <row r="66" spans="1:20" ht="15">
      <c r="A66" s="11">
        <f>IF(B66="","",DATE(VALUE(RIGHT(B66,4)),VALUE(MID(B66,4,2)),VALUE(LEFT(B66,2))))</f>
        <v>45719</v>
      </c>
      <c r="B66" s="12" t="s">
        <v>77</v>
      </c>
      <c r="C66" s="13">
        <f>IF(A66="","",MONTH(A66))</f>
        <v>3</v>
      </c>
      <c r="D66" s="14" t="s">
        <v>11</v>
      </c>
      <c r="E66" s="15">
        <v>55</v>
      </c>
      <c r="F66" s="16">
        <v>818.96</v>
      </c>
      <c r="G66" s="16">
        <v>334.07</v>
      </c>
      <c r="H66" s="16">
        <v>0</v>
      </c>
      <c r="I66" s="16">
        <v>0</v>
      </c>
      <c r="J66" s="16">
        <v>0</v>
      </c>
      <c r="K66" s="17">
        <f>IF(A66="","",SUM(F66:I66)-J66)</f>
        <v>1153.03</v>
      </c>
      <c r="L66" s="17">
        <f>IF(K66="","",K66*Paramètres!$B$5)</f>
        <v>230.60599999999999</v>
      </c>
      <c r="M66" s="17">
        <f>IF(K66="","",K66+L66)</f>
        <v>1383.636</v>
      </c>
      <c r="N66" s="17">
        <f>IF(OR(K66="",E66=0),"",K66/E66)</f>
        <v>20.964181818181817</v>
      </c>
      <c r="O66" s="2"/>
      <c r="P66" s="2"/>
      <c r="Q66" s="2"/>
      <c r="R66" s="2"/>
      <c r="S66" s="2"/>
      <c r="T66" s="2"/>
    </row>
    <row r="67" spans="1:20" ht="15">
      <c r="A67" s="11">
        <f>IF(B67="","",DATE(VALUE(RIGHT(B67,4)),VALUE(MID(B67,4,2)),VALUE(LEFT(B67,2))))</f>
        <v>45719</v>
      </c>
      <c r="B67" s="12" t="s">
        <v>77</v>
      </c>
      <c r="C67" s="13">
        <f>IF(A67="","",MONTH(A67))</f>
        <v>3</v>
      </c>
      <c r="D67" s="14" t="s">
        <v>14</v>
      </c>
      <c r="E67" s="15">
        <v>80</v>
      </c>
      <c r="F67" s="16">
        <v>1245.67</v>
      </c>
      <c r="G67" s="16">
        <v>398.20</v>
      </c>
      <c r="H67" s="16">
        <v>209.94</v>
      </c>
      <c r="I67" s="16">
        <v>90.12</v>
      </c>
      <c r="J67" s="16">
        <v>0</v>
      </c>
      <c r="K67" s="17">
        <f>IF(A67="","",SUM(F67:I67)-J67)</f>
        <v>1943.9300000000003</v>
      </c>
      <c r="L67" s="17">
        <f>IF(K67="","",K67*Paramètres!$B$5)</f>
        <v>388.78600000000006</v>
      </c>
      <c r="M67" s="17">
        <f>IF(K67="","",K67+L67)</f>
        <v>2332.7160000000003</v>
      </c>
      <c r="N67" s="17">
        <f>IF(OR(K67="",E67=0),"",K67/E67)</f>
        <v>24.299125000000004</v>
      </c>
      <c r="O67" s="2"/>
      <c r="P67" s="2"/>
      <c r="Q67" s="2"/>
      <c r="R67" s="2"/>
      <c r="S67" s="2"/>
      <c r="T67" s="2"/>
    </row>
    <row r="68" spans="1:20" ht="15">
      <c r="A68" s="11">
        <f>IF(B68="","",DATE(VALUE(RIGHT(B68,4)),VALUE(MID(B68,4,2)),VALUE(LEFT(B68,2))))</f>
        <v>45720</v>
      </c>
      <c r="B68" s="12" t="s">
        <v>78</v>
      </c>
      <c r="C68" s="13">
        <f>IF(A68="","",MONTH(A68))</f>
        <v>3</v>
      </c>
      <c r="D68" s="14" t="s">
        <v>11</v>
      </c>
      <c r="E68" s="15">
        <v>31</v>
      </c>
      <c r="F68" s="16">
        <v>503.05</v>
      </c>
      <c r="G68" s="16">
        <v>120.14</v>
      </c>
      <c r="H68" s="16">
        <v>0</v>
      </c>
      <c r="I68" s="16">
        <v>0</v>
      </c>
      <c r="J68" s="16">
        <v>0</v>
      </c>
      <c r="K68" s="17">
        <f>IF(A68="","",SUM(F68:I68)-J68)</f>
        <v>623.19000000000005</v>
      </c>
      <c r="L68" s="17">
        <f>IF(K68="","",K68*Paramètres!$B$5)</f>
        <v>124.63800000000002</v>
      </c>
      <c r="M68" s="17">
        <f>IF(K68="","",K68+L68)</f>
        <v>747.82800000000009</v>
      </c>
      <c r="N68" s="17">
        <f>IF(OR(K68="",E68=0),"",K68/E68)</f>
        <v>20.102903225806454</v>
      </c>
      <c r="O68" s="2"/>
      <c r="P68" s="2"/>
      <c r="Q68" s="2"/>
      <c r="R68" s="2"/>
      <c r="S68" s="2"/>
      <c r="T68" s="2"/>
    </row>
    <row r="69" spans="1:20" ht="15">
      <c r="A69" s="11">
        <f>IF(B69="","",DATE(VALUE(RIGHT(B69,4)),VALUE(MID(B69,4,2)),VALUE(LEFT(B69,2))))</f>
        <v>45720</v>
      </c>
      <c r="B69" s="12" t="s">
        <v>78</v>
      </c>
      <c r="C69" s="13">
        <f>IF(A69="","",MONTH(A69))</f>
        <v>3</v>
      </c>
      <c r="D69" s="14" t="s">
        <v>14</v>
      </c>
      <c r="E69" s="15">
        <v>70</v>
      </c>
      <c r="F69" s="16">
        <v>839.55</v>
      </c>
      <c r="G69" s="16">
        <v>447.53</v>
      </c>
      <c r="H69" s="16">
        <v>0</v>
      </c>
      <c r="I69" s="16">
        <v>0</v>
      </c>
      <c r="J69" s="16">
        <v>0</v>
      </c>
      <c r="K69" s="17">
        <f>IF(A69="","",SUM(F69:I69)-J69)</f>
        <v>1287.0799999999999</v>
      </c>
      <c r="L69" s="17">
        <f>IF(K69="","",K69*Paramètres!$B$5)</f>
        <v>257.416</v>
      </c>
      <c r="M69" s="17">
        <f>IF(K69="","",K69+L69)</f>
        <v>1544.4959999999999</v>
      </c>
      <c r="N69" s="17">
        <f>IF(OR(K69="",E69=0),"",K69/E69)</f>
        <v>18.386857142857142</v>
      </c>
      <c r="O69" s="2"/>
      <c r="P69" s="2"/>
      <c r="Q69" s="2"/>
      <c r="R69" s="2"/>
      <c r="S69" s="2"/>
      <c r="T69" s="2"/>
    </row>
    <row r="70" spans="1:20" ht="15">
      <c r="A70" s="11">
        <f>IF(B70="","",DATE(VALUE(RIGHT(B70,4)),VALUE(MID(B70,4,2)),VALUE(LEFT(B70,2))))</f>
        <v>45721</v>
      </c>
      <c r="B70" s="12" t="s">
        <v>79</v>
      </c>
      <c r="C70" s="13">
        <f>IF(A70="","",MONTH(A70))</f>
        <v>3</v>
      </c>
      <c r="D70" s="14" t="s">
        <v>11</v>
      </c>
      <c r="E70" s="15">
        <v>60</v>
      </c>
      <c r="F70" s="16">
        <v>885.82</v>
      </c>
      <c r="G70" s="16">
        <v>408.01</v>
      </c>
      <c r="H70" s="16">
        <v>0</v>
      </c>
      <c r="I70" s="16">
        <v>0</v>
      </c>
      <c r="J70" s="16">
        <v>0</v>
      </c>
      <c r="K70" s="17">
        <f>IF(A70="","",SUM(F70:I70)-J70)</f>
        <v>1293.8299999999999</v>
      </c>
      <c r="L70" s="17">
        <f>IF(K70="","",K70*Paramètres!$B$5)</f>
        <v>258.76600000000002</v>
      </c>
      <c r="M70" s="17">
        <f>IF(K70="","",K70+L70)</f>
        <v>1552.596</v>
      </c>
      <c r="N70" s="17">
        <f>IF(OR(K70="",E70=0),"",K70/E70)</f>
        <v>21.563833333333331</v>
      </c>
      <c r="O70" s="2"/>
      <c r="P70" s="2"/>
      <c r="Q70" s="2"/>
      <c r="R70" s="2"/>
      <c r="S70" s="2"/>
      <c r="T70" s="2"/>
    </row>
    <row r="71" spans="1:20" ht="15">
      <c r="A71" s="11">
        <f>IF(B71="","",DATE(VALUE(RIGHT(B71,4)),VALUE(MID(B71,4,2)),VALUE(LEFT(B71,2))))</f>
        <v>45721</v>
      </c>
      <c r="B71" s="12" t="s">
        <v>79</v>
      </c>
      <c r="C71" s="13">
        <f>IF(A71="","",MONTH(A71))</f>
        <v>3</v>
      </c>
      <c r="D71" s="14" t="s">
        <v>14</v>
      </c>
      <c r="E71" s="15">
        <v>67</v>
      </c>
      <c r="F71" s="16">
        <v>898.73</v>
      </c>
      <c r="G71" s="16">
        <v>444.04</v>
      </c>
      <c r="H71" s="16">
        <v>0</v>
      </c>
      <c r="I71" s="16">
        <v>86.58</v>
      </c>
      <c r="J71" s="16">
        <v>0</v>
      </c>
      <c r="K71" s="17">
        <f>IF(A71="","",SUM(F71:I71)-J71)</f>
        <v>1429.35</v>
      </c>
      <c r="L71" s="17">
        <f>IF(K71="","",K71*Paramètres!$B$5)</f>
        <v>285.87</v>
      </c>
      <c r="M71" s="17">
        <f>IF(K71="","",K71+L71)</f>
        <v>1715.2199999999998</v>
      </c>
      <c r="N71" s="17">
        <f>IF(OR(K71="",E71=0),"",K71/E71)</f>
        <v>21.333582089552237</v>
      </c>
      <c r="O71" s="2"/>
      <c r="P71" s="2"/>
      <c r="Q71" s="2"/>
      <c r="R71" s="2"/>
      <c r="S71" s="2"/>
      <c r="T71" s="2"/>
    </row>
    <row r="72" spans="1:20" ht="15">
      <c r="A72" s="11">
        <f>IF(B72="","",DATE(VALUE(RIGHT(B72,4)),VALUE(MID(B72,4,2)),VALUE(LEFT(B72,2))))</f>
        <v>45722</v>
      </c>
      <c r="B72" s="12" t="s">
        <v>80</v>
      </c>
      <c r="C72" s="13">
        <f>IF(A72="","",MONTH(A72))</f>
        <v>3</v>
      </c>
      <c r="D72" s="14" t="s">
        <v>11</v>
      </c>
      <c r="E72" s="15">
        <v>73</v>
      </c>
      <c r="F72" s="16">
        <v>874.39</v>
      </c>
      <c r="G72" s="16">
        <v>405.20</v>
      </c>
      <c r="H72" s="16">
        <v>0</v>
      </c>
      <c r="I72" s="16">
        <v>0</v>
      </c>
      <c r="J72" s="16">
        <v>0</v>
      </c>
      <c r="K72" s="17">
        <f>IF(A72="","",SUM(F72:I72)-J72)</f>
        <v>1279.5899999999999</v>
      </c>
      <c r="L72" s="17">
        <f>IF(K72="","",K72*Paramètres!$B$5)</f>
        <v>255.91800000000001</v>
      </c>
      <c r="M72" s="17">
        <f>IF(K72="","",K72+L72)</f>
        <v>1535.5079999999998</v>
      </c>
      <c r="N72" s="17">
        <f>IF(OR(K72="",E72=0),"",K72/E72)</f>
        <v>17.528630136986301</v>
      </c>
      <c r="O72" s="2"/>
      <c r="P72" s="2"/>
      <c r="Q72" s="2"/>
      <c r="R72" s="2"/>
      <c r="S72" s="2"/>
      <c r="T72" s="2"/>
    </row>
    <row r="73" spans="1:20" ht="15">
      <c r="A73" s="11">
        <f>IF(B73="","",DATE(VALUE(RIGHT(B73,4)),VALUE(MID(B73,4,2)),VALUE(LEFT(B73,2))))</f>
        <v>45722</v>
      </c>
      <c r="B73" s="12" t="s">
        <v>80</v>
      </c>
      <c r="C73" s="13">
        <f>IF(A73="","",MONTH(A73))</f>
        <v>3</v>
      </c>
      <c r="D73" s="14" t="s">
        <v>14</v>
      </c>
      <c r="E73" s="15">
        <v>52</v>
      </c>
      <c r="F73" s="16">
        <v>702.99</v>
      </c>
      <c r="G73" s="16">
        <v>304.42</v>
      </c>
      <c r="H73" s="16">
        <v>69.86</v>
      </c>
      <c r="I73" s="16">
        <v>0</v>
      </c>
      <c r="J73" s="16">
        <v>6.27</v>
      </c>
      <c r="K73" s="17">
        <f>IF(A73="","",SUM(F73:I73)-J73)</f>
        <v>1071</v>
      </c>
      <c r="L73" s="17">
        <f>IF(K73="","",K73*Paramètres!$B$5)</f>
        <v>214.20000000000002</v>
      </c>
      <c r="M73" s="17">
        <f>IF(K73="","",K73+L73)</f>
        <v>1285.20</v>
      </c>
      <c r="N73" s="17">
        <f>IF(OR(K73="",E73=0),"",K73/E73)</f>
        <v>20.596153846153847</v>
      </c>
      <c r="O73" s="2"/>
      <c r="P73" s="2"/>
      <c r="Q73" s="2"/>
      <c r="R73" s="2"/>
      <c r="S73" s="2"/>
      <c r="T73" s="2"/>
    </row>
    <row r="74" spans="1:20" ht="15">
      <c r="A74" s="11">
        <f>IF(B74="","",DATE(VALUE(RIGHT(B74,4)),VALUE(MID(B74,4,2)),VALUE(LEFT(B74,2))))</f>
        <v>45723</v>
      </c>
      <c r="B74" s="12" t="s">
        <v>81</v>
      </c>
      <c r="C74" s="13">
        <f>IF(A74="","",MONTH(A74))</f>
        <v>3</v>
      </c>
      <c r="D74" s="14" t="s">
        <v>11</v>
      </c>
      <c r="E74" s="15">
        <v>49</v>
      </c>
      <c r="F74" s="16">
        <v>762.03</v>
      </c>
      <c r="G74" s="16">
        <v>285.46</v>
      </c>
      <c r="H74" s="16">
        <v>79.89</v>
      </c>
      <c r="I74" s="16">
        <v>0</v>
      </c>
      <c r="J74" s="16">
        <v>0</v>
      </c>
      <c r="K74" s="17">
        <f>IF(A74="","",SUM(F74:I74)-J74)</f>
        <v>1127.3800000000001</v>
      </c>
      <c r="L74" s="17">
        <f>IF(K74="","",K74*Paramètres!$B$5)</f>
        <v>225.47600000000003</v>
      </c>
      <c r="M74" s="17">
        <f>IF(K74="","",K74+L74)</f>
        <v>1352.8560000000002</v>
      </c>
      <c r="N74" s="17">
        <f>IF(OR(K74="",E74=0),"",K74/E74)</f>
        <v>23.007755102040818</v>
      </c>
      <c r="O74" s="2"/>
      <c r="P74" s="2"/>
      <c r="Q74" s="2"/>
      <c r="R74" s="2"/>
      <c r="S74" s="2"/>
      <c r="T74" s="2"/>
    </row>
    <row r="75" spans="1:20" ht="15">
      <c r="A75" s="11">
        <f>IF(B75="","",DATE(VALUE(RIGHT(B75,4)),VALUE(MID(B75,4,2)),VALUE(LEFT(B75,2))))</f>
        <v>45723</v>
      </c>
      <c r="B75" s="12" t="s">
        <v>81</v>
      </c>
      <c r="C75" s="13">
        <f>IF(A75="","",MONTH(A75))</f>
        <v>3</v>
      </c>
      <c r="D75" s="14" t="s">
        <v>14</v>
      </c>
      <c r="E75" s="15">
        <v>48</v>
      </c>
      <c r="F75" s="16">
        <v>799.83</v>
      </c>
      <c r="G75" s="16">
        <v>218.78</v>
      </c>
      <c r="H75" s="16">
        <v>0</v>
      </c>
      <c r="I75" s="16">
        <v>0</v>
      </c>
      <c r="J75" s="16">
        <v>33.82</v>
      </c>
      <c r="K75" s="17">
        <f>IF(A75="","",SUM(F75:I75)-J75)</f>
        <v>984.79</v>
      </c>
      <c r="L75" s="17">
        <f>IF(K75="","",K75*Paramètres!$B$5)</f>
        <v>196.958</v>
      </c>
      <c r="M75" s="17">
        <f>IF(K75="","",K75+L75)</f>
        <v>1181.748</v>
      </c>
      <c r="N75" s="17">
        <f>IF(OR(K75="",E75=0),"",K75/E75)</f>
        <v>20.516458333333333</v>
      </c>
      <c r="O75" s="2"/>
      <c r="P75" s="2"/>
      <c r="Q75" s="2"/>
      <c r="R75" s="2"/>
      <c r="S75" s="2"/>
      <c r="T75" s="2"/>
    </row>
    <row r="76" spans="1:20" ht="15">
      <c r="A76" s="11">
        <f>IF(B76="","",DATE(VALUE(RIGHT(B76,4)),VALUE(MID(B76,4,2)),VALUE(LEFT(B76,2))))</f>
        <v>45724</v>
      </c>
      <c r="B76" s="12" t="s">
        <v>82</v>
      </c>
      <c r="C76" s="13">
        <f>IF(A76="","",MONTH(A76))</f>
        <v>3</v>
      </c>
      <c r="D76" s="14" t="s">
        <v>11</v>
      </c>
      <c r="E76" s="15">
        <v>61</v>
      </c>
      <c r="F76" s="16">
        <v>795.63</v>
      </c>
      <c r="G76" s="16">
        <v>184.44</v>
      </c>
      <c r="H76" s="16">
        <v>0</v>
      </c>
      <c r="I76" s="16">
        <v>0</v>
      </c>
      <c r="J76" s="16">
        <v>0</v>
      </c>
      <c r="K76" s="17">
        <f>IF(A76="","",SUM(F76:I76)-J76)</f>
        <v>980.07</v>
      </c>
      <c r="L76" s="17">
        <f>IF(K76="","",K76*Paramètres!$B$5)</f>
        <v>196.01400000000001</v>
      </c>
      <c r="M76" s="17">
        <f>IF(K76="","",K76+L76)</f>
        <v>1176.0839999999998</v>
      </c>
      <c r="N76" s="17">
        <f>IF(OR(K76="",E76=0),"",K76/E76)</f>
        <v>16.066721311475408</v>
      </c>
      <c r="O76" s="2"/>
      <c r="P76" s="2"/>
      <c r="Q76" s="2"/>
      <c r="R76" s="2"/>
      <c r="S76" s="2"/>
      <c r="T76" s="2"/>
    </row>
    <row r="77" spans="1:20" ht="15">
      <c r="A77" s="11">
        <f>IF(B77="","",DATE(VALUE(RIGHT(B77,4)),VALUE(MID(B77,4,2)),VALUE(LEFT(B77,2))))</f>
        <v>45724</v>
      </c>
      <c r="B77" s="12" t="s">
        <v>82</v>
      </c>
      <c r="C77" s="13">
        <f>IF(A77="","",MONTH(A77))</f>
        <v>3</v>
      </c>
      <c r="D77" s="14" t="s">
        <v>14</v>
      </c>
      <c r="E77" s="15">
        <v>88</v>
      </c>
      <c r="F77" s="16">
        <v>1174.99</v>
      </c>
      <c r="G77" s="16">
        <v>527.13</v>
      </c>
      <c r="H77" s="16">
        <v>0</v>
      </c>
      <c r="I77" s="16">
        <v>0</v>
      </c>
      <c r="J77" s="16">
        <v>15.45</v>
      </c>
      <c r="K77" s="17">
        <f>IF(A77="","",SUM(F77:I77)-J77)</f>
        <v>1686.6699999999998</v>
      </c>
      <c r="L77" s="17">
        <f>IF(K77="","",K77*Paramètres!$B$5)</f>
        <v>337.334</v>
      </c>
      <c r="M77" s="17">
        <f>IF(K77="","",K77+L77)</f>
        <v>2024.0039999999999</v>
      </c>
      <c r="N77" s="17">
        <f>IF(OR(K77="",E77=0),"",K77/E77)</f>
        <v>19.166704545454543</v>
      </c>
      <c r="O77" s="2"/>
      <c r="P77" s="2"/>
      <c r="Q77" s="2"/>
      <c r="R77" s="2"/>
      <c r="S77" s="2"/>
      <c r="T77" s="2"/>
    </row>
    <row r="78" spans="1:20" ht="15">
      <c r="A78" s="11">
        <f>IF(B78="","",DATE(VALUE(RIGHT(B78,4)),VALUE(MID(B78,4,2)),VALUE(LEFT(B78,2))))</f>
        <v>45725</v>
      </c>
      <c r="B78" s="12" t="s">
        <v>83</v>
      </c>
      <c r="C78" s="13">
        <f>IF(A78="","",MONTH(A78))</f>
        <v>3</v>
      </c>
      <c r="D78" s="14" t="s">
        <v>11</v>
      </c>
      <c r="E78" s="15">
        <v>52</v>
      </c>
      <c r="F78" s="16">
        <v>722.03</v>
      </c>
      <c r="G78" s="16">
        <v>236.88</v>
      </c>
      <c r="H78" s="16">
        <v>0</v>
      </c>
      <c r="I78" s="16">
        <v>0</v>
      </c>
      <c r="J78" s="16">
        <v>0</v>
      </c>
      <c r="K78" s="17">
        <f>IF(A78="","",SUM(F78:I78)-J78)</f>
        <v>958.91</v>
      </c>
      <c r="L78" s="17">
        <f>IF(K78="","",K78*Paramètres!$B$5)</f>
        <v>191.78200000000001</v>
      </c>
      <c r="M78" s="17">
        <f>IF(K78="","",K78+L78)</f>
        <v>1150.692</v>
      </c>
      <c r="N78" s="17">
        <f>IF(OR(K78="",E78=0),"",K78/E78)</f>
        <v>18.440576923076922</v>
      </c>
      <c r="O78" s="2"/>
      <c r="P78" s="2"/>
      <c r="Q78" s="2"/>
      <c r="R78" s="2"/>
      <c r="S78" s="2"/>
      <c r="T78" s="2"/>
    </row>
    <row r="79" spans="1:20" ht="15">
      <c r="A79" s="11">
        <f>IF(B79="","",DATE(VALUE(RIGHT(B79,4)),VALUE(MID(B79,4,2)),VALUE(LEFT(B79,2))))</f>
        <v>45725</v>
      </c>
      <c r="B79" s="12" t="s">
        <v>83</v>
      </c>
      <c r="C79" s="13">
        <f>IF(A79="","",MONTH(A79))</f>
        <v>3</v>
      </c>
      <c r="D79" s="14" t="s">
        <v>14</v>
      </c>
      <c r="E79" s="15">
        <v>88</v>
      </c>
      <c r="F79" s="16">
        <v>1209.04</v>
      </c>
      <c r="G79" s="16">
        <v>308.92</v>
      </c>
      <c r="H79" s="16">
        <v>0</v>
      </c>
      <c r="I79" s="16">
        <v>52.01</v>
      </c>
      <c r="J79" s="16">
        <v>0</v>
      </c>
      <c r="K79" s="17">
        <f>IF(A79="","",SUM(F79:I79)-J79)</f>
        <v>1569.97</v>
      </c>
      <c r="L79" s="17">
        <f>IF(K79="","",K79*Paramètres!$B$5)</f>
        <v>313.99400000000003</v>
      </c>
      <c r="M79" s="17">
        <f>IF(K79="","",K79+L79)</f>
        <v>1883.9639999999999</v>
      </c>
      <c r="N79" s="17">
        <f>IF(OR(K79="",E79=0),"",K79/E79)</f>
        <v>17.840568181818181</v>
      </c>
      <c r="O79" s="2"/>
      <c r="P79" s="2"/>
      <c r="Q79" s="2"/>
      <c r="R79" s="2"/>
      <c r="S79" s="2"/>
      <c r="T79" s="2"/>
    </row>
    <row r="80" spans="1:20" ht="15">
      <c r="A80" s="11">
        <f>IF(B80="","",DATE(VALUE(RIGHT(B80,4)),VALUE(MID(B80,4,2)),VALUE(LEFT(B80,2))))</f>
        <v>45726</v>
      </c>
      <c r="B80" s="12" t="s">
        <v>84</v>
      </c>
      <c r="C80" s="13">
        <f>IF(A80="","",MONTH(A80))</f>
        <v>3</v>
      </c>
      <c r="D80" s="14" t="s">
        <v>11</v>
      </c>
      <c r="E80" s="15">
        <v>26</v>
      </c>
      <c r="F80" s="16">
        <v>277.46</v>
      </c>
      <c r="G80" s="16">
        <v>122.58</v>
      </c>
      <c r="H80" s="16">
        <v>0</v>
      </c>
      <c r="I80" s="16">
        <v>10.15</v>
      </c>
      <c r="J80" s="16">
        <v>0</v>
      </c>
      <c r="K80" s="17">
        <f>IF(A80="","",SUM(F80:I80)-J80)</f>
        <v>410.18999999999994</v>
      </c>
      <c r="L80" s="17">
        <f>IF(K80="","",K80*Paramètres!$B$5)</f>
        <v>82.037999999999997</v>
      </c>
      <c r="M80" s="17">
        <f>IF(K80="","",K80+L80)</f>
        <v>492.22799999999995</v>
      </c>
      <c r="N80" s="17">
        <f>IF(OR(K80="",E80=0),"",K80/E80)</f>
        <v>15.776538461538459</v>
      </c>
      <c r="O80" s="2"/>
      <c r="P80" s="2"/>
      <c r="Q80" s="2"/>
      <c r="R80" s="2"/>
      <c r="S80" s="2"/>
      <c r="T80" s="2"/>
    </row>
    <row r="81" spans="1:20" ht="15">
      <c r="A81" s="11">
        <f>IF(B81="","",DATE(VALUE(RIGHT(B81,4)),VALUE(MID(B81,4,2)),VALUE(LEFT(B81,2))))</f>
        <v>45726</v>
      </c>
      <c r="B81" s="12" t="s">
        <v>84</v>
      </c>
      <c r="C81" s="13">
        <f>IF(A81="","",MONTH(A81))</f>
        <v>3</v>
      </c>
      <c r="D81" s="14" t="s">
        <v>14</v>
      </c>
      <c r="E81" s="15">
        <v>64</v>
      </c>
      <c r="F81" s="16">
        <v>807.35</v>
      </c>
      <c r="G81" s="16">
        <v>386.87</v>
      </c>
      <c r="H81" s="16">
        <v>0</v>
      </c>
      <c r="I81" s="16">
        <v>0</v>
      </c>
      <c r="J81" s="16">
        <v>0</v>
      </c>
      <c r="K81" s="17">
        <f>IF(A81="","",SUM(F81:I81)-J81)</f>
        <v>1194.22</v>
      </c>
      <c r="L81" s="17">
        <f>IF(K81="","",K81*Paramètres!$B$5)</f>
        <v>238.84400000000002</v>
      </c>
      <c r="M81" s="17">
        <f>IF(K81="","",K81+L81)</f>
        <v>1433.0640000000001</v>
      </c>
      <c r="N81" s="17">
        <f>IF(OR(K81="",E81=0),"",K81/E81)</f>
        <v>18.6596875</v>
      </c>
      <c r="O81" s="2"/>
      <c r="P81" s="2"/>
      <c r="Q81" s="2"/>
      <c r="R81" s="2"/>
      <c r="S81" s="2"/>
      <c r="T81" s="2"/>
    </row>
    <row r="82" spans="1:20" ht="15">
      <c r="A82" s="11">
        <f>IF(B82="","",DATE(VALUE(RIGHT(B82,4)),VALUE(MID(B82,4,2)),VALUE(LEFT(B82,2))))</f>
        <v>45727</v>
      </c>
      <c r="B82" s="12" t="s">
        <v>85</v>
      </c>
      <c r="C82" s="13">
        <f>IF(A82="","",MONTH(A82))</f>
        <v>3</v>
      </c>
      <c r="D82" s="14" t="s">
        <v>11</v>
      </c>
      <c r="E82" s="15">
        <v>41</v>
      </c>
      <c r="F82" s="16">
        <v>683.85</v>
      </c>
      <c r="G82" s="16">
        <v>200.13</v>
      </c>
      <c r="H82" s="16">
        <v>0</v>
      </c>
      <c r="I82" s="16">
        <v>58.54</v>
      </c>
      <c r="J82" s="16">
        <v>2.25</v>
      </c>
      <c r="K82" s="17">
        <f>IF(A82="","",SUM(F82:I82)-J82)</f>
        <v>940.27</v>
      </c>
      <c r="L82" s="17">
        <f>IF(K82="","",K82*Paramètres!$B$5)</f>
        <v>188.054</v>
      </c>
      <c r="M82" s="17">
        <f>IF(K82="","",K82+L82)</f>
        <v>1128.3240000000001</v>
      </c>
      <c r="N82" s="17">
        <f>IF(OR(K82="",E82=0),"",K82/E82)</f>
        <v>22.933414634146342</v>
      </c>
      <c r="O82" s="2"/>
      <c r="P82" s="2"/>
      <c r="Q82" s="2"/>
      <c r="R82" s="2"/>
      <c r="S82" s="2"/>
      <c r="T82" s="2"/>
    </row>
    <row r="83" spans="1:20" ht="15">
      <c r="A83" s="11">
        <f>IF(B83="","",DATE(VALUE(RIGHT(B83,4)),VALUE(MID(B83,4,2)),VALUE(LEFT(B83,2))))</f>
        <v>45727</v>
      </c>
      <c r="B83" s="12" t="s">
        <v>85</v>
      </c>
      <c r="C83" s="13">
        <f>IF(A83="","",MONTH(A83))</f>
        <v>3</v>
      </c>
      <c r="D83" s="14" t="s">
        <v>14</v>
      </c>
      <c r="E83" s="15">
        <v>76</v>
      </c>
      <c r="F83" s="16">
        <v>784.48</v>
      </c>
      <c r="G83" s="16">
        <v>237.43</v>
      </c>
      <c r="H83" s="16">
        <v>255.13</v>
      </c>
      <c r="I83" s="16">
        <v>0</v>
      </c>
      <c r="J83" s="16">
        <v>28.79</v>
      </c>
      <c r="K83" s="17">
        <f>IF(A83="","",SUM(F83:I83)-J83)</f>
        <v>1248.25</v>
      </c>
      <c r="L83" s="17">
        <f>IF(K83="","",K83*Paramètres!$B$5)</f>
        <v>249.65</v>
      </c>
      <c r="M83" s="17">
        <f>IF(K83="","",K83+L83)</f>
        <v>1497.90</v>
      </c>
      <c r="N83" s="17">
        <f>IF(OR(K83="",E83=0),"",K83/E83)</f>
        <v>16.424342105263158</v>
      </c>
      <c r="O83" s="2"/>
      <c r="P83" s="2"/>
      <c r="Q83" s="2"/>
      <c r="R83" s="2"/>
      <c r="S83" s="2"/>
      <c r="T83" s="2"/>
    </row>
    <row r="84" spans="1:20" ht="15">
      <c r="A84" s="11">
        <f>IF(B84="","",DATE(VALUE(RIGHT(B84,4)),VALUE(MID(B84,4,2)),VALUE(LEFT(B84,2))))</f>
        <v>45728</v>
      </c>
      <c r="B84" s="12" t="s">
        <v>86</v>
      </c>
      <c r="C84" s="13">
        <f>IF(A84="","",MONTH(A84))</f>
        <v>3</v>
      </c>
      <c r="D84" s="14" t="s">
        <v>11</v>
      </c>
      <c r="E84" s="15">
        <v>32</v>
      </c>
      <c r="F84" s="16">
        <v>464.38</v>
      </c>
      <c r="G84" s="16">
        <v>123.90</v>
      </c>
      <c r="H84" s="16">
        <v>0</v>
      </c>
      <c r="I84" s="16">
        <v>0</v>
      </c>
      <c r="J84" s="16">
        <v>15.55</v>
      </c>
      <c r="K84" s="17">
        <f>IF(A84="","",SUM(F84:I84)-J84)</f>
        <v>572.73</v>
      </c>
      <c r="L84" s="17">
        <f>IF(K84="","",K84*Paramètres!$B$5)</f>
        <v>114.54600000000001</v>
      </c>
      <c r="M84" s="17">
        <f>IF(K84="","",K84+L84)</f>
        <v>687.27600000000007</v>
      </c>
      <c r="N84" s="17">
        <f>IF(OR(K84="",E84=0),"",K84/E84)</f>
        <v>17.8978125</v>
      </c>
      <c r="O84" s="2"/>
      <c r="P84" s="2"/>
      <c r="Q84" s="2"/>
      <c r="R84" s="2"/>
      <c r="S84" s="2"/>
      <c r="T84" s="2"/>
    </row>
    <row r="85" spans="1:20" ht="15">
      <c r="A85" s="11">
        <f>IF(B85="","",DATE(VALUE(RIGHT(B85,4)),VALUE(MID(B85,4,2)),VALUE(LEFT(B85,2))))</f>
        <v>45728</v>
      </c>
      <c r="B85" s="12" t="s">
        <v>86</v>
      </c>
      <c r="C85" s="13">
        <f>IF(A85="","",MONTH(A85))</f>
        <v>3</v>
      </c>
      <c r="D85" s="14" t="s">
        <v>14</v>
      </c>
      <c r="E85" s="15">
        <v>82</v>
      </c>
      <c r="F85" s="16">
        <v>1291.24</v>
      </c>
      <c r="G85" s="16">
        <v>501.12</v>
      </c>
      <c r="H85" s="16">
        <v>102.02</v>
      </c>
      <c r="I85" s="16">
        <v>0</v>
      </c>
      <c r="J85" s="16">
        <v>0</v>
      </c>
      <c r="K85" s="17">
        <f>IF(A85="","",SUM(F85:I85)-J85)</f>
        <v>1894.38</v>
      </c>
      <c r="L85" s="17">
        <f>IF(K85="","",K85*Paramètres!$B$5)</f>
        <v>378.87600000000003</v>
      </c>
      <c r="M85" s="17">
        <f>IF(K85="","",K85+L85)</f>
        <v>2273.2560000000003</v>
      </c>
      <c r="N85" s="17">
        <f>IF(OR(K85="",E85=0),"",K85/E85)</f>
        <v>23.102195121951222</v>
      </c>
      <c r="O85" s="2"/>
      <c r="P85" s="2"/>
      <c r="Q85" s="2"/>
      <c r="R85" s="2"/>
      <c r="S85" s="2"/>
      <c r="T85" s="2"/>
    </row>
    <row r="86" spans="1:20" ht="15">
      <c r="A86" s="11">
        <f>IF(B86="","",DATE(VALUE(RIGHT(B86,4)),VALUE(MID(B86,4,2)),VALUE(LEFT(B86,2))))</f>
        <v>45729</v>
      </c>
      <c r="B86" s="12" t="s">
        <v>87</v>
      </c>
      <c r="C86" s="13">
        <f>IF(A86="","",MONTH(A86))</f>
        <v>3</v>
      </c>
      <c r="D86" s="14" t="s">
        <v>11</v>
      </c>
      <c r="E86" s="15">
        <v>61</v>
      </c>
      <c r="F86" s="16">
        <v>940.55</v>
      </c>
      <c r="G86" s="16">
        <v>416.79</v>
      </c>
      <c r="H86" s="16">
        <v>0</v>
      </c>
      <c r="I86" s="16">
        <v>0</v>
      </c>
      <c r="J86" s="16">
        <v>33.70</v>
      </c>
      <c r="K86" s="17">
        <f>IF(A86="","",SUM(F86:I86)-J86)</f>
        <v>1323.64</v>
      </c>
      <c r="L86" s="17">
        <f>IF(K86="","",K86*Paramètres!$B$5)</f>
        <v>264.72800000000001</v>
      </c>
      <c r="M86" s="17">
        <f>IF(K86="","",K86+L86)</f>
        <v>1588.3679999999999</v>
      </c>
      <c r="N86" s="17">
        <f>IF(OR(K86="",E86=0),"",K86/E86)</f>
        <v>21.699016393442619</v>
      </c>
      <c r="O86" s="2"/>
      <c r="P86" s="2"/>
      <c r="Q86" s="2"/>
      <c r="R86" s="2"/>
      <c r="S86" s="2"/>
      <c r="T86" s="2"/>
    </row>
    <row r="87" spans="1:20" ht="15">
      <c r="A87" s="11">
        <f>IF(B87="","",DATE(VALUE(RIGHT(B87,4)),VALUE(MID(B87,4,2)),VALUE(LEFT(B87,2))))</f>
        <v>45729</v>
      </c>
      <c r="B87" s="12" t="s">
        <v>87</v>
      </c>
      <c r="C87" s="13">
        <f>IF(A87="","",MONTH(A87))</f>
        <v>3</v>
      </c>
      <c r="D87" s="14" t="s">
        <v>14</v>
      </c>
      <c r="E87" s="15">
        <v>75</v>
      </c>
      <c r="F87" s="16">
        <v>895.71</v>
      </c>
      <c r="G87" s="16">
        <v>434.16</v>
      </c>
      <c r="H87" s="16">
        <v>0</v>
      </c>
      <c r="I87" s="16">
        <v>0</v>
      </c>
      <c r="J87" s="16">
        <v>0</v>
      </c>
      <c r="K87" s="17">
        <f>IF(A87="","",SUM(F87:I87)-J87)</f>
        <v>1329.87</v>
      </c>
      <c r="L87" s="17">
        <f>IF(K87="","",K87*Paramètres!$B$5)</f>
        <v>265.97400000000005</v>
      </c>
      <c r="M87" s="17">
        <f>IF(K87="","",K87+L87)</f>
        <v>1595.8440000000001</v>
      </c>
      <c r="N87" s="17">
        <f>IF(OR(K87="",E87=0),"",K87/E87)</f>
        <v>17.7316</v>
      </c>
      <c r="O87" s="2"/>
      <c r="P87" s="2"/>
      <c r="Q87" s="2"/>
      <c r="R87" s="2"/>
      <c r="S87" s="2"/>
      <c r="T87" s="2"/>
    </row>
    <row r="88" spans="1:20" ht="15">
      <c r="A88" s="11">
        <f>IF(B88="","",DATE(VALUE(RIGHT(B88,4)),VALUE(MID(B88,4,2)),VALUE(LEFT(B88,2))))</f>
        <v>45730</v>
      </c>
      <c r="B88" s="12" t="s">
        <v>88</v>
      </c>
      <c r="C88" s="13">
        <f>IF(A88="","",MONTH(A88))</f>
        <v>3</v>
      </c>
      <c r="D88" s="14" t="s">
        <v>11</v>
      </c>
      <c r="E88" s="15">
        <v>75</v>
      </c>
      <c r="F88" s="16">
        <v>1340.31</v>
      </c>
      <c r="G88" s="16">
        <v>459.79</v>
      </c>
      <c r="H88" s="16">
        <v>0</v>
      </c>
      <c r="I88" s="16">
        <v>0</v>
      </c>
      <c r="J88" s="16">
        <v>0</v>
      </c>
      <c r="K88" s="17">
        <f>IF(A88="","",SUM(F88:I88)-J88)</f>
        <v>1800.10</v>
      </c>
      <c r="L88" s="17">
        <f>IF(K88="","",K88*Paramètres!$B$5)</f>
        <v>360.02</v>
      </c>
      <c r="M88" s="17">
        <f>IF(K88="","",K88+L88)</f>
        <v>2160.12</v>
      </c>
      <c r="N88" s="17">
        <f>IF(OR(K88="",E88=0),"",K88/E88)</f>
        <v>24.001333333333331</v>
      </c>
      <c r="O88" s="2"/>
      <c r="P88" s="2"/>
      <c r="Q88" s="2"/>
      <c r="R88" s="2"/>
      <c r="S88" s="2"/>
      <c r="T88" s="2"/>
    </row>
    <row r="89" spans="1:20" ht="15">
      <c r="A89" s="11">
        <f>IF(B89="","",DATE(VALUE(RIGHT(B89,4)),VALUE(MID(B89,4,2)),VALUE(LEFT(B89,2))))</f>
        <v>45730</v>
      </c>
      <c r="B89" s="12" t="s">
        <v>88</v>
      </c>
      <c r="C89" s="13">
        <f>IF(A89="","",MONTH(A89))</f>
        <v>3</v>
      </c>
      <c r="D89" s="14" t="s">
        <v>14</v>
      </c>
      <c r="E89" s="15">
        <v>67</v>
      </c>
      <c r="F89" s="16">
        <v>1017.08</v>
      </c>
      <c r="G89" s="16">
        <v>204.39</v>
      </c>
      <c r="H89" s="16">
        <v>0</v>
      </c>
      <c r="I89" s="16">
        <v>0</v>
      </c>
      <c r="J89" s="16">
        <v>0</v>
      </c>
      <c r="K89" s="17">
        <f>IF(A89="","",SUM(F89:I89)-J89)</f>
        <v>1221.47</v>
      </c>
      <c r="L89" s="17">
        <f>IF(K89="","",K89*Paramètres!$B$5)</f>
        <v>244.29400000000001</v>
      </c>
      <c r="M89" s="17">
        <f>IF(K89="","",K89+L89)</f>
        <v>1465.7640000000001</v>
      </c>
      <c r="N89" s="17">
        <f>IF(OR(K89="",E89=0),"",K89/E89)</f>
        <v>18.23089552238806</v>
      </c>
      <c r="O89" s="2"/>
      <c r="P89" s="2"/>
      <c r="Q89" s="2"/>
      <c r="R89" s="2"/>
      <c r="S89" s="2"/>
      <c r="T89" s="2"/>
    </row>
    <row r="90" spans="1:20" ht="15">
      <c r="A90" s="11">
        <f>IF(B90="","",DATE(VALUE(RIGHT(B90,4)),VALUE(MID(B90,4,2)),VALUE(LEFT(B90,2))))</f>
        <v>45731</v>
      </c>
      <c r="B90" s="12" t="s">
        <v>89</v>
      </c>
      <c r="C90" s="13">
        <f>IF(A90="","",MONTH(A90))</f>
        <v>3</v>
      </c>
      <c r="D90" s="14" t="s">
        <v>11</v>
      </c>
      <c r="E90" s="15">
        <v>48</v>
      </c>
      <c r="F90" s="16">
        <v>724.06</v>
      </c>
      <c r="G90" s="16">
        <v>303.11</v>
      </c>
      <c r="H90" s="16">
        <v>0</v>
      </c>
      <c r="I90" s="16">
        <v>0</v>
      </c>
      <c r="J90" s="16">
        <v>0</v>
      </c>
      <c r="K90" s="17">
        <f>IF(A90="","",SUM(F90:I90)-J90)</f>
        <v>1027.1700000000001</v>
      </c>
      <c r="L90" s="17">
        <f>IF(K90="","",K90*Paramètres!$B$5)</f>
        <v>205.43400000000003</v>
      </c>
      <c r="M90" s="17">
        <f>IF(K90="","",K90+L90)</f>
        <v>1232.604</v>
      </c>
      <c r="N90" s="17">
        <f>IF(OR(K90="",E90=0),"",K90/E90)</f>
        <v>21.399375000000003</v>
      </c>
      <c r="O90" s="2"/>
      <c r="P90" s="2"/>
      <c r="Q90" s="2"/>
      <c r="R90" s="2"/>
      <c r="S90" s="2"/>
      <c r="T90" s="2"/>
    </row>
    <row r="91" spans="1:20" ht="15">
      <c r="A91" s="11">
        <f>IF(B91="","",DATE(VALUE(RIGHT(B91,4)),VALUE(MID(B91,4,2)),VALUE(LEFT(B91,2))))</f>
        <v>45731</v>
      </c>
      <c r="B91" s="12" t="s">
        <v>89</v>
      </c>
      <c r="C91" s="13">
        <f>IF(A91="","",MONTH(A91))</f>
        <v>3</v>
      </c>
      <c r="D91" s="14" t="s">
        <v>14</v>
      </c>
      <c r="E91" s="15">
        <v>76</v>
      </c>
      <c r="F91" s="16">
        <v>924.21</v>
      </c>
      <c r="G91" s="16">
        <v>473.69</v>
      </c>
      <c r="H91" s="16">
        <v>0</v>
      </c>
      <c r="I91" s="16">
        <v>0</v>
      </c>
      <c r="J91" s="16">
        <v>0</v>
      </c>
      <c r="K91" s="17">
        <f>IF(A91="","",SUM(F91:I91)-J91)</f>
        <v>1397.90</v>
      </c>
      <c r="L91" s="17">
        <f>IF(K91="","",K91*Paramètres!$B$5)</f>
        <v>279.58000000000004</v>
      </c>
      <c r="M91" s="17">
        <f>IF(K91="","",K91+L91)</f>
        <v>1677.48</v>
      </c>
      <c r="N91" s="17">
        <f>IF(OR(K91="",E91=0),"",K91/E91)</f>
        <v>18.393421052631581</v>
      </c>
      <c r="O91" s="2"/>
      <c r="P91" s="2"/>
      <c r="Q91" s="2"/>
      <c r="R91" s="2"/>
      <c r="S91" s="2"/>
      <c r="T91" s="2"/>
    </row>
    <row r="92" spans="1:20" ht="15">
      <c r="A92" s="11">
        <f>IF(B92="","",DATE(VALUE(RIGHT(B92,4)),VALUE(MID(B92,4,2)),VALUE(LEFT(B92,2))))</f>
        <v>45748</v>
      </c>
      <c r="B92" s="12" t="s">
        <v>90</v>
      </c>
      <c r="C92" s="13">
        <f>IF(A92="","",MONTH(A92))</f>
        <v>4</v>
      </c>
      <c r="D92" s="14" t="s">
        <v>11</v>
      </c>
      <c r="E92" s="15">
        <v>71</v>
      </c>
      <c r="F92" s="16">
        <v>1046.53</v>
      </c>
      <c r="G92" s="16">
        <v>304.53</v>
      </c>
      <c r="H92" s="16">
        <v>265.43</v>
      </c>
      <c r="I92" s="16">
        <v>0</v>
      </c>
      <c r="J92" s="16">
        <v>0</v>
      </c>
      <c r="K92" s="17">
        <f>IF(A92="","",SUM(F92:I92)-J92)</f>
        <v>1616.49</v>
      </c>
      <c r="L92" s="17">
        <f>IF(K92="","",K92*Paramètres!$B$5)</f>
        <v>323.298</v>
      </c>
      <c r="M92" s="17">
        <f>IF(K92="","",K92+L92)</f>
        <v>1939.788</v>
      </c>
      <c r="N92" s="17">
        <f>IF(OR(K92="",E92=0),"",K92/E92)</f>
        <v>22.767464788732394</v>
      </c>
      <c r="O92" s="2"/>
      <c r="P92" s="2"/>
      <c r="Q92" s="2"/>
      <c r="R92" s="2"/>
      <c r="S92" s="2"/>
      <c r="T92" s="2"/>
    </row>
    <row r="93" spans="1:20" ht="15">
      <c r="A93" s="11">
        <f>IF(B93="","",DATE(VALUE(RIGHT(B93,4)),VALUE(MID(B93,4,2)),VALUE(LEFT(B93,2))))</f>
        <v>45748</v>
      </c>
      <c r="B93" s="12" t="s">
        <v>90</v>
      </c>
      <c r="C93" s="13">
        <f>IF(A93="","",MONTH(A93))</f>
        <v>4</v>
      </c>
      <c r="D93" s="14" t="s">
        <v>14</v>
      </c>
      <c r="E93" s="15">
        <v>83</v>
      </c>
      <c r="F93" s="16">
        <v>1138.57</v>
      </c>
      <c r="G93" s="16">
        <v>451.63</v>
      </c>
      <c r="H93" s="16">
        <v>0</v>
      </c>
      <c r="I93" s="16">
        <v>105.94</v>
      </c>
      <c r="J93" s="16">
        <v>14.08</v>
      </c>
      <c r="K93" s="17">
        <f>IF(A93="","",SUM(F93:I93)-J93)</f>
        <v>1682.06</v>
      </c>
      <c r="L93" s="17">
        <f>IF(K93="","",K93*Paramètres!$B$5)</f>
        <v>336.41200000000003</v>
      </c>
      <c r="M93" s="17">
        <f>IF(K93="","",K93+L93)</f>
        <v>2018.472</v>
      </c>
      <c r="N93" s="17">
        <f>IF(OR(K93="",E93=0),"",K93/E93)</f>
        <v>20.265783132530121</v>
      </c>
      <c r="O93" s="2"/>
      <c r="P93" s="2"/>
      <c r="Q93" s="2"/>
      <c r="R93" s="2"/>
      <c r="S93" s="2"/>
      <c r="T93" s="2"/>
    </row>
    <row r="94" spans="1:20" ht="15">
      <c r="A94" s="11">
        <f>IF(B94="","",DATE(VALUE(RIGHT(B94,4)),VALUE(MID(B94,4,2)),VALUE(LEFT(B94,2))))</f>
        <v>45749</v>
      </c>
      <c r="B94" s="12" t="s">
        <v>91</v>
      </c>
      <c r="C94" s="13">
        <f>IF(A94="","",MONTH(A94))</f>
        <v>4</v>
      </c>
      <c r="D94" s="14" t="s">
        <v>11</v>
      </c>
      <c r="E94" s="15">
        <v>41</v>
      </c>
      <c r="F94" s="16">
        <v>521.63</v>
      </c>
      <c r="G94" s="16">
        <v>267.37</v>
      </c>
      <c r="H94" s="16">
        <v>0</v>
      </c>
      <c r="I94" s="16">
        <v>0</v>
      </c>
      <c r="J94" s="16">
        <v>31.10</v>
      </c>
      <c r="K94" s="17">
        <f>IF(A94="","",SUM(F94:I94)-J94)</f>
        <v>757.90</v>
      </c>
      <c r="L94" s="17">
        <f>IF(K94="","",K94*Paramètres!$B$5)</f>
        <v>151.58000000000001</v>
      </c>
      <c r="M94" s="17">
        <f>IF(K94="","",K94+L94)</f>
        <v>909.48</v>
      </c>
      <c r="N94" s="17">
        <f>IF(OR(K94="",E94=0),"",K94/E94)</f>
        <v>18.485365853658536</v>
      </c>
      <c r="O94" s="2"/>
      <c r="P94" s="2"/>
      <c r="Q94" s="2"/>
      <c r="R94" s="2"/>
      <c r="S94" s="2"/>
      <c r="T94" s="2"/>
    </row>
    <row r="95" spans="1:20" ht="15">
      <c r="A95" s="11">
        <f>IF(B95="","",DATE(VALUE(RIGHT(B95,4)),VALUE(MID(B95,4,2)),VALUE(LEFT(B95,2))))</f>
        <v>45749</v>
      </c>
      <c r="B95" s="12" t="s">
        <v>91</v>
      </c>
      <c r="C95" s="13">
        <f>IF(A95="","",MONTH(A95))</f>
        <v>4</v>
      </c>
      <c r="D95" s="14" t="s">
        <v>14</v>
      </c>
      <c r="E95" s="15">
        <v>40</v>
      </c>
      <c r="F95" s="16">
        <v>477.23</v>
      </c>
      <c r="G95" s="16">
        <v>185.03</v>
      </c>
      <c r="H95" s="16">
        <v>0</v>
      </c>
      <c r="I95" s="16">
        <v>0</v>
      </c>
      <c r="J95" s="16">
        <v>0</v>
      </c>
      <c r="K95" s="17">
        <f>IF(A95="","",SUM(F95:I95)-J95)</f>
        <v>662.26</v>
      </c>
      <c r="L95" s="17">
        <f>IF(K95="","",K95*Paramètres!$B$5)</f>
        <v>132.452</v>
      </c>
      <c r="M95" s="17">
        <f>IF(K95="","",K95+L95)</f>
        <v>794.71199999999999</v>
      </c>
      <c r="N95" s="17">
        <f>IF(OR(K95="",E95=0),"",K95/E95)</f>
        <v>16.5565</v>
      </c>
      <c r="O95" s="2"/>
      <c r="P95" s="2"/>
      <c r="Q95" s="2"/>
      <c r="R95" s="2"/>
      <c r="S95" s="2"/>
      <c r="T95" s="2"/>
    </row>
    <row r="96" spans="1:20" ht="15">
      <c r="A96" s="11">
        <f>IF(B96="","",DATE(VALUE(RIGHT(B96,4)),VALUE(MID(B96,4,2)),VALUE(LEFT(B96,2))))</f>
        <v>45750</v>
      </c>
      <c r="B96" s="12" t="s">
        <v>92</v>
      </c>
      <c r="C96" s="13">
        <f>IF(A96="","",MONTH(A96))</f>
        <v>4</v>
      </c>
      <c r="D96" s="14" t="s">
        <v>11</v>
      </c>
      <c r="E96" s="15">
        <v>70</v>
      </c>
      <c r="F96" s="16">
        <v>974.86</v>
      </c>
      <c r="G96" s="16">
        <v>432.02</v>
      </c>
      <c r="H96" s="16">
        <v>62.05</v>
      </c>
      <c r="I96" s="16">
        <v>0</v>
      </c>
      <c r="J96" s="16">
        <v>0</v>
      </c>
      <c r="K96" s="17">
        <f>IF(A96="","",SUM(F96:I96)-J96)</f>
        <v>1468.93</v>
      </c>
      <c r="L96" s="17">
        <f>IF(K96="","",K96*Paramètres!$B$5)</f>
        <v>293.786</v>
      </c>
      <c r="M96" s="17">
        <f>IF(K96="","",K96+L96)</f>
        <v>1762.7160000000001</v>
      </c>
      <c r="N96" s="17">
        <f>IF(OR(K96="",E96=0),"",K96/E96)</f>
        <v>20.984714285714286</v>
      </c>
      <c r="O96" s="2"/>
      <c r="P96" s="2"/>
      <c r="Q96" s="2"/>
      <c r="R96" s="2"/>
      <c r="S96" s="2"/>
      <c r="T96" s="2"/>
    </row>
    <row r="97" spans="1:20" ht="15">
      <c r="A97" s="11">
        <f>IF(B97="","",DATE(VALUE(RIGHT(B97,4)),VALUE(MID(B97,4,2)),VALUE(LEFT(B97,2))))</f>
        <v>45750</v>
      </c>
      <c r="B97" s="12" t="s">
        <v>92</v>
      </c>
      <c r="C97" s="13">
        <f>IF(A97="","",MONTH(A97))</f>
        <v>4</v>
      </c>
      <c r="D97" s="14" t="s">
        <v>14</v>
      </c>
      <c r="E97" s="15">
        <v>72</v>
      </c>
      <c r="F97" s="16">
        <v>932.56</v>
      </c>
      <c r="G97" s="16">
        <v>375.40</v>
      </c>
      <c r="H97" s="16">
        <v>0</v>
      </c>
      <c r="I97" s="16">
        <v>0</v>
      </c>
      <c r="J97" s="16">
        <v>0</v>
      </c>
      <c r="K97" s="17">
        <f>IF(A97="","",SUM(F97:I97)-J97)</f>
        <v>1307.96</v>
      </c>
      <c r="L97" s="17">
        <f>IF(K97="","",K97*Paramètres!$B$5)</f>
        <v>261.59200000000004</v>
      </c>
      <c r="M97" s="17">
        <f>IF(K97="","",K97+L97)</f>
        <v>1569.5520000000001</v>
      </c>
      <c r="N97" s="17">
        <f>IF(OR(K97="",E97=0),"",K97/E97)</f>
        <v>18.16611111111111</v>
      </c>
      <c r="O97" s="2"/>
      <c r="P97" s="2"/>
      <c r="Q97" s="2"/>
      <c r="R97" s="2"/>
      <c r="S97" s="2"/>
      <c r="T97" s="2"/>
    </row>
    <row r="98" spans="1:20" ht="15">
      <c r="A98" s="11">
        <f>IF(B98="","",DATE(VALUE(RIGHT(B98,4)),VALUE(MID(B98,4,2)),VALUE(LEFT(B98,2))))</f>
        <v>45751</v>
      </c>
      <c r="B98" s="12" t="s">
        <v>93</v>
      </c>
      <c r="C98" s="13">
        <f>IF(A98="","",MONTH(A98))</f>
        <v>4</v>
      </c>
      <c r="D98" s="14" t="s">
        <v>11</v>
      </c>
      <c r="E98" s="15">
        <v>47</v>
      </c>
      <c r="F98" s="16">
        <v>734.27</v>
      </c>
      <c r="G98" s="16">
        <v>191.93</v>
      </c>
      <c r="H98" s="16">
        <v>22.68</v>
      </c>
      <c r="I98" s="16">
        <v>8.43</v>
      </c>
      <c r="J98" s="16">
        <v>0</v>
      </c>
      <c r="K98" s="17">
        <f>IF(A98="","",SUM(F98:I98)-J98)</f>
        <v>957.31</v>
      </c>
      <c r="L98" s="17">
        <f>IF(K98="","",K98*Paramètres!$B$5)</f>
        <v>191.46199999999999</v>
      </c>
      <c r="M98" s="17">
        <f>IF(K98="","",K98+L98)</f>
        <v>1148.7719999999999</v>
      </c>
      <c r="N98" s="17">
        <f>IF(OR(K98="",E98=0),"",K98/E98)</f>
        <v>20.368297872340424</v>
      </c>
      <c r="O98" s="2"/>
      <c r="P98" s="2"/>
      <c r="Q98" s="2"/>
      <c r="R98" s="2"/>
      <c r="S98" s="2"/>
      <c r="T98" s="2"/>
    </row>
    <row r="99" spans="1:20" ht="15">
      <c r="A99" s="11">
        <f>IF(B99="","",DATE(VALUE(RIGHT(B99,4)),VALUE(MID(B99,4,2)),VALUE(LEFT(B99,2))))</f>
        <v>45751</v>
      </c>
      <c r="B99" s="12" t="s">
        <v>93</v>
      </c>
      <c r="C99" s="13">
        <f>IF(A99="","",MONTH(A99))</f>
        <v>4</v>
      </c>
      <c r="D99" s="14" t="s">
        <v>14</v>
      </c>
      <c r="E99" s="15">
        <v>83</v>
      </c>
      <c r="F99" s="16">
        <v>1288.27</v>
      </c>
      <c r="G99" s="16">
        <v>312.59</v>
      </c>
      <c r="H99" s="16">
        <v>0</v>
      </c>
      <c r="I99" s="16">
        <v>0</v>
      </c>
      <c r="J99" s="16">
        <v>0</v>
      </c>
      <c r="K99" s="17">
        <f>IF(A99="","",SUM(F99:I99)-J99)</f>
        <v>1600.86</v>
      </c>
      <c r="L99" s="17">
        <f>IF(K99="","",K99*Paramètres!$B$5)</f>
        <v>320.17200000000003</v>
      </c>
      <c r="M99" s="17">
        <f>IF(K99="","",K99+L99)</f>
        <v>1921.0319999999999</v>
      </c>
      <c r="N99" s="17">
        <f>IF(OR(K99="",E99=0),"",K99/E99)</f>
        <v>19.287469879518071</v>
      </c>
      <c r="O99" s="2"/>
      <c r="P99" s="2"/>
      <c r="Q99" s="2"/>
      <c r="R99" s="2"/>
      <c r="S99" s="2"/>
      <c r="T99" s="2"/>
    </row>
    <row r="100" spans="1:20" ht="15">
      <c r="A100" s="11">
        <f>IF(B100="","",DATE(VALUE(RIGHT(B100,4)),VALUE(MID(B100,4,2)),VALUE(LEFT(B100,2))))</f>
        <v>45752</v>
      </c>
      <c r="B100" s="12" t="s">
        <v>94</v>
      </c>
      <c r="C100" s="13">
        <f>IF(A100="","",MONTH(A100))</f>
        <v>4</v>
      </c>
      <c r="D100" s="14" t="s">
        <v>11</v>
      </c>
      <c r="E100" s="15">
        <v>73</v>
      </c>
      <c r="F100" s="16">
        <v>1036.39</v>
      </c>
      <c r="G100" s="16">
        <v>301.64</v>
      </c>
      <c r="H100" s="16">
        <v>56.68</v>
      </c>
      <c r="I100" s="16">
        <v>0</v>
      </c>
      <c r="J100" s="16">
        <v>0.83</v>
      </c>
      <c r="K100" s="17">
        <f>IF(A100="","",SUM(F100:I100)-J100)</f>
        <v>1393.8800000000003</v>
      </c>
      <c r="L100" s="17">
        <f>IF(K100="","",K100*Paramètres!$B$5)</f>
        <v>278.77600000000007</v>
      </c>
      <c r="M100" s="17">
        <f>IF(K100="","",K100+L100)</f>
        <v>1672.6560000000004</v>
      </c>
      <c r="N100" s="17">
        <f>IF(OR(K100="",E100=0),"",K100/E100)</f>
        <v>19.094246575342471</v>
      </c>
      <c r="O100" s="2"/>
      <c r="P100" s="2"/>
      <c r="Q100" s="2"/>
      <c r="R100" s="2"/>
      <c r="S100" s="2"/>
      <c r="T100" s="2"/>
    </row>
    <row r="101" spans="1:20" ht="15">
      <c r="A101" s="11">
        <f>IF(B101="","",DATE(VALUE(RIGHT(B101,4)),VALUE(MID(B101,4,2)),VALUE(LEFT(B101,2))))</f>
        <v>45752</v>
      </c>
      <c r="B101" s="12" t="s">
        <v>94</v>
      </c>
      <c r="C101" s="13">
        <f>IF(A101="","",MONTH(A101))</f>
        <v>4</v>
      </c>
      <c r="D101" s="14" t="s">
        <v>14</v>
      </c>
      <c r="E101" s="15">
        <v>69</v>
      </c>
      <c r="F101" s="16">
        <v>759.87</v>
      </c>
      <c r="G101" s="16">
        <v>219.56</v>
      </c>
      <c r="H101" s="16">
        <v>80.63</v>
      </c>
      <c r="I101" s="16">
        <v>0</v>
      </c>
      <c r="J101" s="16">
        <v>0</v>
      </c>
      <c r="K101" s="17">
        <f>IF(A101="","",SUM(F101:I101)-J101)</f>
        <v>1060.0599999999999</v>
      </c>
      <c r="L101" s="17">
        <f>IF(K101="","",K101*Paramètres!$B$5)</f>
        <v>212.012</v>
      </c>
      <c r="M101" s="17">
        <f>IF(K101="","",K101+L101)</f>
        <v>1272.0719999999999</v>
      </c>
      <c r="N101" s="17">
        <f>IF(OR(K101="",E101=0),"",K101/E101)</f>
        <v>15.3631884057971</v>
      </c>
      <c r="O101" s="2"/>
      <c r="P101" s="2"/>
      <c r="Q101" s="2"/>
      <c r="R101" s="2"/>
      <c r="S101" s="2"/>
      <c r="T101" s="2"/>
    </row>
    <row r="102" spans="1:20" ht="15">
      <c r="A102" s="11">
        <f>IF(B102="","",DATE(VALUE(RIGHT(B102,4)),VALUE(MID(B102,4,2)),VALUE(LEFT(B102,2))))</f>
        <v>45753</v>
      </c>
      <c r="B102" s="12" t="s">
        <v>95</v>
      </c>
      <c r="C102" s="13">
        <f>IF(A102="","",MONTH(A102))</f>
        <v>4</v>
      </c>
      <c r="D102" s="14" t="s">
        <v>11</v>
      </c>
      <c r="E102" s="15">
        <v>73</v>
      </c>
      <c r="F102" s="16">
        <v>1016.67</v>
      </c>
      <c r="G102" s="16">
        <v>473.83</v>
      </c>
      <c r="H102" s="16">
        <v>0</v>
      </c>
      <c r="I102" s="16">
        <v>0</v>
      </c>
      <c r="J102" s="16">
        <v>0</v>
      </c>
      <c r="K102" s="17">
        <f>IF(A102="","",SUM(F102:I102)-J102)</f>
        <v>1490.50</v>
      </c>
      <c r="L102" s="17">
        <f>IF(K102="","",K102*Paramètres!$B$5)</f>
        <v>298.10000000000002</v>
      </c>
      <c r="M102" s="17">
        <f>IF(K102="","",K102+L102)</f>
        <v>1788.60</v>
      </c>
      <c r="N102" s="17">
        <f>IF(OR(K102="",E102=0),"",K102/E102)</f>
        <v>20.417808219178081</v>
      </c>
      <c r="O102" s="2"/>
      <c r="P102" s="2"/>
      <c r="Q102" s="2"/>
      <c r="R102" s="2"/>
      <c r="S102" s="2"/>
      <c r="T102" s="2"/>
    </row>
    <row r="103" spans="1:20" ht="15">
      <c r="A103" s="11">
        <f>IF(B103="","",DATE(VALUE(RIGHT(B103,4)),VALUE(MID(B103,4,2)),VALUE(LEFT(B103,2))))</f>
        <v>45753</v>
      </c>
      <c r="B103" s="12" t="s">
        <v>95</v>
      </c>
      <c r="C103" s="13">
        <f>IF(A103="","",MONTH(A103))</f>
        <v>4</v>
      </c>
      <c r="D103" s="14" t="s">
        <v>14</v>
      </c>
      <c r="E103" s="15">
        <v>46</v>
      </c>
      <c r="F103" s="16">
        <v>815.30</v>
      </c>
      <c r="G103" s="16">
        <v>184.46</v>
      </c>
      <c r="H103" s="16">
        <v>0</v>
      </c>
      <c r="I103" s="16">
        <v>4.51</v>
      </c>
      <c r="J103" s="16">
        <v>0</v>
      </c>
      <c r="K103" s="17">
        <f>IF(A103="","",SUM(F103:I103)-J103)</f>
        <v>1004.27</v>
      </c>
      <c r="L103" s="17">
        <f>IF(K103="","",K103*Paramètres!$B$5)</f>
        <v>200.85400000000001</v>
      </c>
      <c r="M103" s="17">
        <f>IF(K103="","",K103+L103)</f>
        <v>1205.124</v>
      </c>
      <c r="N103" s="17">
        <f>IF(OR(K103="",E103=0),"",K103/E103)</f>
        <v>21.83195652173913</v>
      </c>
      <c r="O103" s="2"/>
      <c r="P103" s="2"/>
      <c r="Q103" s="2"/>
      <c r="R103" s="2"/>
      <c r="S103" s="2"/>
      <c r="T103" s="2"/>
    </row>
    <row r="104" spans="1:20" ht="15">
      <c r="A104" s="11">
        <f>IF(B104="","",DATE(VALUE(RIGHT(B104,4)),VALUE(MID(B104,4,2)),VALUE(LEFT(B104,2))))</f>
        <v>45754</v>
      </c>
      <c r="B104" s="12" t="s">
        <v>96</v>
      </c>
      <c r="C104" s="13">
        <f>IF(A104="","",MONTH(A104))</f>
        <v>4</v>
      </c>
      <c r="D104" s="14" t="s">
        <v>11</v>
      </c>
      <c r="E104" s="15">
        <v>61</v>
      </c>
      <c r="F104" s="16">
        <v>917.17</v>
      </c>
      <c r="G104" s="16">
        <v>196.08</v>
      </c>
      <c r="H104" s="16">
        <v>137.33</v>
      </c>
      <c r="I104" s="16">
        <v>0</v>
      </c>
      <c r="J104" s="16">
        <v>0</v>
      </c>
      <c r="K104" s="17">
        <f>IF(A104="","",SUM(F104:I104)-J104)</f>
        <v>1250.5799999999999</v>
      </c>
      <c r="L104" s="17">
        <f>IF(K104="","",K104*Paramètres!$B$5)</f>
        <v>250.11599999999999</v>
      </c>
      <c r="M104" s="17">
        <f>IF(K104="","",K104+L104)</f>
        <v>1500.6959999999999</v>
      </c>
      <c r="N104" s="17">
        <f>IF(OR(K104="",E104=0),"",K104/E104)</f>
        <v>20.501311475409835</v>
      </c>
      <c r="O104" s="2"/>
      <c r="P104" s="2"/>
      <c r="Q104" s="2"/>
      <c r="R104" s="2"/>
      <c r="S104" s="2"/>
      <c r="T104" s="2"/>
    </row>
    <row r="105" spans="1:20" ht="15">
      <c r="A105" s="11">
        <f>IF(B105="","",DATE(VALUE(RIGHT(B105,4)),VALUE(MID(B105,4,2)),VALUE(LEFT(B105,2))))</f>
        <v>45754</v>
      </c>
      <c r="B105" s="12" t="s">
        <v>96</v>
      </c>
      <c r="C105" s="13">
        <f>IF(A105="","",MONTH(A105))</f>
        <v>4</v>
      </c>
      <c r="D105" s="14" t="s">
        <v>14</v>
      </c>
      <c r="E105" s="15">
        <v>42</v>
      </c>
      <c r="F105" s="16">
        <v>607.51</v>
      </c>
      <c r="G105" s="16">
        <v>195.92</v>
      </c>
      <c r="H105" s="16">
        <v>0</v>
      </c>
      <c r="I105" s="16">
        <v>0</v>
      </c>
      <c r="J105" s="16">
        <v>0</v>
      </c>
      <c r="K105" s="17">
        <f>IF(A105="","",SUM(F105:I105)-J105)</f>
        <v>803.43</v>
      </c>
      <c r="L105" s="17">
        <f>IF(K105="","",K105*Paramètres!$B$5)</f>
        <v>160.68600000000001</v>
      </c>
      <c r="M105" s="17">
        <f>IF(K105="","",K105+L105)</f>
        <v>964.11599999999999</v>
      </c>
      <c r="N105" s="17">
        <f>IF(OR(K105="",E105=0),"",K105/E105)</f>
        <v>19.129285714285714</v>
      </c>
      <c r="O105" s="2"/>
      <c r="P105" s="2"/>
      <c r="Q105" s="2"/>
      <c r="R105" s="2"/>
      <c r="S105" s="2"/>
      <c r="T105" s="2"/>
    </row>
    <row r="106" spans="1:20" ht="15">
      <c r="A106" s="11">
        <f>IF(B106="","",DATE(VALUE(RIGHT(B106,4)),VALUE(MID(B106,4,2)),VALUE(LEFT(B106,2))))</f>
        <v>45755</v>
      </c>
      <c r="B106" s="12" t="s">
        <v>97</v>
      </c>
      <c r="C106" s="13">
        <f>IF(A106="","",MONTH(A106))</f>
        <v>4</v>
      </c>
      <c r="D106" s="14" t="s">
        <v>11</v>
      </c>
      <c r="E106" s="15">
        <v>49</v>
      </c>
      <c r="F106" s="16">
        <v>666.60</v>
      </c>
      <c r="G106" s="16">
        <v>233.77</v>
      </c>
      <c r="H106" s="16">
        <v>0</v>
      </c>
      <c r="I106" s="16">
        <v>0</v>
      </c>
      <c r="J106" s="16">
        <v>0</v>
      </c>
      <c r="K106" s="17">
        <f>IF(A106="","",SUM(F106:I106)-J106)</f>
        <v>900.37</v>
      </c>
      <c r="L106" s="17">
        <f>IF(K106="","",K106*Paramètres!$B$5)</f>
        <v>180.07400000000001</v>
      </c>
      <c r="M106" s="17">
        <f>IF(K106="","",K106+L106)</f>
        <v>1080.444</v>
      </c>
      <c r="N106" s="17">
        <f>IF(OR(K106="",E106=0),"",K106/E106)</f>
        <v>18.374897959183674</v>
      </c>
      <c r="O106" s="2"/>
      <c r="P106" s="2"/>
      <c r="Q106" s="2"/>
      <c r="R106" s="2"/>
      <c r="S106" s="2"/>
      <c r="T106" s="2"/>
    </row>
    <row r="107" spans="1:20" ht="15">
      <c r="A107" s="11">
        <f>IF(B107="","",DATE(VALUE(RIGHT(B107,4)),VALUE(MID(B107,4,2)),VALUE(LEFT(B107,2))))</f>
        <v>45755</v>
      </c>
      <c r="B107" s="12" t="s">
        <v>97</v>
      </c>
      <c r="C107" s="13">
        <f>IF(A107="","",MONTH(A107))</f>
        <v>4</v>
      </c>
      <c r="D107" s="14" t="s">
        <v>14</v>
      </c>
      <c r="E107" s="15">
        <v>74</v>
      </c>
      <c r="F107" s="16">
        <v>775.66</v>
      </c>
      <c r="G107" s="16">
        <v>506.19</v>
      </c>
      <c r="H107" s="16">
        <v>225.77</v>
      </c>
      <c r="I107" s="16">
        <v>0</v>
      </c>
      <c r="J107" s="16">
        <v>0</v>
      </c>
      <c r="K107" s="17">
        <f>IF(A107="","",SUM(F107:I107)-J107)</f>
        <v>1507.62</v>
      </c>
      <c r="L107" s="17">
        <f>IF(K107="","",K107*Paramètres!$B$5)</f>
        <v>301.524</v>
      </c>
      <c r="M107" s="17">
        <f>IF(K107="","",K107+L107)</f>
        <v>1809.1439999999998</v>
      </c>
      <c r="N107" s="17">
        <f>IF(OR(K107="",E107=0),"",K107/E107)</f>
        <v>20.373243243243241</v>
      </c>
      <c r="O107" s="2"/>
      <c r="P107" s="2"/>
      <c r="Q107" s="2"/>
      <c r="R107" s="2"/>
      <c r="S107" s="2"/>
      <c r="T107" s="2"/>
    </row>
    <row r="108" spans="1:20" ht="15">
      <c r="A108" s="11">
        <f>IF(B108="","",DATE(VALUE(RIGHT(B108,4)),VALUE(MID(B108,4,2)),VALUE(LEFT(B108,2))))</f>
        <v>45756</v>
      </c>
      <c r="B108" s="12" t="s">
        <v>98</v>
      </c>
      <c r="C108" s="13">
        <f>IF(A108="","",MONTH(A108))</f>
        <v>4</v>
      </c>
      <c r="D108" s="14" t="s">
        <v>11</v>
      </c>
      <c r="E108" s="15">
        <v>30</v>
      </c>
      <c r="F108" s="16">
        <v>337.69</v>
      </c>
      <c r="G108" s="16">
        <v>110.86</v>
      </c>
      <c r="H108" s="16">
        <v>0.32</v>
      </c>
      <c r="I108" s="16">
        <v>0</v>
      </c>
      <c r="J108" s="16">
        <v>0</v>
      </c>
      <c r="K108" s="17">
        <f>IF(A108="","",SUM(F108:I108)-J108)</f>
        <v>448.87</v>
      </c>
      <c r="L108" s="17">
        <f>IF(K108="","",K108*Paramètres!$B$5)</f>
        <v>89.774000000000001</v>
      </c>
      <c r="M108" s="17">
        <f>IF(K108="","",K108+L108)</f>
        <v>538.64400000000001</v>
      </c>
      <c r="N108" s="17">
        <f>IF(OR(K108="",E108=0),"",K108/E108)</f>
        <v>14.962333333333333</v>
      </c>
      <c r="O108" s="2"/>
      <c r="P108" s="2"/>
      <c r="Q108" s="2"/>
      <c r="R108" s="2"/>
      <c r="S108" s="2"/>
      <c r="T108" s="2"/>
    </row>
    <row r="109" spans="1:20" ht="15">
      <c r="A109" s="11">
        <f>IF(B109="","",DATE(VALUE(RIGHT(B109,4)),VALUE(MID(B109,4,2)),VALUE(LEFT(B109,2))))</f>
        <v>45756</v>
      </c>
      <c r="B109" s="12" t="s">
        <v>98</v>
      </c>
      <c r="C109" s="13">
        <f>IF(A109="","",MONTH(A109))</f>
        <v>4</v>
      </c>
      <c r="D109" s="14" t="s">
        <v>14</v>
      </c>
      <c r="E109" s="15">
        <v>53</v>
      </c>
      <c r="F109" s="16">
        <v>543.84</v>
      </c>
      <c r="G109" s="16">
        <v>220.08</v>
      </c>
      <c r="H109" s="16">
        <v>182.24</v>
      </c>
      <c r="I109" s="16">
        <v>18.56</v>
      </c>
      <c r="J109" s="16">
        <v>0</v>
      </c>
      <c r="K109" s="17">
        <f>IF(A109="","",SUM(F109:I109)-J109)</f>
        <v>964.72</v>
      </c>
      <c r="L109" s="17">
        <f>IF(K109="","",K109*Paramètres!$B$5)</f>
        <v>192.94400000000002</v>
      </c>
      <c r="M109" s="17">
        <f>IF(K109="","",K109+L109)</f>
        <v>1157.664</v>
      </c>
      <c r="N109" s="17">
        <f>IF(OR(K109="",E109=0),"",K109/E109)</f>
        <v>18.202264150943396</v>
      </c>
      <c r="O109" s="2"/>
      <c r="P109" s="2"/>
      <c r="Q109" s="2"/>
      <c r="R109" s="2"/>
      <c r="S109" s="2"/>
      <c r="T109" s="2"/>
    </row>
    <row r="110" spans="1:20" ht="15">
      <c r="A110" s="11">
        <f>IF(B110="","",DATE(VALUE(RIGHT(B110,4)),VALUE(MID(B110,4,2)),VALUE(LEFT(B110,2))))</f>
        <v>45757</v>
      </c>
      <c r="B110" s="12" t="s">
        <v>99</v>
      </c>
      <c r="C110" s="13">
        <f>IF(A110="","",MONTH(A110))</f>
        <v>4</v>
      </c>
      <c r="D110" s="14" t="s">
        <v>11</v>
      </c>
      <c r="E110" s="15">
        <v>75</v>
      </c>
      <c r="F110" s="16">
        <v>1125.03</v>
      </c>
      <c r="G110" s="16">
        <v>423.35</v>
      </c>
      <c r="H110" s="16">
        <v>0</v>
      </c>
      <c r="I110" s="16">
        <v>0</v>
      </c>
      <c r="J110" s="16">
        <v>0</v>
      </c>
      <c r="K110" s="17">
        <f>IF(A110="","",SUM(F110:I110)-J110)</f>
        <v>1548.38</v>
      </c>
      <c r="L110" s="17">
        <f>IF(K110="","",K110*Paramètres!$B$5)</f>
        <v>309.67600000000004</v>
      </c>
      <c r="M110" s="17">
        <f>IF(K110="","",K110+L110)</f>
        <v>1858.056</v>
      </c>
      <c r="N110" s="17">
        <f>IF(OR(K110="",E110=0),"",K110/E110)</f>
        <v>20.645066666666668</v>
      </c>
      <c r="O110" s="2"/>
      <c r="P110" s="2"/>
      <c r="Q110" s="2"/>
      <c r="R110" s="2"/>
      <c r="S110" s="2"/>
      <c r="T110" s="2"/>
    </row>
    <row r="111" spans="1:20" ht="15">
      <c r="A111" s="11">
        <f>IF(B111="","",DATE(VALUE(RIGHT(B111,4)),VALUE(MID(B111,4,2)),VALUE(LEFT(B111,2))))</f>
        <v>45757</v>
      </c>
      <c r="B111" s="12" t="s">
        <v>99</v>
      </c>
      <c r="C111" s="13">
        <f>IF(A111="","",MONTH(A111))</f>
        <v>4</v>
      </c>
      <c r="D111" s="14" t="s">
        <v>14</v>
      </c>
      <c r="E111" s="15">
        <v>76</v>
      </c>
      <c r="F111" s="16">
        <v>850.59</v>
      </c>
      <c r="G111" s="16">
        <v>308.75</v>
      </c>
      <c r="H111" s="16">
        <v>18.13</v>
      </c>
      <c r="I111" s="16">
        <v>0</v>
      </c>
      <c r="J111" s="16">
        <v>0</v>
      </c>
      <c r="K111" s="17">
        <f>IF(A111="","",SUM(F111:I111)-J111)</f>
        <v>1177.4700000000003</v>
      </c>
      <c r="L111" s="17">
        <f>IF(K111="","",K111*Paramètres!$B$5)</f>
        <v>235.49400000000006</v>
      </c>
      <c r="M111" s="17">
        <f>IF(K111="","",K111+L111)</f>
        <v>1412.9640000000004</v>
      </c>
      <c r="N111" s="17">
        <f>IF(OR(K111="",E111=0),"",K111/E111)</f>
        <v>15.493026315789477</v>
      </c>
      <c r="O111" s="2"/>
      <c r="P111" s="2"/>
      <c r="Q111" s="2"/>
      <c r="R111" s="2"/>
      <c r="S111" s="2"/>
      <c r="T111" s="2"/>
    </row>
    <row r="112" spans="1:20" ht="15">
      <c r="A112" s="11">
        <f>IF(B112="","",DATE(VALUE(RIGHT(B112,4)),VALUE(MID(B112,4,2)),VALUE(LEFT(B112,2))))</f>
        <v>45758</v>
      </c>
      <c r="B112" s="12" t="s">
        <v>100</v>
      </c>
      <c r="C112" s="13">
        <f>IF(A112="","",MONTH(A112))</f>
        <v>4</v>
      </c>
      <c r="D112" s="14" t="s">
        <v>11</v>
      </c>
      <c r="E112" s="15">
        <v>61</v>
      </c>
      <c r="F112" s="16">
        <v>1059.54</v>
      </c>
      <c r="G112" s="16">
        <v>290.15</v>
      </c>
      <c r="H112" s="16">
        <v>0</v>
      </c>
      <c r="I112" s="16">
        <v>0</v>
      </c>
      <c r="J112" s="16">
        <v>0</v>
      </c>
      <c r="K112" s="17">
        <f>IF(A112="","",SUM(F112:I112)-J112)</f>
        <v>1349.69</v>
      </c>
      <c r="L112" s="17">
        <f>IF(K112="","",K112*Paramètres!$B$5)</f>
        <v>269.93800000000005</v>
      </c>
      <c r="M112" s="17">
        <f>IF(K112="","",K112+L112)</f>
        <v>1619.6280000000002</v>
      </c>
      <c r="N112" s="17">
        <f>IF(OR(K112="",E112=0),"",K112/E112)</f>
        <v>22.126065573770493</v>
      </c>
      <c r="O112" s="2"/>
      <c r="P112" s="2"/>
      <c r="Q112" s="2"/>
      <c r="R112" s="2"/>
      <c r="S112" s="2"/>
      <c r="T112" s="2"/>
    </row>
    <row r="113" spans="1:20" ht="15">
      <c r="A113" s="11">
        <f>IF(B113="","",DATE(VALUE(RIGHT(B113,4)),VALUE(MID(B113,4,2)),VALUE(LEFT(B113,2))))</f>
        <v>45758</v>
      </c>
      <c r="B113" s="12" t="s">
        <v>100</v>
      </c>
      <c r="C113" s="13">
        <f>IF(A113="","",MONTH(A113))</f>
        <v>4</v>
      </c>
      <c r="D113" s="14" t="s">
        <v>14</v>
      </c>
      <c r="E113" s="15">
        <v>52</v>
      </c>
      <c r="F113" s="16">
        <v>728.20</v>
      </c>
      <c r="G113" s="16">
        <v>258.71</v>
      </c>
      <c r="H113" s="16">
        <v>8.2899999999999991</v>
      </c>
      <c r="I113" s="16">
        <v>0</v>
      </c>
      <c r="J113" s="16">
        <v>0</v>
      </c>
      <c r="K113" s="17">
        <f>IF(A113="","",SUM(F113:I113)-J113)</f>
        <v>995.20</v>
      </c>
      <c r="L113" s="17">
        <f>IF(K113="","",K113*Paramètres!$B$5)</f>
        <v>199.04000000000002</v>
      </c>
      <c r="M113" s="17">
        <f>IF(K113="","",K113+L113)</f>
        <v>1194.24</v>
      </c>
      <c r="N113" s="17">
        <f>IF(OR(K113="",E113=0),"",K113/E113)</f>
        <v>19.138461538461538</v>
      </c>
      <c r="O113" s="2"/>
      <c r="P113" s="2"/>
      <c r="Q113" s="2"/>
      <c r="R113" s="2"/>
      <c r="S113" s="2"/>
      <c r="T113" s="2"/>
    </row>
    <row r="114" spans="1:20" ht="15">
      <c r="A114" s="11">
        <f>IF(B114="","",DATE(VALUE(RIGHT(B114,4)),VALUE(MID(B114,4,2)),VALUE(LEFT(B114,2))))</f>
        <v>45759</v>
      </c>
      <c r="B114" s="12" t="s">
        <v>101</v>
      </c>
      <c r="C114" s="13">
        <f>IF(A114="","",MONTH(A114))</f>
        <v>4</v>
      </c>
      <c r="D114" s="14" t="s">
        <v>11</v>
      </c>
      <c r="E114" s="15">
        <v>41</v>
      </c>
      <c r="F114" s="16">
        <v>418.48</v>
      </c>
      <c r="G114" s="16">
        <v>160.54</v>
      </c>
      <c r="H114" s="16">
        <v>0</v>
      </c>
      <c r="I114" s="16">
        <v>0</v>
      </c>
      <c r="J114" s="16">
        <v>0</v>
      </c>
      <c r="K114" s="17">
        <f>IF(A114="","",SUM(F114:I114)-J114)</f>
        <v>579.02</v>
      </c>
      <c r="L114" s="17">
        <f>IF(K114="","",K114*Paramètres!$B$5)</f>
        <v>115.804</v>
      </c>
      <c r="M114" s="17">
        <f>IF(K114="","",K114+L114)</f>
        <v>694.82399999999996</v>
      </c>
      <c r="N114" s="17">
        <f>IF(OR(K114="",E114=0),"",K114/E114)</f>
        <v>14.122439024390243</v>
      </c>
      <c r="O114" s="2"/>
      <c r="P114" s="2"/>
      <c r="Q114" s="2"/>
      <c r="R114" s="2"/>
      <c r="S114" s="2"/>
      <c r="T114" s="2"/>
    </row>
    <row r="115" spans="1:20" ht="15">
      <c r="A115" s="11">
        <f>IF(B115="","",DATE(VALUE(RIGHT(B115,4)),VALUE(MID(B115,4,2)),VALUE(LEFT(B115,2))))</f>
        <v>45759</v>
      </c>
      <c r="B115" s="12" t="s">
        <v>101</v>
      </c>
      <c r="C115" s="13">
        <f>IF(A115="","",MONTH(A115))</f>
        <v>4</v>
      </c>
      <c r="D115" s="14" t="s">
        <v>14</v>
      </c>
      <c r="E115" s="15">
        <v>36</v>
      </c>
      <c r="F115" s="16">
        <v>647.88</v>
      </c>
      <c r="G115" s="16">
        <v>204.81</v>
      </c>
      <c r="H115" s="16">
        <v>5.79</v>
      </c>
      <c r="I115" s="16">
        <v>0</v>
      </c>
      <c r="J115" s="16">
        <v>0</v>
      </c>
      <c r="K115" s="17">
        <f>IF(A115="","",SUM(F115:I115)-J115)</f>
        <v>858.48</v>
      </c>
      <c r="L115" s="17">
        <f>IF(K115="","",K115*Paramètres!$B$5)</f>
        <v>171.69600000000003</v>
      </c>
      <c r="M115" s="17">
        <f>IF(K115="","",K115+L115)</f>
        <v>1030.1759999999999</v>
      </c>
      <c r="N115" s="17">
        <f>IF(OR(K115="",E115=0),"",K115/E115)</f>
        <v>23.846666666666668</v>
      </c>
      <c r="O115" s="2"/>
      <c r="P115" s="2"/>
      <c r="Q115" s="2"/>
      <c r="R115" s="2"/>
      <c r="S115" s="2"/>
      <c r="T115" s="2"/>
    </row>
    <row r="116" spans="1:20" ht="15">
      <c r="A116" s="11">
        <f>IF(B116="","",DATE(VALUE(RIGHT(B116,4)),VALUE(MID(B116,4,2)),VALUE(LEFT(B116,2))))</f>
        <v>45760</v>
      </c>
      <c r="B116" s="12" t="s">
        <v>102</v>
      </c>
      <c r="C116" s="13">
        <f>IF(A116="","",MONTH(A116))</f>
        <v>4</v>
      </c>
      <c r="D116" s="14" t="s">
        <v>11</v>
      </c>
      <c r="E116" s="15">
        <v>66</v>
      </c>
      <c r="F116" s="16">
        <v>893.50</v>
      </c>
      <c r="G116" s="16">
        <v>271.43</v>
      </c>
      <c r="H116" s="16">
        <v>0</v>
      </c>
      <c r="I116" s="16">
        <v>0</v>
      </c>
      <c r="J116" s="16">
        <v>0</v>
      </c>
      <c r="K116" s="17">
        <f>IF(A116="","",SUM(F116:I116)-J116)</f>
        <v>1164.9300000000001</v>
      </c>
      <c r="L116" s="17">
        <f>IF(K116="","",K116*Paramètres!$B$5)</f>
        <v>232.98600000000002</v>
      </c>
      <c r="M116" s="17">
        <f>IF(K116="","",K116+L116)</f>
        <v>1397.9160000000002</v>
      </c>
      <c r="N116" s="17">
        <f>IF(OR(K116="",E116=0),"",K116/E116)</f>
        <v>17.650454545454547</v>
      </c>
      <c r="O116" s="2"/>
      <c r="P116" s="2"/>
      <c r="Q116" s="2"/>
      <c r="R116" s="2"/>
      <c r="S116" s="2"/>
      <c r="T116" s="2"/>
    </row>
    <row r="117" spans="1:20" ht="15">
      <c r="A117" s="11">
        <f>IF(B117="","",DATE(VALUE(RIGHT(B117,4)),VALUE(MID(B117,4,2)),VALUE(LEFT(B117,2))))</f>
        <v>45760</v>
      </c>
      <c r="B117" s="12" t="s">
        <v>102</v>
      </c>
      <c r="C117" s="13">
        <f>IF(A117="","",MONTH(A117))</f>
        <v>4</v>
      </c>
      <c r="D117" s="14" t="s">
        <v>14</v>
      </c>
      <c r="E117" s="15">
        <v>40</v>
      </c>
      <c r="F117" s="16">
        <v>550.40</v>
      </c>
      <c r="G117" s="16">
        <v>185.34</v>
      </c>
      <c r="H117" s="16">
        <v>0</v>
      </c>
      <c r="I117" s="16">
        <v>9.65</v>
      </c>
      <c r="J117" s="16">
        <v>0</v>
      </c>
      <c r="K117" s="17">
        <f>IF(A117="","",SUM(F117:I117)-J117)</f>
        <v>745.39</v>
      </c>
      <c r="L117" s="17">
        <f>IF(K117="","",K117*Paramètres!$B$5)</f>
        <v>149.078</v>
      </c>
      <c r="M117" s="17">
        <f>IF(K117="","",K117+L117)</f>
        <v>894.46799999999996</v>
      </c>
      <c r="N117" s="17">
        <f>IF(OR(K117="",E117=0),"",K117/E117)</f>
        <v>18.63475</v>
      </c>
      <c r="O117" s="2"/>
      <c r="P117" s="2"/>
      <c r="Q117" s="2"/>
      <c r="R117" s="2"/>
      <c r="S117" s="2"/>
      <c r="T117" s="2"/>
    </row>
    <row r="118" spans="1:20" ht="15">
      <c r="A118" s="11">
        <f>IF(B118="","",DATE(VALUE(RIGHT(B118,4)),VALUE(MID(B118,4,2)),VALUE(LEFT(B118,2))))</f>
        <v>45761</v>
      </c>
      <c r="B118" s="12" t="s">
        <v>103</v>
      </c>
      <c r="C118" s="13">
        <f>IF(A118="","",MONTH(A118))</f>
        <v>4</v>
      </c>
      <c r="D118" s="14" t="s">
        <v>11</v>
      </c>
      <c r="E118" s="15">
        <v>56</v>
      </c>
      <c r="F118" s="16">
        <v>689.12</v>
      </c>
      <c r="G118" s="16">
        <v>379.72</v>
      </c>
      <c r="H118" s="16">
        <v>0</v>
      </c>
      <c r="I118" s="16">
        <v>0</v>
      </c>
      <c r="J118" s="16">
        <v>0</v>
      </c>
      <c r="K118" s="17">
        <f>IF(A118="","",SUM(F118:I118)-J118)</f>
        <v>1068.8400000000001</v>
      </c>
      <c r="L118" s="17">
        <f>IF(K118="","",K118*Paramètres!$B$5)</f>
        <v>213.76800000000003</v>
      </c>
      <c r="M118" s="17">
        <f>IF(K118="","",K118+L118)</f>
        <v>1282.6080000000002</v>
      </c>
      <c r="N118" s="17">
        <f>IF(OR(K118="",E118=0),"",K118/E118)</f>
        <v>19.086428571428574</v>
      </c>
      <c r="O118" s="2"/>
      <c r="P118" s="2"/>
      <c r="Q118" s="2"/>
      <c r="R118" s="2"/>
      <c r="S118" s="2"/>
      <c r="T118" s="2"/>
    </row>
    <row r="119" spans="1:20" ht="15">
      <c r="A119" s="11">
        <f>IF(B119="","",DATE(VALUE(RIGHT(B119,4)),VALUE(MID(B119,4,2)),VALUE(LEFT(B119,2))))</f>
        <v>45761</v>
      </c>
      <c r="B119" s="12" t="s">
        <v>103</v>
      </c>
      <c r="C119" s="13">
        <f>IF(A119="","",MONTH(A119))</f>
        <v>4</v>
      </c>
      <c r="D119" s="14" t="s">
        <v>14</v>
      </c>
      <c r="E119" s="15">
        <v>55</v>
      </c>
      <c r="F119" s="16">
        <v>661.06</v>
      </c>
      <c r="G119" s="16">
        <v>190.50</v>
      </c>
      <c r="H119" s="16">
        <v>0</v>
      </c>
      <c r="I119" s="16">
        <v>0</v>
      </c>
      <c r="J119" s="16">
        <v>0</v>
      </c>
      <c r="K119" s="17">
        <f>IF(A119="","",SUM(F119:I119)-J119)</f>
        <v>851.56</v>
      </c>
      <c r="L119" s="17">
        <f>IF(K119="","",K119*Paramètres!$B$5)</f>
        <v>170.31200000000001</v>
      </c>
      <c r="M119" s="17">
        <f>IF(K119="","",K119+L119)</f>
        <v>1021.872</v>
      </c>
      <c r="N119" s="17">
        <f>IF(OR(K119="",E119=0),"",K119/E119)</f>
        <v>15.482909090909089</v>
      </c>
      <c r="O119" s="2"/>
      <c r="P119" s="2"/>
      <c r="Q119" s="2"/>
      <c r="R119" s="2"/>
      <c r="S119" s="2"/>
      <c r="T119" s="2"/>
    </row>
    <row r="120" spans="1:20" ht="15">
      <c r="A120" s="11">
        <f>IF(B120="","",DATE(VALUE(RIGHT(B120,4)),VALUE(MID(B120,4,2)),VALUE(LEFT(B120,2))))</f>
        <v>45762</v>
      </c>
      <c r="B120" s="12" t="s">
        <v>104</v>
      </c>
      <c r="C120" s="13">
        <f>IF(A120="","",MONTH(A120))</f>
        <v>4</v>
      </c>
      <c r="D120" s="14" t="s">
        <v>11</v>
      </c>
      <c r="E120" s="15">
        <v>25</v>
      </c>
      <c r="F120" s="16">
        <v>381.53</v>
      </c>
      <c r="G120" s="16">
        <v>129.26</v>
      </c>
      <c r="H120" s="16">
        <v>0</v>
      </c>
      <c r="I120" s="16">
        <v>13.57</v>
      </c>
      <c r="J120" s="16">
        <v>0</v>
      </c>
      <c r="K120" s="17">
        <f>IF(A120="","",SUM(F120:I120)-J120)</f>
        <v>524.36</v>
      </c>
      <c r="L120" s="17">
        <f>IF(K120="","",K120*Paramètres!$B$5)</f>
        <v>104.87200000000001</v>
      </c>
      <c r="M120" s="17">
        <f>IF(K120="","",K120+L120)</f>
        <v>629.23199999999997</v>
      </c>
      <c r="N120" s="17">
        <f>IF(OR(K120="",E120=0),"",K120/E120)</f>
        <v>20.974399999999999</v>
      </c>
      <c r="O120" s="2"/>
      <c r="P120" s="2"/>
      <c r="Q120" s="2"/>
      <c r="R120" s="2"/>
      <c r="S120" s="2"/>
      <c r="T120" s="2"/>
    </row>
    <row r="121" spans="1:20" ht="15">
      <c r="A121" s="11">
        <f>IF(B121="","",DATE(VALUE(RIGHT(B121,4)),VALUE(MID(B121,4,2)),VALUE(LEFT(B121,2))))</f>
        <v>45762</v>
      </c>
      <c r="B121" s="12" t="s">
        <v>104</v>
      </c>
      <c r="C121" s="13">
        <f>IF(A121="","",MONTH(A121))</f>
        <v>4</v>
      </c>
      <c r="D121" s="14" t="s">
        <v>14</v>
      </c>
      <c r="E121" s="15">
        <v>75</v>
      </c>
      <c r="F121" s="16">
        <v>1015.22</v>
      </c>
      <c r="G121" s="16">
        <v>240.48</v>
      </c>
      <c r="H121" s="16">
        <v>39.30</v>
      </c>
      <c r="I121" s="16">
        <v>0</v>
      </c>
      <c r="J121" s="16">
        <v>0</v>
      </c>
      <c r="K121" s="17">
        <f>IF(A121="","",SUM(F121:I121)-J121)</f>
        <v>1295</v>
      </c>
      <c r="L121" s="17">
        <f>IF(K121="","",K121*Paramètres!$B$5)</f>
        <v>259</v>
      </c>
      <c r="M121" s="17">
        <f>IF(K121="","",K121+L121)</f>
        <v>1554</v>
      </c>
      <c r="N121" s="17">
        <f>IF(OR(K121="",E121=0),"",K121/E121)</f>
        <v>17.266666666666666</v>
      </c>
      <c r="O121" s="2"/>
      <c r="P121" s="2"/>
      <c r="Q121" s="2"/>
      <c r="R121" s="2"/>
      <c r="S121" s="2"/>
      <c r="T121" s="2"/>
    </row>
    <row r="122" spans="1:20" ht="15">
      <c r="A122" s="11">
        <f>IF(B122="","",DATE(VALUE(RIGHT(B122,4)),VALUE(MID(B122,4,2)),VALUE(LEFT(B122,2))))</f>
        <v>45778</v>
      </c>
      <c r="B122" s="12" t="s">
        <v>105</v>
      </c>
      <c r="C122" s="13">
        <f>IF(A122="","",MONTH(A122))</f>
        <v>5</v>
      </c>
      <c r="D122" s="14" t="s">
        <v>11</v>
      </c>
      <c r="E122" s="15">
        <v>56</v>
      </c>
      <c r="F122" s="16">
        <v>614.40</v>
      </c>
      <c r="G122" s="16">
        <v>385.98</v>
      </c>
      <c r="H122" s="16">
        <v>0</v>
      </c>
      <c r="I122" s="16">
        <v>0</v>
      </c>
      <c r="J122" s="16">
        <v>24.68</v>
      </c>
      <c r="K122" s="17">
        <f>IF(A122="","",SUM(F122:I122)-J122)</f>
        <v>975.70</v>
      </c>
      <c r="L122" s="17">
        <f>IF(K122="","",K122*Paramètres!$B$5)</f>
        <v>195.14</v>
      </c>
      <c r="M122" s="17">
        <f>IF(K122="","",K122+L122)</f>
        <v>1170.8400000000001</v>
      </c>
      <c r="N122" s="17">
        <f>IF(OR(K122="",E122=0),"",K122/E122)</f>
        <v>17.423214285714288</v>
      </c>
      <c r="O122" s="2"/>
      <c r="P122" s="2"/>
      <c r="Q122" s="2"/>
      <c r="R122" s="2"/>
      <c r="S122" s="2"/>
      <c r="T122" s="2"/>
    </row>
    <row r="123" spans="1:20" ht="15">
      <c r="A123" s="11">
        <f>IF(B123="","",DATE(VALUE(RIGHT(B123,4)),VALUE(MID(B123,4,2)),VALUE(LEFT(B123,2))))</f>
        <v>45778</v>
      </c>
      <c r="B123" s="12" t="s">
        <v>105</v>
      </c>
      <c r="C123" s="13">
        <f>IF(A123="","",MONTH(A123))</f>
        <v>5</v>
      </c>
      <c r="D123" s="14" t="s">
        <v>14</v>
      </c>
      <c r="E123" s="15">
        <v>70</v>
      </c>
      <c r="F123" s="16">
        <v>928.47</v>
      </c>
      <c r="G123" s="16">
        <v>272.92</v>
      </c>
      <c r="H123" s="16">
        <v>0</v>
      </c>
      <c r="I123" s="16">
        <v>99.44</v>
      </c>
      <c r="J123" s="16">
        <v>0</v>
      </c>
      <c r="K123" s="17">
        <f>IF(A123="","",SUM(F123:I123)-J123)</f>
        <v>1300.8300000000002</v>
      </c>
      <c r="L123" s="17">
        <f>IF(K123="","",K123*Paramètres!$B$5)</f>
        <v>260.16600000000005</v>
      </c>
      <c r="M123" s="17">
        <f>IF(K123="","",K123+L123)</f>
        <v>1560.9960000000001</v>
      </c>
      <c r="N123" s="17">
        <f>IF(OR(K123="",E123=0),"",K123/E123)</f>
        <v>18.583285714285715</v>
      </c>
      <c r="O123" s="2"/>
      <c r="P123" s="2"/>
      <c r="Q123" s="2"/>
      <c r="R123" s="2"/>
      <c r="S123" s="2"/>
      <c r="T123" s="2"/>
    </row>
    <row r="124" spans="1:20" ht="15">
      <c r="A124" s="11">
        <f>IF(B124="","",DATE(VALUE(RIGHT(B124,4)),VALUE(MID(B124,4,2)),VALUE(LEFT(B124,2))))</f>
        <v>45779</v>
      </c>
      <c r="B124" s="12" t="s">
        <v>106</v>
      </c>
      <c r="C124" s="13">
        <f>IF(A124="","",MONTH(A124))</f>
        <v>5</v>
      </c>
      <c r="D124" s="14" t="s">
        <v>11</v>
      </c>
      <c r="E124" s="15">
        <v>34</v>
      </c>
      <c r="F124" s="16">
        <v>475.56</v>
      </c>
      <c r="G124" s="16">
        <v>199.46</v>
      </c>
      <c r="H124" s="16">
        <v>0</v>
      </c>
      <c r="I124" s="16">
        <v>0</v>
      </c>
      <c r="J124" s="16">
        <v>0</v>
      </c>
      <c r="K124" s="17">
        <f>IF(A124="","",SUM(F124:I124)-J124)</f>
        <v>675.02</v>
      </c>
      <c r="L124" s="17">
        <f>IF(K124="","",K124*Paramètres!$B$5)</f>
        <v>135.00399999999999</v>
      </c>
      <c r="M124" s="17">
        <f>IF(K124="","",K124+L124)</f>
        <v>810.024</v>
      </c>
      <c r="N124" s="17">
        <f>IF(OR(K124="",E124=0),"",K124/E124)</f>
        <v>19.853529411764704</v>
      </c>
      <c r="O124" s="2"/>
      <c r="P124" s="2"/>
      <c r="Q124" s="2"/>
      <c r="R124" s="2"/>
      <c r="S124" s="2"/>
      <c r="T124" s="2"/>
    </row>
    <row r="125" spans="1:20" ht="15">
      <c r="A125" s="11">
        <f>IF(B125="","",DATE(VALUE(RIGHT(B125,4)),VALUE(MID(B125,4,2)),VALUE(LEFT(B125,2))))</f>
        <v>45779</v>
      </c>
      <c r="B125" s="12" t="s">
        <v>106</v>
      </c>
      <c r="C125" s="13">
        <f>IF(A125="","",MONTH(A125))</f>
        <v>5</v>
      </c>
      <c r="D125" s="14" t="s">
        <v>14</v>
      </c>
      <c r="E125" s="15">
        <v>65</v>
      </c>
      <c r="F125" s="16">
        <v>776.74</v>
      </c>
      <c r="G125" s="16">
        <v>338.33</v>
      </c>
      <c r="H125" s="16">
        <v>0</v>
      </c>
      <c r="I125" s="16">
        <v>0</v>
      </c>
      <c r="J125" s="16">
        <v>0</v>
      </c>
      <c r="K125" s="17">
        <f>IF(A125="","",SUM(F125:I125)-J125)</f>
        <v>1115.0699999999999</v>
      </c>
      <c r="L125" s="17">
        <f>IF(K125="","",K125*Paramètres!$B$5)</f>
        <v>223.01400000000001</v>
      </c>
      <c r="M125" s="17">
        <f>IF(K125="","",K125+L125)</f>
        <v>1338.0839999999998</v>
      </c>
      <c r="N125" s="17">
        <f>IF(OR(K125="",E125=0),"",K125/E125)</f>
        <v>17.154923076923076</v>
      </c>
      <c r="O125" s="2"/>
      <c r="P125" s="2"/>
      <c r="Q125" s="2"/>
      <c r="R125" s="2"/>
      <c r="S125" s="2"/>
      <c r="T125" s="2"/>
    </row>
    <row r="126" spans="1:20" ht="15">
      <c r="A126" s="11">
        <f>IF(B126="","",DATE(VALUE(RIGHT(B126,4)),VALUE(MID(B126,4,2)),VALUE(LEFT(B126,2))))</f>
        <v>45780</v>
      </c>
      <c r="B126" s="12" t="s">
        <v>107</v>
      </c>
      <c r="C126" s="13">
        <f>IF(A126="","",MONTH(A126))</f>
        <v>5</v>
      </c>
      <c r="D126" s="14" t="s">
        <v>11</v>
      </c>
      <c r="E126" s="15">
        <v>33</v>
      </c>
      <c r="F126" s="16">
        <v>558.10</v>
      </c>
      <c r="G126" s="16">
        <v>135.46</v>
      </c>
      <c r="H126" s="16">
        <v>0</v>
      </c>
      <c r="I126" s="16">
        <v>0</v>
      </c>
      <c r="J126" s="16">
        <v>0</v>
      </c>
      <c r="K126" s="17">
        <f>IF(A126="","",SUM(F126:I126)-J126)</f>
        <v>693.56</v>
      </c>
      <c r="L126" s="17">
        <f>IF(K126="","",K126*Paramètres!$B$5)</f>
        <v>138.71200000000002</v>
      </c>
      <c r="M126" s="17">
        <f>IF(K126="","",K126+L126)</f>
        <v>832.27200000000005</v>
      </c>
      <c r="N126" s="17">
        <f>IF(OR(K126="",E126=0),"",K126/E126)</f>
        <v>21.016969696969699</v>
      </c>
      <c r="O126" s="2"/>
      <c r="P126" s="2"/>
      <c r="Q126" s="2"/>
      <c r="R126" s="2"/>
      <c r="S126" s="2"/>
      <c r="T126" s="2"/>
    </row>
    <row r="127" spans="1:20" ht="15">
      <c r="A127" s="11">
        <f>IF(B127="","",DATE(VALUE(RIGHT(B127,4)),VALUE(MID(B127,4,2)),VALUE(LEFT(B127,2))))</f>
        <v>45780</v>
      </c>
      <c r="B127" s="12" t="s">
        <v>107</v>
      </c>
      <c r="C127" s="13">
        <f>IF(A127="","",MONTH(A127))</f>
        <v>5</v>
      </c>
      <c r="D127" s="14" t="s">
        <v>14</v>
      </c>
      <c r="E127" s="15">
        <v>67</v>
      </c>
      <c r="F127" s="16">
        <v>813.20</v>
      </c>
      <c r="G127" s="16">
        <v>201.69</v>
      </c>
      <c r="H127" s="16">
        <v>0</v>
      </c>
      <c r="I127" s="16">
        <v>0</v>
      </c>
      <c r="J127" s="16">
        <v>0</v>
      </c>
      <c r="K127" s="17">
        <f>IF(A127="","",SUM(F127:I127)-J127)</f>
        <v>1014.8900000000001</v>
      </c>
      <c r="L127" s="17">
        <f>IF(K127="","",K127*Paramètres!$B$5)</f>
        <v>202.97800000000004</v>
      </c>
      <c r="M127" s="17">
        <f>IF(K127="","",K127+L127)</f>
        <v>1217.8680000000002</v>
      </c>
      <c r="N127" s="17">
        <f>IF(OR(K127="",E127=0),"",K127/E127)</f>
        <v>15.147611940298509</v>
      </c>
      <c r="O127" s="2"/>
      <c r="P127" s="2"/>
      <c r="Q127" s="2"/>
      <c r="R127" s="2"/>
      <c r="S127" s="2"/>
      <c r="T127" s="2"/>
    </row>
    <row r="128" spans="1:20" ht="15">
      <c r="A128" s="11">
        <f>IF(B128="","",DATE(VALUE(RIGHT(B128,4)),VALUE(MID(B128,4,2)),VALUE(LEFT(B128,2))))</f>
        <v>45781</v>
      </c>
      <c r="B128" s="12" t="s">
        <v>108</v>
      </c>
      <c r="C128" s="13">
        <f>IF(A128="","",MONTH(A128))</f>
        <v>5</v>
      </c>
      <c r="D128" s="14" t="s">
        <v>11</v>
      </c>
      <c r="E128" s="15">
        <v>67</v>
      </c>
      <c r="F128" s="16">
        <v>932.45</v>
      </c>
      <c r="G128" s="16">
        <v>240.82</v>
      </c>
      <c r="H128" s="16">
        <v>0</v>
      </c>
      <c r="I128" s="16">
        <v>0</v>
      </c>
      <c r="J128" s="16">
        <v>0</v>
      </c>
      <c r="K128" s="17">
        <f>IF(A128="","",SUM(F128:I128)-J128)</f>
        <v>1173.27</v>
      </c>
      <c r="L128" s="17">
        <f>IF(K128="","",K128*Paramètres!$B$5)</f>
        <v>234.654</v>
      </c>
      <c r="M128" s="17">
        <f>IF(K128="","",K128+L128)</f>
        <v>1407.924</v>
      </c>
      <c r="N128" s="17">
        <f>IF(OR(K128="",E128=0),"",K128/E128)</f>
        <v>17.511492537313433</v>
      </c>
      <c r="O128" s="2"/>
      <c r="P128" s="2"/>
      <c r="Q128" s="2"/>
      <c r="R128" s="2"/>
      <c r="S128" s="2"/>
      <c r="T128" s="2"/>
    </row>
    <row r="129" spans="1:20" ht="15">
      <c r="A129" s="11">
        <f>IF(B129="","",DATE(VALUE(RIGHT(B129,4)),VALUE(MID(B129,4,2)),VALUE(LEFT(B129,2))))</f>
        <v>45781</v>
      </c>
      <c r="B129" s="12" t="s">
        <v>108</v>
      </c>
      <c r="C129" s="13">
        <f>IF(A129="","",MONTH(A129))</f>
        <v>5</v>
      </c>
      <c r="D129" s="14" t="s">
        <v>14</v>
      </c>
      <c r="E129" s="15">
        <v>69</v>
      </c>
      <c r="F129" s="16">
        <v>898.22</v>
      </c>
      <c r="G129" s="16">
        <v>464.47</v>
      </c>
      <c r="H129" s="16">
        <v>0</v>
      </c>
      <c r="I129" s="16">
        <v>0</v>
      </c>
      <c r="J129" s="16">
        <v>21.14</v>
      </c>
      <c r="K129" s="17">
        <f>IF(A129="","",SUM(F129:I129)-J129)</f>
        <v>1341.55</v>
      </c>
      <c r="L129" s="17">
        <f>IF(K129="","",K129*Paramètres!$B$5)</f>
        <v>268.31</v>
      </c>
      <c r="M129" s="17">
        <f>IF(K129="","",K129+L129)</f>
        <v>1609.86</v>
      </c>
      <c r="N129" s="17">
        <f>IF(OR(K129="",E129=0),"",K129/E129)</f>
        <v>19.442753623188405</v>
      </c>
      <c r="O129" s="2"/>
      <c r="P129" s="2"/>
      <c r="Q129" s="2"/>
      <c r="R129" s="2"/>
      <c r="S129" s="2"/>
      <c r="T129" s="2"/>
    </row>
    <row r="130" spans="1:20" ht="15">
      <c r="A130" s="11">
        <f>IF(B130="","",DATE(VALUE(RIGHT(B130,4)),VALUE(MID(B130,4,2)),VALUE(LEFT(B130,2))))</f>
        <v>45782</v>
      </c>
      <c r="B130" s="12" t="s">
        <v>109</v>
      </c>
      <c r="C130" s="13">
        <f>IF(A130="","",MONTH(A130))</f>
        <v>5</v>
      </c>
      <c r="D130" s="14" t="s">
        <v>11</v>
      </c>
      <c r="E130" s="15">
        <v>74</v>
      </c>
      <c r="F130" s="16">
        <v>983.18</v>
      </c>
      <c r="G130" s="16">
        <v>316.18</v>
      </c>
      <c r="H130" s="16">
        <v>0</v>
      </c>
      <c r="I130" s="16">
        <v>0</v>
      </c>
      <c r="J130" s="16">
        <v>0</v>
      </c>
      <c r="K130" s="17">
        <f>IF(A130="","",SUM(F130:I130)-J130)</f>
        <v>1299.3599999999999</v>
      </c>
      <c r="L130" s="17">
        <f>IF(K130="","",K130*Paramètres!$B$5)</f>
        <v>259.87200000000001</v>
      </c>
      <c r="M130" s="17">
        <f>IF(K130="","",K130+L130)</f>
        <v>1559.232</v>
      </c>
      <c r="N130" s="17">
        <f>IF(OR(K130="",E130=0),"",K130/E130)</f>
        <v>17.558918918918916</v>
      </c>
      <c r="O130" s="2"/>
      <c r="P130" s="2"/>
      <c r="Q130" s="2"/>
      <c r="R130" s="2"/>
      <c r="S130" s="2"/>
      <c r="T130" s="2"/>
    </row>
    <row r="131" spans="1:20" ht="15">
      <c r="A131" s="11">
        <f>IF(B131="","",DATE(VALUE(RIGHT(B131,4)),VALUE(MID(B131,4,2)),VALUE(LEFT(B131,2))))</f>
        <v>45782</v>
      </c>
      <c r="B131" s="12" t="s">
        <v>109</v>
      </c>
      <c r="C131" s="13">
        <f>IF(A131="","",MONTH(A131))</f>
        <v>5</v>
      </c>
      <c r="D131" s="14" t="s">
        <v>14</v>
      </c>
      <c r="E131" s="15">
        <v>77</v>
      </c>
      <c r="F131" s="16">
        <v>1258.11</v>
      </c>
      <c r="G131" s="16">
        <v>431.82</v>
      </c>
      <c r="H131" s="16">
        <v>297.17</v>
      </c>
      <c r="I131" s="16">
        <v>111.50</v>
      </c>
      <c r="J131" s="16">
        <v>0</v>
      </c>
      <c r="K131" s="17">
        <f>IF(A131="","",SUM(F131:I131)-J131)</f>
        <v>2098.60</v>
      </c>
      <c r="L131" s="17">
        <f>IF(K131="","",K131*Paramètres!$B$5)</f>
        <v>419.72</v>
      </c>
      <c r="M131" s="17">
        <f>IF(K131="","",K131+L131)</f>
        <v>2518.3199999999997</v>
      </c>
      <c r="N131" s="17">
        <f>IF(OR(K131="",E131=0),"",K131/E131)</f>
        <v>27.254545454545454</v>
      </c>
      <c r="O131" s="2"/>
      <c r="P131" s="2"/>
      <c r="Q131" s="2"/>
      <c r="R131" s="2"/>
      <c r="S131" s="2"/>
      <c r="T131" s="2"/>
    </row>
    <row r="132" spans="1:20" ht="15">
      <c r="A132" s="11">
        <f>IF(B132="","",DATE(VALUE(RIGHT(B132,4)),VALUE(MID(B132,4,2)),VALUE(LEFT(B132,2))))</f>
        <v>45783</v>
      </c>
      <c r="B132" s="12" t="s">
        <v>110</v>
      </c>
      <c r="C132" s="13">
        <f>IF(A132="","",MONTH(A132))</f>
        <v>5</v>
      </c>
      <c r="D132" s="14" t="s">
        <v>11</v>
      </c>
      <c r="E132" s="15">
        <v>31</v>
      </c>
      <c r="F132" s="16">
        <v>526.80</v>
      </c>
      <c r="G132" s="16">
        <v>147.60</v>
      </c>
      <c r="H132" s="16">
        <v>0</v>
      </c>
      <c r="I132" s="16">
        <v>0</v>
      </c>
      <c r="J132" s="16">
        <v>0</v>
      </c>
      <c r="K132" s="17">
        <f>IF(A132="","",SUM(F132:I132)-J132)</f>
        <v>674.40</v>
      </c>
      <c r="L132" s="17">
        <f>IF(K132="","",K132*Paramètres!$B$5)</f>
        <v>134.88</v>
      </c>
      <c r="M132" s="17">
        <f>IF(K132="","",K132+L132)</f>
        <v>809.28</v>
      </c>
      <c r="N132" s="17">
        <f>IF(OR(K132="",E132=0),"",K132/E132)</f>
        <v>21.754838709677419</v>
      </c>
      <c r="O132" s="2"/>
      <c r="P132" s="2"/>
      <c r="Q132" s="2"/>
      <c r="R132" s="2"/>
      <c r="S132" s="2"/>
      <c r="T132" s="2"/>
    </row>
    <row r="133" spans="1:20" ht="15">
      <c r="A133" s="11">
        <f>IF(B133="","",DATE(VALUE(RIGHT(B133,4)),VALUE(MID(B133,4,2)),VALUE(LEFT(B133,2))))</f>
        <v>45783</v>
      </c>
      <c r="B133" s="12" t="s">
        <v>110</v>
      </c>
      <c r="C133" s="13">
        <f>IF(A133="","",MONTH(A133))</f>
        <v>5</v>
      </c>
      <c r="D133" s="14" t="s">
        <v>14</v>
      </c>
      <c r="E133" s="15">
        <v>61</v>
      </c>
      <c r="F133" s="16">
        <v>1035.02</v>
      </c>
      <c r="G133" s="16">
        <v>419.67</v>
      </c>
      <c r="H133" s="16">
        <v>190.69</v>
      </c>
      <c r="I133" s="16">
        <v>0</v>
      </c>
      <c r="J133" s="16">
        <v>0</v>
      </c>
      <c r="K133" s="17">
        <f>IF(A133="","",SUM(F133:I133)-J133)</f>
        <v>1645.38</v>
      </c>
      <c r="L133" s="17">
        <f>IF(K133="","",K133*Paramètres!$B$5)</f>
        <v>329.07600000000002</v>
      </c>
      <c r="M133" s="17">
        <f>IF(K133="","",K133+L133)</f>
        <v>1974.4560000000001</v>
      </c>
      <c r="N133" s="17">
        <f>IF(OR(K133="",E133=0),"",K133/E133)</f>
        <v>26.97344262295082</v>
      </c>
      <c r="O133" s="2"/>
      <c r="P133" s="2"/>
      <c r="Q133" s="2"/>
      <c r="R133" s="2"/>
      <c r="S133" s="2"/>
      <c r="T133" s="2"/>
    </row>
    <row r="134" spans="1:20" ht="15">
      <c r="A134" s="11">
        <f>IF(B134="","",DATE(VALUE(RIGHT(B134,4)),VALUE(MID(B134,4,2)),VALUE(LEFT(B134,2))))</f>
        <v>45784</v>
      </c>
      <c r="B134" s="12" t="s">
        <v>111</v>
      </c>
      <c r="C134" s="13">
        <f>IF(A134="","",MONTH(A134))</f>
        <v>5</v>
      </c>
      <c r="D134" s="14" t="s">
        <v>11</v>
      </c>
      <c r="E134" s="15">
        <v>50</v>
      </c>
      <c r="F134" s="16">
        <v>759.93</v>
      </c>
      <c r="G134" s="16">
        <v>320.35</v>
      </c>
      <c r="H134" s="16">
        <v>0</v>
      </c>
      <c r="I134" s="16">
        <v>0</v>
      </c>
      <c r="J134" s="16">
        <v>0</v>
      </c>
      <c r="K134" s="17">
        <f>IF(A134="","",SUM(F134:I134)-J134)</f>
        <v>1080.28</v>
      </c>
      <c r="L134" s="17">
        <f>IF(K134="","",K134*Paramètres!$B$5)</f>
        <v>216.05600000000001</v>
      </c>
      <c r="M134" s="17">
        <f>IF(K134="","",K134+L134)</f>
        <v>1296.336</v>
      </c>
      <c r="N134" s="17">
        <f>IF(OR(K134="",E134=0),"",K134/E134)</f>
        <v>21.605599999999999</v>
      </c>
      <c r="O134" s="2"/>
      <c r="P134" s="2"/>
      <c r="Q134" s="2"/>
      <c r="R134" s="2"/>
      <c r="S134" s="2"/>
      <c r="T134" s="2"/>
    </row>
    <row r="135" spans="1:20" ht="15">
      <c r="A135" s="11">
        <f>IF(B135="","",DATE(VALUE(RIGHT(B135,4)),VALUE(MID(B135,4,2)),VALUE(LEFT(B135,2))))</f>
        <v>45784</v>
      </c>
      <c r="B135" s="12" t="s">
        <v>111</v>
      </c>
      <c r="C135" s="13">
        <f>IF(A135="","",MONTH(A135))</f>
        <v>5</v>
      </c>
      <c r="D135" s="14" t="s">
        <v>14</v>
      </c>
      <c r="E135" s="15">
        <v>55</v>
      </c>
      <c r="F135" s="16">
        <v>825.79</v>
      </c>
      <c r="G135" s="16">
        <v>360.24</v>
      </c>
      <c r="H135" s="16">
        <v>0</v>
      </c>
      <c r="I135" s="16">
        <v>0</v>
      </c>
      <c r="J135" s="16">
        <v>0</v>
      </c>
      <c r="K135" s="17">
        <f>IF(A135="","",SUM(F135:I135)-J135)</f>
        <v>1186.03</v>
      </c>
      <c r="L135" s="17">
        <f>IF(K135="","",K135*Paramètres!$B$5)</f>
        <v>237.20600000000002</v>
      </c>
      <c r="M135" s="17">
        <f>IF(K135="","",K135+L135)</f>
        <v>1423.2359999999999</v>
      </c>
      <c r="N135" s="17">
        <f>IF(OR(K135="",E135=0),"",K135/E135)</f>
        <v>21.564181818181819</v>
      </c>
      <c r="O135" s="2"/>
      <c r="P135" s="2"/>
      <c r="Q135" s="2"/>
      <c r="R135" s="2"/>
      <c r="S135" s="2"/>
      <c r="T135" s="2"/>
    </row>
    <row r="136" spans="1:20" ht="15">
      <c r="A136" s="11">
        <f>IF(B136="","",DATE(VALUE(RIGHT(B136,4)),VALUE(MID(B136,4,2)),VALUE(LEFT(B136,2))))</f>
        <v>45785</v>
      </c>
      <c r="B136" s="12" t="s">
        <v>112</v>
      </c>
      <c r="C136" s="13">
        <f>IF(A136="","",MONTH(A136))</f>
        <v>5</v>
      </c>
      <c r="D136" s="14" t="s">
        <v>11</v>
      </c>
      <c r="E136" s="15">
        <v>40</v>
      </c>
      <c r="F136" s="16">
        <v>601.97</v>
      </c>
      <c r="G136" s="16">
        <v>267.35</v>
      </c>
      <c r="H136" s="16">
        <v>0</v>
      </c>
      <c r="I136" s="16">
        <v>0</v>
      </c>
      <c r="J136" s="16">
        <v>0</v>
      </c>
      <c r="K136" s="17">
        <f>IF(A136="","",SUM(F136:I136)-J136)</f>
        <v>869.32</v>
      </c>
      <c r="L136" s="17">
        <f>IF(K136="","",K136*Paramètres!$B$5)</f>
        <v>173.86400000000003</v>
      </c>
      <c r="M136" s="17">
        <f>IF(K136="","",K136+L136)</f>
        <v>1043.1840000000002</v>
      </c>
      <c r="N136" s="17">
        <f>IF(OR(K136="",E136=0),"",K136/E136)</f>
        <v>21.733000000000001</v>
      </c>
      <c r="O136" s="2"/>
      <c r="P136" s="2"/>
      <c r="Q136" s="2"/>
      <c r="R136" s="2"/>
      <c r="S136" s="2"/>
      <c r="T136" s="2"/>
    </row>
    <row r="137" spans="1:20" ht="15">
      <c r="A137" s="11">
        <f>IF(B137="","",DATE(VALUE(RIGHT(B137,4)),VALUE(MID(B137,4,2)),VALUE(LEFT(B137,2))))</f>
        <v>45785</v>
      </c>
      <c r="B137" s="12" t="s">
        <v>112</v>
      </c>
      <c r="C137" s="13">
        <f>IF(A137="","",MONTH(A137))</f>
        <v>5</v>
      </c>
      <c r="D137" s="14" t="s">
        <v>14</v>
      </c>
      <c r="E137" s="15">
        <v>41</v>
      </c>
      <c r="F137" s="16">
        <v>659.40</v>
      </c>
      <c r="G137" s="16">
        <v>238.44</v>
      </c>
      <c r="H137" s="16">
        <v>27.28</v>
      </c>
      <c r="I137" s="16">
        <v>0</v>
      </c>
      <c r="J137" s="16">
        <v>10.64</v>
      </c>
      <c r="K137" s="17">
        <f>IF(A137="","",SUM(F137:I137)-J137)</f>
        <v>914.4799999999999</v>
      </c>
      <c r="L137" s="17">
        <f>IF(K137="","",K137*Paramètres!$B$5)</f>
        <v>182.89599999999999</v>
      </c>
      <c r="M137" s="17">
        <f>IF(K137="","",K137+L137)</f>
        <v>1097.376</v>
      </c>
      <c r="N137" s="17">
        <f>IF(OR(K137="",E137=0),"",K137/E137)</f>
        <v>22.304390243902436</v>
      </c>
      <c r="O137" s="2"/>
      <c r="P137" s="2"/>
      <c r="Q137" s="2"/>
      <c r="R137" s="2"/>
      <c r="S137" s="2"/>
      <c r="T137" s="2"/>
    </row>
    <row r="138" spans="1:20" ht="15">
      <c r="A138" s="11">
        <f>IF(B138="","",DATE(VALUE(RIGHT(B138,4)),VALUE(MID(B138,4,2)),VALUE(LEFT(B138,2))))</f>
        <v>45786</v>
      </c>
      <c r="B138" s="12" t="s">
        <v>113</v>
      </c>
      <c r="C138" s="13">
        <f>IF(A138="","",MONTH(A138))</f>
        <v>5</v>
      </c>
      <c r="D138" s="14" t="s">
        <v>11</v>
      </c>
      <c r="E138" s="15">
        <v>28</v>
      </c>
      <c r="F138" s="16">
        <v>345.71</v>
      </c>
      <c r="G138" s="16">
        <v>125.98</v>
      </c>
      <c r="H138" s="16">
        <v>59.49</v>
      </c>
      <c r="I138" s="16">
        <v>0</v>
      </c>
      <c r="J138" s="16">
        <v>0</v>
      </c>
      <c r="K138" s="17">
        <f>IF(A138="","",SUM(F138:I138)-J138)</f>
        <v>531.17999999999995</v>
      </c>
      <c r="L138" s="17">
        <f>IF(K138="","",K138*Paramètres!$B$5)</f>
        <v>106.23599999999999</v>
      </c>
      <c r="M138" s="17">
        <f>IF(K138="","",K138+L138)</f>
        <v>637.41599999999994</v>
      </c>
      <c r="N138" s="17">
        <f>IF(OR(K138="",E138=0),"",K138/E138)</f>
        <v>18.970714285714283</v>
      </c>
      <c r="O138" s="2"/>
      <c r="P138" s="2"/>
      <c r="Q138" s="2"/>
      <c r="R138" s="2"/>
      <c r="S138" s="2"/>
      <c r="T138" s="2"/>
    </row>
    <row r="139" spans="1:20" ht="15">
      <c r="A139" s="11">
        <f>IF(B139="","",DATE(VALUE(RIGHT(B139,4)),VALUE(MID(B139,4,2)),VALUE(LEFT(B139,2))))</f>
        <v>45786</v>
      </c>
      <c r="B139" s="12" t="s">
        <v>113</v>
      </c>
      <c r="C139" s="13">
        <f>IF(A139="","",MONTH(A139))</f>
        <v>5</v>
      </c>
      <c r="D139" s="14" t="s">
        <v>14</v>
      </c>
      <c r="E139" s="15">
        <v>45</v>
      </c>
      <c r="F139" s="16">
        <v>513.02</v>
      </c>
      <c r="G139" s="16">
        <v>244.71</v>
      </c>
      <c r="H139" s="16">
        <v>0</v>
      </c>
      <c r="I139" s="16">
        <v>0</v>
      </c>
      <c r="J139" s="16">
        <v>0</v>
      </c>
      <c r="K139" s="17">
        <f>IF(A139="","",SUM(F139:I139)-J139)</f>
        <v>757.73</v>
      </c>
      <c r="L139" s="17">
        <f>IF(K139="","",K139*Paramètres!$B$5)</f>
        <v>151.54600000000002</v>
      </c>
      <c r="M139" s="17">
        <f>IF(K139="","",K139+L139)</f>
        <v>909.27600000000007</v>
      </c>
      <c r="N139" s="17">
        <f>IF(OR(K139="",E139=0),"",K139/E139)</f>
        <v>16.838444444444445</v>
      </c>
      <c r="O139" s="2"/>
      <c r="P139" s="2"/>
      <c r="Q139" s="2"/>
      <c r="R139" s="2"/>
      <c r="S139" s="2"/>
      <c r="T139" s="2"/>
    </row>
    <row r="140" spans="1:20" ht="15">
      <c r="A140" s="11">
        <f>IF(B140="","",DATE(VALUE(RIGHT(B140,4)),VALUE(MID(B140,4,2)),VALUE(LEFT(B140,2))))</f>
        <v>45787</v>
      </c>
      <c r="B140" s="12" t="s">
        <v>114</v>
      </c>
      <c r="C140" s="13">
        <f>IF(A140="","",MONTH(A140))</f>
        <v>5</v>
      </c>
      <c r="D140" s="14" t="s">
        <v>11</v>
      </c>
      <c r="E140" s="15">
        <v>62</v>
      </c>
      <c r="F140" s="16">
        <v>690.99</v>
      </c>
      <c r="G140" s="16">
        <v>300.37</v>
      </c>
      <c r="H140" s="16">
        <v>63.32</v>
      </c>
      <c r="I140" s="16">
        <v>74.83</v>
      </c>
      <c r="J140" s="16">
        <v>0</v>
      </c>
      <c r="K140" s="17">
        <f>IF(A140="","",SUM(F140:I140)-J140)</f>
        <v>1129.51</v>
      </c>
      <c r="L140" s="17">
        <f>IF(K140="","",K140*Paramètres!$B$5)</f>
        <v>225.90200000000002</v>
      </c>
      <c r="M140" s="17">
        <f>IF(K140="","",K140+L140)</f>
        <v>1355.412</v>
      </c>
      <c r="N140" s="17">
        <f>IF(OR(K140="",E140=0),"",K140/E140)</f>
        <v>18.217903225806452</v>
      </c>
      <c r="O140" s="2"/>
      <c r="P140" s="2"/>
      <c r="Q140" s="2"/>
      <c r="R140" s="2"/>
      <c r="S140" s="2"/>
      <c r="T140" s="2"/>
    </row>
    <row r="141" spans="1:20" ht="15">
      <c r="A141" s="11">
        <f>IF(B141="","",DATE(VALUE(RIGHT(B141,4)),VALUE(MID(B141,4,2)),VALUE(LEFT(B141,2))))</f>
        <v>45787</v>
      </c>
      <c r="B141" s="12" t="s">
        <v>114</v>
      </c>
      <c r="C141" s="13">
        <f>IF(A141="","",MONTH(A141))</f>
        <v>5</v>
      </c>
      <c r="D141" s="14" t="s">
        <v>14</v>
      </c>
      <c r="E141" s="15">
        <v>78</v>
      </c>
      <c r="F141" s="16">
        <v>1121.08</v>
      </c>
      <c r="G141" s="16">
        <v>257.04</v>
      </c>
      <c r="H141" s="16">
        <v>0</v>
      </c>
      <c r="I141" s="16">
        <v>0</v>
      </c>
      <c r="J141" s="16">
        <v>0</v>
      </c>
      <c r="K141" s="17">
        <f>IF(A141="","",SUM(F141:I141)-J141)</f>
        <v>1378.12</v>
      </c>
      <c r="L141" s="17">
        <f>IF(K141="","",K141*Paramètres!$B$5)</f>
        <v>275.62399999999997</v>
      </c>
      <c r="M141" s="17">
        <f>IF(K141="","",K141+L141)</f>
        <v>1653.7439999999999</v>
      </c>
      <c r="N141" s="17">
        <f>IF(OR(K141="",E141=0),"",K141/E141)</f>
        <v>17.668205128205127</v>
      </c>
      <c r="O141" s="2"/>
      <c r="P141" s="2"/>
      <c r="Q141" s="2"/>
      <c r="R141" s="2"/>
      <c r="S141" s="2"/>
      <c r="T141" s="2"/>
    </row>
    <row r="142" spans="1:20" ht="15">
      <c r="A142" s="11">
        <f>IF(B142="","",DATE(VALUE(RIGHT(B142,4)),VALUE(MID(B142,4,2)),VALUE(LEFT(B142,2))))</f>
        <v>45788</v>
      </c>
      <c r="B142" s="12" t="s">
        <v>115</v>
      </c>
      <c r="C142" s="13">
        <f>IF(A142="","",MONTH(A142))</f>
        <v>5</v>
      </c>
      <c r="D142" s="14" t="s">
        <v>11</v>
      </c>
      <c r="E142" s="15">
        <v>52</v>
      </c>
      <c r="F142" s="16">
        <v>807.17</v>
      </c>
      <c r="G142" s="16">
        <v>251.02</v>
      </c>
      <c r="H142" s="16">
        <v>0</v>
      </c>
      <c r="I142" s="16">
        <v>0</v>
      </c>
      <c r="J142" s="16">
        <v>0</v>
      </c>
      <c r="K142" s="17">
        <f>IF(A142="","",SUM(F142:I142)-J142)</f>
        <v>1058.1900000000001</v>
      </c>
      <c r="L142" s="17">
        <f>IF(K142="","",K142*Paramètres!$B$5)</f>
        <v>211.63800000000003</v>
      </c>
      <c r="M142" s="17">
        <f>IF(K142="","",K142+L142)</f>
        <v>1269.828</v>
      </c>
      <c r="N142" s="17">
        <f>IF(OR(K142="",E142=0),"",K142/E142)</f>
        <v>20.349807692307692</v>
      </c>
      <c r="O142" s="2"/>
      <c r="P142" s="2"/>
      <c r="Q142" s="2"/>
      <c r="R142" s="2"/>
      <c r="S142" s="2"/>
      <c r="T142" s="2"/>
    </row>
    <row r="143" spans="1:20" ht="15">
      <c r="A143" s="11">
        <f>IF(B143="","",DATE(VALUE(RIGHT(B143,4)),VALUE(MID(B143,4,2)),VALUE(LEFT(B143,2))))</f>
        <v>45788</v>
      </c>
      <c r="B143" s="12" t="s">
        <v>115</v>
      </c>
      <c r="C143" s="13">
        <f>IF(A143="","",MONTH(A143))</f>
        <v>5</v>
      </c>
      <c r="D143" s="14" t="s">
        <v>14</v>
      </c>
      <c r="E143" s="15">
        <v>41</v>
      </c>
      <c r="F143" s="16">
        <v>487.80</v>
      </c>
      <c r="G143" s="16">
        <v>216.80</v>
      </c>
      <c r="H143" s="16">
        <v>0</v>
      </c>
      <c r="I143" s="16">
        <v>0</v>
      </c>
      <c r="J143" s="16">
        <v>0</v>
      </c>
      <c r="K143" s="17">
        <f>IF(A143="","",SUM(F143:I143)-J143)</f>
        <v>704.60</v>
      </c>
      <c r="L143" s="17">
        <f>IF(K143="","",K143*Paramètres!$B$5)</f>
        <v>140.92000000000002</v>
      </c>
      <c r="M143" s="17">
        <f>IF(K143="","",K143+L143)</f>
        <v>845.52</v>
      </c>
      <c r="N143" s="17">
        <f>IF(OR(K143="",E143=0),"",K143/E143)</f>
        <v>17.185365853658539</v>
      </c>
      <c r="O143" s="2"/>
      <c r="P143" s="2"/>
      <c r="Q143" s="2"/>
      <c r="R143" s="2"/>
      <c r="S143" s="2"/>
      <c r="T143" s="2"/>
    </row>
    <row r="144" spans="1:20" ht="15">
      <c r="A144" s="11">
        <f>IF(B144="","",DATE(VALUE(RIGHT(B144,4)),VALUE(MID(B144,4,2)),VALUE(LEFT(B144,2))))</f>
        <v>45789</v>
      </c>
      <c r="B144" s="12" t="s">
        <v>116</v>
      </c>
      <c r="C144" s="13">
        <f>IF(A144="","",MONTH(A144))</f>
        <v>5</v>
      </c>
      <c r="D144" s="14" t="s">
        <v>11</v>
      </c>
      <c r="E144" s="15">
        <v>67</v>
      </c>
      <c r="F144" s="16">
        <v>882.15</v>
      </c>
      <c r="G144" s="16">
        <v>203.17</v>
      </c>
      <c r="H144" s="16">
        <v>0</v>
      </c>
      <c r="I144" s="16">
        <v>0</v>
      </c>
      <c r="J144" s="16">
        <v>0</v>
      </c>
      <c r="K144" s="17">
        <f>IF(A144="","",SUM(F144:I144)-J144)</f>
        <v>1085.3199999999999</v>
      </c>
      <c r="L144" s="17">
        <f>IF(K144="","",K144*Paramètres!$B$5)</f>
        <v>217.06399999999999</v>
      </c>
      <c r="M144" s="17">
        <f>IF(K144="","",K144+L144)</f>
        <v>1302.384</v>
      </c>
      <c r="N144" s="17">
        <f>IF(OR(K144="",E144=0),"",K144/E144)</f>
        <v>16.198805970149252</v>
      </c>
      <c r="O144" s="2"/>
      <c r="P144" s="2"/>
      <c r="Q144" s="2"/>
      <c r="R144" s="2"/>
      <c r="S144" s="2"/>
      <c r="T144" s="2"/>
    </row>
    <row r="145" spans="1:20" ht="15">
      <c r="A145" s="11">
        <f>IF(B145="","",DATE(VALUE(RIGHT(B145,4)),VALUE(MID(B145,4,2)),VALUE(LEFT(B145,2))))</f>
        <v>45789</v>
      </c>
      <c r="B145" s="12" t="s">
        <v>116</v>
      </c>
      <c r="C145" s="13">
        <f>IF(A145="","",MONTH(A145))</f>
        <v>5</v>
      </c>
      <c r="D145" s="14" t="s">
        <v>14</v>
      </c>
      <c r="E145" s="15">
        <v>93</v>
      </c>
      <c r="F145" s="16">
        <v>1381.17</v>
      </c>
      <c r="G145" s="16">
        <v>463.78</v>
      </c>
      <c r="H145" s="16">
        <v>0</v>
      </c>
      <c r="I145" s="16">
        <v>0</v>
      </c>
      <c r="J145" s="16">
        <v>0</v>
      </c>
      <c r="K145" s="17">
        <f>IF(A145="","",SUM(F145:I145)-J145)</f>
        <v>1844.95</v>
      </c>
      <c r="L145" s="17">
        <f>IF(K145="","",K145*Paramètres!$B$5)</f>
        <v>368.99</v>
      </c>
      <c r="M145" s="17">
        <f>IF(K145="","",K145+L145)</f>
        <v>2213.94</v>
      </c>
      <c r="N145" s="17">
        <f>IF(OR(K145="",E145=0),"",K145/E145)</f>
        <v>19.838172043010754</v>
      </c>
      <c r="O145" s="2"/>
      <c r="P145" s="2"/>
      <c r="Q145" s="2"/>
      <c r="R145" s="2"/>
      <c r="S145" s="2"/>
      <c r="T145" s="2"/>
    </row>
    <row r="146" spans="1:20" ht="15">
      <c r="A146" s="11">
        <f>IF(B146="","",DATE(VALUE(RIGHT(B146,4)),VALUE(MID(B146,4,2)),VALUE(LEFT(B146,2))))</f>
        <v>45790</v>
      </c>
      <c r="B146" s="12" t="s">
        <v>117</v>
      </c>
      <c r="C146" s="13">
        <f>IF(A146="","",MONTH(A146))</f>
        <v>5</v>
      </c>
      <c r="D146" s="14" t="s">
        <v>11</v>
      </c>
      <c r="E146" s="15">
        <v>63</v>
      </c>
      <c r="F146" s="16">
        <v>1034.17</v>
      </c>
      <c r="G146" s="16">
        <v>244.19</v>
      </c>
      <c r="H146" s="16">
        <v>63.16</v>
      </c>
      <c r="I146" s="16">
        <v>0</v>
      </c>
      <c r="J146" s="16">
        <v>0</v>
      </c>
      <c r="K146" s="17">
        <f>IF(A146="","",SUM(F146:I146)-J146)</f>
        <v>1341.5200000000002</v>
      </c>
      <c r="L146" s="17">
        <f>IF(K146="","",K146*Paramètres!$B$5)</f>
        <v>268.30400000000003</v>
      </c>
      <c r="M146" s="17">
        <f>IF(K146="","",K146+L146)</f>
        <v>1609.8240000000003</v>
      </c>
      <c r="N146" s="17">
        <f>IF(OR(K146="",E146=0),"",K146/E146)</f>
        <v>21.293968253968256</v>
      </c>
      <c r="O146" s="2"/>
      <c r="P146" s="2"/>
      <c r="Q146" s="2"/>
      <c r="R146" s="2"/>
      <c r="S146" s="2"/>
      <c r="T146" s="2"/>
    </row>
    <row r="147" spans="1:20" ht="15">
      <c r="A147" s="11">
        <f>IF(B147="","",DATE(VALUE(RIGHT(B147,4)),VALUE(MID(B147,4,2)),VALUE(LEFT(B147,2))))</f>
        <v>45790</v>
      </c>
      <c r="B147" s="12" t="s">
        <v>117</v>
      </c>
      <c r="C147" s="13">
        <f>IF(A147="","",MONTH(A147))</f>
        <v>5</v>
      </c>
      <c r="D147" s="14" t="s">
        <v>14</v>
      </c>
      <c r="E147" s="15">
        <v>78</v>
      </c>
      <c r="F147" s="16">
        <v>1303.12</v>
      </c>
      <c r="G147" s="16">
        <v>430.01</v>
      </c>
      <c r="H147" s="16">
        <v>0</v>
      </c>
      <c r="I147" s="16">
        <v>0</v>
      </c>
      <c r="J147" s="16">
        <v>0</v>
      </c>
      <c r="K147" s="17">
        <f>IF(A147="","",SUM(F147:I147)-J147)</f>
        <v>1733.13</v>
      </c>
      <c r="L147" s="17">
        <f>IF(K147="","",K147*Paramètres!$B$5)</f>
        <v>346.62599999999998</v>
      </c>
      <c r="M147" s="17">
        <f>IF(K147="","",K147+L147)</f>
        <v>2079.7559999999999</v>
      </c>
      <c r="N147" s="17">
        <f>IF(OR(K147="",E147=0),"",K147/E147)</f>
        <v>22.219615384615384</v>
      </c>
      <c r="O147" s="2"/>
      <c r="P147" s="2"/>
      <c r="Q147" s="2"/>
      <c r="R147" s="2"/>
      <c r="S147" s="2"/>
      <c r="T147" s="2"/>
    </row>
    <row r="148" spans="1:20" ht="15">
      <c r="A148" s="11">
        <f>IF(B148="","",DATE(VALUE(RIGHT(B148,4)),VALUE(MID(B148,4,2)),VALUE(LEFT(B148,2))))</f>
        <v>45791</v>
      </c>
      <c r="B148" s="12" t="s">
        <v>118</v>
      </c>
      <c r="C148" s="13">
        <f>IF(A148="","",MONTH(A148))</f>
        <v>5</v>
      </c>
      <c r="D148" s="14" t="s">
        <v>11</v>
      </c>
      <c r="E148" s="15">
        <v>53</v>
      </c>
      <c r="F148" s="16">
        <v>544.15</v>
      </c>
      <c r="G148" s="16">
        <v>236.35</v>
      </c>
      <c r="H148" s="16">
        <v>192.84</v>
      </c>
      <c r="I148" s="16">
        <v>0</v>
      </c>
      <c r="J148" s="16">
        <v>0</v>
      </c>
      <c r="K148" s="17">
        <f>IF(A148="","",SUM(F148:I148)-J148)</f>
        <v>973.34</v>
      </c>
      <c r="L148" s="17">
        <f>IF(K148="","",K148*Paramètres!$B$5)</f>
        <v>194.66800000000001</v>
      </c>
      <c r="M148" s="17">
        <f>IF(K148="","",K148+L148)</f>
        <v>1168.008</v>
      </c>
      <c r="N148" s="17">
        <f>IF(OR(K148="",E148=0),"",K148/E148)</f>
        <v>18.36490566037736</v>
      </c>
      <c r="O148" s="2"/>
      <c r="P148" s="2"/>
      <c r="Q148" s="2"/>
      <c r="R148" s="2"/>
      <c r="S148" s="2"/>
      <c r="T148" s="2"/>
    </row>
    <row r="149" spans="1:20" ht="15">
      <c r="A149" s="11">
        <f>IF(B149="","",DATE(VALUE(RIGHT(B149,4)),VALUE(MID(B149,4,2)),VALUE(LEFT(B149,2))))</f>
        <v>45791</v>
      </c>
      <c r="B149" s="12" t="s">
        <v>118</v>
      </c>
      <c r="C149" s="13">
        <f>IF(A149="","",MONTH(A149))</f>
        <v>5</v>
      </c>
      <c r="D149" s="14" t="s">
        <v>14</v>
      </c>
      <c r="E149" s="15">
        <v>47</v>
      </c>
      <c r="F149" s="16">
        <v>519.69000000000005</v>
      </c>
      <c r="G149" s="16">
        <v>242.41</v>
      </c>
      <c r="H149" s="16">
        <v>0</v>
      </c>
      <c r="I149" s="16">
        <v>0</v>
      </c>
      <c r="J149" s="16">
        <v>0</v>
      </c>
      <c r="K149" s="17">
        <f>IF(A149="","",SUM(F149:I149)-J149)</f>
        <v>762.10</v>
      </c>
      <c r="L149" s="17">
        <f>IF(K149="","",K149*Paramètres!$B$5)</f>
        <v>152.42000000000002</v>
      </c>
      <c r="M149" s="17">
        <f>IF(K149="","",K149+L149)</f>
        <v>914.52</v>
      </c>
      <c r="N149" s="17">
        <f>IF(OR(K149="",E149=0),"",K149/E149)</f>
        <v>16.214893617021279</v>
      </c>
      <c r="O149" s="2"/>
      <c r="P149" s="2"/>
      <c r="Q149" s="2"/>
      <c r="R149" s="2"/>
      <c r="S149" s="2"/>
      <c r="T149" s="2"/>
    </row>
    <row r="150" spans="1:20" ht="15">
      <c r="A150" s="11">
        <f>IF(B150="","",DATE(VALUE(RIGHT(B150,4)),VALUE(MID(B150,4,2)),VALUE(LEFT(B150,2))))</f>
        <v>45792</v>
      </c>
      <c r="B150" s="12" t="s">
        <v>119</v>
      </c>
      <c r="C150" s="13">
        <f>IF(A150="","",MONTH(A150))</f>
        <v>5</v>
      </c>
      <c r="D150" s="14" t="s">
        <v>11</v>
      </c>
      <c r="E150" s="15">
        <v>35</v>
      </c>
      <c r="F150" s="16">
        <v>421.95</v>
      </c>
      <c r="G150" s="16">
        <v>220.46</v>
      </c>
      <c r="H150" s="16">
        <v>0</v>
      </c>
      <c r="I150" s="16">
        <v>0</v>
      </c>
      <c r="J150" s="16">
        <v>0</v>
      </c>
      <c r="K150" s="17">
        <f>IF(A150="","",SUM(F150:I150)-J150)</f>
        <v>642.41</v>
      </c>
      <c r="L150" s="17">
        <f>IF(K150="","",K150*Paramètres!$B$5)</f>
        <v>128.482</v>
      </c>
      <c r="M150" s="17">
        <f>IF(K150="","",K150+L150)</f>
        <v>770.89199999999994</v>
      </c>
      <c r="N150" s="17">
        <f>IF(OR(K150="",E150=0),"",K150/E150)</f>
        <v>18.354571428571429</v>
      </c>
      <c r="O150" s="2"/>
      <c r="P150" s="2"/>
      <c r="Q150" s="2"/>
      <c r="R150" s="2"/>
      <c r="S150" s="2"/>
      <c r="T150" s="2"/>
    </row>
    <row r="151" spans="1:20" ht="15">
      <c r="A151" s="11">
        <f>IF(B151="","",DATE(VALUE(RIGHT(B151,4)),VALUE(MID(B151,4,2)),VALUE(LEFT(B151,2))))</f>
        <v>45792</v>
      </c>
      <c r="B151" s="12" t="s">
        <v>119</v>
      </c>
      <c r="C151" s="13">
        <f>IF(A151="","",MONTH(A151))</f>
        <v>5</v>
      </c>
      <c r="D151" s="14" t="s">
        <v>14</v>
      </c>
      <c r="E151" s="15">
        <v>56</v>
      </c>
      <c r="F151" s="16">
        <v>920.30</v>
      </c>
      <c r="G151" s="16">
        <v>272.91</v>
      </c>
      <c r="H151" s="16">
        <v>168.93</v>
      </c>
      <c r="I151" s="16">
        <v>0</v>
      </c>
      <c r="J151" s="16">
        <v>0</v>
      </c>
      <c r="K151" s="17">
        <f>IF(A151="","",SUM(F151:I151)-J151)</f>
        <v>1362.14</v>
      </c>
      <c r="L151" s="17">
        <f>IF(K151="","",K151*Paramètres!$B$5)</f>
        <v>272.42800000000005</v>
      </c>
      <c r="M151" s="17">
        <f>IF(K151="","",K151+L151)</f>
        <v>1634.5680000000002</v>
      </c>
      <c r="N151" s="17">
        <f>IF(OR(K151="",E151=0),"",K151/E151)</f>
        <v>24.323928571428574</v>
      </c>
      <c r="O151" s="2"/>
      <c r="P151" s="2"/>
      <c r="Q151" s="2"/>
      <c r="R151" s="2"/>
      <c r="S151" s="2"/>
      <c r="T151" s="2"/>
    </row>
    <row r="152" spans="1:20" ht="15">
      <c r="A152" s="11">
        <f>IF(B152="","",DATE(VALUE(RIGHT(B152,4)),VALUE(MID(B152,4,2)),VALUE(LEFT(B152,2))))</f>
        <v>45809</v>
      </c>
      <c r="B152" s="12" t="s">
        <v>120</v>
      </c>
      <c r="C152" s="13">
        <f>IF(A152="","",MONTH(A152))</f>
        <v>6</v>
      </c>
      <c r="D152" s="14" t="s">
        <v>11</v>
      </c>
      <c r="E152" s="15">
        <v>68</v>
      </c>
      <c r="F152" s="16">
        <v>1213.09</v>
      </c>
      <c r="G152" s="16">
        <v>467.10</v>
      </c>
      <c r="H152" s="16">
        <v>0</v>
      </c>
      <c r="I152" s="16">
        <v>0</v>
      </c>
      <c r="J152" s="16">
        <v>0</v>
      </c>
      <c r="K152" s="17">
        <f>IF(A152="","",SUM(F152:I152)-J152)</f>
        <v>1680.19</v>
      </c>
      <c r="L152" s="17">
        <f>IF(K152="","",K152*Paramètres!$B$5)</f>
        <v>336.03800000000001</v>
      </c>
      <c r="M152" s="17">
        <f>IF(K152="","",K152+L152)</f>
        <v>2016.2280000000001</v>
      </c>
      <c r="N152" s="17">
        <f>IF(OR(K152="",E152=0),"",K152/E152)</f>
        <v>24.708676470588237</v>
      </c>
      <c r="O152" s="2"/>
      <c r="P152" s="2"/>
      <c r="Q152" s="2"/>
      <c r="R152" s="2"/>
      <c r="S152" s="2"/>
      <c r="T152" s="2"/>
    </row>
    <row r="153" spans="1:20" ht="15">
      <c r="A153" s="11">
        <f>IF(B153="","",DATE(VALUE(RIGHT(B153,4)),VALUE(MID(B153,4,2)),VALUE(LEFT(B153,2))))</f>
        <v>45809</v>
      </c>
      <c r="B153" s="12" t="s">
        <v>120</v>
      </c>
      <c r="C153" s="13">
        <f>IF(A153="","",MONTH(A153))</f>
        <v>6</v>
      </c>
      <c r="D153" s="14" t="s">
        <v>14</v>
      </c>
      <c r="E153" s="15">
        <v>35</v>
      </c>
      <c r="F153" s="16">
        <v>424.05</v>
      </c>
      <c r="G153" s="16">
        <v>122.30</v>
      </c>
      <c r="H153" s="16">
        <v>0</v>
      </c>
      <c r="I153" s="16">
        <v>0</v>
      </c>
      <c r="J153" s="16">
        <v>0</v>
      </c>
      <c r="K153" s="17">
        <f>IF(A153="","",SUM(F153:I153)-J153)</f>
        <v>546.35</v>
      </c>
      <c r="L153" s="17">
        <f>IF(K153="","",K153*Paramètres!$B$5)</f>
        <v>109.27000000000001</v>
      </c>
      <c r="M153" s="17">
        <f>IF(K153="","",K153+L153)</f>
        <v>655.62</v>
      </c>
      <c r="N153" s="17">
        <f>IF(OR(K153="",E153=0),"",K153/E153)</f>
        <v>15.61</v>
      </c>
      <c r="O153" s="2"/>
      <c r="P153" s="2"/>
      <c r="Q153" s="2"/>
      <c r="R153" s="2"/>
      <c r="S153" s="2"/>
      <c r="T153" s="2"/>
    </row>
    <row r="154" spans="1:20" ht="15">
      <c r="A154" s="11">
        <f>IF(B154="","",DATE(VALUE(RIGHT(B154,4)),VALUE(MID(B154,4,2)),VALUE(LEFT(B154,2))))</f>
        <v>45810</v>
      </c>
      <c r="B154" s="12" t="s">
        <v>121</v>
      </c>
      <c r="C154" s="13">
        <f>IF(A154="","",MONTH(A154))</f>
        <v>6</v>
      </c>
      <c r="D154" s="14" t="s">
        <v>11</v>
      </c>
      <c r="E154" s="15">
        <v>49</v>
      </c>
      <c r="F154" s="16">
        <v>812.39</v>
      </c>
      <c r="G154" s="16">
        <v>331.30</v>
      </c>
      <c r="H154" s="16">
        <v>45.83</v>
      </c>
      <c r="I154" s="16">
        <v>64.989999999999995</v>
      </c>
      <c r="J154" s="16">
        <v>0</v>
      </c>
      <c r="K154" s="17">
        <f>IF(A154="","",SUM(F154:I154)-J154)</f>
        <v>1254.51</v>
      </c>
      <c r="L154" s="17">
        <f>IF(K154="","",K154*Paramètres!$B$5)</f>
        <v>250.90200000000002</v>
      </c>
      <c r="M154" s="17">
        <f>IF(K154="","",K154+L154)</f>
        <v>1505.412</v>
      </c>
      <c r="N154" s="17">
        <f>IF(OR(K154="",E154=0),"",K154/E154)</f>
        <v>25.602244897959185</v>
      </c>
      <c r="O154" s="2"/>
      <c r="P154" s="2"/>
      <c r="Q154" s="2"/>
      <c r="R154" s="2"/>
      <c r="S154" s="2"/>
      <c r="T154" s="2"/>
    </row>
    <row r="155" spans="1:20" ht="15">
      <c r="A155" s="11">
        <f>IF(B155="","",DATE(VALUE(RIGHT(B155,4)),VALUE(MID(B155,4,2)),VALUE(LEFT(B155,2))))</f>
        <v>45810</v>
      </c>
      <c r="B155" s="12" t="s">
        <v>121</v>
      </c>
      <c r="C155" s="13">
        <f>IF(A155="","",MONTH(A155))</f>
        <v>6</v>
      </c>
      <c r="D155" s="14" t="s">
        <v>14</v>
      </c>
      <c r="E155" s="15">
        <v>93</v>
      </c>
      <c r="F155" s="16">
        <v>1383.90</v>
      </c>
      <c r="G155" s="16">
        <v>519.92999999999995</v>
      </c>
      <c r="H155" s="16">
        <v>0</v>
      </c>
      <c r="I155" s="16">
        <v>0</v>
      </c>
      <c r="J155" s="16">
        <v>0</v>
      </c>
      <c r="K155" s="17">
        <f>IF(A155="","",SUM(F155:I155)-J155)</f>
        <v>1903.83</v>
      </c>
      <c r="L155" s="17">
        <f>IF(K155="","",K155*Paramètres!$B$5)</f>
        <v>380.76600000000002</v>
      </c>
      <c r="M155" s="17">
        <f>IF(K155="","",K155+L155)</f>
        <v>2284.596</v>
      </c>
      <c r="N155" s="17">
        <f>IF(OR(K155="",E155=0),"",K155/E155)</f>
        <v>20.471290322580643</v>
      </c>
      <c r="O155" s="2"/>
      <c r="P155" s="2"/>
      <c r="Q155" s="2"/>
      <c r="R155" s="2"/>
      <c r="S155" s="2"/>
      <c r="T155" s="2"/>
    </row>
    <row r="156" spans="1:20" ht="15">
      <c r="A156" s="11">
        <f>IF(B156="","",DATE(VALUE(RIGHT(B156,4)),VALUE(MID(B156,4,2)),VALUE(LEFT(B156,2))))</f>
        <v>45811</v>
      </c>
      <c r="B156" s="12" t="s">
        <v>122</v>
      </c>
      <c r="C156" s="13">
        <f>IF(A156="","",MONTH(A156))</f>
        <v>6</v>
      </c>
      <c r="D156" s="14" t="s">
        <v>11</v>
      </c>
      <c r="E156" s="15">
        <v>66</v>
      </c>
      <c r="F156" s="16">
        <v>875.58</v>
      </c>
      <c r="G156" s="16">
        <v>234.90</v>
      </c>
      <c r="H156" s="16">
        <v>0</v>
      </c>
      <c r="I156" s="16">
        <v>0</v>
      </c>
      <c r="J156" s="16">
        <v>0</v>
      </c>
      <c r="K156" s="17">
        <f>IF(A156="","",SUM(F156:I156)-J156)</f>
        <v>1110.48</v>
      </c>
      <c r="L156" s="17">
        <f>IF(K156="","",K156*Paramètres!$B$5)</f>
        <v>222.096</v>
      </c>
      <c r="M156" s="17">
        <f>IF(K156="","",K156+L156)</f>
        <v>1332.576</v>
      </c>
      <c r="N156" s="17">
        <f>IF(OR(K156="",E156=0),"",K156/E156)</f>
        <v>16.825454545454544</v>
      </c>
      <c r="O156" s="2"/>
      <c r="P156" s="2"/>
      <c r="Q156" s="2"/>
      <c r="R156" s="2"/>
      <c r="S156" s="2"/>
      <c r="T156" s="2"/>
    </row>
    <row r="157" spans="1:20" ht="15">
      <c r="A157" s="11">
        <f>IF(B157="","",DATE(VALUE(RIGHT(B157,4)),VALUE(MID(B157,4,2)),VALUE(LEFT(B157,2))))</f>
        <v>45811</v>
      </c>
      <c r="B157" s="12" t="s">
        <v>122</v>
      </c>
      <c r="C157" s="13">
        <f>IF(A157="","",MONTH(A157))</f>
        <v>6</v>
      </c>
      <c r="D157" s="14" t="s">
        <v>14</v>
      </c>
      <c r="E157" s="15">
        <v>41</v>
      </c>
      <c r="F157" s="16">
        <v>487.01</v>
      </c>
      <c r="G157" s="16">
        <v>211.16</v>
      </c>
      <c r="H157" s="16">
        <v>0</v>
      </c>
      <c r="I157" s="16">
        <v>0</v>
      </c>
      <c r="J157" s="16">
        <v>0</v>
      </c>
      <c r="K157" s="17">
        <f>IF(A157="","",SUM(F157:I157)-J157)</f>
        <v>698.17</v>
      </c>
      <c r="L157" s="17">
        <f>IF(K157="","",K157*Paramètres!$B$5)</f>
        <v>139.63399999999999</v>
      </c>
      <c r="M157" s="17">
        <f>IF(K157="","",K157+L157)</f>
        <v>837.80399999999997</v>
      </c>
      <c r="N157" s="17">
        <f>IF(OR(K157="",E157=0),"",K157/E157)</f>
        <v>17.028536585365853</v>
      </c>
      <c r="O157" s="2"/>
      <c r="P157" s="2"/>
      <c r="Q157" s="2"/>
      <c r="R157" s="2"/>
      <c r="S157" s="2"/>
      <c r="T157" s="2"/>
    </row>
    <row r="158" spans="1:20" ht="15">
      <c r="A158" s="11">
        <f>IF(B158="","",DATE(VALUE(RIGHT(B158,4)),VALUE(MID(B158,4,2)),VALUE(LEFT(B158,2))))</f>
        <v>45812</v>
      </c>
      <c r="B158" s="12" t="s">
        <v>123</v>
      </c>
      <c r="C158" s="13">
        <f>IF(A158="","",MONTH(A158))</f>
        <v>6</v>
      </c>
      <c r="D158" s="14" t="s">
        <v>11</v>
      </c>
      <c r="E158" s="15">
        <v>69</v>
      </c>
      <c r="F158" s="16">
        <v>1212.18</v>
      </c>
      <c r="G158" s="16">
        <v>322.68</v>
      </c>
      <c r="H158" s="16">
        <v>0</v>
      </c>
      <c r="I158" s="16">
        <v>42.94</v>
      </c>
      <c r="J158" s="16">
        <v>27.01</v>
      </c>
      <c r="K158" s="17">
        <f>IF(A158="","",SUM(F158:I158)-J158)</f>
        <v>1550.7900000000002</v>
      </c>
      <c r="L158" s="17">
        <f>IF(K158="","",K158*Paramètres!$B$5)</f>
        <v>310.15800000000007</v>
      </c>
      <c r="M158" s="17">
        <f>IF(K158="","",K158+L158)</f>
        <v>1860.9480000000003</v>
      </c>
      <c r="N158" s="17">
        <f>IF(OR(K158="",E158=0),"",K158/E158)</f>
        <v>22.475217391304351</v>
      </c>
      <c r="O158" s="2"/>
      <c r="P158" s="2"/>
      <c r="Q158" s="2"/>
      <c r="R158" s="2"/>
      <c r="S158" s="2"/>
      <c r="T158" s="2"/>
    </row>
    <row r="159" spans="1:20" ht="15">
      <c r="A159" s="11">
        <f>IF(B159="","",DATE(VALUE(RIGHT(B159,4)),VALUE(MID(B159,4,2)),VALUE(LEFT(B159,2))))</f>
        <v>45812</v>
      </c>
      <c r="B159" s="12" t="s">
        <v>123</v>
      </c>
      <c r="C159" s="13">
        <f>IF(A159="","",MONTH(A159))</f>
        <v>6</v>
      </c>
      <c r="D159" s="14" t="s">
        <v>14</v>
      </c>
      <c r="E159" s="15">
        <v>61</v>
      </c>
      <c r="F159" s="16">
        <v>1068.26</v>
      </c>
      <c r="G159" s="16">
        <v>251.26</v>
      </c>
      <c r="H159" s="16">
        <v>0</v>
      </c>
      <c r="I159" s="16">
        <v>0</v>
      </c>
      <c r="J159" s="16">
        <v>0</v>
      </c>
      <c r="K159" s="17">
        <f>IF(A159="","",SUM(F159:I159)-J159)</f>
        <v>1319.52</v>
      </c>
      <c r="L159" s="17">
        <f>IF(K159="","",K159*Paramètres!$B$5)</f>
        <v>263.904</v>
      </c>
      <c r="M159" s="17">
        <f>IF(K159="","",K159+L159)</f>
        <v>1583.424</v>
      </c>
      <c r="N159" s="17">
        <f>IF(OR(K159="",E159=0),"",K159/E159)</f>
        <v>21.631475409836064</v>
      </c>
      <c r="O159" s="2"/>
      <c r="P159" s="2"/>
      <c r="Q159" s="2"/>
      <c r="R159" s="2"/>
      <c r="S159" s="2"/>
      <c r="T159" s="2"/>
    </row>
    <row r="160" spans="1:20" ht="15">
      <c r="A160" s="11">
        <f>IF(B160="","",DATE(VALUE(RIGHT(B160,4)),VALUE(MID(B160,4,2)),VALUE(LEFT(B160,2))))</f>
        <v>45813</v>
      </c>
      <c r="B160" s="12" t="s">
        <v>124</v>
      </c>
      <c r="C160" s="13">
        <f>IF(A160="","",MONTH(A160))</f>
        <v>6</v>
      </c>
      <c r="D160" s="14" t="s">
        <v>11</v>
      </c>
      <c r="E160" s="15">
        <v>40</v>
      </c>
      <c r="F160" s="16">
        <v>673.74</v>
      </c>
      <c r="G160" s="16">
        <v>135.90</v>
      </c>
      <c r="H160" s="16">
        <v>0</v>
      </c>
      <c r="I160" s="16">
        <v>0</v>
      </c>
      <c r="J160" s="16">
        <v>0</v>
      </c>
      <c r="K160" s="17">
        <f>IF(A160="","",SUM(F160:I160)-J160)</f>
        <v>809.64</v>
      </c>
      <c r="L160" s="17">
        <f>IF(K160="","",K160*Paramètres!$B$5)</f>
        <v>161.928</v>
      </c>
      <c r="M160" s="17">
        <f>IF(K160="","",K160+L160)</f>
        <v>971.56799999999998</v>
      </c>
      <c r="N160" s="17">
        <f>IF(OR(K160="",E160=0),"",K160/E160)</f>
        <v>20.241</v>
      </c>
      <c r="O160" s="2"/>
      <c r="P160" s="2"/>
      <c r="Q160" s="2"/>
      <c r="R160" s="2"/>
      <c r="S160" s="2"/>
      <c r="T160" s="2"/>
    </row>
    <row r="161" spans="1:20" ht="15">
      <c r="A161" s="11">
        <f>IF(B161="","",DATE(VALUE(RIGHT(B161,4)),VALUE(MID(B161,4,2)),VALUE(LEFT(B161,2))))</f>
        <v>45813</v>
      </c>
      <c r="B161" s="12" t="s">
        <v>124</v>
      </c>
      <c r="C161" s="13">
        <f>IF(A161="","",MONTH(A161))</f>
        <v>6</v>
      </c>
      <c r="D161" s="14" t="s">
        <v>14</v>
      </c>
      <c r="E161" s="15">
        <v>57</v>
      </c>
      <c r="F161" s="16">
        <v>597.61</v>
      </c>
      <c r="G161" s="16">
        <v>233.90</v>
      </c>
      <c r="H161" s="16">
        <v>0</v>
      </c>
      <c r="I161" s="16">
        <v>0</v>
      </c>
      <c r="J161" s="16">
        <v>0</v>
      </c>
      <c r="K161" s="17">
        <f>IF(A161="","",SUM(F161:I161)-J161)</f>
        <v>831.51</v>
      </c>
      <c r="L161" s="17">
        <f>IF(K161="","",K161*Paramètres!$B$5)</f>
        <v>166.30200000000002</v>
      </c>
      <c r="M161" s="17">
        <f>IF(K161="","",K161+L161)</f>
        <v>997.81200000000001</v>
      </c>
      <c r="N161" s="17">
        <f>IF(OR(K161="",E161=0),"",K161/E161)</f>
        <v>14.587894736842106</v>
      </c>
      <c r="O161" s="2"/>
      <c r="P161" s="2"/>
      <c r="Q161" s="2"/>
      <c r="R161" s="2"/>
      <c r="S161" s="2"/>
      <c r="T161" s="2"/>
    </row>
    <row r="162" spans="1:20" ht="15">
      <c r="A162" s="11">
        <f>IF(B162="","",DATE(VALUE(RIGHT(B162,4)),VALUE(MID(B162,4,2)),VALUE(LEFT(B162,2))))</f>
        <v>45814</v>
      </c>
      <c r="B162" s="12" t="s">
        <v>125</v>
      </c>
      <c r="C162" s="13">
        <f>IF(A162="","",MONTH(A162))</f>
        <v>6</v>
      </c>
      <c r="D162" s="14" t="s">
        <v>11</v>
      </c>
      <c r="E162" s="15">
        <v>30</v>
      </c>
      <c r="F162" s="16">
        <v>459.06</v>
      </c>
      <c r="G162" s="16">
        <v>167</v>
      </c>
      <c r="H162" s="16">
        <v>0</v>
      </c>
      <c r="I162" s="16">
        <v>35.41</v>
      </c>
      <c r="J162" s="16">
        <v>3.02</v>
      </c>
      <c r="K162" s="17">
        <f>IF(A162="","",SUM(F162:I162)-J162)</f>
        <v>658.45</v>
      </c>
      <c r="L162" s="17">
        <f>IF(K162="","",K162*Paramètres!$B$5)</f>
        <v>131.69</v>
      </c>
      <c r="M162" s="17">
        <f>IF(K162="","",K162+L162)</f>
        <v>790.13999999999987</v>
      </c>
      <c r="N162" s="17">
        <f>IF(OR(K162="",E162=0),"",K162/E162)</f>
        <v>21.948333333333331</v>
      </c>
      <c r="O162" s="2"/>
      <c r="P162" s="2"/>
      <c r="Q162" s="2"/>
      <c r="R162" s="2"/>
      <c r="S162" s="2"/>
      <c r="T162" s="2"/>
    </row>
    <row r="163" spans="1:20" ht="15">
      <c r="A163" s="11">
        <f>IF(B163="","",DATE(VALUE(RIGHT(B163,4)),VALUE(MID(B163,4,2)),VALUE(LEFT(B163,2))))</f>
        <v>45814</v>
      </c>
      <c r="B163" s="12" t="s">
        <v>125</v>
      </c>
      <c r="C163" s="13">
        <f>IF(A163="","",MONTH(A163))</f>
        <v>6</v>
      </c>
      <c r="D163" s="14" t="s">
        <v>14</v>
      </c>
      <c r="E163" s="15">
        <v>71</v>
      </c>
      <c r="F163" s="16">
        <v>826.56</v>
      </c>
      <c r="G163" s="16">
        <v>448.67</v>
      </c>
      <c r="H163" s="16">
        <v>0</v>
      </c>
      <c r="I163" s="16">
        <v>0</v>
      </c>
      <c r="J163" s="16">
        <v>0</v>
      </c>
      <c r="K163" s="17">
        <f>IF(A163="","",SUM(F163:I163)-J163)</f>
        <v>1275.23</v>
      </c>
      <c r="L163" s="17">
        <f>IF(K163="","",K163*Paramètres!$B$5)</f>
        <v>255.04600000000002</v>
      </c>
      <c r="M163" s="17">
        <f>IF(K163="","",K163+L163)</f>
        <v>1530.2760000000001</v>
      </c>
      <c r="N163" s="17">
        <f>IF(OR(K163="",E163=0),"",K163/E163)</f>
        <v>17.960985915492959</v>
      </c>
      <c r="O163" s="2"/>
      <c r="P163" s="2"/>
      <c r="Q163" s="2"/>
      <c r="R163" s="2"/>
      <c r="S163" s="2"/>
      <c r="T163" s="2"/>
    </row>
    <row r="164" spans="1:20" ht="15">
      <c r="A164" s="11">
        <f>IF(B164="","",DATE(VALUE(RIGHT(B164,4)),VALUE(MID(B164,4,2)),VALUE(LEFT(B164,2))))</f>
        <v>45815</v>
      </c>
      <c r="B164" s="12" t="s">
        <v>126</v>
      </c>
      <c r="C164" s="13">
        <f>IF(A164="","",MONTH(A164))</f>
        <v>6</v>
      </c>
      <c r="D164" s="14" t="s">
        <v>11</v>
      </c>
      <c r="E164" s="15">
        <v>39</v>
      </c>
      <c r="F164" s="16">
        <v>492.51</v>
      </c>
      <c r="G164" s="16">
        <v>140.02</v>
      </c>
      <c r="H164" s="16">
        <v>0</v>
      </c>
      <c r="I164" s="16">
        <v>50.22</v>
      </c>
      <c r="J164" s="16">
        <v>4.06</v>
      </c>
      <c r="K164" s="17">
        <f>IF(A164="","",SUM(F164:I164)-J164)</f>
        <v>678.69</v>
      </c>
      <c r="L164" s="17">
        <f>IF(K164="","",K164*Paramètres!$B$5)</f>
        <v>135.73800000000003</v>
      </c>
      <c r="M164" s="17">
        <f>IF(K164="","",K164+L164)</f>
        <v>814.42800000000011</v>
      </c>
      <c r="N164" s="17">
        <f>IF(OR(K164="",E164=0),"",K164/E164)</f>
        <v>17.402307692307694</v>
      </c>
      <c r="O164" s="2"/>
      <c r="P164" s="2"/>
      <c r="Q164" s="2"/>
      <c r="R164" s="2"/>
      <c r="S164" s="2"/>
      <c r="T164" s="2"/>
    </row>
    <row r="165" spans="1:20" ht="15">
      <c r="A165" s="11">
        <f>IF(B165="","",DATE(VALUE(RIGHT(B165,4)),VALUE(MID(B165,4,2)),VALUE(LEFT(B165,2))))</f>
        <v>45815</v>
      </c>
      <c r="B165" s="12" t="s">
        <v>126</v>
      </c>
      <c r="C165" s="13">
        <f>IF(A165="","",MONTH(A165))</f>
        <v>6</v>
      </c>
      <c r="D165" s="14" t="s">
        <v>14</v>
      </c>
      <c r="E165" s="15">
        <v>51</v>
      </c>
      <c r="F165" s="16">
        <v>835.79</v>
      </c>
      <c r="G165" s="16">
        <v>175.42</v>
      </c>
      <c r="H165" s="16">
        <v>0</v>
      </c>
      <c r="I165" s="16">
        <v>27.41</v>
      </c>
      <c r="J165" s="16">
        <v>0</v>
      </c>
      <c r="K165" s="17">
        <f>IF(A165="","",SUM(F165:I165)-J165)</f>
        <v>1038.6199999999999</v>
      </c>
      <c r="L165" s="17">
        <f>IF(K165="","",K165*Paramètres!$B$5)</f>
        <v>207.72399999999999</v>
      </c>
      <c r="M165" s="17">
        <f>IF(K165="","",K165+L165)</f>
        <v>1246.3439999999998</v>
      </c>
      <c r="N165" s="17">
        <f>IF(OR(K165="",E165=0),"",K165/E165)</f>
        <v>20.365098039215685</v>
      </c>
      <c r="O165" s="2"/>
      <c r="P165" s="2"/>
      <c r="Q165" s="2"/>
      <c r="R165" s="2"/>
      <c r="S165" s="2"/>
      <c r="T165" s="2"/>
    </row>
    <row r="166" spans="1:20" ht="15">
      <c r="A166" s="11">
        <f>IF(B166="","",DATE(VALUE(RIGHT(B166,4)),VALUE(MID(B166,4,2)),VALUE(LEFT(B166,2))))</f>
        <v>45816</v>
      </c>
      <c r="B166" s="12" t="s">
        <v>127</v>
      </c>
      <c r="C166" s="13">
        <f>IF(A166="","",MONTH(A166))</f>
        <v>6</v>
      </c>
      <c r="D166" s="14" t="s">
        <v>11</v>
      </c>
      <c r="E166" s="15">
        <v>62</v>
      </c>
      <c r="F166" s="16">
        <v>780.59</v>
      </c>
      <c r="G166" s="16">
        <v>229.21</v>
      </c>
      <c r="H166" s="16">
        <v>183.95</v>
      </c>
      <c r="I166" s="16">
        <v>0</v>
      </c>
      <c r="J166" s="16">
        <v>0</v>
      </c>
      <c r="K166" s="17">
        <f>IF(A166="","",SUM(F166:I166)-J166)</f>
        <v>1193.75</v>
      </c>
      <c r="L166" s="17">
        <f>IF(K166="","",K166*Paramètres!$B$5)</f>
        <v>238.75</v>
      </c>
      <c r="M166" s="17">
        <f>IF(K166="","",K166+L166)</f>
        <v>1432.50</v>
      </c>
      <c r="N166" s="17">
        <f>IF(OR(K166="",E166=0),"",K166/E166)</f>
        <v>19.254032258064516</v>
      </c>
      <c r="O166" s="2"/>
      <c r="P166" s="2"/>
      <c r="Q166" s="2"/>
      <c r="R166" s="2"/>
      <c r="S166" s="2"/>
      <c r="T166" s="2"/>
    </row>
    <row r="167" spans="1:20" ht="15">
      <c r="A167" s="11">
        <f>IF(B167="","",DATE(VALUE(RIGHT(B167,4)),VALUE(MID(B167,4,2)),VALUE(LEFT(B167,2))))</f>
        <v>45816</v>
      </c>
      <c r="B167" s="12" t="s">
        <v>127</v>
      </c>
      <c r="C167" s="13">
        <f>IF(A167="","",MONTH(A167))</f>
        <v>6</v>
      </c>
      <c r="D167" s="14" t="s">
        <v>14</v>
      </c>
      <c r="E167" s="15">
        <v>65</v>
      </c>
      <c r="F167" s="16">
        <v>883.10</v>
      </c>
      <c r="G167" s="16">
        <v>289.13</v>
      </c>
      <c r="H167" s="16">
        <v>0</v>
      </c>
      <c r="I167" s="16">
        <v>0</v>
      </c>
      <c r="J167" s="16">
        <v>31.99</v>
      </c>
      <c r="K167" s="17">
        <f>IF(A167="","",SUM(F167:I167)-J167)</f>
        <v>1140.24</v>
      </c>
      <c r="L167" s="17">
        <f>IF(K167="","",K167*Paramètres!$B$5)</f>
        <v>228.048</v>
      </c>
      <c r="M167" s="17">
        <f>IF(K167="","",K167+L167)</f>
        <v>1368.288</v>
      </c>
      <c r="N167" s="17">
        <f>IF(OR(K167="",E167=0),"",K167/E167)</f>
        <v>17.542153846153845</v>
      </c>
      <c r="O167" s="2"/>
      <c r="P167" s="2"/>
      <c r="Q167" s="2"/>
      <c r="R167" s="2"/>
      <c r="S167" s="2"/>
      <c r="T167" s="2"/>
    </row>
    <row r="168" spans="1:20" ht="15">
      <c r="A168" s="11">
        <f>IF(B168="","",DATE(VALUE(RIGHT(B168,4)),VALUE(MID(B168,4,2)),VALUE(LEFT(B168,2))))</f>
        <v>45817</v>
      </c>
      <c r="B168" s="12" t="s">
        <v>128</v>
      </c>
      <c r="C168" s="13">
        <f>IF(A168="","",MONTH(A168))</f>
        <v>6</v>
      </c>
      <c r="D168" s="14" t="s">
        <v>11</v>
      </c>
      <c r="E168" s="15">
        <v>71</v>
      </c>
      <c r="F168" s="16">
        <v>1154.87</v>
      </c>
      <c r="G168" s="16">
        <v>459.22</v>
      </c>
      <c r="H168" s="16">
        <v>0</v>
      </c>
      <c r="I168" s="16">
        <v>0</v>
      </c>
      <c r="J168" s="16">
        <v>0</v>
      </c>
      <c r="K168" s="17">
        <f>IF(A168="","",SUM(F168:I168)-J168)</f>
        <v>1614.09</v>
      </c>
      <c r="L168" s="17">
        <f>IF(K168="","",K168*Paramètres!$B$5)</f>
        <v>322.81799999999998</v>
      </c>
      <c r="M168" s="17">
        <f>IF(K168="","",K168+L168)</f>
        <v>1936.9079999999999</v>
      </c>
      <c r="N168" s="17">
        <f>IF(OR(K168="",E168=0),"",K168/E168)</f>
        <v>22.733661971830983</v>
      </c>
      <c r="O168" s="2"/>
      <c r="P168" s="2"/>
      <c r="Q168" s="2"/>
      <c r="R168" s="2"/>
      <c r="S168" s="2"/>
      <c r="T168" s="2"/>
    </row>
    <row r="169" spans="1:20" ht="15">
      <c r="A169" s="11">
        <f>IF(B169="","",DATE(VALUE(RIGHT(B169,4)),VALUE(MID(B169,4,2)),VALUE(LEFT(B169,2))))</f>
        <v>45817</v>
      </c>
      <c r="B169" s="12" t="s">
        <v>128</v>
      </c>
      <c r="C169" s="13">
        <f>IF(A169="","",MONTH(A169))</f>
        <v>6</v>
      </c>
      <c r="D169" s="14" t="s">
        <v>14</v>
      </c>
      <c r="E169" s="15">
        <v>38</v>
      </c>
      <c r="F169" s="16">
        <v>683.57</v>
      </c>
      <c r="G169" s="16">
        <v>242.79</v>
      </c>
      <c r="H169" s="16">
        <v>0</v>
      </c>
      <c r="I169" s="16">
        <v>40.61</v>
      </c>
      <c r="J169" s="16">
        <v>0</v>
      </c>
      <c r="K169" s="17">
        <f>IF(A169="","",SUM(F169:I169)-J169)</f>
        <v>966.97</v>
      </c>
      <c r="L169" s="17">
        <f>IF(K169="","",K169*Paramètres!$B$5)</f>
        <v>193.39400000000001</v>
      </c>
      <c r="M169" s="17">
        <f>IF(K169="","",K169+L169)</f>
        <v>1160.364</v>
      </c>
      <c r="N169" s="17">
        <f>IF(OR(K169="",E169=0),"",K169/E169)</f>
        <v>25.446578947368423</v>
      </c>
      <c r="O169" s="2"/>
      <c r="P169" s="2"/>
      <c r="Q169" s="2"/>
      <c r="R169" s="2"/>
      <c r="S169" s="2"/>
      <c r="T169" s="2"/>
    </row>
    <row r="170" spans="1:20" ht="15">
      <c r="A170" s="11">
        <f>IF(B170="","",DATE(VALUE(RIGHT(B170,4)),VALUE(MID(B170,4,2)),VALUE(LEFT(B170,2))))</f>
        <v>45818</v>
      </c>
      <c r="B170" s="12" t="s">
        <v>129</v>
      </c>
      <c r="C170" s="13">
        <f>IF(A170="","",MONTH(A170))</f>
        <v>6</v>
      </c>
      <c r="D170" s="14" t="s">
        <v>11</v>
      </c>
      <c r="E170" s="15">
        <v>30</v>
      </c>
      <c r="F170" s="16">
        <v>377.31</v>
      </c>
      <c r="G170" s="16">
        <v>107.80</v>
      </c>
      <c r="H170" s="16">
        <v>74.92</v>
      </c>
      <c r="I170" s="16">
        <v>0</v>
      </c>
      <c r="J170" s="16">
        <v>0</v>
      </c>
      <c r="K170" s="17">
        <f>IF(A170="","",SUM(F170:I170)-J170)</f>
        <v>560.03</v>
      </c>
      <c r="L170" s="17">
        <f>IF(K170="","",K170*Paramètres!$B$5)</f>
        <v>112.006</v>
      </c>
      <c r="M170" s="17">
        <f>IF(K170="","",K170+L170)</f>
        <v>672.03599999999994</v>
      </c>
      <c r="N170" s="17">
        <f>IF(OR(K170="",E170=0),"",K170/E170)</f>
        <v>18.667666666666666</v>
      </c>
      <c r="O170" s="2"/>
      <c r="P170" s="2"/>
      <c r="Q170" s="2"/>
      <c r="R170" s="2"/>
      <c r="S170" s="2"/>
      <c r="T170" s="2"/>
    </row>
    <row r="171" spans="1:20" ht="15">
      <c r="A171" s="11">
        <f>IF(B171="","",DATE(VALUE(RIGHT(B171,4)),VALUE(MID(B171,4,2)),VALUE(LEFT(B171,2))))</f>
        <v>45818</v>
      </c>
      <c r="B171" s="12" t="s">
        <v>129</v>
      </c>
      <c r="C171" s="13">
        <f>IF(A171="","",MONTH(A171))</f>
        <v>6</v>
      </c>
      <c r="D171" s="14" t="s">
        <v>14</v>
      </c>
      <c r="E171" s="15">
        <v>59</v>
      </c>
      <c r="F171" s="16">
        <v>1059.46</v>
      </c>
      <c r="G171" s="16">
        <v>302.21</v>
      </c>
      <c r="H171" s="16">
        <v>0</v>
      </c>
      <c r="I171" s="16">
        <v>0</v>
      </c>
      <c r="J171" s="16">
        <v>33.12</v>
      </c>
      <c r="K171" s="17">
        <f>IF(A171="","",SUM(F171:I171)-J171)</f>
        <v>1328.5500000000002</v>
      </c>
      <c r="L171" s="17">
        <f>IF(K171="","",K171*Paramètres!$B$5)</f>
        <v>265.71000000000004</v>
      </c>
      <c r="M171" s="17">
        <f>IF(K171="","",K171+L171)</f>
        <v>1594.2600000000002</v>
      </c>
      <c r="N171" s="17">
        <f>IF(OR(K171="",E171=0),"",K171/E171)</f>
        <v>22.517796610169494</v>
      </c>
      <c r="O171" s="2"/>
      <c r="P171" s="2"/>
      <c r="Q171" s="2"/>
      <c r="R171" s="2"/>
      <c r="S171" s="2"/>
      <c r="T171" s="2"/>
    </row>
    <row r="172" spans="1:20" ht="15">
      <c r="A172" s="11">
        <f>IF(B172="","",DATE(VALUE(RIGHT(B172,4)),VALUE(MID(B172,4,2)),VALUE(LEFT(B172,2))))</f>
        <v>45819</v>
      </c>
      <c r="B172" s="12" t="s">
        <v>130</v>
      </c>
      <c r="C172" s="13">
        <f>IF(A172="","",MONTH(A172))</f>
        <v>6</v>
      </c>
      <c r="D172" s="14" t="s">
        <v>11</v>
      </c>
      <c r="E172" s="15">
        <v>66</v>
      </c>
      <c r="F172" s="16">
        <v>1003.68</v>
      </c>
      <c r="G172" s="16">
        <v>401.01</v>
      </c>
      <c r="H172" s="16">
        <v>0</v>
      </c>
      <c r="I172" s="16">
        <v>0</v>
      </c>
      <c r="J172" s="16">
        <v>0</v>
      </c>
      <c r="K172" s="17">
        <f>IF(A172="","",SUM(F172:I172)-J172)</f>
        <v>1404.69</v>
      </c>
      <c r="L172" s="17">
        <f>IF(K172="","",K172*Paramètres!$B$5)</f>
        <v>280.93800000000005</v>
      </c>
      <c r="M172" s="17">
        <f>IF(K172="","",K172+L172)</f>
        <v>1685.6280000000002</v>
      </c>
      <c r="N172" s="17">
        <f>IF(OR(K172="",E172=0),"",K172/E172)</f>
        <v>21.28318181818182</v>
      </c>
      <c r="O172" s="2"/>
      <c r="P172" s="2"/>
      <c r="Q172" s="2"/>
      <c r="R172" s="2"/>
      <c r="S172" s="2"/>
      <c r="T172" s="2"/>
    </row>
    <row r="173" spans="1:20" ht="15">
      <c r="A173" s="11">
        <f>IF(B173="","",DATE(VALUE(RIGHT(B173,4)),VALUE(MID(B173,4,2)),VALUE(LEFT(B173,2))))</f>
        <v>45819</v>
      </c>
      <c r="B173" s="12" t="s">
        <v>130</v>
      </c>
      <c r="C173" s="13">
        <f>IF(A173="","",MONTH(A173))</f>
        <v>6</v>
      </c>
      <c r="D173" s="14" t="s">
        <v>14</v>
      </c>
      <c r="E173" s="15">
        <v>49</v>
      </c>
      <c r="F173" s="16">
        <v>652.21</v>
      </c>
      <c r="G173" s="16">
        <v>309.17</v>
      </c>
      <c r="H173" s="16">
        <v>0</v>
      </c>
      <c r="I173" s="16">
        <v>0</v>
      </c>
      <c r="J173" s="16">
        <v>0</v>
      </c>
      <c r="K173" s="17">
        <f>IF(A173="","",SUM(F173:I173)-J173)</f>
        <v>961.38000000000011</v>
      </c>
      <c r="L173" s="17">
        <f>IF(K173="","",K173*Paramètres!$B$5)</f>
        <v>192.27600000000004</v>
      </c>
      <c r="M173" s="17">
        <f>IF(K173="","",K173+L173)</f>
        <v>1153.6560000000002</v>
      </c>
      <c r="N173" s="17">
        <f>IF(OR(K173="",E173=0),"",K173/E173)</f>
        <v>19.62</v>
      </c>
      <c r="O173" s="2"/>
      <c r="P173" s="2"/>
      <c r="Q173" s="2"/>
      <c r="R173" s="2"/>
      <c r="S173" s="2"/>
      <c r="T173" s="2"/>
    </row>
    <row r="174" spans="1:20" ht="15">
      <c r="A174" s="11">
        <f>IF(B174="","",DATE(VALUE(RIGHT(B174,4)),VALUE(MID(B174,4,2)),VALUE(LEFT(B174,2))))</f>
        <v>45820</v>
      </c>
      <c r="B174" s="12" t="s">
        <v>131</v>
      </c>
      <c r="C174" s="13">
        <f>IF(A174="","",MONTH(A174))</f>
        <v>6</v>
      </c>
      <c r="D174" s="14" t="s">
        <v>11</v>
      </c>
      <c r="E174" s="15">
        <v>45</v>
      </c>
      <c r="F174" s="16">
        <v>689.44</v>
      </c>
      <c r="G174" s="16">
        <v>202.37</v>
      </c>
      <c r="H174" s="16">
        <v>166.14</v>
      </c>
      <c r="I174" s="16">
        <v>56.14</v>
      </c>
      <c r="J174" s="16">
        <v>3.48</v>
      </c>
      <c r="K174" s="17">
        <f>IF(A174="","",SUM(F174:I174)-J174)</f>
        <v>1110.6100000000001</v>
      </c>
      <c r="L174" s="17">
        <f>IF(K174="","",K174*Paramètres!$B$5)</f>
        <v>222.12200000000004</v>
      </c>
      <c r="M174" s="17">
        <f>IF(K174="","",K174+L174)</f>
        <v>1332.7320000000002</v>
      </c>
      <c r="N174" s="17">
        <f>IF(OR(K174="",E174=0),"",K174/E174)</f>
        <v>24.680222222222223</v>
      </c>
      <c r="O174" s="2"/>
      <c r="P174" s="2"/>
      <c r="Q174" s="2"/>
      <c r="R174" s="2"/>
      <c r="S174" s="2"/>
      <c r="T174" s="2"/>
    </row>
    <row r="175" spans="1:20" ht="15">
      <c r="A175" s="11">
        <f>IF(B175="","",DATE(VALUE(RIGHT(B175,4)),VALUE(MID(B175,4,2)),VALUE(LEFT(B175,2))))</f>
        <v>45820</v>
      </c>
      <c r="B175" s="12" t="s">
        <v>131</v>
      </c>
      <c r="C175" s="13">
        <f>IF(A175="","",MONTH(A175))</f>
        <v>6</v>
      </c>
      <c r="D175" s="14" t="s">
        <v>14</v>
      </c>
      <c r="E175" s="15">
        <v>82</v>
      </c>
      <c r="F175" s="16">
        <v>1064.46</v>
      </c>
      <c r="G175" s="16">
        <v>288.68</v>
      </c>
      <c r="H175" s="16">
        <v>313.77</v>
      </c>
      <c r="I175" s="16">
        <v>0</v>
      </c>
      <c r="J175" s="16">
        <v>0</v>
      </c>
      <c r="K175" s="17">
        <f>IF(A175="","",SUM(F175:I175)-J175)</f>
        <v>1666.91</v>
      </c>
      <c r="L175" s="17">
        <f>IF(K175="","",K175*Paramètres!$B$5)</f>
        <v>333.38200000000006</v>
      </c>
      <c r="M175" s="17">
        <f>IF(K175="","",K175+L175)</f>
        <v>2000.2920000000001</v>
      </c>
      <c r="N175" s="17">
        <f>IF(OR(K175="",E175=0),"",K175/E175)</f>
        <v>20.328170731707317</v>
      </c>
      <c r="O175" s="2"/>
      <c r="P175" s="2"/>
      <c r="Q175" s="2"/>
      <c r="R175" s="2"/>
      <c r="S175" s="2"/>
      <c r="T175" s="2"/>
    </row>
    <row r="176" spans="1:20" ht="15">
      <c r="A176" s="11">
        <f>IF(B176="","",DATE(VALUE(RIGHT(B176,4)),VALUE(MID(B176,4,2)),VALUE(LEFT(B176,2))))</f>
        <v>45821</v>
      </c>
      <c r="B176" s="12" t="s">
        <v>132</v>
      </c>
      <c r="C176" s="13">
        <f>IF(A176="","",MONTH(A176))</f>
        <v>6</v>
      </c>
      <c r="D176" s="14" t="s">
        <v>11</v>
      </c>
      <c r="E176" s="15">
        <v>51</v>
      </c>
      <c r="F176" s="16">
        <v>654.27</v>
      </c>
      <c r="G176" s="16">
        <v>288.73</v>
      </c>
      <c r="H176" s="16">
        <v>0</v>
      </c>
      <c r="I176" s="16">
        <v>0</v>
      </c>
      <c r="J176" s="16">
        <v>0</v>
      </c>
      <c r="K176" s="17">
        <f>IF(A176="","",SUM(F176:I176)-J176)</f>
        <v>943</v>
      </c>
      <c r="L176" s="17">
        <f>IF(K176="","",K176*Paramètres!$B$5)</f>
        <v>188.60000000000002</v>
      </c>
      <c r="M176" s="17">
        <f>IF(K176="","",K176+L176)</f>
        <v>1131.5999999999999</v>
      </c>
      <c r="N176" s="17">
        <f>IF(OR(K176="",E176=0),"",K176/E176)</f>
        <v>18.490196078431371</v>
      </c>
      <c r="O176" s="2"/>
      <c r="P176" s="2"/>
      <c r="Q176" s="2"/>
      <c r="R176" s="2"/>
      <c r="S176" s="2"/>
      <c r="T176" s="2"/>
    </row>
    <row r="177" spans="1:20" ht="15">
      <c r="A177" s="11">
        <f>IF(B177="","",DATE(VALUE(RIGHT(B177,4)),VALUE(MID(B177,4,2)),VALUE(LEFT(B177,2))))</f>
        <v>45821</v>
      </c>
      <c r="B177" s="12" t="s">
        <v>132</v>
      </c>
      <c r="C177" s="13">
        <f>IF(A177="","",MONTH(A177))</f>
        <v>6</v>
      </c>
      <c r="D177" s="14" t="s">
        <v>14</v>
      </c>
      <c r="E177" s="15">
        <v>53</v>
      </c>
      <c r="F177" s="16">
        <v>784.57</v>
      </c>
      <c r="G177" s="16">
        <v>233.55</v>
      </c>
      <c r="H177" s="16">
        <v>0</v>
      </c>
      <c r="I177" s="16">
        <v>0</v>
      </c>
      <c r="J177" s="16">
        <v>0</v>
      </c>
      <c r="K177" s="17">
        <f>IF(A177="","",SUM(F177:I177)-J177)</f>
        <v>1018.1200000000001</v>
      </c>
      <c r="L177" s="17">
        <f>IF(K177="","",K177*Paramètres!$B$5)</f>
        <v>203.62400000000002</v>
      </c>
      <c r="M177" s="17">
        <f>IF(K177="","",K177+L177)</f>
        <v>1221.7440000000001</v>
      </c>
      <c r="N177" s="17">
        <f>IF(OR(K177="",E177=0),"",K177/E177)</f>
        <v>19.209811320754721</v>
      </c>
      <c r="O177" s="2"/>
      <c r="P177" s="2"/>
      <c r="Q177" s="2"/>
      <c r="R177" s="2"/>
      <c r="S177" s="2"/>
      <c r="T177" s="2"/>
    </row>
    <row r="178" spans="1:20" ht="15">
      <c r="A178" s="11">
        <f>IF(B178="","",DATE(VALUE(RIGHT(B178,4)),VALUE(MID(B178,4,2)),VALUE(LEFT(B178,2))))</f>
        <v>45822</v>
      </c>
      <c r="B178" s="12" t="s">
        <v>133</v>
      </c>
      <c r="C178" s="13">
        <f>IF(A178="","",MONTH(A178))</f>
        <v>6</v>
      </c>
      <c r="D178" s="14" t="s">
        <v>11</v>
      </c>
      <c r="E178" s="15">
        <v>39</v>
      </c>
      <c r="F178" s="16">
        <v>654.35</v>
      </c>
      <c r="G178" s="16">
        <v>171.62</v>
      </c>
      <c r="H178" s="16">
        <v>0</v>
      </c>
      <c r="I178" s="16">
        <v>16.30</v>
      </c>
      <c r="J178" s="16">
        <v>13.39</v>
      </c>
      <c r="K178" s="17">
        <f>IF(A178="","",SUM(F178:I178)-J178)</f>
        <v>828.88</v>
      </c>
      <c r="L178" s="17">
        <f>IF(K178="","",K178*Paramètres!$B$5)</f>
        <v>165.77600000000001</v>
      </c>
      <c r="M178" s="17">
        <f>IF(K178="","",K178+L178)</f>
        <v>994.65599999999995</v>
      </c>
      <c r="N178" s="17">
        <f>IF(OR(K178="",E178=0),"",K178/E178)</f>
        <v>21.253333333333334</v>
      </c>
      <c r="O178" s="2"/>
      <c r="P178" s="2"/>
      <c r="Q178" s="2"/>
      <c r="R178" s="2"/>
      <c r="S178" s="2"/>
      <c r="T178" s="2"/>
    </row>
    <row r="179" spans="1:20" ht="15">
      <c r="A179" s="11">
        <f>IF(B179="","",DATE(VALUE(RIGHT(B179,4)),VALUE(MID(B179,4,2)),VALUE(LEFT(B179,2))))</f>
        <v>45822</v>
      </c>
      <c r="B179" s="12" t="s">
        <v>133</v>
      </c>
      <c r="C179" s="13">
        <f>IF(A179="","",MONTH(A179))</f>
        <v>6</v>
      </c>
      <c r="D179" s="14" t="s">
        <v>14</v>
      </c>
      <c r="E179" s="15">
        <v>70</v>
      </c>
      <c r="F179" s="16">
        <v>1245.75</v>
      </c>
      <c r="G179" s="16">
        <v>439.16</v>
      </c>
      <c r="H179" s="16">
        <v>0</v>
      </c>
      <c r="I179" s="16">
        <v>0</v>
      </c>
      <c r="J179" s="16">
        <v>52.03</v>
      </c>
      <c r="K179" s="17">
        <f>IF(A179="","",SUM(F179:I179)-J179)</f>
        <v>1632.88</v>
      </c>
      <c r="L179" s="17">
        <f>IF(K179="","",K179*Paramètres!$B$5)</f>
        <v>326.57600000000002</v>
      </c>
      <c r="M179" s="17">
        <f>IF(K179="","",K179+L179)</f>
        <v>1959.4560000000001</v>
      </c>
      <c r="N179" s="17">
        <f>IF(OR(K179="",E179=0),"",K179/E179)</f>
        <v>23.326857142857143</v>
      </c>
      <c r="O179" s="2"/>
      <c r="P179" s="2"/>
      <c r="Q179" s="2"/>
      <c r="R179" s="2"/>
      <c r="S179" s="2"/>
      <c r="T179" s="2"/>
    </row>
    <row r="180" spans="1:20" ht="15">
      <c r="A180" s="11">
        <f>IF(B180="","",DATE(VALUE(RIGHT(B180,4)),VALUE(MID(B180,4,2)),VALUE(LEFT(B180,2))))</f>
        <v>45823</v>
      </c>
      <c r="B180" s="12" t="s">
        <v>134</v>
      </c>
      <c r="C180" s="13">
        <f>IF(A180="","",MONTH(A180))</f>
        <v>6</v>
      </c>
      <c r="D180" s="14" t="s">
        <v>11</v>
      </c>
      <c r="E180" s="15">
        <v>69</v>
      </c>
      <c r="F180" s="16">
        <v>837.63</v>
      </c>
      <c r="G180" s="16">
        <v>256.79</v>
      </c>
      <c r="H180" s="16">
        <v>0</v>
      </c>
      <c r="I180" s="16">
        <v>0</v>
      </c>
      <c r="J180" s="16">
        <v>0</v>
      </c>
      <c r="K180" s="17">
        <f>IF(A180="","",SUM(F180:I180)-J180)</f>
        <v>1094.4200000000001</v>
      </c>
      <c r="L180" s="17">
        <f>IF(K180="","",K180*Paramètres!$B$5)</f>
        <v>218.88400000000001</v>
      </c>
      <c r="M180" s="17">
        <f>IF(K180="","",K180+L180)</f>
        <v>1313.3040000000001</v>
      </c>
      <c r="N180" s="17">
        <f>IF(OR(K180="",E180=0),"",K180/E180)</f>
        <v>15.861159420289857</v>
      </c>
      <c r="O180" s="2"/>
      <c r="P180" s="2"/>
      <c r="Q180" s="2"/>
      <c r="R180" s="2"/>
      <c r="S180" s="2"/>
      <c r="T180" s="2"/>
    </row>
    <row r="181" spans="1:20" ht="15">
      <c r="A181" s="11">
        <f>IF(B181="","",DATE(VALUE(RIGHT(B181,4)),VALUE(MID(B181,4,2)),VALUE(LEFT(B181,2))))</f>
        <v>45823</v>
      </c>
      <c r="B181" s="12" t="s">
        <v>134</v>
      </c>
      <c r="C181" s="13">
        <f>IF(A181="","",MONTH(A181))</f>
        <v>6</v>
      </c>
      <c r="D181" s="14" t="s">
        <v>14</v>
      </c>
      <c r="E181" s="15">
        <v>35</v>
      </c>
      <c r="F181" s="16">
        <v>400.79</v>
      </c>
      <c r="G181" s="16">
        <v>125.06</v>
      </c>
      <c r="H181" s="16">
        <v>0</v>
      </c>
      <c r="I181" s="16">
        <v>38.90</v>
      </c>
      <c r="J181" s="16">
        <v>0</v>
      </c>
      <c r="K181" s="17">
        <f>IF(A181="","",SUM(F181:I181)-J181)</f>
        <v>564.75</v>
      </c>
      <c r="L181" s="17">
        <f>IF(K181="","",K181*Paramètres!$B$5)</f>
        <v>112.95</v>
      </c>
      <c r="M181" s="17">
        <f>IF(K181="","",K181+L181)</f>
        <v>677.70</v>
      </c>
      <c r="N181" s="17">
        <f>IF(OR(K181="",E181=0),"",K181/E181)</f>
        <v>16.135714285714286</v>
      </c>
      <c r="O181" s="2"/>
      <c r="P181" s="2"/>
      <c r="Q181" s="2"/>
      <c r="R181" s="2"/>
      <c r="S181" s="2"/>
      <c r="T181" s="2"/>
    </row>
    <row r="182" spans="1:20" ht="15">
      <c r="A182" s="11">
        <f>IF(B182="","",DATE(VALUE(RIGHT(B182,4)),VALUE(MID(B182,4,2)),VALUE(LEFT(B182,2))))</f>
        <v>45839</v>
      </c>
      <c r="B182" s="12" t="s">
        <v>135</v>
      </c>
      <c r="C182" s="13">
        <f>IF(A182="","",MONTH(A182))</f>
        <v>7</v>
      </c>
      <c r="D182" s="14" t="s">
        <v>11</v>
      </c>
      <c r="E182" s="15">
        <v>30</v>
      </c>
      <c r="F182" s="16">
        <v>479.07</v>
      </c>
      <c r="G182" s="16">
        <v>115.82</v>
      </c>
      <c r="H182" s="16">
        <v>0</v>
      </c>
      <c r="I182" s="16">
        <v>0</v>
      </c>
      <c r="J182" s="16">
        <v>0</v>
      </c>
      <c r="K182" s="17">
        <f>IF(A182="","",SUM(F182:I182)-J182)</f>
        <v>594.89</v>
      </c>
      <c r="L182" s="17">
        <f>IF(K182="","",K182*Paramètres!$B$5)</f>
        <v>118.97800000000001</v>
      </c>
      <c r="M182" s="17">
        <f>IF(K182="","",K182+L182)</f>
        <v>713.86799999999994</v>
      </c>
      <c r="N182" s="17">
        <f>IF(OR(K182="",E182=0),"",K182/E182)</f>
        <v>19.829666666666665</v>
      </c>
      <c r="O182" s="2"/>
      <c r="P182" s="2"/>
      <c r="Q182" s="2"/>
      <c r="R182" s="2"/>
      <c r="S182" s="2"/>
      <c r="T182" s="2"/>
    </row>
    <row r="183" spans="1:20" ht="15">
      <c r="A183" s="11">
        <f>IF(B183="","",DATE(VALUE(RIGHT(B183,4)),VALUE(MID(B183,4,2)),VALUE(LEFT(B183,2))))</f>
        <v>45839</v>
      </c>
      <c r="B183" s="12" t="s">
        <v>135</v>
      </c>
      <c r="C183" s="13">
        <f>IF(A183="","",MONTH(A183))</f>
        <v>7</v>
      </c>
      <c r="D183" s="14" t="s">
        <v>14</v>
      </c>
      <c r="E183" s="15">
        <v>81</v>
      </c>
      <c r="F183" s="16">
        <v>1020.20</v>
      </c>
      <c r="G183" s="16">
        <v>548.02</v>
      </c>
      <c r="H183" s="16">
        <v>0</v>
      </c>
      <c r="I183" s="16">
        <v>0</v>
      </c>
      <c r="J183" s="16">
        <v>48.89</v>
      </c>
      <c r="K183" s="17">
        <f>IF(A183="","",SUM(F183:I183)-J183)</f>
        <v>1519.33</v>
      </c>
      <c r="L183" s="17">
        <f>IF(K183="","",K183*Paramètres!$B$5)</f>
        <v>303.86599999999999</v>
      </c>
      <c r="M183" s="17">
        <f>IF(K183="","",K183+L183)</f>
        <v>1823.1959999999999</v>
      </c>
      <c r="N183" s="17">
        <f>IF(OR(K183="",E183=0),"",K183/E183)</f>
        <v>18.757160493827161</v>
      </c>
      <c r="O183" s="2"/>
      <c r="P183" s="2"/>
      <c r="Q183" s="2"/>
      <c r="R183" s="2"/>
      <c r="S183" s="2"/>
      <c r="T183" s="2"/>
    </row>
    <row r="184" spans="1:20" ht="15">
      <c r="A184" s="11">
        <f>IF(B184="","",DATE(VALUE(RIGHT(B184,4)),VALUE(MID(B184,4,2)),VALUE(LEFT(B184,2))))</f>
        <v>45840</v>
      </c>
      <c r="B184" s="12" t="s">
        <v>136</v>
      </c>
      <c r="C184" s="13">
        <f>IF(A184="","",MONTH(A184))</f>
        <v>7</v>
      </c>
      <c r="D184" s="14" t="s">
        <v>11</v>
      </c>
      <c r="E184" s="15">
        <v>28</v>
      </c>
      <c r="F184" s="16">
        <v>430.97</v>
      </c>
      <c r="G184" s="16">
        <v>114.48</v>
      </c>
      <c r="H184" s="16">
        <v>0</v>
      </c>
      <c r="I184" s="16">
        <v>0</v>
      </c>
      <c r="J184" s="16">
        <v>0</v>
      </c>
      <c r="K184" s="17">
        <f>IF(A184="","",SUM(F184:I184)-J184)</f>
        <v>545.45000000000005</v>
      </c>
      <c r="L184" s="17">
        <f>IF(K184="","",K184*Paramètres!$B$5)</f>
        <v>109.09000000000002</v>
      </c>
      <c r="M184" s="17">
        <f>IF(K184="","",K184+L184)</f>
        <v>654.54000000000008</v>
      </c>
      <c r="N184" s="17">
        <f>IF(OR(K184="",E184=0),"",K184/E184)</f>
        <v>19.480357142857144</v>
      </c>
      <c r="O184" s="2"/>
      <c r="P184" s="2"/>
      <c r="Q184" s="2"/>
      <c r="R184" s="2"/>
      <c r="S184" s="2"/>
      <c r="T184" s="2"/>
    </row>
    <row r="185" spans="1:20" ht="15">
      <c r="A185" s="11">
        <f>IF(B185="","",DATE(VALUE(RIGHT(B185,4)),VALUE(MID(B185,4,2)),VALUE(LEFT(B185,2))))</f>
        <v>45840</v>
      </c>
      <c r="B185" s="12" t="s">
        <v>136</v>
      </c>
      <c r="C185" s="13">
        <f>IF(A185="","",MONTH(A185))</f>
        <v>7</v>
      </c>
      <c r="D185" s="14" t="s">
        <v>14</v>
      </c>
      <c r="E185" s="15">
        <v>52</v>
      </c>
      <c r="F185" s="16">
        <v>609.67999999999995</v>
      </c>
      <c r="G185" s="16">
        <v>262.57</v>
      </c>
      <c r="H185" s="16">
        <v>0</v>
      </c>
      <c r="I185" s="16">
        <v>52.90</v>
      </c>
      <c r="J185" s="16">
        <v>0</v>
      </c>
      <c r="K185" s="17">
        <f>IF(A185="","",SUM(F185:I185)-J185)</f>
        <v>925.15</v>
      </c>
      <c r="L185" s="17">
        <f>IF(K185="","",K185*Paramètres!$B$5)</f>
        <v>185.03</v>
      </c>
      <c r="M185" s="17">
        <f>IF(K185="","",K185+L185)</f>
        <v>1110.1800000000001</v>
      </c>
      <c r="N185" s="17">
        <f>IF(OR(K185="",E185=0),"",K185/E185)</f>
        <v>17.791346153846153</v>
      </c>
      <c r="O185" s="2"/>
      <c r="P185" s="2"/>
      <c r="Q185" s="2"/>
      <c r="R185" s="2"/>
      <c r="S185" s="2"/>
      <c r="T185" s="2"/>
    </row>
    <row r="186" spans="1:20" ht="15">
      <c r="A186" s="11">
        <f>IF(B186="","",DATE(VALUE(RIGHT(B186,4)),VALUE(MID(B186,4,2)),VALUE(LEFT(B186,2))))</f>
        <v>45841</v>
      </c>
      <c r="B186" s="12" t="s">
        <v>137</v>
      </c>
      <c r="C186" s="13">
        <f>IF(A186="","",MONTH(A186))</f>
        <v>7</v>
      </c>
      <c r="D186" s="14" t="s">
        <v>11</v>
      </c>
      <c r="E186" s="15">
        <v>58</v>
      </c>
      <c r="F186" s="16">
        <v>889.55</v>
      </c>
      <c r="G186" s="16">
        <v>184.54</v>
      </c>
      <c r="H186" s="16">
        <v>0</v>
      </c>
      <c r="I186" s="16">
        <v>0</v>
      </c>
      <c r="J186" s="16">
        <v>13.99</v>
      </c>
      <c r="K186" s="17">
        <f>IF(A186="","",SUM(F186:I186)-J186)</f>
        <v>1060.0999999999999</v>
      </c>
      <c r="L186" s="17">
        <f>IF(K186="","",K186*Paramètres!$B$5)</f>
        <v>212.01999999999998</v>
      </c>
      <c r="M186" s="17">
        <f>IF(K186="","",K186+L186)</f>
        <v>1272.1199999999999</v>
      </c>
      <c r="N186" s="17">
        <f>IF(OR(K186="",E186=0),"",K186/E186)</f>
        <v>18.277586206896551</v>
      </c>
      <c r="O186" s="2"/>
      <c r="P186" s="2"/>
      <c r="Q186" s="2"/>
      <c r="R186" s="2"/>
      <c r="S186" s="2"/>
      <c r="T186" s="2"/>
    </row>
    <row r="187" spans="1:20" ht="15">
      <c r="A187" s="11">
        <f>IF(B187="","",DATE(VALUE(RIGHT(B187,4)),VALUE(MID(B187,4,2)),VALUE(LEFT(B187,2))))</f>
        <v>45841</v>
      </c>
      <c r="B187" s="12" t="s">
        <v>137</v>
      </c>
      <c r="C187" s="13">
        <f>IF(A187="","",MONTH(A187))</f>
        <v>7</v>
      </c>
      <c r="D187" s="14" t="s">
        <v>14</v>
      </c>
      <c r="E187" s="15">
        <v>48</v>
      </c>
      <c r="F187" s="16">
        <v>774.66</v>
      </c>
      <c r="G187" s="16">
        <v>290.72</v>
      </c>
      <c r="H187" s="16">
        <v>23.04</v>
      </c>
      <c r="I187" s="16">
        <v>0</v>
      </c>
      <c r="J187" s="16">
        <v>0</v>
      </c>
      <c r="K187" s="17">
        <f>IF(A187="","",SUM(F187:I187)-J187)</f>
        <v>1088.4200000000001</v>
      </c>
      <c r="L187" s="17">
        <f>IF(K187="","",K187*Paramètres!$B$5)</f>
        <v>217.68400000000003</v>
      </c>
      <c r="M187" s="17">
        <f>IF(K187="","",K187+L187)</f>
        <v>1306.104</v>
      </c>
      <c r="N187" s="17">
        <f>IF(OR(K187="",E187=0),"",K187/E187)</f>
        <v>22.675416666666667</v>
      </c>
      <c r="O187" s="2"/>
      <c r="P187" s="2"/>
      <c r="Q187" s="2"/>
      <c r="R187" s="2"/>
      <c r="S187" s="2"/>
      <c r="T187" s="2"/>
    </row>
    <row r="188" spans="1:20" ht="15">
      <c r="A188" s="11">
        <f>IF(B188="","",DATE(VALUE(RIGHT(B188,4)),VALUE(MID(B188,4,2)),VALUE(LEFT(B188,2))))</f>
        <v>45842</v>
      </c>
      <c r="B188" s="12" t="s">
        <v>138</v>
      </c>
      <c r="C188" s="13">
        <f>IF(A188="","",MONTH(A188))</f>
        <v>7</v>
      </c>
      <c r="D188" s="14" t="s">
        <v>11</v>
      </c>
      <c r="E188" s="15">
        <v>33</v>
      </c>
      <c r="F188" s="16">
        <v>430.37</v>
      </c>
      <c r="G188" s="16">
        <v>191.88</v>
      </c>
      <c r="H188" s="16">
        <v>0</v>
      </c>
      <c r="I188" s="16">
        <v>0</v>
      </c>
      <c r="J188" s="16">
        <v>0</v>
      </c>
      <c r="K188" s="17">
        <f>IF(A188="","",SUM(F188:I188)-J188)</f>
        <v>622.25</v>
      </c>
      <c r="L188" s="17">
        <f>IF(K188="","",K188*Paramètres!$B$5)</f>
        <v>124.45</v>
      </c>
      <c r="M188" s="17">
        <f>IF(K188="","",K188+L188)</f>
        <v>746.70</v>
      </c>
      <c r="N188" s="17">
        <f>IF(OR(K188="",E188=0),"",K188/E188)</f>
        <v>18.856060606060606</v>
      </c>
      <c r="O188" s="2"/>
      <c r="P188" s="2"/>
      <c r="Q188" s="2"/>
      <c r="R188" s="2"/>
      <c r="S188" s="2"/>
      <c r="T188" s="2"/>
    </row>
    <row r="189" spans="1:20" ht="15">
      <c r="A189" s="11">
        <f>IF(B189="","",DATE(VALUE(RIGHT(B189,4)),VALUE(MID(B189,4,2)),VALUE(LEFT(B189,2))))</f>
        <v>45842</v>
      </c>
      <c r="B189" s="12" t="s">
        <v>138</v>
      </c>
      <c r="C189" s="13">
        <f>IF(A189="","",MONTH(A189))</f>
        <v>7</v>
      </c>
      <c r="D189" s="14" t="s">
        <v>14</v>
      </c>
      <c r="E189" s="15">
        <v>39</v>
      </c>
      <c r="F189" s="16">
        <v>513.89</v>
      </c>
      <c r="G189" s="16">
        <v>232.76</v>
      </c>
      <c r="H189" s="16">
        <v>0</v>
      </c>
      <c r="I189" s="16">
        <v>0</v>
      </c>
      <c r="J189" s="16">
        <v>9.77</v>
      </c>
      <c r="K189" s="17">
        <f>IF(A189="","",SUM(F189:I189)-J189)</f>
        <v>736.88</v>
      </c>
      <c r="L189" s="17">
        <f>IF(K189="","",K189*Paramètres!$B$5)</f>
        <v>147.376</v>
      </c>
      <c r="M189" s="17">
        <f>IF(K189="","",K189+L189)</f>
        <v>884.25599999999997</v>
      </c>
      <c r="N189" s="17">
        <f>IF(OR(K189="",E189=0),"",K189/E189)</f>
        <v>18.894358974358973</v>
      </c>
      <c r="O189" s="2"/>
      <c r="P189" s="2"/>
      <c r="Q189" s="2"/>
      <c r="R189" s="2"/>
      <c r="S189" s="2"/>
      <c r="T189" s="2"/>
    </row>
    <row r="190" spans="1:20" ht="15">
      <c r="A190" s="11">
        <f>IF(B190="","",DATE(VALUE(RIGHT(B190,4)),VALUE(MID(B190,4,2)),VALUE(LEFT(B190,2))))</f>
        <v>45843</v>
      </c>
      <c r="B190" s="12" t="s">
        <v>139</v>
      </c>
      <c r="C190" s="13">
        <f>IF(A190="","",MONTH(A190))</f>
        <v>7</v>
      </c>
      <c r="D190" s="14" t="s">
        <v>11</v>
      </c>
      <c r="E190" s="15">
        <v>52</v>
      </c>
      <c r="F190" s="16">
        <v>758.53</v>
      </c>
      <c r="G190" s="16">
        <v>303.58</v>
      </c>
      <c r="H190" s="16">
        <v>0</v>
      </c>
      <c r="I190" s="16">
        <v>1.63</v>
      </c>
      <c r="J190" s="16">
        <v>0</v>
      </c>
      <c r="K190" s="17">
        <f>IF(A190="","",SUM(F190:I190)-J190)</f>
        <v>1063.74</v>
      </c>
      <c r="L190" s="17">
        <f>IF(K190="","",K190*Paramètres!$B$5)</f>
        <v>212.74800000000002</v>
      </c>
      <c r="M190" s="17">
        <f>IF(K190="","",K190+L190)</f>
        <v>1276.4880000000001</v>
      </c>
      <c r="N190" s="17">
        <f>IF(OR(K190="",E190=0),"",K190/E190)</f>
        <v>20.456538461538461</v>
      </c>
      <c r="O190" s="2"/>
      <c r="P190" s="2"/>
      <c r="Q190" s="2"/>
      <c r="R190" s="2"/>
      <c r="S190" s="2"/>
      <c r="T190" s="2"/>
    </row>
    <row r="191" spans="1:20" ht="15">
      <c r="A191" s="11">
        <f>IF(B191="","",DATE(VALUE(RIGHT(B191,4)),VALUE(MID(B191,4,2)),VALUE(LEFT(B191,2))))</f>
        <v>45843</v>
      </c>
      <c r="B191" s="12" t="s">
        <v>139</v>
      </c>
      <c r="C191" s="13">
        <f>IF(A191="","",MONTH(A191))</f>
        <v>7</v>
      </c>
      <c r="D191" s="14" t="s">
        <v>14</v>
      </c>
      <c r="E191" s="15">
        <v>86</v>
      </c>
      <c r="F191" s="16">
        <v>1511.96</v>
      </c>
      <c r="G191" s="16">
        <v>416.27</v>
      </c>
      <c r="H191" s="16">
        <v>0</v>
      </c>
      <c r="I191" s="16">
        <v>0</v>
      </c>
      <c r="J191" s="16">
        <v>0</v>
      </c>
      <c r="K191" s="17">
        <f>IF(A191="","",SUM(F191:I191)-J191)</f>
        <v>1928.23</v>
      </c>
      <c r="L191" s="17">
        <f>IF(K191="","",K191*Paramètres!$B$5)</f>
        <v>385.64600000000002</v>
      </c>
      <c r="M191" s="17">
        <f>IF(K191="","",K191+L191)</f>
        <v>2313.8760000000002</v>
      </c>
      <c r="N191" s="17">
        <f>IF(OR(K191="",E191=0),"",K191/E191)</f>
        <v>22.421279069767444</v>
      </c>
      <c r="O191" s="2"/>
      <c r="P191" s="2"/>
      <c r="Q191" s="2"/>
      <c r="R191" s="2"/>
      <c r="S191" s="2"/>
      <c r="T191" s="2"/>
    </row>
    <row r="192" spans="1:20" ht="15">
      <c r="A192" s="11">
        <f>IF(B192="","",DATE(VALUE(RIGHT(B192,4)),VALUE(MID(B192,4,2)),VALUE(LEFT(B192,2))))</f>
        <v>45844</v>
      </c>
      <c r="B192" s="12" t="s">
        <v>140</v>
      </c>
      <c r="C192" s="13">
        <f>IF(A192="","",MONTH(A192))</f>
        <v>7</v>
      </c>
      <c r="D192" s="14" t="s">
        <v>11</v>
      </c>
      <c r="E192" s="15">
        <v>31</v>
      </c>
      <c r="F192" s="16">
        <v>370.34</v>
      </c>
      <c r="G192" s="16">
        <v>166.02</v>
      </c>
      <c r="H192" s="16">
        <v>0</v>
      </c>
      <c r="I192" s="16">
        <v>0</v>
      </c>
      <c r="J192" s="16">
        <v>0</v>
      </c>
      <c r="K192" s="17">
        <f>IF(A192="","",SUM(F192:I192)-J192)</f>
        <v>536.36</v>
      </c>
      <c r="L192" s="17">
        <f>IF(K192="","",K192*Paramètres!$B$5)</f>
        <v>107.27200000000001</v>
      </c>
      <c r="M192" s="17">
        <f>IF(K192="","",K192+L192)</f>
        <v>643.63200000000006</v>
      </c>
      <c r="N192" s="17">
        <f>IF(OR(K192="",E192=0),"",K192/E192)</f>
        <v>17.301935483870967</v>
      </c>
      <c r="O192" s="2"/>
      <c r="P192" s="2"/>
      <c r="Q192" s="2"/>
      <c r="R192" s="2"/>
      <c r="S192" s="2"/>
      <c r="T192" s="2"/>
    </row>
    <row r="193" spans="1:20" ht="15">
      <c r="A193" s="11">
        <f>IF(B193="","",DATE(VALUE(RIGHT(B193,4)),VALUE(MID(B193,4,2)),VALUE(LEFT(B193,2))))</f>
        <v>45844</v>
      </c>
      <c r="B193" s="12" t="s">
        <v>140</v>
      </c>
      <c r="C193" s="13">
        <f>IF(A193="","",MONTH(A193))</f>
        <v>7</v>
      </c>
      <c r="D193" s="14" t="s">
        <v>14</v>
      </c>
      <c r="E193" s="15">
        <v>56</v>
      </c>
      <c r="F193" s="16">
        <v>659.26</v>
      </c>
      <c r="G193" s="16">
        <v>342.52</v>
      </c>
      <c r="H193" s="16">
        <v>141.84</v>
      </c>
      <c r="I193" s="16">
        <v>0</v>
      </c>
      <c r="J193" s="16">
        <v>34.78</v>
      </c>
      <c r="K193" s="17">
        <f>IF(A193="","",SUM(F193:I193)-J193)</f>
        <v>1108.8399999999999</v>
      </c>
      <c r="L193" s="17">
        <f>IF(K193="","",K193*Paramètres!$B$5)</f>
        <v>221.768</v>
      </c>
      <c r="M193" s="17">
        <f>IF(K193="","",K193+L193)</f>
        <v>1330.6079999999999</v>
      </c>
      <c r="N193" s="17">
        <f>IF(OR(K193="",E193=0),"",K193/E193)</f>
        <v>19.800714285714285</v>
      </c>
      <c r="O193" s="2"/>
      <c r="P193" s="2"/>
      <c r="Q193" s="2"/>
      <c r="R193" s="2"/>
      <c r="S193" s="2"/>
      <c r="T193" s="2"/>
    </row>
    <row r="194" spans="1:20" ht="15">
      <c r="A194" s="11">
        <f>IF(B194="","",DATE(VALUE(RIGHT(B194,4)),VALUE(MID(B194,4,2)),VALUE(LEFT(B194,2))))</f>
        <v>45845</v>
      </c>
      <c r="B194" s="12" t="s">
        <v>141</v>
      </c>
      <c r="C194" s="13">
        <f>IF(A194="","",MONTH(A194))</f>
        <v>7</v>
      </c>
      <c r="D194" s="14" t="s">
        <v>11</v>
      </c>
      <c r="E194" s="15">
        <v>47</v>
      </c>
      <c r="F194" s="16">
        <v>743.49</v>
      </c>
      <c r="G194" s="16">
        <v>294.96</v>
      </c>
      <c r="H194" s="16">
        <v>0</v>
      </c>
      <c r="I194" s="16">
        <v>0</v>
      </c>
      <c r="J194" s="16">
        <v>7.42</v>
      </c>
      <c r="K194" s="17">
        <f>IF(A194="","",SUM(F194:I194)-J194)</f>
        <v>1031.03</v>
      </c>
      <c r="L194" s="17">
        <f>IF(K194="","",K194*Paramètres!$B$5)</f>
        <v>206.20600000000002</v>
      </c>
      <c r="M194" s="17">
        <f>IF(K194="","",K194+L194)</f>
        <v>1237.2359999999999</v>
      </c>
      <c r="N194" s="17">
        <f>IF(OR(K194="",E194=0),"",K194/E194)</f>
        <v>21.936808510638297</v>
      </c>
      <c r="O194" s="2"/>
      <c r="P194" s="2"/>
      <c r="Q194" s="2"/>
      <c r="R194" s="2"/>
      <c r="S194" s="2"/>
      <c r="T194" s="2"/>
    </row>
    <row r="195" spans="1:20" ht="15">
      <c r="A195" s="11">
        <f>IF(B195="","",DATE(VALUE(RIGHT(B195,4)),VALUE(MID(B195,4,2)),VALUE(LEFT(B195,2))))</f>
        <v>45845</v>
      </c>
      <c r="B195" s="12" t="s">
        <v>141</v>
      </c>
      <c r="C195" s="13">
        <f>IF(A195="","",MONTH(A195))</f>
        <v>7</v>
      </c>
      <c r="D195" s="14" t="s">
        <v>14</v>
      </c>
      <c r="E195" s="15">
        <v>73</v>
      </c>
      <c r="F195" s="16">
        <v>819.28</v>
      </c>
      <c r="G195" s="16">
        <v>440.67</v>
      </c>
      <c r="H195" s="16">
        <v>277.78</v>
      </c>
      <c r="I195" s="16">
        <v>0</v>
      </c>
      <c r="J195" s="16">
        <v>0</v>
      </c>
      <c r="K195" s="17">
        <f>IF(A195="","",SUM(F195:I195)-J195)</f>
        <v>1537.73</v>
      </c>
      <c r="L195" s="17">
        <f>IF(K195="","",K195*Paramètres!$B$5)</f>
        <v>307.54600000000005</v>
      </c>
      <c r="M195" s="17">
        <f>IF(K195="","",K195+L195)</f>
        <v>1845.2760000000001</v>
      </c>
      <c r="N195" s="17">
        <f>IF(OR(K195="",E195=0),"",K195/E195)</f>
        <v>21.064794520547945</v>
      </c>
      <c r="O195" s="2"/>
      <c r="P195" s="2"/>
      <c r="Q195" s="2"/>
      <c r="R195" s="2"/>
      <c r="S195" s="2"/>
      <c r="T195" s="2"/>
    </row>
    <row r="196" spans="1:20" ht="15">
      <c r="A196" s="11">
        <f>IF(B196="","",DATE(VALUE(RIGHT(B196,4)),VALUE(MID(B196,4,2)),VALUE(LEFT(B196,2))))</f>
        <v>45846</v>
      </c>
      <c r="B196" s="12" t="s">
        <v>142</v>
      </c>
      <c r="C196" s="13">
        <f>IF(A196="","",MONTH(A196))</f>
        <v>7</v>
      </c>
      <c r="D196" s="14" t="s">
        <v>11</v>
      </c>
      <c r="E196" s="15">
        <v>61</v>
      </c>
      <c r="F196" s="16">
        <v>980.82</v>
      </c>
      <c r="G196" s="16">
        <v>292.53</v>
      </c>
      <c r="H196" s="16">
        <v>0</v>
      </c>
      <c r="I196" s="16">
        <v>0</v>
      </c>
      <c r="J196" s="16">
        <v>0</v>
      </c>
      <c r="K196" s="17">
        <f>IF(A196="","",SUM(F196:I196)-J196)</f>
        <v>1273.3499999999999</v>
      </c>
      <c r="L196" s="17">
        <f>IF(K196="","",K196*Paramètres!$B$5)</f>
        <v>254.67</v>
      </c>
      <c r="M196" s="17">
        <f>IF(K196="","",K196+L196)</f>
        <v>1528.02</v>
      </c>
      <c r="N196" s="17">
        <f>IF(OR(K196="",E196=0),"",K196/E196)</f>
        <v>20.874590163934425</v>
      </c>
      <c r="O196" s="2"/>
      <c r="P196" s="2"/>
      <c r="Q196" s="2"/>
      <c r="R196" s="2"/>
      <c r="S196" s="2"/>
      <c r="T196" s="2"/>
    </row>
    <row r="197" spans="1:20" ht="15">
      <c r="A197" s="11">
        <f>IF(B197="","",DATE(VALUE(RIGHT(B197,4)),VALUE(MID(B197,4,2)),VALUE(LEFT(B197,2))))</f>
        <v>45846</v>
      </c>
      <c r="B197" s="12" t="s">
        <v>142</v>
      </c>
      <c r="C197" s="13">
        <f>IF(A197="","",MONTH(A197))</f>
        <v>7</v>
      </c>
      <c r="D197" s="14" t="s">
        <v>14</v>
      </c>
      <c r="E197" s="15">
        <v>74</v>
      </c>
      <c r="F197" s="16">
        <v>931.34</v>
      </c>
      <c r="G197" s="16">
        <v>509.41</v>
      </c>
      <c r="H197" s="16">
        <v>0</v>
      </c>
      <c r="I197" s="16">
        <v>0</v>
      </c>
      <c r="J197" s="16">
        <v>0</v>
      </c>
      <c r="K197" s="17">
        <f>IF(A197="","",SUM(F197:I197)-J197)</f>
        <v>1440.75</v>
      </c>
      <c r="L197" s="17">
        <f>IF(K197="","",K197*Paramètres!$B$5)</f>
        <v>288.15000000000003</v>
      </c>
      <c r="M197" s="17">
        <f>IF(K197="","",K197+L197)</f>
        <v>1728.90</v>
      </c>
      <c r="N197" s="17">
        <f>IF(OR(K197="",E197=0),"",K197/E197)</f>
        <v>19.469594594594593</v>
      </c>
      <c r="O197" s="2"/>
      <c r="P197" s="2"/>
      <c r="Q197" s="2"/>
      <c r="R197" s="2"/>
      <c r="S197" s="2"/>
      <c r="T197" s="2"/>
    </row>
    <row r="198" spans="1:20" ht="15">
      <c r="A198" s="11">
        <f>IF(B198="","",DATE(VALUE(RIGHT(B198,4)),VALUE(MID(B198,4,2)),VALUE(LEFT(B198,2))))</f>
        <v>45847</v>
      </c>
      <c r="B198" s="12" t="s">
        <v>143</v>
      </c>
      <c r="C198" s="13">
        <f>IF(A198="","",MONTH(A198))</f>
        <v>7</v>
      </c>
      <c r="D198" s="14" t="s">
        <v>11</v>
      </c>
      <c r="E198" s="15">
        <v>65</v>
      </c>
      <c r="F198" s="16">
        <v>807.47</v>
      </c>
      <c r="G198" s="16">
        <v>266.42</v>
      </c>
      <c r="H198" s="16">
        <v>131.91</v>
      </c>
      <c r="I198" s="16">
        <v>0</v>
      </c>
      <c r="J198" s="16">
        <v>0</v>
      </c>
      <c r="K198" s="17">
        <f>IF(A198="","",SUM(F198:I198)-J198)</f>
        <v>1205.8000000000002</v>
      </c>
      <c r="L198" s="17">
        <f>IF(K198="","",K198*Paramètres!$B$5)</f>
        <v>241.16000000000005</v>
      </c>
      <c r="M198" s="17">
        <f>IF(K198="","",K198+L198)</f>
        <v>1446.9600000000003</v>
      </c>
      <c r="N198" s="17">
        <f>IF(OR(K198="",E198=0),"",K198/E198)</f>
        <v>18.550769230769234</v>
      </c>
      <c r="O198" s="2"/>
      <c r="P198" s="2"/>
      <c r="Q198" s="2"/>
      <c r="R198" s="2"/>
      <c r="S198" s="2"/>
      <c r="T198" s="2"/>
    </row>
    <row r="199" spans="1:20" ht="15">
      <c r="A199" s="11">
        <f>IF(B199="","",DATE(VALUE(RIGHT(B199,4)),VALUE(MID(B199,4,2)),VALUE(LEFT(B199,2))))</f>
        <v>45847</v>
      </c>
      <c r="B199" s="12" t="s">
        <v>143</v>
      </c>
      <c r="C199" s="13">
        <f>IF(A199="","",MONTH(A199))</f>
        <v>7</v>
      </c>
      <c r="D199" s="14" t="s">
        <v>14</v>
      </c>
      <c r="E199" s="15">
        <v>38</v>
      </c>
      <c r="F199" s="16">
        <v>492.10</v>
      </c>
      <c r="G199" s="16">
        <v>157.64</v>
      </c>
      <c r="H199" s="16">
        <v>0</v>
      </c>
      <c r="I199" s="16">
        <v>0</v>
      </c>
      <c r="J199" s="16">
        <v>18.06</v>
      </c>
      <c r="K199" s="17">
        <f>IF(A199="","",SUM(F199:I199)-J199)</f>
        <v>631.68000000000006</v>
      </c>
      <c r="L199" s="17">
        <f>IF(K199="","",K199*Paramètres!$B$5)</f>
        <v>126.33600000000001</v>
      </c>
      <c r="M199" s="17">
        <f>IF(K199="","",K199+L199)</f>
        <v>758.01600000000008</v>
      </c>
      <c r="N199" s="17">
        <f>IF(OR(K199="",E199=0),"",K199/E199)</f>
        <v>16.623157894736845</v>
      </c>
      <c r="O199" s="2"/>
      <c r="P199" s="2"/>
      <c r="Q199" s="2"/>
      <c r="R199" s="2"/>
      <c r="S199" s="2"/>
      <c r="T199" s="2"/>
    </row>
    <row r="200" spans="1:20" ht="15">
      <c r="A200" s="11">
        <f>IF(B200="","",DATE(VALUE(RIGHT(B200,4)),VALUE(MID(B200,4,2)),VALUE(LEFT(B200,2))))</f>
        <v>45848</v>
      </c>
      <c r="B200" s="12" t="s">
        <v>144</v>
      </c>
      <c r="C200" s="13">
        <f>IF(A200="","",MONTH(A200))</f>
        <v>7</v>
      </c>
      <c r="D200" s="14" t="s">
        <v>11</v>
      </c>
      <c r="E200" s="15">
        <v>49</v>
      </c>
      <c r="F200" s="16">
        <v>671.38</v>
      </c>
      <c r="G200" s="16">
        <v>255.65</v>
      </c>
      <c r="H200" s="16">
        <v>0</v>
      </c>
      <c r="I200" s="16">
        <v>0</v>
      </c>
      <c r="J200" s="16">
        <v>0</v>
      </c>
      <c r="K200" s="17">
        <f>IF(A200="","",SUM(F200:I200)-J200)</f>
        <v>927.03</v>
      </c>
      <c r="L200" s="17">
        <f>IF(K200="","",K200*Paramètres!$B$5)</f>
        <v>185.40600000000001</v>
      </c>
      <c r="M200" s="17">
        <f>IF(K200="","",K200+L200)</f>
        <v>1112.4359999999999</v>
      </c>
      <c r="N200" s="17">
        <f>IF(OR(K200="",E200=0),"",K200/E200)</f>
        <v>18.918979591836734</v>
      </c>
      <c r="O200" s="2"/>
      <c r="P200" s="2"/>
      <c r="Q200" s="2"/>
      <c r="R200" s="2"/>
      <c r="S200" s="2"/>
      <c r="T200" s="2"/>
    </row>
    <row r="201" spans="1:20" ht="15">
      <c r="A201" s="11">
        <f>IF(B201="","",DATE(VALUE(RIGHT(B201,4)),VALUE(MID(B201,4,2)),VALUE(LEFT(B201,2))))</f>
        <v>45848</v>
      </c>
      <c r="B201" s="12" t="s">
        <v>144</v>
      </c>
      <c r="C201" s="13">
        <f>IF(A201="","",MONTH(A201))</f>
        <v>7</v>
      </c>
      <c r="D201" s="14" t="s">
        <v>14</v>
      </c>
      <c r="E201" s="15">
        <v>86</v>
      </c>
      <c r="F201" s="16">
        <v>1253.30</v>
      </c>
      <c r="G201" s="16">
        <v>322.75</v>
      </c>
      <c r="H201" s="16">
        <v>0</v>
      </c>
      <c r="I201" s="16">
        <v>0</v>
      </c>
      <c r="J201" s="16">
        <v>0</v>
      </c>
      <c r="K201" s="17">
        <f>IF(A201="","",SUM(F201:I201)-J201)</f>
        <v>1576.05</v>
      </c>
      <c r="L201" s="17">
        <f>IF(K201="","",K201*Paramètres!$B$5)</f>
        <v>315.21000000000004</v>
      </c>
      <c r="M201" s="17">
        <f>IF(K201="","",K201+L201)</f>
        <v>1891.26</v>
      </c>
      <c r="N201" s="17">
        <f>IF(OR(K201="",E201=0),"",K201/E201)</f>
        <v>18.326162790697673</v>
      </c>
      <c r="O201" s="2"/>
      <c r="P201" s="2"/>
      <c r="Q201" s="2"/>
      <c r="R201" s="2"/>
      <c r="S201" s="2"/>
      <c r="T201" s="2"/>
    </row>
    <row r="202" spans="1:20" ht="15">
      <c r="A202" s="11">
        <f>IF(B202="","",DATE(VALUE(RIGHT(B202,4)),VALUE(MID(B202,4,2)),VALUE(LEFT(B202,2))))</f>
        <v>45849</v>
      </c>
      <c r="B202" s="12" t="s">
        <v>145</v>
      </c>
      <c r="C202" s="13">
        <f>IF(A202="","",MONTH(A202))</f>
        <v>7</v>
      </c>
      <c r="D202" s="14" t="s">
        <v>11</v>
      </c>
      <c r="E202" s="15">
        <v>53</v>
      </c>
      <c r="F202" s="16">
        <v>573.88</v>
      </c>
      <c r="G202" s="16">
        <v>349.61</v>
      </c>
      <c r="H202" s="16">
        <v>0</v>
      </c>
      <c r="I202" s="16">
        <v>0</v>
      </c>
      <c r="J202" s="16">
        <v>0</v>
      </c>
      <c r="K202" s="17">
        <f>IF(A202="","",SUM(F202:I202)-J202)</f>
        <v>923.49</v>
      </c>
      <c r="L202" s="17">
        <f>IF(K202="","",K202*Paramètres!$B$5)</f>
        <v>184.69800000000001</v>
      </c>
      <c r="M202" s="17">
        <f>IF(K202="","",K202+L202)</f>
        <v>1108.1880000000001</v>
      </c>
      <c r="N202" s="17">
        <f>IF(OR(K202="",E202=0),"",K202/E202)</f>
        <v>17.424339622641508</v>
      </c>
      <c r="O202" s="2"/>
      <c r="P202" s="2"/>
      <c r="Q202" s="2"/>
      <c r="R202" s="2"/>
      <c r="S202" s="2"/>
      <c r="T202" s="2"/>
    </row>
    <row r="203" spans="1:20" ht="15">
      <c r="A203" s="11">
        <f>IF(B203="","",DATE(VALUE(RIGHT(B203,4)),VALUE(MID(B203,4,2)),VALUE(LEFT(B203,2))))</f>
        <v>45849</v>
      </c>
      <c r="B203" s="12" t="s">
        <v>145</v>
      </c>
      <c r="C203" s="13">
        <f>IF(A203="","",MONTH(A203))</f>
        <v>7</v>
      </c>
      <c r="D203" s="14" t="s">
        <v>14</v>
      </c>
      <c r="E203" s="15">
        <v>46</v>
      </c>
      <c r="F203" s="16">
        <v>474.40</v>
      </c>
      <c r="G203" s="16">
        <v>268.20</v>
      </c>
      <c r="H203" s="16">
        <v>0</v>
      </c>
      <c r="I203" s="16">
        <v>0</v>
      </c>
      <c r="J203" s="16">
        <v>0</v>
      </c>
      <c r="K203" s="17">
        <f>IF(A203="","",SUM(F203:I203)-J203)</f>
        <v>742.59999999999991</v>
      </c>
      <c r="L203" s="17">
        <f>IF(K203="","",K203*Paramètres!$B$5)</f>
        <v>148.51999999999998</v>
      </c>
      <c r="M203" s="17">
        <f>IF(K203="","",K203+L203)</f>
        <v>891.11999999999989</v>
      </c>
      <c r="N203" s="17">
        <f>IF(OR(K203="",E203=0),"",K203/E203)</f>
        <v>16.143478260869564</v>
      </c>
      <c r="O203" s="2"/>
      <c r="P203" s="2"/>
      <c r="Q203" s="2"/>
      <c r="R203" s="2"/>
      <c r="S203" s="2"/>
      <c r="T203" s="2"/>
    </row>
    <row r="204" spans="1:20" ht="15">
      <c r="A204" s="11">
        <f>IF(B204="","",DATE(VALUE(RIGHT(B204,4)),VALUE(MID(B204,4,2)),VALUE(LEFT(B204,2))))</f>
        <v>45850</v>
      </c>
      <c r="B204" s="12" t="s">
        <v>146</v>
      </c>
      <c r="C204" s="13">
        <f>IF(A204="","",MONTH(A204))</f>
        <v>7</v>
      </c>
      <c r="D204" s="14" t="s">
        <v>11</v>
      </c>
      <c r="E204" s="15">
        <v>48</v>
      </c>
      <c r="F204" s="16">
        <v>623.17999999999995</v>
      </c>
      <c r="G204" s="16">
        <v>198.32</v>
      </c>
      <c r="H204" s="16">
        <v>0</v>
      </c>
      <c r="I204" s="16">
        <v>0</v>
      </c>
      <c r="J204" s="16">
        <v>0</v>
      </c>
      <c r="K204" s="17">
        <f>IF(A204="","",SUM(F204:I204)-J204)</f>
        <v>821.50</v>
      </c>
      <c r="L204" s="17">
        <f>IF(K204="","",K204*Paramètres!$B$5)</f>
        <v>164.30</v>
      </c>
      <c r="M204" s="17">
        <f>IF(K204="","",K204+L204)</f>
        <v>985.80</v>
      </c>
      <c r="N204" s="17">
        <f>IF(OR(K204="",E204=0),"",K204/E204)</f>
        <v>17.114583333333332</v>
      </c>
      <c r="O204" s="2"/>
      <c r="P204" s="2"/>
      <c r="Q204" s="2"/>
      <c r="R204" s="2"/>
      <c r="S204" s="2"/>
      <c r="T204" s="2"/>
    </row>
    <row r="205" spans="1:20" ht="15">
      <c r="A205" s="11">
        <f>IF(B205="","",DATE(VALUE(RIGHT(B205,4)),VALUE(MID(B205,4,2)),VALUE(LEFT(B205,2))))</f>
        <v>45850</v>
      </c>
      <c r="B205" s="12" t="s">
        <v>146</v>
      </c>
      <c r="C205" s="13">
        <f>IF(A205="","",MONTH(A205))</f>
        <v>7</v>
      </c>
      <c r="D205" s="14" t="s">
        <v>14</v>
      </c>
      <c r="E205" s="15">
        <v>85</v>
      </c>
      <c r="F205" s="16">
        <v>1279</v>
      </c>
      <c r="G205" s="16">
        <v>368.78</v>
      </c>
      <c r="H205" s="16">
        <v>0</v>
      </c>
      <c r="I205" s="16">
        <v>0</v>
      </c>
      <c r="J205" s="16">
        <v>0</v>
      </c>
      <c r="K205" s="17">
        <f>IF(A205="","",SUM(F205:I205)-J205)</f>
        <v>1647.78</v>
      </c>
      <c r="L205" s="17">
        <f>IF(K205="","",K205*Paramètres!$B$5)</f>
        <v>329.55600000000004</v>
      </c>
      <c r="M205" s="17">
        <f>IF(K205="","",K205+L205)</f>
        <v>1977.336</v>
      </c>
      <c r="N205" s="17">
        <f>IF(OR(K205="",E205=0),"",K205/E205)</f>
        <v>19.38564705882353</v>
      </c>
      <c r="O205" s="2"/>
      <c r="P205" s="2"/>
      <c r="Q205" s="2"/>
      <c r="R205" s="2"/>
      <c r="S205" s="2"/>
      <c r="T205" s="2"/>
    </row>
    <row r="206" spans="1:20" ht="15">
      <c r="A206" s="11">
        <f>IF(B206="","",DATE(VALUE(RIGHT(B206,4)),VALUE(MID(B206,4,2)),VALUE(LEFT(B206,2))))</f>
        <v>45851</v>
      </c>
      <c r="B206" s="12" t="s">
        <v>147</v>
      </c>
      <c r="C206" s="13">
        <f>IF(A206="","",MONTH(A206))</f>
        <v>7</v>
      </c>
      <c r="D206" s="14" t="s">
        <v>11</v>
      </c>
      <c r="E206" s="15">
        <v>41</v>
      </c>
      <c r="F206" s="16">
        <v>647.38</v>
      </c>
      <c r="G206" s="16">
        <v>230.68</v>
      </c>
      <c r="H206" s="16">
        <v>0</v>
      </c>
      <c r="I206" s="16">
        <v>0</v>
      </c>
      <c r="J206" s="16">
        <v>0</v>
      </c>
      <c r="K206" s="17">
        <f>IF(A206="","",SUM(F206:I206)-J206)</f>
        <v>878.06</v>
      </c>
      <c r="L206" s="17">
        <f>IF(K206="","",K206*Paramètres!$B$5)</f>
        <v>175.61199999999999</v>
      </c>
      <c r="M206" s="17">
        <f>IF(K206="","",K206+L206)</f>
        <v>1053.672</v>
      </c>
      <c r="N206" s="17">
        <f>IF(OR(K206="",E206=0),"",K206/E206)</f>
        <v>21.416097560975608</v>
      </c>
      <c r="O206" s="2"/>
      <c r="P206" s="2"/>
      <c r="Q206" s="2"/>
      <c r="R206" s="2"/>
      <c r="S206" s="2"/>
      <c r="T206" s="2"/>
    </row>
    <row r="207" spans="1:20" ht="15">
      <c r="A207" s="11">
        <f>IF(B207="","",DATE(VALUE(RIGHT(B207,4)),VALUE(MID(B207,4,2)),VALUE(LEFT(B207,2))))</f>
        <v>45851</v>
      </c>
      <c r="B207" s="12" t="s">
        <v>147</v>
      </c>
      <c r="C207" s="13">
        <f>IF(A207="","",MONTH(A207))</f>
        <v>7</v>
      </c>
      <c r="D207" s="14" t="s">
        <v>14</v>
      </c>
      <c r="E207" s="15">
        <v>72</v>
      </c>
      <c r="F207" s="16">
        <v>1102.24</v>
      </c>
      <c r="G207" s="16">
        <v>480.02</v>
      </c>
      <c r="H207" s="16">
        <v>0</v>
      </c>
      <c r="I207" s="16">
        <v>0</v>
      </c>
      <c r="J207" s="16">
        <v>0</v>
      </c>
      <c r="K207" s="17">
        <f>IF(A207="","",SUM(F207:I207)-J207)</f>
        <v>1582.26</v>
      </c>
      <c r="L207" s="17">
        <f>IF(K207="","",K207*Paramètres!$B$5)</f>
        <v>316.452</v>
      </c>
      <c r="M207" s="17">
        <f>IF(K207="","",K207+L207)</f>
        <v>1898.712</v>
      </c>
      <c r="N207" s="17">
        <f>IF(OR(K207="",E207=0),"",K207/E207)</f>
        <v>21.975833333333334</v>
      </c>
      <c r="O207" s="2"/>
      <c r="P207" s="2"/>
      <c r="Q207" s="2"/>
      <c r="R207" s="2"/>
      <c r="S207" s="2"/>
      <c r="T207" s="2"/>
    </row>
    <row r="208" spans="1:20" ht="15">
      <c r="A208" s="11">
        <f>IF(B208="","",DATE(VALUE(RIGHT(B208,4)),VALUE(MID(B208,4,2)),VALUE(LEFT(B208,2))))</f>
        <v>45852</v>
      </c>
      <c r="B208" s="12" t="s">
        <v>148</v>
      </c>
      <c r="C208" s="13">
        <f>IF(A208="","",MONTH(A208))</f>
        <v>7</v>
      </c>
      <c r="D208" s="14" t="s">
        <v>11</v>
      </c>
      <c r="E208" s="15">
        <v>33</v>
      </c>
      <c r="F208" s="16">
        <v>487.09</v>
      </c>
      <c r="G208" s="16">
        <v>222.82</v>
      </c>
      <c r="H208" s="16">
        <v>0</v>
      </c>
      <c r="I208" s="16">
        <v>0</v>
      </c>
      <c r="J208" s="16">
        <v>0</v>
      </c>
      <c r="K208" s="17">
        <f>IF(A208="","",SUM(F208:I208)-J208)</f>
        <v>709.91</v>
      </c>
      <c r="L208" s="17">
        <f>IF(K208="","",K208*Paramètres!$B$5)</f>
        <v>141.982</v>
      </c>
      <c r="M208" s="17">
        <f>IF(K208="","",K208+L208)</f>
        <v>851.89199999999994</v>
      </c>
      <c r="N208" s="17">
        <f>IF(OR(K208="",E208=0),"",K208/E208)</f>
        <v>21.512424242424242</v>
      </c>
      <c r="O208" s="2"/>
      <c r="P208" s="2"/>
      <c r="Q208" s="2"/>
      <c r="R208" s="2"/>
      <c r="S208" s="2"/>
      <c r="T208" s="2"/>
    </row>
    <row r="209" spans="1:20" ht="15">
      <c r="A209" s="11">
        <f>IF(B209="","",DATE(VALUE(RIGHT(B209,4)),VALUE(MID(B209,4,2)),VALUE(LEFT(B209,2))))</f>
        <v>45852</v>
      </c>
      <c r="B209" s="12" t="s">
        <v>148</v>
      </c>
      <c r="C209" s="13">
        <f>IF(A209="","",MONTH(A209))</f>
        <v>7</v>
      </c>
      <c r="D209" s="14" t="s">
        <v>14</v>
      </c>
      <c r="E209" s="15">
        <v>87</v>
      </c>
      <c r="F209" s="16">
        <v>958.94</v>
      </c>
      <c r="G209" s="16">
        <v>505.59</v>
      </c>
      <c r="H209" s="16">
        <v>0</v>
      </c>
      <c r="I209" s="16">
        <v>0</v>
      </c>
      <c r="J209" s="16">
        <v>0</v>
      </c>
      <c r="K209" s="17">
        <f>IF(A209="","",SUM(F209:I209)-J209)</f>
        <v>1464.53</v>
      </c>
      <c r="L209" s="17">
        <f>IF(K209="","",K209*Paramètres!$B$5)</f>
        <v>292.90600000000001</v>
      </c>
      <c r="M209" s="17">
        <f>IF(K209="","",K209+L209)</f>
        <v>1757.4359999999999</v>
      </c>
      <c r="N209" s="17">
        <f>IF(OR(K209="",E209=0),"",K209/E209)</f>
        <v>16.83367816091954</v>
      </c>
      <c r="O209" s="2"/>
      <c r="P209" s="2"/>
      <c r="Q209" s="2"/>
      <c r="R209" s="2"/>
      <c r="S209" s="2"/>
      <c r="T209" s="2"/>
    </row>
    <row r="210" spans="1:20" ht="15">
      <c r="A210" s="11">
        <f>IF(B210="","",DATE(VALUE(RIGHT(B210,4)),VALUE(MID(B210,4,2)),VALUE(LEFT(B210,2))))</f>
        <v>45853</v>
      </c>
      <c r="B210" s="12" t="s">
        <v>149</v>
      </c>
      <c r="C210" s="13">
        <f>IF(A210="","",MONTH(A210))</f>
        <v>7</v>
      </c>
      <c r="D210" s="14" t="s">
        <v>11</v>
      </c>
      <c r="E210" s="15">
        <v>30</v>
      </c>
      <c r="F210" s="16">
        <v>455.05</v>
      </c>
      <c r="G210" s="16">
        <v>140.81</v>
      </c>
      <c r="H210" s="16">
        <v>0</v>
      </c>
      <c r="I210" s="16">
        <v>0</v>
      </c>
      <c r="J210" s="16">
        <v>5.14</v>
      </c>
      <c r="K210" s="17">
        <f>IF(A210="","",SUM(F210:I210)-J210)</f>
        <v>590.72</v>
      </c>
      <c r="L210" s="17">
        <f>IF(K210="","",K210*Paramètres!$B$5)</f>
        <v>118.14400000000001</v>
      </c>
      <c r="M210" s="17">
        <f>IF(K210="","",K210+L210)</f>
        <v>708.86400000000003</v>
      </c>
      <c r="N210" s="17">
        <f>IF(OR(K210="",E210=0),"",K210/E210)</f>
        <v>19.690666666666669</v>
      </c>
      <c r="O210" s="2"/>
      <c r="P210" s="2"/>
      <c r="Q210" s="2"/>
      <c r="R210" s="2"/>
      <c r="S210" s="2"/>
      <c r="T210" s="2"/>
    </row>
    <row r="211" spans="1:20" ht="15">
      <c r="A211" s="11">
        <f>IF(B211="","",DATE(VALUE(RIGHT(B211,4)),VALUE(MID(B211,4,2)),VALUE(LEFT(B211,2))))</f>
        <v>45853</v>
      </c>
      <c r="B211" s="12" t="s">
        <v>149</v>
      </c>
      <c r="C211" s="13">
        <f>IF(A211="","",MONTH(A211))</f>
        <v>7</v>
      </c>
      <c r="D211" s="14" t="s">
        <v>14</v>
      </c>
      <c r="E211" s="15">
        <v>95</v>
      </c>
      <c r="F211" s="16">
        <v>1532.28</v>
      </c>
      <c r="G211" s="16">
        <v>357.96</v>
      </c>
      <c r="H211" s="16">
        <v>0</v>
      </c>
      <c r="I211" s="16">
        <v>42.15</v>
      </c>
      <c r="J211" s="16">
        <v>0</v>
      </c>
      <c r="K211" s="17">
        <f>IF(A211="","",SUM(F211:I211)-J211)</f>
        <v>1932.39</v>
      </c>
      <c r="L211" s="17">
        <f>IF(K211="","",K211*Paramètres!$B$5)</f>
        <v>386.47800000000007</v>
      </c>
      <c r="M211" s="17">
        <f>IF(K211="","",K211+L211)</f>
        <v>2318.8680000000004</v>
      </c>
      <c r="N211" s="17">
        <f>IF(OR(K211="",E211=0),"",K211/E211)</f>
        <v>20.340947368421055</v>
      </c>
      <c r="O211" s="2"/>
      <c r="P211" s="2"/>
      <c r="Q211" s="2"/>
      <c r="R211" s="2"/>
      <c r="S211" s="2"/>
      <c r="T211" s="2"/>
    </row>
    <row r="212" spans="1:20" ht="15">
      <c r="A212" s="11">
        <f>IF(B212="","",DATE(VALUE(RIGHT(B212,4)),VALUE(MID(B212,4,2)),VALUE(LEFT(B212,2))))</f>
        <v>45870</v>
      </c>
      <c r="B212" s="12" t="s">
        <v>150</v>
      </c>
      <c r="C212" s="13">
        <f>IF(A212="","",MONTH(A212))</f>
        <v>8</v>
      </c>
      <c r="D212" s="14" t="s">
        <v>11</v>
      </c>
      <c r="E212" s="15">
        <v>57</v>
      </c>
      <c r="F212" s="16">
        <v>921.52</v>
      </c>
      <c r="G212" s="16">
        <v>361.41</v>
      </c>
      <c r="H212" s="16">
        <v>0</v>
      </c>
      <c r="I212" s="16">
        <v>28.79</v>
      </c>
      <c r="J212" s="16">
        <v>0</v>
      </c>
      <c r="K212" s="17">
        <f>IF(A212="","",SUM(F212:I212)-J212)</f>
        <v>1311.72</v>
      </c>
      <c r="L212" s="17">
        <f>IF(K212="","",K212*Paramètres!$B$5)</f>
        <v>262.34399999999999</v>
      </c>
      <c r="M212" s="17">
        <f>IF(K212="","",K212+L212)</f>
        <v>1574.0640000000001</v>
      </c>
      <c r="N212" s="17">
        <f>IF(OR(K212="",E212=0),"",K212/E212)</f>
        <v>23.012631578947367</v>
      </c>
      <c r="O212" s="2"/>
      <c r="P212" s="2"/>
      <c r="Q212" s="2"/>
      <c r="R212" s="2"/>
      <c r="S212" s="2"/>
      <c r="T212" s="2"/>
    </row>
    <row r="213" spans="1:20" ht="15">
      <c r="A213" s="11">
        <f>IF(B213="","",DATE(VALUE(RIGHT(B213,4)),VALUE(MID(B213,4,2)),VALUE(LEFT(B213,2))))</f>
        <v>45870</v>
      </c>
      <c r="B213" s="12" t="s">
        <v>150</v>
      </c>
      <c r="C213" s="13">
        <f>IF(A213="","",MONTH(A213))</f>
        <v>8</v>
      </c>
      <c r="D213" s="14" t="s">
        <v>14</v>
      </c>
      <c r="E213" s="15">
        <v>43</v>
      </c>
      <c r="F213" s="16">
        <v>635.45</v>
      </c>
      <c r="G213" s="16">
        <v>155.53</v>
      </c>
      <c r="H213" s="16">
        <v>119.17</v>
      </c>
      <c r="I213" s="16">
        <v>0</v>
      </c>
      <c r="J213" s="16">
        <v>0</v>
      </c>
      <c r="K213" s="17">
        <f>IF(A213="","",SUM(F213:I213)-J213)</f>
        <v>910.15</v>
      </c>
      <c r="L213" s="17">
        <f>IF(K213="","",K213*Paramètres!$B$5)</f>
        <v>182.03</v>
      </c>
      <c r="M213" s="17">
        <f>IF(K213="","",K213+L213)</f>
        <v>1092.1800000000001</v>
      </c>
      <c r="N213" s="17">
        <f>IF(OR(K213="",E213=0),"",K213/E213)</f>
        <v>21.166279069767441</v>
      </c>
      <c r="O213" s="2"/>
      <c r="P213" s="2"/>
      <c r="Q213" s="2"/>
      <c r="R213" s="2"/>
      <c r="S213" s="2"/>
      <c r="T213" s="2"/>
    </row>
    <row r="214" spans="1:20" ht="15">
      <c r="A214" s="11">
        <f>IF(B214="","",DATE(VALUE(RIGHT(B214,4)),VALUE(MID(B214,4,2)),VALUE(LEFT(B214,2))))</f>
        <v>45871</v>
      </c>
      <c r="B214" s="12" t="s">
        <v>151</v>
      </c>
      <c r="C214" s="13">
        <f>IF(A214="","",MONTH(A214))</f>
        <v>8</v>
      </c>
      <c r="D214" s="14" t="s">
        <v>11</v>
      </c>
      <c r="E214" s="15">
        <v>71</v>
      </c>
      <c r="F214" s="16">
        <v>958.60</v>
      </c>
      <c r="G214" s="16">
        <v>329.68</v>
      </c>
      <c r="H214" s="16">
        <v>0</v>
      </c>
      <c r="I214" s="16">
        <v>0</v>
      </c>
      <c r="J214" s="16">
        <v>0</v>
      </c>
      <c r="K214" s="17">
        <f>IF(A214="","",SUM(F214:I214)-J214)</f>
        <v>1288.28</v>
      </c>
      <c r="L214" s="17">
        <f>IF(K214="","",K214*Paramètres!$B$5)</f>
        <v>257.65600000000001</v>
      </c>
      <c r="M214" s="17">
        <f>IF(K214="","",K214+L214)</f>
        <v>1545.9359999999999</v>
      </c>
      <c r="N214" s="17">
        <f>IF(OR(K214="",E214=0),"",K214/E214)</f>
        <v>18.144788732394368</v>
      </c>
      <c r="O214" s="2"/>
      <c r="P214" s="2"/>
      <c r="Q214" s="2"/>
      <c r="R214" s="2"/>
      <c r="S214" s="2"/>
      <c r="T214" s="2"/>
    </row>
    <row r="215" spans="1:20" ht="15">
      <c r="A215" s="11">
        <f>IF(B215="","",DATE(VALUE(RIGHT(B215,4)),VALUE(MID(B215,4,2)),VALUE(LEFT(B215,2))))</f>
        <v>45871</v>
      </c>
      <c r="B215" s="12" t="s">
        <v>151</v>
      </c>
      <c r="C215" s="13">
        <f>IF(A215="","",MONTH(A215))</f>
        <v>8</v>
      </c>
      <c r="D215" s="14" t="s">
        <v>14</v>
      </c>
      <c r="E215" s="15">
        <v>53</v>
      </c>
      <c r="F215" s="16">
        <v>849.01</v>
      </c>
      <c r="G215" s="16">
        <v>325.17</v>
      </c>
      <c r="H215" s="16">
        <v>50.70</v>
      </c>
      <c r="I215" s="16">
        <v>0</v>
      </c>
      <c r="J215" s="16">
        <v>0</v>
      </c>
      <c r="K215" s="17">
        <f>IF(A215="","",SUM(F215:I215)-J215)</f>
        <v>1224.8800000000001</v>
      </c>
      <c r="L215" s="17">
        <f>IF(K215="","",K215*Paramètres!$B$5)</f>
        <v>244.97600000000003</v>
      </c>
      <c r="M215" s="17">
        <f>IF(K215="","",K215+L215)</f>
        <v>1469.8560000000002</v>
      </c>
      <c r="N215" s="17">
        <f>IF(OR(K215="",E215=0),"",K215/E215)</f>
        <v>23.110943396226418</v>
      </c>
      <c r="O215" s="2"/>
      <c r="P215" s="2"/>
      <c r="Q215" s="2"/>
      <c r="R215" s="2"/>
      <c r="S215" s="2"/>
      <c r="T215" s="2"/>
    </row>
    <row r="216" spans="1:20" ht="15">
      <c r="A216" s="11">
        <f>IF(B216="","",DATE(VALUE(RIGHT(B216,4)),VALUE(MID(B216,4,2)),VALUE(LEFT(B216,2))))</f>
        <v>45872</v>
      </c>
      <c r="B216" s="12" t="s">
        <v>152</v>
      </c>
      <c r="C216" s="13">
        <f>IF(A216="","",MONTH(A216))</f>
        <v>8</v>
      </c>
      <c r="D216" s="14" t="s">
        <v>11</v>
      </c>
      <c r="E216" s="15">
        <v>37</v>
      </c>
      <c r="F216" s="16">
        <v>478.88</v>
      </c>
      <c r="G216" s="16">
        <v>251.18</v>
      </c>
      <c r="H216" s="16">
        <v>0</v>
      </c>
      <c r="I216" s="16">
        <v>0</v>
      </c>
      <c r="J216" s="16">
        <v>0</v>
      </c>
      <c r="K216" s="17">
        <f>IF(A216="","",SUM(F216:I216)-J216)</f>
        <v>730.06</v>
      </c>
      <c r="L216" s="17">
        <f>IF(K216="","",K216*Paramètres!$B$5)</f>
        <v>146.012</v>
      </c>
      <c r="M216" s="17">
        <f>IF(K216="","",K216+L216)</f>
        <v>876.07199999999989</v>
      </c>
      <c r="N216" s="17">
        <f>IF(OR(K216="",E216=0),"",K216/E216)</f>
        <v>19.73135135135135</v>
      </c>
      <c r="O216" s="2"/>
      <c r="P216" s="2"/>
      <c r="Q216" s="2"/>
      <c r="R216" s="2"/>
      <c r="S216" s="2"/>
      <c r="T216" s="2"/>
    </row>
    <row r="217" spans="1:20" ht="15">
      <c r="A217" s="11">
        <f>IF(B217="","",DATE(VALUE(RIGHT(B217,4)),VALUE(MID(B217,4,2)),VALUE(LEFT(B217,2))))</f>
        <v>45872</v>
      </c>
      <c r="B217" s="12" t="s">
        <v>152</v>
      </c>
      <c r="C217" s="13">
        <f>IF(A217="","",MONTH(A217))</f>
        <v>8</v>
      </c>
      <c r="D217" s="14" t="s">
        <v>14</v>
      </c>
      <c r="E217" s="15">
        <v>59</v>
      </c>
      <c r="F217" s="16">
        <v>827.37</v>
      </c>
      <c r="G217" s="16">
        <v>275.80</v>
      </c>
      <c r="H217" s="16">
        <v>47.13</v>
      </c>
      <c r="I217" s="16">
        <v>0</v>
      </c>
      <c r="J217" s="16">
        <v>0</v>
      </c>
      <c r="K217" s="17">
        <f>IF(A217="","",SUM(F217:I217)-J217)</f>
        <v>1150.3000000000002</v>
      </c>
      <c r="L217" s="17">
        <f>IF(K217="","",K217*Paramètres!$B$5)</f>
        <v>230.06000000000006</v>
      </c>
      <c r="M217" s="17">
        <f>IF(K217="","",K217+L217)</f>
        <v>1380.36</v>
      </c>
      <c r="N217" s="17">
        <f>IF(OR(K217="",E217=0),"",K217/E217)</f>
        <v>19.496610169491529</v>
      </c>
      <c r="O217" s="2"/>
      <c r="P217" s="2"/>
      <c r="Q217" s="2"/>
      <c r="R217" s="2"/>
      <c r="S217" s="2"/>
      <c r="T217" s="2"/>
    </row>
    <row r="218" spans="1:20" ht="15">
      <c r="A218" s="11">
        <f>IF(B218="","",DATE(VALUE(RIGHT(B218,4)),VALUE(MID(B218,4,2)),VALUE(LEFT(B218,2))))</f>
        <v>45873</v>
      </c>
      <c r="B218" s="12" t="s">
        <v>153</v>
      </c>
      <c r="C218" s="13">
        <f>IF(A218="","",MONTH(A218))</f>
        <v>8</v>
      </c>
      <c r="D218" s="14" t="s">
        <v>11</v>
      </c>
      <c r="E218" s="15">
        <v>28</v>
      </c>
      <c r="F218" s="16">
        <v>423.62</v>
      </c>
      <c r="G218" s="16">
        <v>181.90</v>
      </c>
      <c r="H218" s="16">
        <v>0</v>
      </c>
      <c r="I218" s="16">
        <v>35.53</v>
      </c>
      <c r="J218" s="16">
        <v>0</v>
      </c>
      <c r="K218" s="17">
        <f>IF(A218="","",SUM(F218:I218)-J218)</f>
        <v>641.04999999999995</v>
      </c>
      <c r="L218" s="17">
        <f>IF(K218="","",K218*Paramètres!$B$5)</f>
        <v>128.21000000000001</v>
      </c>
      <c r="M218" s="17">
        <f>IF(K218="","",K218+L218)</f>
        <v>769.26</v>
      </c>
      <c r="N218" s="17">
        <f>IF(OR(K218="",E218=0),"",K218/E218)</f>
        <v>22.894642857142856</v>
      </c>
      <c r="O218" s="2"/>
      <c r="P218" s="2"/>
      <c r="Q218" s="2"/>
      <c r="R218" s="2"/>
      <c r="S218" s="2"/>
      <c r="T218" s="2"/>
    </row>
    <row r="219" spans="1:20" ht="15">
      <c r="A219" s="11">
        <f>IF(B219="","",DATE(VALUE(RIGHT(B219,4)),VALUE(MID(B219,4,2)),VALUE(LEFT(B219,2))))</f>
        <v>45873</v>
      </c>
      <c r="B219" s="12" t="s">
        <v>153</v>
      </c>
      <c r="C219" s="13">
        <f>IF(A219="","",MONTH(A219))</f>
        <v>8</v>
      </c>
      <c r="D219" s="14" t="s">
        <v>14</v>
      </c>
      <c r="E219" s="15">
        <v>53</v>
      </c>
      <c r="F219" s="16">
        <v>565.55999999999995</v>
      </c>
      <c r="G219" s="16">
        <v>192.99</v>
      </c>
      <c r="H219" s="16">
        <v>0</v>
      </c>
      <c r="I219" s="16">
        <v>0</v>
      </c>
      <c r="J219" s="16">
        <v>0</v>
      </c>
      <c r="K219" s="17">
        <f>IF(A219="","",SUM(F219:I219)-J219)</f>
        <v>758.55</v>
      </c>
      <c r="L219" s="17">
        <f>IF(K219="","",K219*Paramètres!$B$5)</f>
        <v>151.71000000000001</v>
      </c>
      <c r="M219" s="17">
        <f>IF(K219="","",K219+L219)</f>
        <v>910.26</v>
      </c>
      <c r="N219" s="17">
        <f>IF(OR(K219="",E219=0),"",K219/E219)</f>
        <v>14.312264150943395</v>
      </c>
      <c r="O219" s="2"/>
      <c r="P219" s="2"/>
      <c r="Q219" s="2"/>
      <c r="R219" s="2"/>
      <c r="S219" s="2"/>
      <c r="T219" s="2"/>
    </row>
    <row r="220" spans="1:20" ht="15">
      <c r="A220" s="11">
        <f>IF(B220="","",DATE(VALUE(RIGHT(B220,4)),VALUE(MID(B220,4,2)),VALUE(LEFT(B220,2))))</f>
        <v>45874</v>
      </c>
      <c r="B220" s="12" t="s">
        <v>154</v>
      </c>
      <c r="C220" s="13">
        <f>IF(A220="","",MONTH(A220))</f>
        <v>8</v>
      </c>
      <c r="D220" s="14" t="s">
        <v>11</v>
      </c>
      <c r="E220" s="15">
        <v>30</v>
      </c>
      <c r="F220" s="16">
        <v>527.14</v>
      </c>
      <c r="G220" s="16">
        <v>116.64</v>
      </c>
      <c r="H220" s="16">
        <v>0</v>
      </c>
      <c r="I220" s="16">
        <v>0</v>
      </c>
      <c r="J220" s="16">
        <v>1.28</v>
      </c>
      <c r="K220" s="17">
        <f>IF(A220="","",SUM(F220:I220)-J220)</f>
        <v>642.50</v>
      </c>
      <c r="L220" s="17">
        <f>IF(K220="","",K220*Paramètres!$B$5)</f>
        <v>128.50</v>
      </c>
      <c r="M220" s="17">
        <f>IF(K220="","",K220+L220)</f>
        <v>771</v>
      </c>
      <c r="N220" s="17">
        <f>IF(OR(K220="",E220=0),"",K220/E220)</f>
        <v>21.416666666666668</v>
      </c>
      <c r="O220" s="2"/>
      <c r="P220" s="2"/>
      <c r="Q220" s="2"/>
      <c r="R220" s="2"/>
      <c r="S220" s="2"/>
      <c r="T220" s="2"/>
    </row>
    <row r="221" spans="1:20" ht="15">
      <c r="A221" s="11">
        <f>IF(B221="","",DATE(VALUE(RIGHT(B221,4)),VALUE(MID(B221,4,2)),VALUE(LEFT(B221,2))))</f>
        <v>45874</v>
      </c>
      <c r="B221" s="12" t="s">
        <v>154</v>
      </c>
      <c r="C221" s="13">
        <f>IF(A221="","",MONTH(A221))</f>
        <v>8</v>
      </c>
      <c r="D221" s="14" t="s">
        <v>14</v>
      </c>
      <c r="E221" s="15">
        <v>67</v>
      </c>
      <c r="F221" s="16">
        <v>870.44</v>
      </c>
      <c r="G221" s="16">
        <v>304.49</v>
      </c>
      <c r="H221" s="16">
        <v>60.18</v>
      </c>
      <c r="I221" s="16">
        <v>0</v>
      </c>
      <c r="J221" s="16">
        <v>38.31</v>
      </c>
      <c r="K221" s="17">
        <f>IF(A221="","",SUM(F221:I221)-J221)</f>
        <v>1196.8000000000002</v>
      </c>
      <c r="L221" s="17">
        <f>IF(K221="","",K221*Paramètres!$B$5)</f>
        <v>239.36000000000004</v>
      </c>
      <c r="M221" s="17">
        <f>IF(K221="","",K221+L221)</f>
        <v>1436.1600000000003</v>
      </c>
      <c r="N221" s="17">
        <f>IF(OR(K221="",E221=0),"",K221/E221)</f>
        <v>17.862686567164182</v>
      </c>
      <c r="O221" s="2"/>
      <c r="P221" s="2"/>
      <c r="Q221" s="2"/>
      <c r="R221" s="2"/>
      <c r="S221" s="2"/>
      <c r="T221" s="2"/>
    </row>
    <row r="222" spans="1:20" ht="15">
      <c r="A222" s="11">
        <f>IF(B222="","",DATE(VALUE(RIGHT(B222,4)),VALUE(MID(B222,4,2)),VALUE(LEFT(B222,2))))</f>
        <v>45875</v>
      </c>
      <c r="B222" s="12" t="s">
        <v>155</v>
      </c>
      <c r="C222" s="13">
        <f>IF(A222="","",MONTH(A222))</f>
        <v>8</v>
      </c>
      <c r="D222" s="14" t="s">
        <v>11</v>
      </c>
      <c r="E222" s="15">
        <v>46</v>
      </c>
      <c r="F222" s="16">
        <v>751.23</v>
      </c>
      <c r="G222" s="16">
        <v>163.32</v>
      </c>
      <c r="H222" s="16">
        <v>152.68</v>
      </c>
      <c r="I222" s="16">
        <v>0</v>
      </c>
      <c r="J222" s="16">
        <v>25.96</v>
      </c>
      <c r="K222" s="17">
        <f>IF(A222="","",SUM(F222:I222)-J222)</f>
        <v>1041.27</v>
      </c>
      <c r="L222" s="17">
        <f>IF(K222="","",K222*Paramètres!$B$5)</f>
        <v>208.25400000000002</v>
      </c>
      <c r="M222" s="17">
        <f>IF(K222="","",K222+L222)</f>
        <v>1249.5239999999999</v>
      </c>
      <c r="N222" s="17">
        <f>IF(OR(K222="",E222=0),"",K222/E222)</f>
        <v>22.636304347826087</v>
      </c>
      <c r="O222" s="2"/>
      <c r="P222" s="2"/>
      <c r="Q222" s="2"/>
      <c r="R222" s="2"/>
      <c r="S222" s="2"/>
      <c r="T222" s="2"/>
    </row>
    <row r="223" spans="1:20" ht="15">
      <c r="A223" s="11">
        <f>IF(B223="","",DATE(VALUE(RIGHT(B223,4)),VALUE(MID(B223,4,2)),VALUE(LEFT(B223,2))))</f>
        <v>45875</v>
      </c>
      <c r="B223" s="12" t="s">
        <v>155</v>
      </c>
      <c r="C223" s="13">
        <f>IF(A223="","",MONTH(A223))</f>
        <v>8</v>
      </c>
      <c r="D223" s="14" t="s">
        <v>14</v>
      </c>
      <c r="E223" s="15">
        <v>63</v>
      </c>
      <c r="F223" s="16">
        <v>940.14</v>
      </c>
      <c r="G223" s="16">
        <v>417.28</v>
      </c>
      <c r="H223" s="16">
        <v>54.34</v>
      </c>
      <c r="I223" s="16">
        <v>88.85</v>
      </c>
      <c r="J223" s="16">
        <v>0</v>
      </c>
      <c r="K223" s="17">
        <f>IF(A223="","",SUM(F223:I223)-J223)</f>
        <v>1500.61</v>
      </c>
      <c r="L223" s="17">
        <f>IF(K223="","",K223*Paramètres!$B$5)</f>
        <v>300.12200000000001</v>
      </c>
      <c r="M223" s="17">
        <f>IF(K223="","",K223+L223)</f>
        <v>1800.732</v>
      </c>
      <c r="N223" s="17">
        <f>IF(OR(K223="",E223=0),"",K223/E223)</f>
        <v>23.819206349206347</v>
      </c>
      <c r="O223" s="2"/>
      <c r="P223" s="2"/>
      <c r="Q223" s="2"/>
      <c r="R223" s="2"/>
      <c r="S223" s="2"/>
      <c r="T223" s="2"/>
    </row>
    <row r="224" spans="1:20" ht="15">
      <c r="A224" s="11">
        <f>IF(B224="","",DATE(VALUE(RIGHT(B224,4)),VALUE(MID(B224,4,2)),VALUE(LEFT(B224,2))))</f>
        <v>45876</v>
      </c>
      <c r="B224" s="12" t="s">
        <v>156</v>
      </c>
      <c r="C224" s="13">
        <f>IF(A224="","",MONTH(A224))</f>
        <v>8</v>
      </c>
      <c r="D224" s="14" t="s">
        <v>11</v>
      </c>
      <c r="E224" s="15">
        <v>52</v>
      </c>
      <c r="F224" s="16">
        <v>566.25</v>
      </c>
      <c r="G224" s="16">
        <v>215.93</v>
      </c>
      <c r="H224" s="16">
        <v>0</v>
      </c>
      <c r="I224" s="16">
        <v>32.75</v>
      </c>
      <c r="J224" s="16">
        <v>0</v>
      </c>
      <c r="K224" s="17">
        <f>IF(A224="","",SUM(F224:I224)-J224)</f>
        <v>814.93</v>
      </c>
      <c r="L224" s="17">
        <f>IF(K224="","",K224*Paramètres!$B$5)</f>
        <v>162.98600000000002</v>
      </c>
      <c r="M224" s="17">
        <f>IF(K224="","",K224+L224)</f>
        <v>977.91600000000005</v>
      </c>
      <c r="N224" s="17">
        <f>IF(OR(K224="",E224=0),"",K224/E224)</f>
        <v>15.67173076923077</v>
      </c>
      <c r="O224" s="2"/>
      <c r="P224" s="2"/>
      <c r="Q224" s="2"/>
      <c r="R224" s="2"/>
      <c r="S224" s="2"/>
      <c r="T224" s="2"/>
    </row>
    <row r="225" spans="1:20" ht="15">
      <c r="A225" s="11">
        <f>IF(B225="","",DATE(VALUE(RIGHT(B225,4)),VALUE(MID(B225,4,2)),VALUE(LEFT(B225,2))))</f>
        <v>45876</v>
      </c>
      <c r="B225" s="12" t="s">
        <v>156</v>
      </c>
      <c r="C225" s="13">
        <f>IF(A225="","",MONTH(A225))</f>
        <v>8</v>
      </c>
      <c r="D225" s="14" t="s">
        <v>14</v>
      </c>
      <c r="E225" s="15">
        <v>64</v>
      </c>
      <c r="F225" s="16">
        <v>672.16</v>
      </c>
      <c r="G225" s="16">
        <v>406.19</v>
      </c>
      <c r="H225" s="16">
        <v>0</v>
      </c>
      <c r="I225" s="16">
        <v>0</v>
      </c>
      <c r="J225" s="16">
        <v>0</v>
      </c>
      <c r="K225" s="17">
        <f>IF(A225="","",SUM(F225:I225)-J225)</f>
        <v>1078.3499999999999</v>
      </c>
      <c r="L225" s="17">
        <f>IF(K225="","",K225*Paramètres!$B$5)</f>
        <v>215.67</v>
      </c>
      <c r="M225" s="17">
        <f>IF(K225="","",K225+L225)</f>
        <v>1294.02</v>
      </c>
      <c r="N225" s="17">
        <f>IF(OR(K225="",E225=0),"",K225/E225)</f>
        <v>16.84921875</v>
      </c>
      <c r="O225" s="2"/>
      <c r="P225" s="2"/>
      <c r="Q225" s="2"/>
      <c r="R225" s="2"/>
      <c r="S225" s="2"/>
      <c r="T225" s="2"/>
    </row>
    <row r="226" spans="1:20" ht="15">
      <c r="A226" s="11">
        <f>IF(B226="","",DATE(VALUE(RIGHT(B226,4)),VALUE(MID(B226,4,2)),VALUE(LEFT(B226,2))))</f>
        <v>45877</v>
      </c>
      <c r="B226" s="12" t="s">
        <v>157</v>
      </c>
      <c r="C226" s="13">
        <f>IF(A226="","",MONTH(A226))</f>
        <v>8</v>
      </c>
      <c r="D226" s="14" t="s">
        <v>11</v>
      </c>
      <c r="E226" s="15">
        <v>61</v>
      </c>
      <c r="F226" s="16">
        <v>728.07</v>
      </c>
      <c r="G226" s="16">
        <v>218.03</v>
      </c>
      <c r="H226" s="16">
        <v>0</v>
      </c>
      <c r="I226" s="16">
        <v>0</v>
      </c>
      <c r="J226" s="16">
        <v>20.33</v>
      </c>
      <c r="K226" s="17">
        <f>IF(A226="","",SUM(F226:I226)-J226)</f>
        <v>925.77</v>
      </c>
      <c r="L226" s="17">
        <f>IF(K226="","",K226*Paramètres!$B$5)</f>
        <v>185.154</v>
      </c>
      <c r="M226" s="17">
        <f>IF(K226="","",K226+L226)</f>
        <v>1110.924</v>
      </c>
      <c r="N226" s="17">
        <f>IF(OR(K226="",E226=0),"",K226/E226)</f>
        <v>15.17655737704918</v>
      </c>
      <c r="O226" s="2"/>
      <c r="P226" s="2"/>
      <c r="Q226" s="2"/>
      <c r="R226" s="2"/>
      <c r="S226" s="2"/>
      <c r="T226" s="2"/>
    </row>
    <row r="227" spans="1:20" ht="15">
      <c r="A227" s="11">
        <f>IF(B227="","",DATE(VALUE(RIGHT(B227,4)),VALUE(MID(B227,4,2)),VALUE(LEFT(B227,2))))</f>
        <v>45877</v>
      </c>
      <c r="B227" s="12" t="s">
        <v>157</v>
      </c>
      <c r="C227" s="13">
        <f>IF(A227="","",MONTH(A227))</f>
        <v>8</v>
      </c>
      <c r="D227" s="14" t="s">
        <v>14</v>
      </c>
      <c r="E227" s="15">
        <v>77</v>
      </c>
      <c r="F227" s="16">
        <v>1181.62</v>
      </c>
      <c r="G227" s="16">
        <v>392.23</v>
      </c>
      <c r="H227" s="16">
        <v>0</v>
      </c>
      <c r="I227" s="16">
        <v>0</v>
      </c>
      <c r="J227" s="16">
        <v>0</v>
      </c>
      <c r="K227" s="17">
        <f>IF(A227="","",SUM(F227:I227)-J227)</f>
        <v>1573.85</v>
      </c>
      <c r="L227" s="17">
        <f>IF(K227="","",K227*Paramètres!$B$5)</f>
        <v>314.76999999999998</v>
      </c>
      <c r="M227" s="17">
        <f>IF(K227="","",K227+L227)</f>
        <v>1888.62</v>
      </c>
      <c r="N227" s="17">
        <f>IF(OR(K227="",E227=0),"",K227/E227)</f>
        <v>20.439610389610387</v>
      </c>
      <c r="O227" s="2"/>
      <c r="P227" s="2"/>
      <c r="Q227" s="2"/>
      <c r="R227" s="2"/>
      <c r="S227" s="2"/>
      <c r="T227" s="2"/>
    </row>
    <row r="228" spans="1:20" ht="15">
      <c r="A228" s="11">
        <f>IF(B228="","",DATE(VALUE(RIGHT(B228,4)),VALUE(MID(B228,4,2)),VALUE(LEFT(B228,2))))</f>
        <v>45878</v>
      </c>
      <c r="B228" s="12" t="s">
        <v>158</v>
      </c>
      <c r="C228" s="13">
        <f>IF(A228="","",MONTH(A228))</f>
        <v>8</v>
      </c>
      <c r="D228" s="14" t="s">
        <v>11</v>
      </c>
      <c r="E228" s="15">
        <v>75</v>
      </c>
      <c r="F228" s="16">
        <v>1343</v>
      </c>
      <c r="G228" s="16">
        <v>391.25</v>
      </c>
      <c r="H228" s="16">
        <v>0</v>
      </c>
      <c r="I228" s="16">
        <v>0</v>
      </c>
      <c r="J228" s="16">
        <v>0</v>
      </c>
      <c r="K228" s="17">
        <f>IF(A228="","",SUM(F228:I228)-J228)</f>
        <v>1734.25</v>
      </c>
      <c r="L228" s="17">
        <f>IF(K228="","",K228*Paramètres!$B$5)</f>
        <v>346.85</v>
      </c>
      <c r="M228" s="17">
        <f>IF(K228="","",K228+L228)</f>
        <v>2081.10</v>
      </c>
      <c r="N228" s="17">
        <f>IF(OR(K228="",E228=0),"",K228/E228)</f>
        <v>23.123333333333335</v>
      </c>
      <c r="O228" s="2"/>
      <c r="P228" s="2"/>
      <c r="Q228" s="2"/>
      <c r="R228" s="2"/>
      <c r="S228" s="2"/>
      <c r="T228" s="2"/>
    </row>
    <row r="229" spans="1:20" ht="15">
      <c r="A229" s="11">
        <f>IF(B229="","",DATE(VALUE(RIGHT(B229,4)),VALUE(MID(B229,4,2)),VALUE(LEFT(B229,2))))</f>
        <v>45878</v>
      </c>
      <c r="B229" s="12" t="s">
        <v>158</v>
      </c>
      <c r="C229" s="13">
        <f>IF(A229="","",MONTH(A229))</f>
        <v>8</v>
      </c>
      <c r="D229" s="14" t="s">
        <v>14</v>
      </c>
      <c r="E229" s="15">
        <v>58</v>
      </c>
      <c r="F229" s="16">
        <v>697.69</v>
      </c>
      <c r="G229" s="16">
        <v>177.77</v>
      </c>
      <c r="H229" s="16">
        <v>0</v>
      </c>
      <c r="I229" s="16">
        <v>0</v>
      </c>
      <c r="J229" s="16">
        <v>0</v>
      </c>
      <c r="K229" s="17">
        <f>IF(A229="","",SUM(F229:I229)-J229)</f>
        <v>875.46</v>
      </c>
      <c r="L229" s="17">
        <f>IF(K229="","",K229*Paramètres!$B$5)</f>
        <v>175.09200000000001</v>
      </c>
      <c r="M229" s="17">
        <f>IF(K229="","",K229+L229)</f>
        <v>1050.5520000000001</v>
      </c>
      <c r="N229" s="17">
        <f>IF(OR(K229="",E229=0),"",K229/E229)</f>
        <v>15.094137931034483</v>
      </c>
      <c r="O229" s="2"/>
      <c r="P229" s="2"/>
      <c r="Q229" s="2"/>
      <c r="R229" s="2"/>
      <c r="S229" s="2"/>
      <c r="T229" s="2"/>
    </row>
    <row r="230" spans="1:20" ht="15">
      <c r="A230" s="11">
        <f>IF(B230="","",DATE(VALUE(RIGHT(B230,4)),VALUE(MID(B230,4,2)),VALUE(LEFT(B230,2))))</f>
        <v>45879</v>
      </c>
      <c r="B230" s="12" t="s">
        <v>159</v>
      </c>
      <c r="C230" s="13">
        <f>IF(A230="","",MONTH(A230))</f>
        <v>8</v>
      </c>
      <c r="D230" s="14" t="s">
        <v>11</v>
      </c>
      <c r="E230" s="15">
        <v>65</v>
      </c>
      <c r="F230" s="16">
        <v>703.91</v>
      </c>
      <c r="G230" s="16">
        <v>346.29</v>
      </c>
      <c r="H230" s="16">
        <v>0</v>
      </c>
      <c r="I230" s="16">
        <v>34.35</v>
      </c>
      <c r="J230" s="16">
        <v>0</v>
      </c>
      <c r="K230" s="17">
        <f>IF(A230="","",SUM(F230:I230)-J230)</f>
        <v>1084.55</v>
      </c>
      <c r="L230" s="17">
        <f>IF(K230="","",K230*Paramètres!$B$5)</f>
        <v>216.91</v>
      </c>
      <c r="M230" s="17">
        <f>IF(K230="","",K230+L230)</f>
        <v>1301.46</v>
      </c>
      <c r="N230" s="17">
        <f>IF(OR(K230="",E230=0),"",K230/E230)</f>
        <v>16.685384615384613</v>
      </c>
      <c r="O230" s="2"/>
      <c r="P230" s="2"/>
      <c r="Q230" s="2"/>
      <c r="R230" s="2"/>
      <c r="S230" s="2"/>
      <c r="T230" s="2"/>
    </row>
    <row r="231" spans="1:20" ht="15">
      <c r="A231" s="11">
        <f>IF(B231="","",DATE(VALUE(RIGHT(B231,4)),VALUE(MID(B231,4,2)),VALUE(LEFT(B231,2))))</f>
        <v>45879</v>
      </c>
      <c r="B231" s="12" t="s">
        <v>159</v>
      </c>
      <c r="C231" s="13">
        <f>IF(A231="","",MONTH(A231))</f>
        <v>8</v>
      </c>
      <c r="D231" s="14" t="s">
        <v>14</v>
      </c>
      <c r="E231" s="15">
        <v>76</v>
      </c>
      <c r="F231" s="16">
        <v>866.45</v>
      </c>
      <c r="G231" s="16">
        <v>464.86</v>
      </c>
      <c r="H231" s="16">
        <v>0</v>
      </c>
      <c r="I231" s="16">
        <v>0</v>
      </c>
      <c r="J231" s="16">
        <v>0</v>
      </c>
      <c r="K231" s="17">
        <f>IF(A231="","",SUM(F231:I231)-J231)</f>
        <v>1331.31</v>
      </c>
      <c r="L231" s="17">
        <f>IF(K231="","",K231*Paramètres!$B$5)</f>
        <v>266.262</v>
      </c>
      <c r="M231" s="17">
        <f>IF(K231="","",K231+L231)</f>
        <v>1597.5719999999999</v>
      </c>
      <c r="N231" s="17">
        <f>IF(OR(K231="",E231=0),"",K231/E231)</f>
        <v>17.517236842105262</v>
      </c>
      <c r="O231" s="2"/>
      <c r="P231" s="2"/>
      <c r="Q231" s="2"/>
      <c r="R231" s="2"/>
      <c r="S231" s="2"/>
      <c r="T231" s="2"/>
    </row>
    <row r="232" spans="1:20" ht="15">
      <c r="A232" s="11">
        <f>IF(B232="","",DATE(VALUE(RIGHT(B232,4)),VALUE(MID(B232,4,2)),VALUE(LEFT(B232,2))))</f>
        <v>45880</v>
      </c>
      <c r="B232" s="12" t="s">
        <v>160</v>
      </c>
      <c r="C232" s="13">
        <f>IF(A232="","",MONTH(A232))</f>
        <v>8</v>
      </c>
      <c r="D232" s="14" t="s">
        <v>11</v>
      </c>
      <c r="E232" s="15">
        <v>33</v>
      </c>
      <c r="F232" s="16">
        <v>346.66</v>
      </c>
      <c r="G232" s="16">
        <v>201.46</v>
      </c>
      <c r="H232" s="16">
        <v>0</v>
      </c>
      <c r="I232" s="16">
        <v>0</v>
      </c>
      <c r="J232" s="16">
        <v>5.27</v>
      </c>
      <c r="K232" s="17">
        <f>IF(A232="","",SUM(F232:I232)-J232)</f>
        <v>542.85</v>
      </c>
      <c r="L232" s="17">
        <f>IF(K232="","",K232*Paramètres!$B$5)</f>
        <v>108.57000000000001</v>
      </c>
      <c r="M232" s="17">
        <f>IF(K232="","",K232+L232)</f>
        <v>651.42000000000007</v>
      </c>
      <c r="N232" s="17">
        <f>IF(OR(K232="",E232=0),"",K232/E232)</f>
        <v>16.45</v>
      </c>
      <c r="O232" s="2"/>
      <c r="P232" s="2"/>
      <c r="Q232" s="2"/>
      <c r="R232" s="2"/>
      <c r="S232" s="2"/>
      <c r="T232" s="2"/>
    </row>
    <row r="233" spans="1:20" ht="15">
      <c r="A233" s="11">
        <f>IF(B233="","",DATE(VALUE(RIGHT(B233,4)),VALUE(MID(B233,4,2)),VALUE(LEFT(B233,2))))</f>
        <v>45880</v>
      </c>
      <c r="B233" s="12" t="s">
        <v>160</v>
      </c>
      <c r="C233" s="13">
        <f>IF(A233="","",MONTH(A233))</f>
        <v>8</v>
      </c>
      <c r="D233" s="14" t="s">
        <v>14</v>
      </c>
      <c r="E233" s="15">
        <v>37</v>
      </c>
      <c r="F233" s="16">
        <v>463.42</v>
      </c>
      <c r="G233" s="16">
        <v>156.89</v>
      </c>
      <c r="H233" s="16">
        <v>0</v>
      </c>
      <c r="I233" s="16">
        <v>0</v>
      </c>
      <c r="J233" s="16">
        <v>0</v>
      </c>
      <c r="K233" s="17">
        <f>IF(A233="","",SUM(F233:I233)-J233)</f>
        <v>620.30999999999995</v>
      </c>
      <c r="L233" s="17">
        <f>IF(K233="","",K233*Paramètres!$B$5)</f>
        <v>124.062</v>
      </c>
      <c r="M233" s="17">
        <f>IF(K233="","",K233+L233)</f>
        <v>744.37199999999996</v>
      </c>
      <c r="N233" s="17">
        <f>IF(OR(K233="",E233=0),"",K233/E233)</f>
        <v>16.765135135135132</v>
      </c>
      <c r="O233" s="2"/>
      <c r="P233" s="2"/>
      <c r="Q233" s="2"/>
      <c r="R233" s="2"/>
      <c r="S233" s="2"/>
      <c r="T233" s="2"/>
    </row>
    <row r="234" spans="1:20" ht="15">
      <c r="A234" s="11">
        <f>IF(B234="","",DATE(VALUE(RIGHT(B234,4)),VALUE(MID(B234,4,2)),VALUE(LEFT(B234,2))))</f>
        <v>45881</v>
      </c>
      <c r="B234" s="12" t="s">
        <v>161</v>
      </c>
      <c r="C234" s="13">
        <f>IF(A234="","",MONTH(A234))</f>
        <v>8</v>
      </c>
      <c r="D234" s="14" t="s">
        <v>11</v>
      </c>
      <c r="E234" s="15">
        <v>27</v>
      </c>
      <c r="F234" s="16">
        <v>432.71</v>
      </c>
      <c r="G234" s="16">
        <v>101.64</v>
      </c>
      <c r="H234" s="16">
        <v>0</v>
      </c>
      <c r="I234" s="16">
        <v>0</v>
      </c>
      <c r="J234" s="16">
        <v>0</v>
      </c>
      <c r="K234" s="17">
        <f>IF(A234="","",SUM(F234:I234)-J234)</f>
        <v>534.35</v>
      </c>
      <c r="L234" s="17">
        <f>IF(K234="","",K234*Paramètres!$B$5)</f>
        <v>106.87</v>
      </c>
      <c r="M234" s="17">
        <f>IF(K234="","",K234+L234)</f>
        <v>641.22</v>
      </c>
      <c r="N234" s="17">
        <f>IF(OR(K234="",E234=0),"",K234/E234)</f>
        <v>19.790740740740741</v>
      </c>
      <c r="O234" s="2"/>
      <c r="P234" s="2"/>
      <c r="Q234" s="2"/>
      <c r="R234" s="2"/>
      <c r="S234" s="2"/>
      <c r="T234" s="2"/>
    </row>
    <row r="235" spans="1:20" ht="15">
      <c r="A235" s="11">
        <f>IF(B235="","",DATE(VALUE(RIGHT(B235,4)),VALUE(MID(B235,4,2)),VALUE(LEFT(B235,2))))</f>
        <v>45881</v>
      </c>
      <c r="B235" s="12" t="s">
        <v>161</v>
      </c>
      <c r="C235" s="13">
        <f>IF(A235="","",MONTH(A235))</f>
        <v>8</v>
      </c>
      <c r="D235" s="14" t="s">
        <v>14</v>
      </c>
      <c r="E235" s="15">
        <v>56</v>
      </c>
      <c r="F235" s="16">
        <v>682.40</v>
      </c>
      <c r="G235" s="16">
        <v>347.05</v>
      </c>
      <c r="H235" s="16">
        <v>0</v>
      </c>
      <c r="I235" s="16">
        <v>0</v>
      </c>
      <c r="J235" s="16">
        <v>0</v>
      </c>
      <c r="K235" s="17">
        <f>IF(A235="","",SUM(F235:I235)-J235)</f>
        <v>1029.45</v>
      </c>
      <c r="L235" s="17">
        <f>IF(K235="","",K235*Paramètres!$B$5)</f>
        <v>205.89</v>
      </c>
      <c r="M235" s="17">
        <f>IF(K235="","",K235+L235)</f>
        <v>1235.3400000000001</v>
      </c>
      <c r="N235" s="17">
        <f>IF(OR(K235="",E235=0),"",K235/E235)</f>
        <v>18.383035714285715</v>
      </c>
      <c r="O235" s="2"/>
      <c r="P235" s="2"/>
      <c r="Q235" s="2"/>
      <c r="R235" s="2"/>
      <c r="S235" s="2"/>
      <c r="T235" s="2"/>
    </row>
    <row r="236" spans="1:20" ht="15">
      <c r="A236" s="11">
        <f>IF(B236="","",DATE(VALUE(RIGHT(B236,4)),VALUE(MID(B236,4,2)),VALUE(LEFT(B236,2))))</f>
        <v>45882</v>
      </c>
      <c r="B236" s="12" t="s">
        <v>162</v>
      </c>
      <c r="C236" s="13">
        <f>IF(A236="","",MONTH(A236))</f>
        <v>8</v>
      </c>
      <c r="D236" s="14" t="s">
        <v>11</v>
      </c>
      <c r="E236" s="15">
        <v>49</v>
      </c>
      <c r="F236" s="16">
        <v>622.90</v>
      </c>
      <c r="G236" s="16">
        <v>183.62</v>
      </c>
      <c r="H236" s="16">
        <v>0</v>
      </c>
      <c r="I236" s="16">
        <v>0</v>
      </c>
      <c r="J236" s="16">
        <v>0</v>
      </c>
      <c r="K236" s="17">
        <f>IF(A236="","",SUM(F236:I236)-J236)</f>
        <v>806.52</v>
      </c>
      <c r="L236" s="17">
        <f>IF(K236="","",K236*Paramètres!$B$5)</f>
        <v>161.304</v>
      </c>
      <c r="M236" s="17">
        <f>IF(K236="","",K236+L236)</f>
        <v>967.82399999999996</v>
      </c>
      <c r="N236" s="17">
        <f>IF(OR(K236="",E236=0),"",K236/E236)</f>
        <v>16.459591836734692</v>
      </c>
      <c r="O236" s="2"/>
      <c r="P236" s="2"/>
      <c r="Q236" s="2"/>
      <c r="R236" s="2"/>
      <c r="S236" s="2"/>
      <c r="T236" s="2"/>
    </row>
    <row r="237" spans="1:20" ht="15">
      <c r="A237" s="11">
        <f>IF(B237="","",DATE(VALUE(RIGHT(B237,4)),VALUE(MID(B237,4,2)),VALUE(LEFT(B237,2))))</f>
        <v>45882</v>
      </c>
      <c r="B237" s="12" t="s">
        <v>162</v>
      </c>
      <c r="C237" s="13">
        <f>IF(A237="","",MONTH(A237))</f>
        <v>8</v>
      </c>
      <c r="D237" s="14" t="s">
        <v>14</v>
      </c>
      <c r="E237" s="15">
        <v>52</v>
      </c>
      <c r="F237" s="16">
        <v>853.28</v>
      </c>
      <c r="G237" s="16">
        <v>307.23</v>
      </c>
      <c r="H237" s="16">
        <v>125.31</v>
      </c>
      <c r="I237" s="16">
        <v>0</v>
      </c>
      <c r="J237" s="16">
        <v>0</v>
      </c>
      <c r="K237" s="17">
        <f>IF(A237="","",SUM(F237:I237)-J237)</f>
        <v>1285.8199999999999</v>
      </c>
      <c r="L237" s="17">
        <f>IF(K237="","",K237*Paramètres!$B$5)</f>
        <v>257.16399999999999</v>
      </c>
      <c r="M237" s="17">
        <f>IF(K237="","",K237+L237)</f>
        <v>1542.9839999999999</v>
      </c>
      <c r="N237" s="17">
        <f>IF(OR(K237="",E237=0),"",K237/E237)</f>
        <v>24.72730769230769</v>
      </c>
      <c r="O237" s="2"/>
      <c r="P237" s="2"/>
      <c r="Q237" s="2"/>
      <c r="R237" s="2"/>
      <c r="S237" s="2"/>
      <c r="T237" s="2"/>
    </row>
    <row r="238" spans="1:20" ht="15">
      <c r="A238" s="11">
        <f>IF(B238="","",DATE(VALUE(RIGHT(B238,4)),VALUE(MID(B238,4,2)),VALUE(LEFT(B238,2))))</f>
        <v>45883</v>
      </c>
      <c r="B238" s="12" t="s">
        <v>163</v>
      </c>
      <c r="C238" s="13">
        <f>IF(A238="","",MONTH(A238))</f>
        <v>8</v>
      </c>
      <c r="D238" s="14" t="s">
        <v>11</v>
      </c>
      <c r="E238" s="15">
        <v>45</v>
      </c>
      <c r="F238" s="16">
        <v>486.94</v>
      </c>
      <c r="G238" s="16">
        <v>194.03</v>
      </c>
      <c r="H238" s="16">
        <v>80.260000000000005</v>
      </c>
      <c r="I238" s="16">
        <v>0</v>
      </c>
      <c r="J238" s="16">
        <v>15.98</v>
      </c>
      <c r="K238" s="17">
        <f>IF(A238="","",SUM(F238:I238)-J238)</f>
        <v>745.25</v>
      </c>
      <c r="L238" s="17">
        <f>IF(K238="","",K238*Paramètres!$B$5)</f>
        <v>149.05000000000001</v>
      </c>
      <c r="M238" s="17">
        <f>IF(K238="","",K238+L238)</f>
        <v>894.30</v>
      </c>
      <c r="N238" s="17">
        <f>IF(OR(K238="",E238=0),"",K238/E238)</f>
        <v>16.56111111111111</v>
      </c>
      <c r="O238" s="2"/>
      <c r="P238" s="2"/>
      <c r="Q238" s="2"/>
      <c r="R238" s="2"/>
      <c r="S238" s="2"/>
      <c r="T238" s="2"/>
    </row>
    <row r="239" spans="1:20" ht="15">
      <c r="A239" s="11">
        <f>IF(B239="","",DATE(VALUE(RIGHT(B239,4)),VALUE(MID(B239,4,2)),VALUE(LEFT(B239,2))))</f>
        <v>45883</v>
      </c>
      <c r="B239" s="12" t="s">
        <v>163</v>
      </c>
      <c r="C239" s="13">
        <f>IF(A239="","",MONTH(A239))</f>
        <v>8</v>
      </c>
      <c r="D239" s="14" t="s">
        <v>14</v>
      </c>
      <c r="E239" s="15">
        <v>63</v>
      </c>
      <c r="F239" s="16">
        <v>651.35</v>
      </c>
      <c r="G239" s="16">
        <v>408.25</v>
      </c>
      <c r="H239" s="16">
        <v>0</v>
      </c>
      <c r="I239" s="16">
        <v>0</v>
      </c>
      <c r="J239" s="16">
        <v>0</v>
      </c>
      <c r="K239" s="17">
        <f>IF(A239="","",SUM(F239:I239)-J239)</f>
        <v>1059.5999999999999</v>
      </c>
      <c r="L239" s="17">
        <f>IF(K239="","",K239*Paramètres!$B$5)</f>
        <v>211.92</v>
      </c>
      <c r="M239" s="17">
        <f>IF(K239="","",K239+L239)</f>
        <v>1271.52</v>
      </c>
      <c r="N239" s="17">
        <f>IF(OR(K239="",E239=0),"",K239/E239)</f>
        <v>16.819047619047616</v>
      </c>
      <c r="O239" s="2"/>
      <c r="P239" s="2"/>
      <c r="Q239" s="2"/>
      <c r="R239" s="2"/>
      <c r="S239" s="2"/>
      <c r="T239" s="2"/>
    </row>
    <row r="240" spans="1:20" ht="15">
      <c r="A240" s="11">
        <f>IF(B240="","",DATE(VALUE(RIGHT(B240,4)),VALUE(MID(B240,4,2)),VALUE(LEFT(B240,2))))</f>
        <v>45884</v>
      </c>
      <c r="B240" s="12" t="s">
        <v>164</v>
      </c>
      <c r="C240" s="13">
        <f>IF(A240="","",MONTH(A240))</f>
        <v>8</v>
      </c>
      <c r="D240" s="14" t="s">
        <v>11</v>
      </c>
      <c r="E240" s="15">
        <v>75</v>
      </c>
      <c r="F240" s="16">
        <v>1318.74</v>
      </c>
      <c r="G240" s="16">
        <v>247.51</v>
      </c>
      <c r="H240" s="16">
        <v>0</v>
      </c>
      <c r="I240" s="16">
        <v>0</v>
      </c>
      <c r="J240" s="16">
        <v>0</v>
      </c>
      <c r="K240" s="17">
        <f>IF(A240="","",SUM(F240:I240)-J240)</f>
        <v>1566.25</v>
      </c>
      <c r="L240" s="17">
        <f>IF(K240="","",K240*Paramètres!$B$5)</f>
        <v>313.25</v>
      </c>
      <c r="M240" s="17">
        <f>IF(K240="","",K240+L240)</f>
        <v>1879.50</v>
      </c>
      <c r="N240" s="17">
        <f>IF(OR(K240="",E240=0),"",K240/E240)</f>
        <v>20.883333333333333</v>
      </c>
      <c r="O240" s="2"/>
      <c r="P240" s="2"/>
      <c r="Q240" s="2"/>
      <c r="R240" s="2"/>
      <c r="S240" s="2"/>
      <c r="T240" s="2"/>
    </row>
    <row r="241" spans="1:20" ht="15">
      <c r="A241" s="11">
        <f>IF(B241="","",DATE(VALUE(RIGHT(B241,4)),VALUE(MID(B241,4,2)),VALUE(LEFT(B241,2))))</f>
        <v>45884</v>
      </c>
      <c r="B241" s="12" t="s">
        <v>164</v>
      </c>
      <c r="C241" s="13">
        <f>IF(A241="","",MONTH(A241))</f>
        <v>8</v>
      </c>
      <c r="D241" s="14" t="s">
        <v>14</v>
      </c>
      <c r="E241" s="15">
        <v>78</v>
      </c>
      <c r="F241" s="16">
        <v>879.83</v>
      </c>
      <c r="G241" s="16">
        <v>243.72</v>
      </c>
      <c r="H241" s="16">
        <v>0</v>
      </c>
      <c r="I241" s="16">
        <v>0</v>
      </c>
      <c r="J241" s="16">
        <v>0</v>
      </c>
      <c r="K241" s="17">
        <f>IF(A241="","",SUM(F241:I241)-J241)</f>
        <v>1123.55</v>
      </c>
      <c r="L241" s="17">
        <f>IF(K241="","",K241*Paramètres!$B$5)</f>
        <v>224.71</v>
      </c>
      <c r="M241" s="17">
        <f>IF(K241="","",K241+L241)</f>
        <v>1348.26</v>
      </c>
      <c r="N241" s="17">
        <f>IF(OR(K241="",E241=0),"",K241/E241)</f>
        <v>14.404487179487178</v>
      </c>
      <c r="O241" s="2"/>
      <c r="P241" s="2"/>
      <c r="Q241" s="2"/>
      <c r="R241" s="2"/>
      <c r="S241" s="2"/>
      <c r="T241" s="2"/>
    </row>
    <row r="242" spans="1:20" ht="15">
      <c r="A242" s="11">
        <f>IF(B242="","",DATE(VALUE(RIGHT(B242,4)),VALUE(MID(B242,4,2)),VALUE(LEFT(B242,2))))</f>
        <v>45901</v>
      </c>
      <c r="B242" s="12" t="s">
        <v>165</v>
      </c>
      <c r="C242" s="13">
        <f>IF(A242="","",MONTH(A242))</f>
        <v>9</v>
      </c>
      <c r="D242" s="14" t="s">
        <v>11</v>
      </c>
      <c r="E242" s="15">
        <v>33</v>
      </c>
      <c r="F242" s="16">
        <v>347.75</v>
      </c>
      <c r="G242" s="16">
        <v>201.76</v>
      </c>
      <c r="H242" s="16">
        <v>0</v>
      </c>
      <c r="I242" s="16">
        <v>0</v>
      </c>
      <c r="J242" s="16">
        <v>0</v>
      </c>
      <c r="K242" s="17">
        <f>IF(A242="","",SUM(F242:I242)-J242)</f>
        <v>549.51</v>
      </c>
      <c r="L242" s="17">
        <f>IF(K242="","",K242*Paramètres!$B$5)</f>
        <v>109.902</v>
      </c>
      <c r="M242" s="17">
        <f>IF(K242="","",K242+L242)</f>
        <v>659.41200000000003</v>
      </c>
      <c r="N242" s="17">
        <f>IF(OR(K242="",E242=0),"",K242/E242)</f>
        <v>16.651818181818182</v>
      </c>
      <c r="O242" s="2"/>
      <c r="P242" s="2"/>
      <c r="Q242" s="2"/>
      <c r="R242" s="2"/>
      <c r="S242" s="2"/>
      <c r="T242" s="2"/>
    </row>
    <row r="243" spans="1:20" ht="15">
      <c r="A243" s="11">
        <f>IF(B243="","",DATE(VALUE(RIGHT(B243,4)),VALUE(MID(B243,4,2)),VALUE(LEFT(B243,2))))</f>
        <v>45901</v>
      </c>
      <c r="B243" s="12" t="s">
        <v>165</v>
      </c>
      <c r="C243" s="13">
        <f>IF(A243="","",MONTH(A243))</f>
        <v>9</v>
      </c>
      <c r="D243" s="14" t="s">
        <v>14</v>
      </c>
      <c r="E243" s="15">
        <v>73</v>
      </c>
      <c r="F243" s="16">
        <v>819.61</v>
      </c>
      <c r="G243" s="16">
        <v>350.38</v>
      </c>
      <c r="H243" s="16">
        <v>0</v>
      </c>
      <c r="I243" s="16">
        <v>0</v>
      </c>
      <c r="J243" s="16">
        <v>8.0399999999999991</v>
      </c>
      <c r="K243" s="17">
        <f>IF(A243="","",SUM(F243:I243)-J243)</f>
        <v>1161.95</v>
      </c>
      <c r="L243" s="17">
        <f>IF(K243="","",K243*Paramètres!$B$5)</f>
        <v>232.39</v>
      </c>
      <c r="M243" s="17">
        <f>IF(K243="","",K243+L243)</f>
        <v>1394.34</v>
      </c>
      <c r="N243" s="17">
        <f>IF(OR(K243="",E243=0),"",K243/E243)</f>
        <v>15.917123287671233</v>
      </c>
      <c r="O243" s="2"/>
      <c r="P243" s="2"/>
      <c r="Q243" s="2"/>
      <c r="R243" s="2"/>
      <c r="S243" s="2"/>
      <c r="T243" s="2"/>
    </row>
    <row r="244" spans="1:20" ht="15">
      <c r="A244" s="11">
        <f>IF(B244="","",DATE(VALUE(RIGHT(B244,4)),VALUE(MID(B244,4,2)),VALUE(LEFT(B244,2))))</f>
        <v>45902</v>
      </c>
      <c r="B244" s="12" t="s">
        <v>166</v>
      </c>
      <c r="C244" s="13">
        <f>IF(A244="","",MONTH(A244))</f>
        <v>9</v>
      </c>
      <c r="D244" s="14" t="s">
        <v>11</v>
      </c>
      <c r="E244" s="15">
        <v>48</v>
      </c>
      <c r="F244" s="16">
        <v>632.85</v>
      </c>
      <c r="G244" s="16">
        <v>268.72</v>
      </c>
      <c r="H244" s="16">
        <v>21.78</v>
      </c>
      <c r="I244" s="16">
        <v>0</v>
      </c>
      <c r="J244" s="16">
        <v>0</v>
      </c>
      <c r="K244" s="17">
        <f>IF(A244="","",SUM(F244:I244)-J244)</f>
        <v>923.35</v>
      </c>
      <c r="L244" s="17">
        <f>IF(K244="","",K244*Paramètres!$B$5)</f>
        <v>184.67000000000002</v>
      </c>
      <c r="M244" s="17">
        <f>IF(K244="","",K244+L244)</f>
        <v>1108.02</v>
      </c>
      <c r="N244" s="17">
        <f>IF(OR(K244="",E244=0),"",K244/E244)</f>
        <v>19.236458333333335</v>
      </c>
      <c r="O244" s="2"/>
      <c r="P244" s="2"/>
      <c r="Q244" s="2"/>
      <c r="R244" s="2"/>
      <c r="S244" s="2"/>
      <c r="T244" s="2"/>
    </row>
    <row r="245" spans="1:20" ht="15">
      <c r="A245" s="11">
        <f>IF(B245="","",DATE(VALUE(RIGHT(B245,4)),VALUE(MID(B245,4,2)),VALUE(LEFT(B245,2))))</f>
        <v>45902</v>
      </c>
      <c r="B245" s="12" t="s">
        <v>166</v>
      </c>
      <c r="C245" s="13">
        <f>IF(A245="","",MONTH(A245))</f>
        <v>9</v>
      </c>
      <c r="D245" s="14" t="s">
        <v>14</v>
      </c>
      <c r="E245" s="15">
        <v>59</v>
      </c>
      <c r="F245" s="16">
        <v>1021.19</v>
      </c>
      <c r="G245" s="16">
        <v>204.79</v>
      </c>
      <c r="H245" s="16">
        <v>0</v>
      </c>
      <c r="I245" s="16">
        <v>0</v>
      </c>
      <c r="J245" s="16">
        <v>28.88</v>
      </c>
      <c r="K245" s="17">
        <f>IF(A245="","",SUM(F245:I245)-J245)</f>
        <v>1197.0999999999999</v>
      </c>
      <c r="L245" s="17">
        <f>IF(K245="","",K245*Paramètres!$B$5)</f>
        <v>239.42</v>
      </c>
      <c r="M245" s="17">
        <f>IF(K245="","",K245+L245)</f>
        <v>1436.52</v>
      </c>
      <c r="N245" s="17">
        <f>IF(OR(K245="",E245=0),"",K245/E245)</f>
        <v>20.289830508474576</v>
      </c>
      <c r="O245" s="2"/>
      <c r="P245" s="2"/>
      <c r="Q245" s="2"/>
      <c r="R245" s="2"/>
      <c r="S245" s="2"/>
      <c r="T245" s="2"/>
    </row>
    <row r="246" spans="1:20" ht="15">
      <c r="A246" s="11">
        <f>IF(B246="","",DATE(VALUE(RIGHT(B246,4)),VALUE(MID(B246,4,2)),VALUE(LEFT(B246,2))))</f>
        <v>45903</v>
      </c>
      <c r="B246" s="12" t="s">
        <v>167</v>
      </c>
      <c r="C246" s="13">
        <f>IF(A246="","",MONTH(A246))</f>
        <v>9</v>
      </c>
      <c r="D246" s="14" t="s">
        <v>11</v>
      </c>
      <c r="E246" s="15">
        <v>69</v>
      </c>
      <c r="F246" s="16">
        <v>1195.90</v>
      </c>
      <c r="G246" s="16">
        <v>342.57</v>
      </c>
      <c r="H246" s="16">
        <v>235.38</v>
      </c>
      <c r="I246" s="16">
        <v>0</v>
      </c>
      <c r="J246" s="16">
        <v>0</v>
      </c>
      <c r="K246" s="17">
        <f>IF(A246="","",SUM(F246:I246)-J246)</f>
        <v>1773.85</v>
      </c>
      <c r="L246" s="17">
        <f>IF(K246="","",K246*Paramètres!$B$5)</f>
        <v>354.77</v>
      </c>
      <c r="M246" s="17">
        <f>IF(K246="","",K246+L246)</f>
        <v>2128.62</v>
      </c>
      <c r="N246" s="17">
        <f>IF(OR(K246="",E246=0),"",K246/E246)</f>
        <v>25.707971014492752</v>
      </c>
      <c r="O246" s="2"/>
      <c r="P246" s="2"/>
      <c r="Q246" s="2"/>
      <c r="R246" s="2"/>
      <c r="S246" s="2"/>
      <c r="T246" s="2"/>
    </row>
    <row r="247" spans="1:20" ht="15">
      <c r="A247" s="11">
        <f>IF(B247="","",DATE(VALUE(RIGHT(B247,4)),VALUE(MID(B247,4,2)),VALUE(LEFT(B247,2))))</f>
        <v>45903</v>
      </c>
      <c r="B247" s="12" t="s">
        <v>167</v>
      </c>
      <c r="C247" s="13">
        <f>IF(A247="","",MONTH(A247))</f>
        <v>9</v>
      </c>
      <c r="D247" s="14" t="s">
        <v>14</v>
      </c>
      <c r="E247" s="15">
        <v>63</v>
      </c>
      <c r="F247" s="16">
        <v>1132.62</v>
      </c>
      <c r="G247" s="16">
        <v>393.25</v>
      </c>
      <c r="H247" s="16">
        <v>0</v>
      </c>
      <c r="I247" s="16">
        <v>0</v>
      </c>
      <c r="J247" s="16">
        <v>0</v>
      </c>
      <c r="K247" s="17">
        <f>IF(A247="","",SUM(F247:I247)-J247)</f>
        <v>1525.87</v>
      </c>
      <c r="L247" s="17">
        <f>IF(K247="","",K247*Paramètres!$B$5)</f>
        <v>305.17399999999998</v>
      </c>
      <c r="M247" s="17">
        <f>IF(K247="","",K247+L247)</f>
        <v>1831.0439999999999</v>
      </c>
      <c r="N247" s="17">
        <f>IF(OR(K247="",E247=0),"",K247/E247)</f>
        <v>24.22015873015873</v>
      </c>
      <c r="O247" s="2"/>
      <c r="P247" s="2"/>
      <c r="Q247" s="2"/>
      <c r="R247" s="2"/>
      <c r="S247" s="2"/>
      <c r="T247" s="2"/>
    </row>
    <row r="248" spans="1:20" ht="15">
      <c r="A248" s="11">
        <f>IF(B248="","",DATE(VALUE(RIGHT(B248,4)),VALUE(MID(B248,4,2)),VALUE(LEFT(B248,2))))</f>
        <v>45904</v>
      </c>
      <c r="B248" s="12" t="s">
        <v>168</v>
      </c>
      <c r="C248" s="13">
        <f>IF(A248="","",MONTH(A248))</f>
        <v>9</v>
      </c>
      <c r="D248" s="14" t="s">
        <v>11</v>
      </c>
      <c r="E248" s="15">
        <v>70</v>
      </c>
      <c r="F248" s="16">
        <v>736.37</v>
      </c>
      <c r="G248" s="16">
        <v>361.81</v>
      </c>
      <c r="H248" s="16">
        <v>0</v>
      </c>
      <c r="I248" s="16">
        <v>0</v>
      </c>
      <c r="J248" s="16">
        <v>0</v>
      </c>
      <c r="K248" s="17">
        <f>IF(A248="","",SUM(F248:I248)-J248)</f>
        <v>1098.1800000000001</v>
      </c>
      <c r="L248" s="17">
        <f>IF(K248="","",K248*Paramètres!$B$5)</f>
        <v>219.63600000000002</v>
      </c>
      <c r="M248" s="17">
        <f>IF(K248="","",K248+L248)</f>
        <v>1317.816</v>
      </c>
      <c r="N248" s="17">
        <f>IF(OR(K248="",E248=0),"",K248/E248)</f>
        <v>15.688285714285715</v>
      </c>
      <c r="O248" s="2"/>
      <c r="P248" s="2"/>
      <c r="Q248" s="2"/>
      <c r="R248" s="2"/>
      <c r="S248" s="2"/>
      <c r="T248" s="2"/>
    </row>
    <row r="249" spans="1:20" ht="15">
      <c r="A249" s="11">
        <f>IF(B249="","",DATE(VALUE(RIGHT(B249,4)),VALUE(MID(B249,4,2)),VALUE(LEFT(B249,2))))</f>
        <v>45904</v>
      </c>
      <c r="B249" s="12" t="s">
        <v>168</v>
      </c>
      <c r="C249" s="13">
        <f>IF(A249="","",MONTH(A249))</f>
        <v>9</v>
      </c>
      <c r="D249" s="14" t="s">
        <v>14</v>
      </c>
      <c r="E249" s="15">
        <v>94</v>
      </c>
      <c r="F249" s="16">
        <v>1466.56</v>
      </c>
      <c r="G249" s="16">
        <v>347.46</v>
      </c>
      <c r="H249" s="16">
        <v>0</v>
      </c>
      <c r="I249" s="16">
        <v>0</v>
      </c>
      <c r="J249" s="16">
        <v>0</v>
      </c>
      <c r="K249" s="17">
        <f>IF(A249="","",SUM(F249:I249)-J249)</f>
        <v>1814.02</v>
      </c>
      <c r="L249" s="17">
        <f>IF(K249="","",K249*Paramètres!$B$5)</f>
        <v>362.80400000000003</v>
      </c>
      <c r="M249" s="17">
        <f>IF(K249="","",K249+L249)</f>
        <v>2176.8240000000001</v>
      </c>
      <c r="N249" s="17">
        <f>IF(OR(K249="",E249=0),"",K249/E249)</f>
        <v>19.298085106382977</v>
      </c>
      <c r="O249" s="2"/>
      <c r="P249" s="2"/>
      <c r="Q249" s="2"/>
      <c r="R249" s="2"/>
      <c r="S249" s="2"/>
      <c r="T249" s="2"/>
    </row>
    <row r="250" spans="1:20" ht="15">
      <c r="A250" s="11">
        <f>IF(B250="","",DATE(VALUE(RIGHT(B250,4)),VALUE(MID(B250,4,2)),VALUE(LEFT(B250,2))))</f>
        <v>45905</v>
      </c>
      <c r="B250" s="12" t="s">
        <v>169</v>
      </c>
      <c r="C250" s="13">
        <f>IF(A250="","",MONTH(A250))</f>
        <v>9</v>
      </c>
      <c r="D250" s="14" t="s">
        <v>11</v>
      </c>
      <c r="E250" s="15">
        <v>75</v>
      </c>
      <c r="F250" s="16">
        <v>833.33</v>
      </c>
      <c r="G250" s="16">
        <v>462.11</v>
      </c>
      <c r="H250" s="16">
        <v>166.21</v>
      </c>
      <c r="I250" s="16">
        <v>0</v>
      </c>
      <c r="J250" s="16">
        <v>0</v>
      </c>
      <c r="K250" s="17">
        <f>IF(A250="","",SUM(F250:I250)-J250)</f>
        <v>1461.65</v>
      </c>
      <c r="L250" s="17">
        <f>IF(K250="","",K250*Paramètres!$B$5)</f>
        <v>292.33000000000004</v>
      </c>
      <c r="M250" s="17">
        <f>IF(K250="","",K250+L250)</f>
        <v>1753.98</v>
      </c>
      <c r="N250" s="17">
        <f>IF(OR(K250="",E250=0),"",K250/E250)</f>
        <v>19.488666666666667</v>
      </c>
      <c r="O250" s="2"/>
      <c r="P250" s="2"/>
      <c r="Q250" s="2"/>
      <c r="R250" s="2"/>
      <c r="S250" s="2"/>
      <c r="T250" s="2"/>
    </row>
    <row r="251" spans="1:20" ht="15">
      <c r="A251" s="11">
        <f>IF(B251="","",DATE(VALUE(RIGHT(B251,4)),VALUE(MID(B251,4,2)),VALUE(LEFT(B251,2))))</f>
        <v>45905</v>
      </c>
      <c r="B251" s="12" t="s">
        <v>169</v>
      </c>
      <c r="C251" s="13">
        <f>IF(A251="","",MONTH(A251))</f>
        <v>9</v>
      </c>
      <c r="D251" s="14" t="s">
        <v>14</v>
      </c>
      <c r="E251" s="15">
        <v>70</v>
      </c>
      <c r="F251" s="16">
        <v>772.67</v>
      </c>
      <c r="G251" s="16">
        <v>457.59</v>
      </c>
      <c r="H251" s="16">
        <v>111.48</v>
      </c>
      <c r="I251" s="16">
        <v>0</v>
      </c>
      <c r="J251" s="16">
        <v>0</v>
      </c>
      <c r="K251" s="17">
        <f>IF(A251="","",SUM(F251:I251)-J251)</f>
        <v>1341.74</v>
      </c>
      <c r="L251" s="17">
        <f>IF(K251="","",K251*Paramètres!$B$5)</f>
        <v>268.34800000000001</v>
      </c>
      <c r="M251" s="17">
        <f>IF(K251="","",K251+L251)</f>
        <v>1610.088</v>
      </c>
      <c r="N251" s="17">
        <f>IF(OR(K251="",E251=0),"",K251/E251)</f>
        <v>19.167714285714286</v>
      </c>
      <c r="O251" s="2"/>
      <c r="P251" s="2"/>
      <c r="Q251" s="2"/>
      <c r="R251" s="2"/>
      <c r="S251" s="2"/>
      <c r="T251" s="2"/>
    </row>
    <row r="252" spans="1:20" ht="15">
      <c r="A252" s="11">
        <f>IF(B252="","",DATE(VALUE(RIGHT(B252,4)),VALUE(MID(B252,4,2)),VALUE(LEFT(B252,2))))</f>
        <v>45906</v>
      </c>
      <c r="B252" s="12" t="s">
        <v>170</v>
      </c>
      <c r="C252" s="13">
        <f>IF(A252="","",MONTH(A252))</f>
        <v>9</v>
      </c>
      <c r="D252" s="14" t="s">
        <v>11</v>
      </c>
      <c r="E252" s="15">
        <v>51</v>
      </c>
      <c r="F252" s="16">
        <v>823.82</v>
      </c>
      <c r="G252" s="16">
        <v>320.96</v>
      </c>
      <c r="H252" s="16">
        <v>198.37</v>
      </c>
      <c r="I252" s="16">
        <v>0</v>
      </c>
      <c r="J252" s="16">
        <v>0</v>
      </c>
      <c r="K252" s="17">
        <f>IF(A252="","",SUM(F252:I252)-J252)</f>
        <v>1343.15</v>
      </c>
      <c r="L252" s="17">
        <f>IF(K252="","",K252*Paramètres!$B$5)</f>
        <v>268.63000000000005</v>
      </c>
      <c r="M252" s="17">
        <f>IF(K252="","",K252+L252)</f>
        <v>1611.7800000000002</v>
      </c>
      <c r="N252" s="17">
        <f>IF(OR(K252="",E252=0),"",K252/E252)</f>
        <v>26.336274509803925</v>
      </c>
      <c r="O252" s="2"/>
      <c r="P252" s="2"/>
      <c r="Q252" s="2"/>
      <c r="R252" s="2"/>
      <c r="S252" s="2"/>
      <c r="T252" s="2"/>
    </row>
    <row r="253" spans="1:20" ht="15">
      <c r="A253" s="11">
        <f>IF(B253="","",DATE(VALUE(RIGHT(B253,4)),VALUE(MID(B253,4,2)),VALUE(LEFT(B253,2))))</f>
        <v>45906</v>
      </c>
      <c r="B253" s="12" t="s">
        <v>170</v>
      </c>
      <c r="C253" s="13">
        <f>IF(A253="","",MONTH(A253))</f>
        <v>9</v>
      </c>
      <c r="D253" s="14" t="s">
        <v>14</v>
      </c>
      <c r="E253" s="15">
        <v>78</v>
      </c>
      <c r="F253" s="16">
        <v>1102.83</v>
      </c>
      <c r="G253" s="16">
        <v>274.04</v>
      </c>
      <c r="H253" s="16">
        <v>0</v>
      </c>
      <c r="I253" s="16">
        <v>0</v>
      </c>
      <c r="J253" s="16">
        <v>0</v>
      </c>
      <c r="K253" s="17">
        <f>IF(A253="","",SUM(F253:I253)-J253)</f>
        <v>1376.87</v>
      </c>
      <c r="L253" s="17">
        <f>IF(K253="","",K253*Paramètres!$B$5)</f>
        <v>275.37399999999997</v>
      </c>
      <c r="M253" s="17">
        <f>IF(K253="","",K253+L253)</f>
        <v>1652.2439999999999</v>
      </c>
      <c r="N253" s="17">
        <f>IF(OR(K253="",E253=0),"",K253/E253)</f>
        <v>17.652179487179485</v>
      </c>
      <c r="O253" s="2"/>
      <c r="P253" s="2"/>
      <c r="Q253" s="2"/>
      <c r="R253" s="2"/>
      <c r="S253" s="2"/>
      <c r="T253" s="2"/>
    </row>
    <row r="254" spans="1:20" ht="15">
      <c r="A254" s="11">
        <f>IF(B254="","",DATE(VALUE(RIGHT(B254,4)),VALUE(MID(B254,4,2)),VALUE(LEFT(B254,2))))</f>
        <v>45907</v>
      </c>
      <c r="B254" s="12" t="s">
        <v>171</v>
      </c>
      <c r="C254" s="13">
        <f>IF(A254="","",MONTH(A254))</f>
        <v>9</v>
      </c>
      <c r="D254" s="14" t="s">
        <v>11</v>
      </c>
      <c r="E254" s="15">
        <v>74</v>
      </c>
      <c r="F254" s="16">
        <v>1312.03</v>
      </c>
      <c r="G254" s="16">
        <v>350.06</v>
      </c>
      <c r="H254" s="16">
        <v>0</v>
      </c>
      <c r="I254" s="16">
        <v>13.78</v>
      </c>
      <c r="J254" s="16">
        <v>9.75</v>
      </c>
      <c r="K254" s="17">
        <f>IF(A254="","",SUM(F254:I254)-J254)</f>
        <v>1666.12</v>
      </c>
      <c r="L254" s="17">
        <f>IF(K254="","",K254*Paramètres!$B$5)</f>
        <v>333.22399999999999</v>
      </c>
      <c r="M254" s="17">
        <f>IF(K254="","",K254+L254)</f>
        <v>1999.3439999999998</v>
      </c>
      <c r="N254" s="17">
        <f>IF(OR(K254="",E254=0),"",K254/E254)</f>
        <v>22.515135135135132</v>
      </c>
      <c r="O254" s="2"/>
      <c r="P254" s="2"/>
      <c r="Q254" s="2"/>
      <c r="R254" s="2"/>
      <c r="S254" s="2"/>
      <c r="T254" s="2"/>
    </row>
    <row r="255" spans="1:20" ht="15">
      <c r="A255" s="11">
        <f>IF(B255="","",DATE(VALUE(RIGHT(B255,4)),VALUE(MID(B255,4,2)),VALUE(LEFT(B255,2))))</f>
        <v>45907</v>
      </c>
      <c r="B255" s="12" t="s">
        <v>171</v>
      </c>
      <c r="C255" s="13">
        <f>IF(A255="","",MONTH(A255))</f>
        <v>9</v>
      </c>
      <c r="D255" s="14" t="s">
        <v>14</v>
      </c>
      <c r="E255" s="15">
        <v>55</v>
      </c>
      <c r="F255" s="16">
        <v>961.28</v>
      </c>
      <c r="G255" s="16">
        <v>214.60</v>
      </c>
      <c r="H255" s="16">
        <v>0</v>
      </c>
      <c r="I255" s="16">
        <v>0</v>
      </c>
      <c r="J255" s="16">
        <v>0</v>
      </c>
      <c r="K255" s="17">
        <f>IF(A255="","",SUM(F255:I255)-J255)</f>
        <v>1175.8799999999999</v>
      </c>
      <c r="L255" s="17">
        <f>IF(K255="","",K255*Paramètres!$B$5)</f>
        <v>235.17599999999999</v>
      </c>
      <c r="M255" s="17">
        <f>IF(K255="","",K255+L255)</f>
        <v>1411.0559999999998</v>
      </c>
      <c r="N255" s="17">
        <f>IF(OR(K255="",E255=0),"",K255/E255)</f>
        <v>21.379636363636362</v>
      </c>
      <c r="O255" s="2"/>
      <c r="P255" s="2"/>
      <c r="Q255" s="2"/>
      <c r="R255" s="2"/>
      <c r="S255" s="2"/>
      <c r="T255" s="2"/>
    </row>
    <row r="256" spans="1:20" ht="15">
      <c r="A256" s="11">
        <f>IF(B256="","",DATE(VALUE(RIGHT(B256,4)),VALUE(MID(B256,4,2)),VALUE(LEFT(B256,2))))</f>
        <v>45908</v>
      </c>
      <c r="B256" s="12" t="s">
        <v>172</v>
      </c>
      <c r="C256" s="13">
        <f>IF(A256="","",MONTH(A256))</f>
        <v>9</v>
      </c>
      <c r="D256" s="14" t="s">
        <v>11</v>
      </c>
      <c r="E256" s="15">
        <v>30</v>
      </c>
      <c r="F256" s="16">
        <v>360.15</v>
      </c>
      <c r="G256" s="16">
        <v>166.21</v>
      </c>
      <c r="H256" s="16">
        <v>0</v>
      </c>
      <c r="I256" s="16">
        <v>13.63</v>
      </c>
      <c r="J256" s="16">
        <v>0</v>
      </c>
      <c r="K256" s="17">
        <f>IF(A256="","",SUM(F256:I256)-J256)</f>
        <v>539.99</v>
      </c>
      <c r="L256" s="17">
        <f>IF(K256="","",K256*Paramètres!$B$5)</f>
        <v>107.998</v>
      </c>
      <c r="M256" s="17">
        <f>IF(K256="","",K256+L256)</f>
        <v>647.98800000000006</v>
      </c>
      <c r="N256" s="17">
        <f>IF(OR(K256="",E256=0),"",K256/E256)</f>
        <v>17.999666666666666</v>
      </c>
      <c r="O256" s="2"/>
      <c r="P256" s="2"/>
      <c r="Q256" s="2"/>
      <c r="R256" s="2"/>
      <c r="S256" s="2"/>
      <c r="T256" s="2"/>
    </row>
    <row r="257" spans="1:20" ht="15">
      <c r="A257" s="11">
        <f>IF(B257="","",DATE(VALUE(RIGHT(B257,4)),VALUE(MID(B257,4,2)),VALUE(LEFT(B257,2))))</f>
        <v>45908</v>
      </c>
      <c r="B257" s="12" t="s">
        <v>172</v>
      </c>
      <c r="C257" s="13">
        <f>IF(A257="","",MONTH(A257))</f>
        <v>9</v>
      </c>
      <c r="D257" s="14" t="s">
        <v>14</v>
      </c>
      <c r="E257" s="15">
        <v>67</v>
      </c>
      <c r="F257" s="16">
        <v>1013.57</v>
      </c>
      <c r="G257" s="16">
        <v>359.60</v>
      </c>
      <c r="H257" s="16">
        <v>0</v>
      </c>
      <c r="I257" s="16">
        <v>62.76</v>
      </c>
      <c r="J257" s="16">
        <v>0</v>
      </c>
      <c r="K257" s="17">
        <f>IF(A257="","",SUM(F257:I257)-J257)</f>
        <v>1435.93</v>
      </c>
      <c r="L257" s="17">
        <f>IF(K257="","",K257*Paramètres!$B$5)</f>
        <v>287.18600000000004</v>
      </c>
      <c r="M257" s="17">
        <f>IF(K257="","",K257+L257)</f>
        <v>1723.116</v>
      </c>
      <c r="N257" s="17">
        <f>IF(OR(K257="",E257=0),"",K257/E257)</f>
        <v>21.431791044776119</v>
      </c>
      <c r="O257" s="2"/>
      <c r="P257" s="2"/>
      <c r="Q257" s="2"/>
      <c r="R257" s="2"/>
      <c r="S257" s="2"/>
      <c r="T257" s="2"/>
    </row>
    <row r="258" spans="1:20" ht="15">
      <c r="A258" s="11">
        <f>IF(B258="","",DATE(VALUE(RIGHT(B258,4)),VALUE(MID(B258,4,2)),VALUE(LEFT(B258,2))))</f>
        <v>45909</v>
      </c>
      <c r="B258" s="12" t="s">
        <v>173</v>
      </c>
      <c r="C258" s="13">
        <f>IF(A258="","",MONTH(A258))</f>
        <v>9</v>
      </c>
      <c r="D258" s="14" t="s">
        <v>11</v>
      </c>
      <c r="E258" s="15">
        <v>46</v>
      </c>
      <c r="F258" s="16">
        <v>770.05</v>
      </c>
      <c r="G258" s="16">
        <v>241.71</v>
      </c>
      <c r="H258" s="16">
        <v>0</v>
      </c>
      <c r="I258" s="16">
        <v>3.14</v>
      </c>
      <c r="J258" s="16">
        <v>0</v>
      </c>
      <c r="K258" s="17">
        <f>IF(A258="","",SUM(F258:I258)-J258)</f>
        <v>1014.90</v>
      </c>
      <c r="L258" s="17">
        <f>IF(K258="","",K258*Paramètres!$B$5)</f>
        <v>202.98000000000002</v>
      </c>
      <c r="M258" s="17">
        <f>IF(K258="","",K258+L258)</f>
        <v>1217.8800000000001</v>
      </c>
      <c r="N258" s="17">
        <f>IF(OR(K258="",E258=0),"",K258/E258)</f>
        <v>22.06304347826087</v>
      </c>
      <c r="O258" s="2"/>
      <c r="P258" s="2"/>
      <c r="Q258" s="2"/>
      <c r="R258" s="2"/>
      <c r="S258" s="2"/>
      <c r="T258" s="2"/>
    </row>
    <row r="259" spans="1:20" ht="15">
      <c r="A259" s="11">
        <f>IF(B259="","",DATE(VALUE(RIGHT(B259,4)),VALUE(MID(B259,4,2)),VALUE(LEFT(B259,2))))</f>
        <v>45909</v>
      </c>
      <c r="B259" s="12" t="s">
        <v>173</v>
      </c>
      <c r="C259" s="13">
        <f>IF(A259="","",MONTH(A259))</f>
        <v>9</v>
      </c>
      <c r="D259" s="14" t="s">
        <v>14</v>
      </c>
      <c r="E259" s="15">
        <v>71</v>
      </c>
      <c r="F259" s="16">
        <v>860.32</v>
      </c>
      <c r="G259" s="16">
        <v>272.87</v>
      </c>
      <c r="H259" s="16">
        <v>0</v>
      </c>
      <c r="I259" s="16">
        <v>0</v>
      </c>
      <c r="J259" s="16">
        <v>50.50</v>
      </c>
      <c r="K259" s="17">
        <f>IF(A259="","",SUM(F259:I259)-J259)</f>
        <v>1082.6900000000001</v>
      </c>
      <c r="L259" s="17">
        <f>IF(K259="","",K259*Paramètres!$B$5)</f>
        <v>216.53800000000001</v>
      </c>
      <c r="M259" s="17">
        <f>IF(K259="","",K259+L259)</f>
        <v>1299.2280000000001</v>
      </c>
      <c r="N259" s="17">
        <f>IF(OR(K259="",E259=0),"",K259/E259)</f>
        <v>15.249154929577466</v>
      </c>
      <c r="O259" s="2"/>
      <c r="P259" s="2"/>
      <c r="Q259" s="2"/>
      <c r="R259" s="2"/>
      <c r="S259" s="2"/>
      <c r="T259" s="2"/>
    </row>
    <row r="260" spans="1:20" ht="15">
      <c r="A260" s="11">
        <f>IF(B260="","",DATE(VALUE(RIGHT(B260,4)),VALUE(MID(B260,4,2)),VALUE(LEFT(B260,2))))</f>
        <v>45910</v>
      </c>
      <c r="B260" s="12" t="s">
        <v>174</v>
      </c>
      <c r="C260" s="13">
        <f>IF(A260="","",MONTH(A260))</f>
        <v>9</v>
      </c>
      <c r="D260" s="14" t="s">
        <v>11</v>
      </c>
      <c r="E260" s="15">
        <v>59</v>
      </c>
      <c r="F260" s="16">
        <v>726.73</v>
      </c>
      <c r="G260" s="16">
        <v>402.77</v>
      </c>
      <c r="H260" s="16">
        <v>0</v>
      </c>
      <c r="I260" s="16">
        <v>0</v>
      </c>
      <c r="J260" s="16">
        <v>0</v>
      </c>
      <c r="K260" s="17">
        <f>IF(A260="","",SUM(F260:I260)-J260)</f>
        <v>1129.50</v>
      </c>
      <c r="L260" s="17">
        <f>IF(K260="","",K260*Paramètres!$B$5)</f>
        <v>225.90</v>
      </c>
      <c r="M260" s="17">
        <f>IF(K260="","",K260+L260)</f>
        <v>1355.40</v>
      </c>
      <c r="N260" s="17">
        <f>IF(OR(K260="",E260=0),"",K260/E260)</f>
        <v>19.14406779661017</v>
      </c>
      <c r="O260" s="2"/>
      <c r="P260" s="2"/>
      <c r="Q260" s="2"/>
      <c r="R260" s="2"/>
      <c r="S260" s="2"/>
      <c r="T260" s="2"/>
    </row>
    <row r="261" spans="1:20" ht="15">
      <c r="A261" s="11">
        <f>IF(B261="","",DATE(VALUE(RIGHT(B261,4)),VALUE(MID(B261,4,2)),VALUE(LEFT(B261,2))))</f>
        <v>45910</v>
      </c>
      <c r="B261" s="12" t="s">
        <v>174</v>
      </c>
      <c r="C261" s="13">
        <f>IF(A261="","",MONTH(A261))</f>
        <v>9</v>
      </c>
      <c r="D261" s="14" t="s">
        <v>14</v>
      </c>
      <c r="E261" s="15">
        <v>54</v>
      </c>
      <c r="F261" s="16">
        <v>735.93</v>
      </c>
      <c r="G261" s="16">
        <v>310.74</v>
      </c>
      <c r="H261" s="16">
        <v>89.77</v>
      </c>
      <c r="I261" s="16">
        <v>0</v>
      </c>
      <c r="J261" s="16">
        <v>0</v>
      </c>
      <c r="K261" s="17">
        <f>IF(A261="","",SUM(F261:I261)-J261)</f>
        <v>1136.4400000000001</v>
      </c>
      <c r="L261" s="17">
        <f>IF(K261="","",K261*Paramètres!$B$5)</f>
        <v>227.28800000000001</v>
      </c>
      <c r="M261" s="17">
        <f>IF(K261="","",K261+L261)</f>
        <v>1363.7280000000001</v>
      </c>
      <c r="N261" s="17">
        <f>IF(OR(K261="",E261=0),"",K261/E261)</f>
        <v>21.045185185185186</v>
      </c>
      <c r="O261" s="2"/>
      <c r="P261" s="2"/>
      <c r="Q261" s="2"/>
      <c r="R261" s="2"/>
      <c r="S261" s="2"/>
      <c r="T261" s="2"/>
    </row>
    <row r="262" spans="1:20" ht="15">
      <c r="A262" s="11">
        <f>IF(B262="","",DATE(VALUE(RIGHT(B262,4)),VALUE(MID(B262,4,2)),VALUE(LEFT(B262,2))))</f>
        <v>45911</v>
      </c>
      <c r="B262" s="12" t="s">
        <v>175</v>
      </c>
      <c r="C262" s="13">
        <f>IF(A262="","",MONTH(A262))</f>
        <v>9</v>
      </c>
      <c r="D262" s="14" t="s">
        <v>11</v>
      </c>
      <c r="E262" s="15">
        <v>34</v>
      </c>
      <c r="F262" s="16">
        <v>425.02</v>
      </c>
      <c r="G262" s="16">
        <v>199.70</v>
      </c>
      <c r="H262" s="16">
        <v>0</v>
      </c>
      <c r="I262" s="16">
        <v>0</v>
      </c>
      <c r="J262" s="16">
        <v>0</v>
      </c>
      <c r="K262" s="17">
        <f>IF(A262="","",SUM(F262:I262)-J262)</f>
        <v>624.72</v>
      </c>
      <c r="L262" s="17">
        <f>IF(K262="","",K262*Paramètres!$B$5)</f>
        <v>124.94400000000002</v>
      </c>
      <c r="M262" s="17">
        <f>IF(K262="","",K262+L262)</f>
        <v>749.66399999999999</v>
      </c>
      <c r="N262" s="17">
        <f>IF(OR(K262="",E262=0),"",K262/E262)</f>
        <v>18.374117647058824</v>
      </c>
      <c r="O262" s="2"/>
      <c r="P262" s="2"/>
      <c r="Q262" s="2"/>
      <c r="R262" s="2"/>
      <c r="S262" s="2"/>
      <c r="T262" s="2"/>
    </row>
    <row r="263" spans="1:20" ht="15">
      <c r="A263" s="11">
        <f>IF(B263="","",DATE(VALUE(RIGHT(B263,4)),VALUE(MID(B263,4,2)),VALUE(LEFT(B263,2))))</f>
        <v>45911</v>
      </c>
      <c r="B263" s="12" t="s">
        <v>175</v>
      </c>
      <c r="C263" s="13">
        <f>IF(A263="","",MONTH(A263))</f>
        <v>9</v>
      </c>
      <c r="D263" s="14" t="s">
        <v>14</v>
      </c>
      <c r="E263" s="15">
        <v>43</v>
      </c>
      <c r="F263" s="16">
        <v>691.67</v>
      </c>
      <c r="G263" s="16">
        <v>217.58</v>
      </c>
      <c r="H263" s="16">
        <v>41.58</v>
      </c>
      <c r="I263" s="16">
        <v>29</v>
      </c>
      <c r="J263" s="16">
        <v>1.74</v>
      </c>
      <c r="K263" s="17">
        <f>IF(A263="","",SUM(F263:I263)-J263)</f>
        <v>978.09</v>
      </c>
      <c r="L263" s="17">
        <f>IF(K263="","",K263*Paramètres!$B$5)</f>
        <v>195.61800000000002</v>
      </c>
      <c r="M263" s="17">
        <f>IF(K263="","",K263+L263)</f>
        <v>1173.7080000000001</v>
      </c>
      <c r="N263" s="17">
        <f>IF(OR(K263="",E263=0),"",K263/E263)</f>
        <v>22.746279069767443</v>
      </c>
      <c r="O263" s="2"/>
      <c r="P263" s="2"/>
      <c r="Q263" s="2"/>
      <c r="R263" s="2"/>
      <c r="S263" s="2"/>
      <c r="T263" s="2"/>
    </row>
    <row r="264" spans="1:20" ht="15">
      <c r="A264" s="11">
        <f>IF(B264="","",DATE(VALUE(RIGHT(B264,4)),VALUE(MID(B264,4,2)),VALUE(LEFT(B264,2))))</f>
        <v>45912</v>
      </c>
      <c r="B264" s="12" t="s">
        <v>176</v>
      </c>
      <c r="C264" s="13">
        <f>IF(A264="","",MONTH(A264))</f>
        <v>9</v>
      </c>
      <c r="D264" s="14" t="s">
        <v>11</v>
      </c>
      <c r="E264" s="15">
        <v>49</v>
      </c>
      <c r="F264" s="16">
        <v>828.75</v>
      </c>
      <c r="G264" s="16">
        <v>228.95</v>
      </c>
      <c r="H264" s="16">
        <v>0</v>
      </c>
      <c r="I264" s="16">
        <v>0</v>
      </c>
      <c r="J264" s="16">
        <v>0</v>
      </c>
      <c r="K264" s="17">
        <f>IF(A264="","",SUM(F264:I264)-J264)</f>
        <v>1057.70</v>
      </c>
      <c r="L264" s="17">
        <f>IF(K264="","",K264*Paramètres!$B$5)</f>
        <v>211.54000000000002</v>
      </c>
      <c r="M264" s="17">
        <f>IF(K264="","",K264+L264)</f>
        <v>1269.24</v>
      </c>
      <c r="N264" s="17">
        <f>IF(OR(K264="",E264=0),"",K264/E264)</f>
        <v>21.585714285714285</v>
      </c>
      <c r="O264" s="2"/>
      <c r="P264" s="2"/>
      <c r="Q264" s="2"/>
      <c r="R264" s="2"/>
      <c r="S264" s="2"/>
      <c r="T264" s="2"/>
    </row>
    <row r="265" spans="1:20" ht="15">
      <c r="A265" s="11">
        <f>IF(B265="","",DATE(VALUE(RIGHT(B265,4)),VALUE(MID(B265,4,2)),VALUE(LEFT(B265,2))))</f>
        <v>45912</v>
      </c>
      <c r="B265" s="12" t="s">
        <v>176</v>
      </c>
      <c r="C265" s="13">
        <f>IF(A265="","",MONTH(A265))</f>
        <v>9</v>
      </c>
      <c r="D265" s="14" t="s">
        <v>14</v>
      </c>
      <c r="E265" s="15">
        <v>94</v>
      </c>
      <c r="F265" s="16">
        <v>1374.42</v>
      </c>
      <c r="G265" s="16">
        <v>399.58</v>
      </c>
      <c r="H265" s="16">
        <v>0</v>
      </c>
      <c r="I265" s="16">
        <v>0</v>
      </c>
      <c r="J265" s="16">
        <v>0</v>
      </c>
      <c r="K265" s="17">
        <f>IF(A265="","",SUM(F265:I265)-J265)</f>
        <v>1774</v>
      </c>
      <c r="L265" s="17">
        <f>IF(K265="","",K265*Paramètres!$B$5)</f>
        <v>354.80</v>
      </c>
      <c r="M265" s="17">
        <f>IF(K265="","",K265+L265)</f>
        <v>2128.8000000000002</v>
      </c>
      <c r="N265" s="17">
        <f>IF(OR(K265="",E265=0),"",K265/E265)</f>
        <v>18.872340425531913</v>
      </c>
      <c r="O265" s="2"/>
      <c r="P265" s="2"/>
      <c r="Q265" s="2"/>
      <c r="R265" s="2"/>
      <c r="S265" s="2"/>
      <c r="T265" s="2"/>
    </row>
    <row r="266" spans="1:20" ht="15">
      <c r="A266" s="11">
        <f>IF(B266="","",DATE(VALUE(RIGHT(B266,4)),VALUE(MID(B266,4,2)),VALUE(LEFT(B266,2))))</f>
        <v>45913</v>
      </c>
      <c r="B266" s="12" t="s">
        <v>177</v>
      </c>
      <c r="C266" s="13">
        <f>IF(A266="","",MONTH(A266))</f>
        <v>9</v>
      </c>
      <c r="D266" s="14" t="s">
        <v>11</v>
      </c>
      <c r="E266" s="15">
        <v>56</v>
      </c>
      <c r="F266" s="16">
        <v>953.83</v>
      </c>
      <c r="G266" s="16">
        <v>279.41</v>
      </c>
      <c r="H266" s="16">
        <v>88.09</v>
      </c>
      <c r="I266" s="16">
        <v>0</v>
      </c>
      <c r="J266" s="16">
        <v>26.13</v>
      </c>
      <c r="K266" s="17">
        <f>IF(A266="","",SUM(F266:I266)-J266)</f>
        <v>1295.1999999999998</v>
      </c>
      <c r="L266" s="17">
        <f>IF(K266="","",K266*Paramètres!$B$5)</f>
        <v>259.03999999999996</v>
      </c>
      <c r="M266" s="17">
        <f>IF(K266="","",K266+L266)</f>
        <v>1554.2399999999998</v>
      </c>
      <c r="N266" s="17">
        <f>IF(OR(K266="",E266=0),"",K266/E266)</f>
        <v>23.128571428571426</v>
      </c>
      <c r="O266" s="2"/>
      <c r="P266" s="2"/>
      <c r="Q266" s="2"/>
      <c r="R266" s="2"/>
      <c r="S266" s="2"/>
      <c r="T266" s="2"/>
    </row>
    <row r="267" spans="1:20" ht="15">
      <c r="A267" s="11">
        <f>IF(B267="","",DATE(VALUE(RIGHT(B267,4)),VALUE(MID(B267,4,2)),VALUE(LEFT(B267,2))))</f>
        <v>45913</v>
      </c>
      <c r="B267" s="12" t="s">
        <v>177</v>
      </c>
      <c r="C267" s="13">
        <f>IF(A267="","",MONTH(A267))</f>
        <v>9</v>
      </c>
      <c r="D267" s="14" t="s">
        <v>14</v>
      </c>
      <c r="E267" s="15">
        <v>38</v>
      </c>
      <c r="F267" s="16">
        <v>395.36</v>
      </c>
      <c r="G267" s="16">
        <v>189.22</v>
      </c>
      <c r="H267" s="16">
        <v>0</v>
      </c>
      <c r="I267" s="16">
        <v>0</v>
      </c>
      <c r="J267" s="16">
        <v>0</v>
      </c>
      <c r="K267" s="17">
        <f>IF(A267="","",SUM(F267:I267)-J267)</f>
        <v>584.58000000000004</v>
      </c>
      <c r="L267" s="17">
        <f>IF(K267="","",K267*Paramètres!$B$5)</f>
        <v>116.91600000000001</v>
      </c>
      <c r="M267" s="17">
        <f>IF(K267="","",K267+L267)</f>
        <v>701.49600000000009</v>
      </c>
      <c r="N267" s="17">
        <f>IF(OR(K267="",E267=0),"",K267/E267)</f>
        <v>15.383684210526317</v>
      </c>
      <c r="O267" s="2"/>
      <c r="P267" s="2"/>
      <c r="Q267" s="2"/>
      <c r="R267" s="2"/>
      <c r="S267" s="2"/>
      <c r="T267" s="2"/>
    </row>
    <row r="268" spans="1:20" ht="15">
      <c r="A268" s="11">
        <f>IF(B268="","",DATE(VALUE(RIGHT(B268,4)),VALUE(MID(B268,4,2)),VALUE(LEFT(B268,2))))</f>
        <v>45914</v>
      </c>
      <c r="B268" s="12" t="s">
        <v>178</v>
      </c>
      <c r="C268" s="13">
        <f>IF(A268="","",MONTH(A268))</f>
        <v>9</v>
      </c>
      <c r="D268" s="14" t="s">
        <v>11</v>
      </c>
      <c r="E268" s="15">
        <v>59</v>
      </c>
      <c r="F268" s="16">
        <v>593.86</v>
      </c>
      <c r="G268" s="16">
        <v>202.37</v>
      </c>
      <c r="H268" s="16">
        <v>62.42</v>
      </c>
      <c r="I268" s="16">
        <v>0</v>
      </c>
      <c r="J268" s="16">
        <v>0</v>
      </c>
      <c r="K268" s="17">
        <f>IF(A268="","",SUM(F268:I268)-J268)</f>
        <v>858.65</v>
      </c>
      <c r="L268" s="17">
        <f>IF(K268="","",K268*Paramètres!$B$5)</f>
        <v>171.73000000000002</v>
      </c>
      <c r="M268" s="17">
        <f>IF(K268="","",K268+L268)</f>
        <v>1030.3800000000001</v>
      </c>
      <c r="N268" s="17">
        <f>IF(OR(K268="",E268=0),"",K268/E268)</f>
        <v>14.553389830508474</v>
      </c>
      <c r="O268" s="2"/>
      <c r="P268" s="2"/>
      <c r="Q268" s="2"/>
      <c r="R268" s="2"/>
      <c r="S268" s="2"/>
      <c r="T268" s="2"/>
    </row>
    <row r="269" spans="1:20" ht="15">
      <c r="A269" s="11">
        <f>IF(B269="","",DATE(VALUE(RIGHT(B269,4)),VALUE(MID(B269,4,2)),VALUE(LEFT(B269,2))))</f>
        <v>45914</v>
      </c>
      <c r="B269" s="12" t="s">
        <v>178</v>
      </c>
      <c r="C269" s="13">
        <f>IF(A269="","",MONTH(A269))</f>
        <v>9</v>
      </c>
      <c r="D269" s="14" t="s">
        <v>14</v>
      </c>
      <c r="E269" s="15">
        <v>37</v>
      </c>
      <c r="F269" s="16">
        <v>488.57</v>
      </c>
      <c r="G269" s="16">
        <v>195.40</v>
      </c>
      <c r="H269" s="16">
        <v>81.88</v>
      </c>
      <c r="I269" s="16">
        <v>27.99</v>
      </c>
      <c r="J269" s="16">
        <v>0</v>
      </c>
      <c r="K269" s="17">
        <f>IF(A269="","",SUM(F269:I269)-J269)</f>
        <v>793.84</v>
      </c>
      <c r="L269" s="17">
        <f>IF(K269="","",K269*Paramètres!$B$5)</f>
        <v>158.76800000000003</v>
      </c>
      <c r="M269" s="17">
        <f>IF(K269="","",K269+L269)</f>
        <v>952.60800000000006</v>
      </c>
      <c r="N269" s="17">
        <f>IF(OR(K269="",E269=0),"",K269/E269)</f>
        <v>21.455135135135137</v>
      </c>
      <c r="O269" s="2"/>
      <c r="P269" s="2"/>
      <c r="Q269" s="2"/>
      <c r="R269" s="2"/>
      <c r="S269" s="2"/>
      <c r="T269" s="2"/>
    </row>
    <row r="270" spans="1:20" ht="15">
      <c r="A270" s="11">
        <f>IF(B270="","",DATE(VALUE(RIGHT(B270,4)),VALUE(MID(B270,4,2)),VALUE(LEFT(B270,2))))</f>
        <v>45915</v>
      </c>
      <c r="B270" s="12" t="s">
        <v>179</v>
      </c>
      <c r="C270" s="13">
        <f>IF(A270="","",MONTH(A270))</f>
        <v>9</v>
      </c>
      <c r="D270" s="14" t="s">
        <v>11</v>
      </c>
      <c r="E270" s="15">
        <v>42</v>
      </c>
      <c r="F270" s="16">
        <v>697.30</v>
      </c>
      <c r="G270" s="16">
        <v>230.70</v>
      </c>
      <c r="H270" s="16">
        <v>0</v>
      </c>
      <c r="I270" s="16">
        <v>6.09</v>
      </c>
      <c r="J270" s="16">
        <v>0</v>
      </c>
      <c r="K270" s="17">
        <f>IF(A270="","",SUM(F270:I270)-J270)</f>
        <v>934.09</v>
      </c>
      <c r="L270" s="17">
        <f>IF(K270="","",K270*Paramètres!$B$5)</f>
        <v>186.81800000000001</v>
      </c>
      <c r="M270" s="17">
        <f>IF(K270="","",K270+L270)</f>
        <v>1120.9080000000001</v>
      </c>
      <c r="N270" s="17">
        <f>IF(OR(K270="",E270=0),"",K270/E270)</f>
        <v>22.240238095238094</v>
      </c>
      <c r="O270" s="2"/>
      <c r="P270" s="2"/>
      <c r="Q270" s="2"/>
      <c r="R270" s="2"/>
      <c r="S270" s="2"/>
      <c r="T270" s="2"/>
    </row>
    <row r="271" spans="1:20" ht="15">
      <c r="A271" s="11">
        <f>IF(B271="","",DATE(VALUE(RIGHT(B271,4)),VALUE(MID(B271,4,2)),VALUE(LEFT(B271,2))))</f>
        <v>45915</v>
      </c>
      <c r="B271" s="12" t="s">
        <v>179</v>
      </c>
      <c r="C271" s="13">
        <f>IF(A271="","",MONTH(A271))</f>
        <v>9</v>
      </c>
      <c r="D271" s="14" t="s">
        <v>14</v>
      </c>
      <c r="E271" s="15">
        <v>56</v>
      </c>
      <c r="F271" s="16">
        <v>809.91</v>
      </c>
      <c r="G271" s="16">
        <v>249.90</v>
      </c>
      <c r="H271" s="16">
        <v>134.95</v>
      </c>
      <c r="I271" s="16">
        <v>0</v>
      </c>
      <c r="J271" s="16">
        <v>1.74</v>
      </c>
      <c r="K271" s="17">
        <f>IF(A271="","",SUM(F271:I271)-J271)</f>
        <v>1193.02</v>
      </c>
      <c r="L271" s="17">
        <f>IF(K271="","",K271*Paramètres!$B$5)</f>
        <v>238.60400000000001</v>
      </c>
      <c r="M271" s="17">
        <f>IF(K271="","",K271+L271)</f>
        <v>1431.624</v>
      </c>
      <c r="N271" s="17">
        <f>IF(OR(K271="",E271=0),"",K271/E271)</f>
        <v>21.303928571428571</v>
      </c>
      <c r="O271" s="2"/>
      <c r="P271" s="2"/>
      <c r="Q271" s="2"/>
      <c r="R271" s="2"/>
      <c r="S271" s="2"/>
      <c r="T271" s="2"/>
    </row>
    <row r="272" spans="1:20" ht="15">
      <c r="A272" s="11">
        <f>IF(B272="","",DATE(VALUE(RIGHT(B272,4)),VALUE(MID(B272,4,2)),VALUE(LEFT(B272,2))))</f>
        <v>45931</v>
      </c>
      <c r="B272" s="12" t="s">
        <v>180</v>
      </c>
      <c r="C272" s="13">
        <f>IF(A272="","",MONTH(A272))</f>
        <v>10</v>
      </c>
      <c r="D272" s="14" t="s">
        <v>11</v>
      </c>
      <c r="E272" s="15">
        <v>70</v>
      </c>
      <c r="F272" s="16">
        <v>886.50</v>
      </c>
      <c r="G272" s="16">
        <v>342.65</v>
      </c>
      <c r="H272" s="16">
        <v>0</v>
      </c>
      <c r="I272" s="16">
        <v>0</v>
      </c>
      <c r="J272" s="16">
        <v>0</v>
      </c>
      <c r="K272" s="17">
        <f>IF(A272="","",SUM(F272:I272)-J272)</f>
        <v>1229.1500000000001</v>
      </c>
      <c r="L272" s="17">
        <f>IF(K272="","",K272*Paramètres!$B$5)</f>
        <v>245.83000000000004</v>
      </c>
      <c r="M272" s="17">
        <f>IF(K272="","",K272+L272)</f>
        <v>1474.98</v>
      </c>
      <c r="N272" s="17">
        <f>IF(OR(K272="",E272=0),"",K272/E272)</f>
        <v>17.559285714285714</v>
      </c>
      <c r="O272" s="2"/>
      <c r="P272" s="2"/>
      <c r="Q272" s="2"/>
      <c r="R272" s="2"/>
      <c r="S272" s="2"/>
      <c r="T272" s="2"/>
    </row>
    <row r="273" spans="1:20" ht="15">
      <c r="A273" s="11">
        <f>IF(B273="","",DATE(VALUE(RIGHT(B273,4)),VALUE(MID(B273,4,2)),VALUE(LEFT(B273,2))))</f>
        <v>45931</v>
      </c>
      <c r="B273" s="12" t="s">
        <v>180</v>
      </c>
      <c r="C273" s="13">
        <f>IF(A273="","",MONTH(A273))</f>
        <v>10</v>
      </c>
      <c r="D273" s="14" t="s">
        <v>14</v>
      </c>
      <c r="E273" s="15">
        <v>55</v>
      </c>
      <c r="F273" s="16">
        <v>959.80</v>
      </c>
      <c r="G273" s="16">
        <v>235.08</v>
      </c>
      <c r="H273" s="16">
        <v>0</v>
      </c>
      <c r="I273" s="16">
        <v>0</v>
      </c>
      <c r="J273" s="16">
        <v>0</v>
      </c>
      <c r="K273" s="17">
        <f>IF(A273="","",SUM(F273:I273)-J273)</f>
        <v>1194.8799999999999</v>
      </c>
      <c r="L273" s="17">
        <f>IF(K273="","",K273*Paramètres!$B$5)</f>
        <v>238.976</v>
      </c>
      <c r="M273" s="17">
        <f>IF(K273="","",K273+L273)</f>
        <v>1433.8559999999998</v>
      </c>
      <c r="N273" s="17">
        <f>IF(OR(K273="",E273=0),"",K273/E273)</f>
        <v>21.725090909090905</v>
      </c>
      <c r="O273" s="2"/>
      <c r="P273" s="2"/>
      <c r="Q273" s="2"/>
      <c r="R273" s="2"/>
      <c r="S273" s="2"/>
      <c r="T273" s="2"/>
    </row>
    <row r="274" spans="1:20" ht="15">
      <c r="A274" s="11">
        <f>IF(B274="","",DATE(VALUE(RIGHT(B274,4)),VALUE(MID(B274,4,2)),VALUE(LEFT(B274,2))))</f>
        <v>45932</v>
      </c>
      <c r="B274" s="12" t="s">
        <v>181</v>
      </c>
      <c r="C274" s="13">
        <f>IF(A274="","",MONTH(A274))</f>
        <v>10</v>
      </c>
      <c r="D274" s="14" t="s">
        <v>11</v>
      </c>
      <c r="E274" s="15">
        <v>62</v>
      </c>
      <c r="F274" s="16">
        <v>786.84</v>
      </c>
      <c r="G274" s="16">
        <v>391.42</v>
      </c>
      <c r="H274" s="16">
        <v>0</v>
      </c>
      <c r="I274" s="16">
        <v>0</v>
      </c>
      <c r="J274" s="16">
        <v>0</v>
      </c>
      <c r="K274" s="17">
        <f>IF(A274="","",SUM(F274:I274)-J274)</f>
        <v>1178.26</v>
      </c>
      <c r="L274" s="17">
        <f>IF(K274="","",K274*Paramètres!$B$5)</f>
        <v>235.65200000000002</v>
      </c>
      <c r="M274" s="17">
        <f>IF(K274="","",K274+L274)</f>
        <v>1413.912</v>
      </c>
      <c r="N274" s="17">
        <f>IF(OR(K274="",E274=0),"",K274/E274)</f>
        <v>19.004193548387097</v>
      </c>
      <c r="O274" s="2"/>
      <c r="P274" s="2"/>
      <c r="Q274" s="2"/>
      <c r="R274" s="2"/>
      <c r="S274" s="2"/>
      <c r="T274" s="2"/>
    </row>
    <row r="275" spans="1:20" ht="15">
      <c r="A275" s="11">
        <f>IF(B275="","",DATE(VALUE(RIGHT(B275,4)),VALUE(MID(B275,4,2)),VALUE(LEFT(B275,2))))</f>
        <v>45932</v>
      </c>
      <c r="B275" s="12" t="s">
        <v>181</v>
      </c>
      <c r="C275" s="13">
        <f>IF(A275="","",MONTH(A275))</f>
        <v>10</v>
      </c>
      <c r="D275" s="14" t="s">
        <v>14</v>
      </c>
      <c r="E275" s="15">
        <v>87</v>
      </c>
      <c r="F275" s="16">
        <v>881.58</v>
      </c>
      <c r="G275" s="16">
        <v>376.27</v>
      </c>
      <c r="H275" s="16">
        <v>144.96</v>
      </c>
      <c r="I275" s="16">
        <v>0</v>
      </c>
      <c r="J275" s="16">
        <v>0</v>
      </c>
      <c r="K275" s="17">
        <f>IF(A275="","",SUM(F275:I275)-J275)</f>
        <v>1402.81</v>
      </c>
      <c r="L275" s="17">
        <f>IF(K275="","",K275*Paramètres!$B$5)</f>
        <v>280.56200000000001</v>
      </c>
      <c r="M275" s="17">
        <f>IF(K275="","",K275+L275)</f>
        <v>1683.3719999999998</v>
      </c>
      <c r="N275" s="17">
        <f>IF(OR(K275="",E275=0),"",K275/E275)</f>
        <v>16.124252873563218</v>
      </c>
      <c r="O275" s="2"/>
      <c r="P275" s="2"/>
      <c r="Q275" s="2"/>
      <c r="R275" s="2"/>
      <c r="S275" s="2"/>
      <c r="T275" s="2"/>
    </row>
    <row r="276" spans="1:20" ht="15">
      <c r="A276" s="11">
        <f>IF(B276="","",DATE(VALUE(RIGHT(B276,4)),VALUE(MID(B276,4,2)),VALUE(LEFT(B276,2))))</f>
        <v>45933</v>
      </c>
      <c r="B276" s="12" t="s">
        <v>182</v>
      </c>
      <c r="C276" s="13">
        <f>IF(A276="","",MONTH(A276))</f>
        <v>10</v>
      </c>
      <c r="D276" s="14" t="s">
        <v>11</v>
      </c>
      <c r="E276" s="15">
        <v>69</v>
      </c>
      <c r="F276" s="16">
        <v>1037.35</v>
      </c>
      <c r="G276" s="16">
        <v>371.75</v>
      </c>
      <c r="H276" s="16">
        <v>180.94</v>
      </c>
      <c r="I276" s="16">
        <v>0</v>
      </c>
      <c r="J276" s="16">
        <v>0</v>
      </c>
      <c r="K276" s="17">
        <f>IF(A276="","",SUM(F276:I276)-J276)</f>
        <v>1590.04</v>
      </c>
      <c r="L276" s="17">
        <f>IF(K276="","",K276*Paramètres!$B$5)</f>
        <v>318.00800000000004</v>
      </c>
      <c r="M276" s="17">
        <f>IF(K276="","",K276+L276)</f>
        <v>1908.048</v>
      </c>
      <c r="N276" s="17">
        <f>IF(OR(K276="",E276=0),"",K276/E276)</f>
        <v>23.044057971014492</v>
      </c>
      <c r="O276" s="2"/>
      <c r="P276" s="2"/>
      <c r="Q276" s="2"/>
      <c r="R276" s="2"/>
      <c r="S276" s="2"/>
      <c r="T276" s="2"/>
    </row>
    <row r="277" spans="1:20" ht="15">
      <c r="A277" s="11">
        <f>IF(B277="","",DATE(VALUE(RIGHT(B277,4)),VALUE(MID(B277,4,2)),VALUE(LEFT(B277,2))))</f>
        <v>45933</v>
      </c>
      <c r="B277" s="12" t="s">
        <v>182</v>
      </c>
      <c r="C277" s="13">
        <f>IF(A277="","",MONTH(A277))</f>
        <v>10</v>
      </c>
      <c r="D277" s="14" t="s">
        <v>14</v>
      </c>
      <c r="E277" s="15">
        <v>49</v>
      </c>
      <c r="F277" s="16">
        <v>772.79</v>
      </c>
      <c r="G277" s="16">
        <v>261.37</v>
      </c>
      <c r="H277" s="16">
        <v>123.29</v>
      </c>
      <c r="I277" s="16">
        <v>0</v>
      </c>
      <c r="J277" s="16">
        <v>0</v>
      </c>
      <c r="K277" s="17">
        <f>IF(A277="","",SUM(F277:I277)-J277)</f>
        <v>1157.4499999999998</v>
      </c>
      <c r="L277" s="17">
        <f>IF(K277="","",K277*Paramètres!$B$5)</f>
        <v>231.48999999999998</v>
      </c>
      <c r="M277" s="17">
        <f>IF(K277="","",K277+L277)</f>
        <v>1388.9399999999998</v>
      </c>
      <c r="N277" s="17">
        <f>IF(OR(K277="",E277=0),"",K277/E277)</f>
        <v>23.621428571428567</v>
      </c>
      <c r="O277" s="2"/>
      <c r="P277" s="2"/>
      <c r="Q277" s="2"/>
      <c r="R277" s="2"/>
      <c r="S277" s="2"/>
      <c r="T277" s="2"/>
    </row>
    <row r="278" spans="1:20" ht="15">
      <c r="A278" s="11">
        <f>IF(B278="","",DATE(VALUE(RIGHT(B278,4)),VALUE(MID(B278,4,2)),VALUE(LEFT(B278,2))))</f>
        <v>45934</v>
      </c>
      <c r="B278" s="12" t="s">
        <v>183</v>
      </c>
      <c r="C278" s="13">
        <f>IF(A278="","",MONTH(A278))</f>
        <v>10</v>
      </c>
      <c r="D278" s="14" t="s">
        <v>11</v>
      </c>
      <c r="E278" s="15">
        <v>34</v>
      </c>
      <c r="F278" s="16">
        <v>563.49</v>
      </c>
      <c r="G278" s="16">
        <v>134.94</v>
      </c>
      <c r="H278" s="16">
        <v>0</v>
      </c>
      <c r="I278" s="16">
        <v>0</v>
      </c>
      <c r="J278" s="16">
        <v>12</v>
      </c>
      <c r="K278" s="17">
        <f>IF(A278="","",SUM(F278:I278)-J278)</f>
        <v>686.43</v>
      </c>
      <c r="L278" s="17">
        <f>IF(K278="","",K278*Paramètres!$B$5)</f>
        <v>137.28600000000003</v>
      </c>
      <c r="M278" s="17">
        <f>IF(K278="","",K278+L278)</f>
        <v>823.71600000000012</v>
      </c>
      <c r="N278" s="17">
        <f>IF(OR(K278="",E278=0),"",K278/E278)</f>
        <v>20.189117647058826</v>
      </c>
      <c r="O278" s="2"/>
      <c r="P278" s="2"/>
      <c r="Q278" s="2"/>
      <c r="R278" s="2"/>
      <c r="S278" s="2"/>
      <c r="T278" s="2"/>
    </row>
    <row r="279" spans="1:20" ht="15">
      <c r="A279" s="11">
        <f>IF(B279="","",DATE(VALUE(RIGHT(B279,4)),VALUE(MID(B279,4,2)),VALUE(LEFT(B279,2))))</f>
        <v>45934</v>
      </c>
      <c r="B279" s="12" t="s">
        <v>183</v>
      </c>
      <c r="C279" s="13">
        <f>IF(A279="","",MONTH(A279))</f>
        <v>10</v>
      </c>
      <c r="D279" s="14" t="s">
        <v>14</v>
      </c>
      <c r="E279" s="15">
        <v>61</v>
      </c>
      <c r="F279" s="16">
        <v>683.90</v>
      </c>
      <c r="G279" s="16">
        <v>351.48</v>
      </c>
      <c r="H279" s="16">
        <v>0</v>
      </c>
      <c r="I279" s="16">
        <v>0</v>
      </c>
      <c r="J279" s="16">
        <v>0</v>
      </c>
      <c r="K279" s="17">
        <f>IF(A279="","",SUM(F279:I279)-J279)</f>
        <v>1035.3800000000001</v>
      </c>
      <c r="L279" s="17">
        <f>IF(K279="","",K279*Paramètres!$B$5)</f>
        <v>207.07600000000002</v>
      </c>
      <c r="M279" s="17">
        <f>IF(K279="","",K279+L279)</f>
        <v>1242.4560000000001</v>
      </c>
      <c r="N279" s="17">
        <f>IF(OR(K279="",E279=0),"",K279/E279)</f>
        <v>16.97344262295082</v>
      </c>
      <c r="O279" s="2"/>
      <c r="P279" s="2"/>
      <c r="Q279" s="2"/>
      <c r="R279" s="2"/>
      <c r="S279" s="2"/>
      <c r="T279" s="2"/>
    </row>
    <row r="280" spans="1:20" ht="15">
      <c r="A280" s="11">
        <f>IF(B280="","",DATE(VALUE(RIGHT(B280,4)),VALUE(MID(B280,4,2)),VALUE(LEFT(B280,2))))</f>
        <v>45935</v>
      </c>
      <c r="B280" s="12" t="s">
        <v>184</v>
      </c>
      <c r="C280" s="13">
        <f>IF(A280="","",MONTH(A280))</f>
        <v>10</v>
      </c>
      <c r="D280" s="14" t="s">
        <v>11</v>
      </c>
      <c r="E280" s="15">
        <v>72</v>
      </c>
      <c r="F280" s="16">
        <v>1138.98</v>
      </c>
      <c r="G280" s="16">
        <v>419.26</v>
      </c>
      <c r="H280" s="16">
        <v>0</v>
      </c>
      <c r="I280" s="16">
        <v>0</v>
      </c>
      <c r="J280" s="16">
        <v>0</v>
      </c>
      <c r="K280" s="17">
        <f>IF(A280="","",SUM(F280:I280)-J280)</f>
        <v>1558.24</v>
      </c>
      <c r="L280" s="17">
        <f>IF(K280="","",K280*Paramètres!$B$5)</f>
        <v>311.64800000000002</v>
      </c>
      <c r="M280" s="17">
        <f>IF(K280="","",K280+L280)</f>
        <v>1869.8879999999999</v>
      </c>
      <c r="N280" s="17">
        <f>IF(OR(K280="",E280=0),"",K280/E280)</f>
        <v>21.642222222222223</v>
      </c>
      <c r="O280" s="2"/>
      <c r="P280" s="2"/>
      <c r="Q280" s="2"/>
      <c r="R280" s="2"/>
      <c r="S280" s="2"/>
      <c r="T280" s="2"/>
    </row>
    <row r="281" spans="1:20" ht="15">
      <c r="A281" s="11">
        <f>IF(B281="","",DATE(VALUE(RIGHT(B281,4)),VALUE(MID(B281,4,2)),VALUE(LEFT(B281,2))))</f>
        <v>45935</v>
      </c>
      <c r="B281" s="12" t="s">
        <v>184</v>
      </c>
      <c r="C281" s="13">
        <f>IF(A281="","",MONTH(A281))</f>
        <v>10</v>
      </c>
      <c r="D281" s="14" t="s">
        <v>14</v>
      </c>
      <c r="E281" s="15">
        <v>65</v>
      </c>
      <c r="F281" s="16">
        <v>923.25</v>
      </c>
      <c r="G281" s="16">
        <v>276.58</v>
      </c>
      <c r="H281" s="16">
        <v>237.15</v>
      </c>
      <c r="I281" s="16">
        <v>0</v>
      </c>
      <c r="J281" s="16">
        <v>0</v>
      </c>
      <c r="K281" s="17">
        <f>IF(A281="","",SUM(F281:I281)-J281)</f>
        <v>1436.98</v>
      </c>
      <c r="L281" s="17">
        <f>IF(K281="","",K281*Paramètres!$B$5)</f>
        <v>287.39600000000002</v>
      </c>
      <c r="M281" s="17">
        <f>IF(K281="","",K281+L281)</f>
        <v>1724.376</v>
      </c>
      <c r="N281" s="17">
        <f>IF(OR(K281="",E281=0),"",K281/E281)</f>
        <v>22.107384615384614</v>
      </c>
      <c r="O281" s="2"/>
      <c r="P281" s="2"/>
      <c r="Q281" s="2"/>
      <c r="R281" s="2"/>
      <c r="S281" s="2"/>
      <c r="T281" s="2"/>
    </row>
    <row r="282" spans="1:20" ht="15">
      <c r="A282" s="11">
        <f>IF(B282="","",DATE(VALUE(RIGHT(B282,4)),VALUE(MID(B282,4,2)),VALUE(LEFT(B282,2))))</f>
        <v>45936</v>
      </c>
      <c r="B282" s="12" t="s">
        <v>185</v>
      </c>
      <c r="C282" s="13">
        <f>IF(A282="","",MONTH(A282))</f>
        <v>10</v>
      </c>
      <c r="D282" s="14" t="s">
        <v>11</v>
      </c>
      <c r="E282" s="15">
        <v>74</v>
      </c>
      <c r="F282" s="16">
        <v>1253.65</v>
      </c>
      <c r="G282" s="16">
        <v>423.50</v>
      </c>
      <c r="H282" s="16">
        <v>0</v>
      </c>
      <c r="I282" s="16">
        <v>0</v>
      </c>
      <c r="J282" s="16">
        <v>0</v>
      </c>
      <c r="K282" s="17">
        <f>IF(A282="","",SUM(F282:I282)-J282)</f>
        <v>1677.15</v>
      </c>
      <c r="L282" s="17">
        <f>IF(K282="","",K282*Paramètres!$B$5)</f>
        <v>335.43000000000006</v>
      </c>
      <c r="M282" s="17">
        <f>IF(K282="","",K282+L282)</f>
        <v>2012.5800000000002</v>
      </c>
      <c r="N282" s="17">
        <f>IF(OR(K282="",E282=0),"",K282/E282)</f>
        <v>22.664189189189191</v>
      </c>
      <c r="O282" s="2"/>
      <c r="P282" s="2"/>
      <c r="Q282" s="2"/>
      <c r="R282" s="2"/>
      <c r="S282" s="2"/>
      <c r="T282" s="2"/>
    </row>
    <row r="283" spans="1:20" ht="15">
      <c r="A283" s="11">
        <f>IF(B283="","",DATE(VALUE(RIGHT(B283,4)),VALUE(MID(B283,4,2)),VALUE(LEFT(B283,2))))</f>
        <v>45936</v>
      </c>
      <c r="B283" s="12" t="s">
        <v>185</v>
      </c>
      <c r="C283" s="13">
        <f>IF(A283="","",MONTH(A283))</f>
        <v>10</v>
      </c>
      <c r="D283" s="14" t="s">
        <v>14</v>
      </c>
      <c r="E283" s="15">
        <v>50</v>
      </c>
      <c r="F283" s="16">
        <v>611.60</v>
      </c>
      <c r="G283" s="16">
        <v>209.70</v>
      </c>
      <c r="H283" s="16">
        <v>0</v>
      </c>
      <c r="I283" s="16">
        <v>0</v>
      </c>
      <c r="J283" s="16">
        <v>0</v>
      </c>
      <c r="K283" s="17">
        <f>IF(A283="","",SUM(F283:I283)-J283)</f>
        <v>821.30</v>
      </c>
      <c r="L283" s="17">
        <f>IF(K283="","",K283*Paramètres!$B$5)</f>
        <v>164.26</v>
      </c>
      <c r="M283" s="17">
        <f>IF(K283="","",K283+L283)</f>
        <v>985.56</v>
      </c>
      <c r="N283" s="17">
        <f>IF(OR(K283="",E283=0),"",K283/E283)</f>
        <v>16.425999999999998</v>
      </c>
      <c r="O283" s="2"/>
      <c r="P283" s="2"/>
      <c r="Q283" s="2"/>
      <c r="R283" s="2"/>
      <c r="S283" s="2"/>
      <c r="T283" s="2"/>
    </row>
    <row r="284" spans="1:20" ht="15">
      <c r="A284" s="11">
        <f>IF(B284="","",DATE(VALUE(RIGHT(B284,4)),VALUE(MID(B284,4,2)),VALUE(LEFT(B284,2))))</f>
        <v>45937</v>
      </c>
      <c r="B284" s="12" t="s">
        <v>186</v>
      </c>
      <c r="C284" s="13">
        <f>IF(A284="","",MONTH(A284))</f>
        <v>10</v>
      </c>
      <c r="D284" s="14" t="s">
        <v>11</v>
      </c>
      <c r="E284" s="15">
        <v>70</v>
      </c>
      <c r="F284" s="16">
        <v>816.08</v>
      </c>
      <c r="G284" s="16">
        <v>407.40</v>
      </c>
      <c r="H284" s="16">
        <v>0</v>
      </c>
      <c r="I284" s="16">
        <v>0</v>
      </c>
      <c r="J284" s="16">
        <v>0</v>
      </c>
      <c r="K284" s="17">
        <f>IF(A284="","",SUM(F284:I284)-J284)</f>
        <v>1223.48</v>
      </c>
      <c r="L284" s="17">
        <f>IF(K284="","",K284*Paramètres!$B$5)</f>
        <v>244.69600000000003</v>
      </c>
      <c r="M284" s="17">
        <f>IF(K284="","",K284+L284)</f>
        <v>1468.1759999999999</v>
      </c>
      <c r="N284" s="17">
        <f>IF(OR(K284="",E284=0),"",K284/E284)</f>
        <v>17.478285714285715</v>
      </c>
      <c r="O284" s="2"/>
      <c r="P284" s="2"/>
      <c r="Q284" s="2"/>
      <c r="R284" s="2"/>
      <c r="S284" s="2"/>
      <c r="T284" s="2"/>
    </row>
    <row r="285" spans="1:20" ht="15">
      <c r="A285" s="11">
        <f>IF(B285="","",DATE(VALUE(RIGHT(B285,4)),VALUE(MID(B285,4,2)),VALUE(LEFT(B285,2))))</f>
        <v>45937</v>
      </c>
      <c r="B285" s="12" t="s">
        <v>186</v>
      </c>
      <c r="C285" s="13">
        <f>IF(A285="","",MONTH(A285))</f>
        <v>10</v>
      </c>
      <c r="D285" s="14" t="s">
        <v>14</v>
      </c>
      <c r="E285" s="15">
        <v>85</v>
      </c>
      <c r="F285" s="16">
        <v>1340.73</v>
      </c>
      <c r="G285" s="16">
        <v>352.85</v>
      </c>
      <c r="H285" s="16">
        <v>0</v>
      </c>
      <c r="I285" s="16">
        <v>0</v>
      </c>
      <c r="J285" s="16">
        <v>0</v>
      </c>
      <c r="K285" s="17">
        <f>IF(A285="","",SUM(F285:I285)-J285)</f>
        <v>1693.58</v>
      </c>
      <c r="L285" s="17">
        <f>IF(K285="","",K285*Paramètres!$B$5)</f>
        <v>338.71600000000001</v>
      </c>
      <c r="M285" s="17">
        <f>IF(K285="","",K285+L285)</f>
        <v>2032.2959999999998</v>
      </c>
      <c r="N285" s="17">
        <f>IF(OR(K285="",E285=0),"",K285/E285)</f>
        <v>19.924470588235295</v>
      </c>
      <c r="O285" s="2"/>
      <c r="P285" s="2"/>
      <c r="Q285" s="2"/>
      <c r="R285" s="2"/>
      <c r="S285" s="2"/>
      <c r="T285" s="2"/>
    </row>
    <row r="286" spans="1:20" ht="15">
      <c r="A286" s="11">
        <f>IF(B286="","",DATE(VALUE(RIGHT(B286,4)),VALUE(MID(B286,4,2)),VALUE(LEFT(B286,2))))</f>
        <v>45938</v>
      </c>
      <c r="B286" s="12" t="s">
        <v>187</v>
      </c>
      <c r="C286" s="13">
        <f>IF(A286="","",MONTH(A286))</f>
        <v>10</v>
      </c>
      <c r="D286" s="14" t="s">
        <v>11</v>
      </c>
      <c r="E286" s="15">
        <v>50</v>
      </c>
      <c r="F286" s="16">
        <v>827.35</v>
      </c>
      <c r="G286" s="16">
        <v>340.92</v>
      </c>
      <c r="H286" s="16">
        <v>0</v>
      </c>
      <c r="I286" s="16">
        <v>0</v>
      </c>
      <c r="J286" s="16">
        <v>0</v>
      </c>
      <c r="K286" s="17">
        <f>IF(A286="","",SUM(F286:I286)-J286)</f>
        <v>1168.27</v>
      </c>
      <c r="L286" s="17">
        <f>IF(K286="","",K286*Paramètres!$B$5)</f>
        <v>233.654</v>
      </c>
      <c r="M286" s="17">
        <f>IF(K286="","",K286+L286)</f>
        <v>1401.924</v>
      </c>
      <c r="N286" s="17">
        <f>IF(OR(K286="",E286=0),"",K286/E286)</f>
        <v>23.365400000000001</v>
      </c>
      <c r="O286" s="2"/>
      <c r="P286" s="2"/>
      <c r="Q286" s="2"/>
      <c r="R286" s="2"/>
      <c r="S286" s="2"/>
      <c r="T286" s="2"/>
    </row>
    <row r="287" spans="1:20" ht="15">
      <c r="A287" s="11">
        <f>IF(B287="","",DATE(VALUE(RIGHT(B287,4)),VALUE(MID(B287,4,2)),VALUE(LEFT(B287,2))))</f>
        <v>45938</v>
      </c>
      <c r="B287" s="12" t="s">
        <v>187</v>
      </c>
      <c r="C287" s="13">
        <f>IF(A287="","",MONTH(A287))</f>
        <v>10</v>
      </c>
      <c r="D287" s="14" t="s">
        <v>14</v>
      </c>
      <c r="E287" s="15">
        <v>80</v>
      </c>
      <c r="F287" s="16">
        <v>850.58</v>
      </c>
      <c r="G287" s="16">
        <v>535.67999999999995</v>
      </c>
      <c r="H287" s="16">
        <v>0</v>
      </c>
      <c r="I287" s="16">
        <v>0</v>
      </c>
      <c r="J287" s="16">
        <v>52.99</v>
      </c>
      <c r="K287" s="17">
        <f>IF(A287="","",SUM(F287:I287)-J287)</f>
        <v>1333.27</v>
      </c>
      <c r="L287" s="17">
        <f>IF(K287="","",K287*Paramètres!$B$5)</f>
        <v>266.654</v>
      </c>
      <c r="M287" s="17">
        <f>IF(K287="","",K287+L287)</f>
        <v>1599.924</v>
      </c>
      <c r="N287" s="17">
        <f>IF(OR(K287="",E287=0),"",K287/E287)</f>
        <v>16.665875</v>
      </c>
      <c r="O287" s="2"/>
      <c r="P287" s="2"/>
      <c r="Q287" s="2"/>
      <c r="R287" s="2"/>
      <c r="S287" s="2"/>
      <c r="T287" s="2"/>
    </row>
    <row r="288" spans="1:20" ht="15">
      <c r="A288" s="11">
        <f>IF(B288="","",DATE(VALUE(RIGHT(B288,4)),VALUE(MID(B288,4,2)),VALUE(LEFT(B288,2))))</f>
        <v>45939</v>
      </c>
      <c r="B288" s="12" t="s">
        <v>188</v>
      </c>
      <c r="C288" s="13">
        <f>IF(A288="","",MONTH(A288))</f>
        <v>10</v>
      </c>
      <c r="D288" s="14" t="s">
        <v>11</v>
      </c>
      <c r="E288" s="15">
        <v>42</v>
      </c>
      <c r="F288" s="16">
        <v>733.50</v>
      </c>
      <c r="G288" s="16">
        <v>242.96</v>
      </c>
      <c r="H288" s="16">
        <v>103.43</v>
      </c>
      <c r="I288" s="16">
        <v>0</v>
      </c>
      <c r="J288" s="16">
        <v>22.51</v>
      </c>
      <c r="K288" s="17">
        <f>IF(A288="","",SUM(F288:I288)-J288)</f>
        <v>1057.3800000000001</v>
      </c>
      <c r="L288" s="17">
        <f>IF(K288="","",K288*Paramètres!$B$5)</f>
        <v>211.47600000000003</v>
      </c>
      <c r="M288" s="17">
        <f>IF(K288="","",K288+L288)</f>
        <v>1268.8560000000002</v>
      </c>
      <c r="N288" s="17">
        <f>IF(OR(K288="",E288=0),"",K288/E288)</f>
        <v>25.175714285714289</v>
      </c>
      <c r="O288" s="2"/>
      <c r="P288" s="2"/>
      <c r="Q288" s="2"/>
      <c r="R288" s="2"/>
      <c r="S288" s="2"/>
      <c r="T288" s="2"/>
    </row>
    <row r="289" spans="1:20" ht="15">
      <c r="A289" s="11">
        <f>IF(B289="","",DATE(VALUE(RIGHT(B289,4)),VALUE(MID(B289,4,2)),VALUE(LEFT(B289,2))))</f>
        <v>45939</v>
      </c>
      <c r="B289" s="12" t="s">
        <v>188</v>
      </c>
      <c r="C289" s="13">
        <f>IF(A289="","",MONTH(A289))</f>
        <v>10</v>
      </c>
      <c r="D289" s="14" t="s">
        <v>14</v>
      </c>
      <c r="E289" s="15">
        <v>68</v>
      </c>
      <c r="F289" s="16">
        <v>802.77</v>
      </c>
      <c r="G289" s="16">
        <v>267.33</v>
      </c>
      <c r="H289" s="16">
        <v>89.84</v>
      </c>
      <c r="I289" s="16">
        <v>0</v>
      </c>
      <c r="J289" s="16">
        <v>0</v>
      </c>
      <c r="K289" s="17">
        <f>IF(A289="","",SUM(F289:I289)-J289)</f>
        <v>1159.9399999999998</v>
      </c>
      <c r="L289" s="17">
        <f>IF(K289="","",K289*Paramètres!$B$5)</f>
        <v>231.98799999999997</v>
      </c>
      <c r="M289" s="17">
        <f>IF(K289="","",K289+L289)</f>
        <v>1391.9279999999999</v>
      </c>
      <c r="N289" s="17">
        <f>IF(OR(K289="",E289=0),"",K289/E289)</f>
        <v>17.057941176470585</v>
      </c>
      <c r="O289" s="2"/>
      <c r="P289" s="2"/>
      <c r="Q289" s="2"/>
      <c r="R289" s="2"/>
      <c r="S289" s="2"/>
      <c r="T289" s="2"/>
    </row>
    <row r="290" spans="1:20" ht="15">
      <c r="A290" s="11">
        <f>IF(B290="","",DATE(VALUE(RIGHT(B290,4)),VALUE(MID(B290,4,2)),VALUE(LEFT(B290,2))))</f>
        <v>45940</v>
      </c>
      <c r="B290" s="12" t="s">
        <v>189</v>
      </c>
      <c r="C290" s="13">
        <f>IF(A290="","",MONTH(A290))</f>
        <v>10</v>
      </c>
      <c r="D290" s="14" t="s">
        <v>11</v>
      </c>
      <c r="E290" s="15">
        <v>33</v>
      </c>
      <c r="F290" s="16">
        <v>331.37</v>
      </c>
      <c r="G290" s="16">
        <v>171.65</v>
      </c>
      <c r="H290" s="16">
        <v>0</v>
      </c>
      <c r="I290" s="16">
        <v>0</v>
      </c>
      <c r="J290" s="16">
        <v>0</v>
      </c>
      <c r="K290" s="17">
        <f>IF(A290="","",SUM(F290:I290)-J290)</f>
        <v>503.02</v>
      </c>
      <c r="L290" s="17">
        <f>IF(K290="","",K290*Paramètres!$B$5)</f>
        <v>100.604</v>
      </c>
      <c r="M290" s="17">
        <f>IF(K290="","",K290+L290)</f>
        <v>603.62400000000002</v>
      </c>
      <c r="N290" s="17">
        <f>IF(OR(K290="",E290=0),"",K290/E290)</f>
        <v>15.243030303030302</v>
      </c>
      <c r="O290" s="2"/>
      <c r="P290" s="2"/>
      <c r="Q290" s="2"/>
      <c r="R290" s="2"/>
      <c r="S290" s="2"/>
      <c r="T290" s="2"/>
    </row>
    <row r="291" spans="1:20" ht="15">
      <c r="A291" s="11">
        <f>IF(B291="","",DATE(VALUE(RIGHT(B291,4)),VALUE(MID(B291,4,2)),VALUE(LEFT(B291,2))))</f>
        <v>45940</v>
      </c>
      <c r="B291" s="12" t="s">
        <v>189</v>
      </c>
      <c r="C291" s="13">
        <f>IF(A291="","",MONTH(A291))</f>
        <v>10</v>
      </c>
      <c r="D291" s="14" t="s">
        <v>14</v>
      </c>
      <c r="E291" s="15">
        <v>91</v>
      </c>
      <c r="F291" s="16">
        <v>1256.31</v>
      </c>
      <c r="G291" s="16">
        <v>509.80</v>
      </c>
      <c r="H291" s="16">
        <v>0</v>
      </c>
      <c r="I291" s="16">
        <v>0</v>
      </c>
      <c r="J291" s="16">
        <v>0</v>
      </c>
      <c r="K291" s="17">
        <f>IF(A291="","",SUM(F291:I291)-J291)</f>
        <v>1766.11</v>
      </c>
      <c r="L291" s="17">
        <f>IF(K291="","",K291*Paramètres!$B$5)</f>
        <v>353.22199999999998</v>
      </c>
      <c r="M291" s="17">
        <f>IF(K291="","",K291+L291)</f>
        <v>2119.3319999999999</v>
      </c>
      <c r="N291" s="17">
        <f>IF(OR(K291="",E291=0),"",K291/E291)</f>
        <v>19.407802197802198</v>
      </c>
      <c r="O291" s="2"/>
      <c r="P291" s="2"/>
      <c r="Q291" s="2"/>
      <c r="R291" s="2"/>
      <c r="S291" s="2"/>
      <c r="T291" s="2"/>
    </row>
    <row r="292" spans="1:20" ht="15">
      <c r="A292" s="11">
        <f>IF(B292="","",DATE(VALUE(RIGHT(B292,4)),VALUE(MID(B292,4,2)),VALUE(LEFT(B292,2))))</f>
        <v>45941</v>
      </c>
      <c r="B292" s="12" t="s">
        <v>190</v>
      </c>
      <c r="C292" s="13">
        <f>IF(A292="","",MONTH(A292))</f>
        <v>10</v>
      </c>
      <c r="D292" s="14" t="s">
        <v>11</v>
      </c>
      <c r="E292" s="15">
        <v>28</v>
      </c>
      <c r="F292" s="16">
        <v>483.38</v>
      </c>
      <c r="G292" s="16">
        <v>94.02</v>
      </c>
      <c r="H292" s="16">
        <v>0</v>
      </c>
      <c r="I292" s="16">
        <v>0</v>
      </c>
      <c r="J292" s="16">
        <v>0</v>
      </c>
      <c r="K292" s="17">
        <f>IF(A292="","",SUM(F292:I292)-J292)</f>
        <v>577.40</v>
      </c>
      <c r="L292" s="17">
        <f>IF(K292="","",K292*Paramètres!$B$5)</f>
        <v>115.48</v>
      </c>
      <c r="M292" s="17">
        <f>IF(K292="","",K292+L292)</f>
        <v>692.88</v>
      </c>
      <c r="N292" s="17">
        <f>IF(OR(K292="",E292=0),"",K292/E292)</f>
        <v>20.62142857142857</v>
      </c>
      <c r="O292" s="2"/>
      <c r="P292" s="2"/>
      <c r="Q292" s="2"/>
      <c r="R292" s="2"/>
      <c r="S292" s="2"/>
      <c r="T292" s="2"/>
    </row>
    <row r="293" spans="1:20" ht="15">
      <c r="A293" s="11">
        <f>IF(B293="","",DATE(VALUE(RIGHT(B293,4)),VALUE(MID(B293,4,2)),VALUE(LEFT(B293,2))))</f>
        <v>45941</v>
      </c>
      <c r="B293" s="12" t="s">
        <v>190</v>
      </c>
      <c r="C293" s="13">
        <f>IF(A293="","",MONTH(A293))</f>
        <v>10</v>
      </c>
      <c r="D293" s="14" t="s">
        <v>14</v>
      </c>
      <c r="E293" s="15">
        <v>94</v>
      </c>
      <c r="F293" s="16">
        <v>968.05</v>
      </c>
      <c r="G293" s="16">
        <v>628.47</v>
      </c>
      <c r="H293" s="16">
        <v>0</v>
      </c>
      <c r="I293" s="16">
        <v>0</v>
      </c>
      <c r="J293" s="16">
        <v>0</v>
      </c>
      <c r="K293" s="17">
        <f>IF(A293="","",SUM(F293:I293)-J293)</f>
        <v>1596.52</v>
      </c>
      <c r="L293" s="17">
        <f>IF(K293="","",K293*Paramètres!$B$5)</f>
        <v>319.30400000000003</v>
      </c>
      <c r="M293" s="17">
        <f>IF(K293="","",K293+L293)</f>
        <v>1915.8240000000001</v>
      </c>
      <c r="N293" s="17">
        <f>IF(OR(K293="",E293=0),"",K293/E293)</f>
        <v>16.984255319148936</v>
      </c>
      <c r="O293" s="2"/>
      <c r="P293" s="2"/>
      <c r="Q293" s="2"/>
      <c r="R293" s="2"/>
      <c r="S293" s="2"/>
      <c r="T293" s="2"/>
    </row>
    <row r="294" spans="1:20" ht="15">
      <c r="A294" s="11">
        <f>IF(B294="","",DATE(VALUE(RIGHT(B294,4)),VALUE(MID(B294,4,2)),VALUE(LEFT(B294,2))))</f>
        <v>45942</v>
      </c>
      <c r="B294" s="12" t="s">
        <v>191</v>
      </c>
      <c r="C294" s="13">
        <f>IF(A294="","",MONTH(A294))</f>
        <v>10</v>
      </c>
      <c r="D294" s="14" t="s">
        <v>11</v>
      </c>
      <c r="E294" s="15">
        <v>27</v>
      </c>
      <c r="F294" s="16">
        <v>485.39</v>
      </c>
      <c r="G294" s="16">
        <v>123.88</v>
      </c>
      <c r="H294" s="16">
        <v>0</v>
      </c>
      <c r="I294" s="16">
        <v>0</v>
      </c>
      <c r="J294" s="16">
        <v>0</v>
      </c>
      <c r="K294" s="17">
        <f>IF(A294="","",SUM(F294:I294)-J294)</f>
        <v>609.27</v>
      </c>
      <c r="L294" s="17">
        <f>IF(K294="","",K294*Paramètres!$B$5)</f>
        <v>121.854</v>
      </c>
      <c r="M294" s="17">
        <f>IF(K294="","",K294+L294)</f>
        <v>731.12400000000002</v>
      </c>
      <c r="N294" s="17">
        <f>IF(OR(K294="",E294=0),"",K294/E294)</f>
        <v>22.565555555555555</v>
      </c>
      <c r="O294" s="2"/>
      <c r="P294" s="2"/>
      <c r="Q294" s="2"/>
      <c r="R294" s="2"/>
      <c r="S294" s="2"/>
      <c r="T294" s="2"/>
    </row>
    <row r="295" spans="1:20" ht="15">
      <c r="A295" s="11">
        <f>IF(B295="","",DATE(VALUE(RIGHT(B295,4)),VALUE(MID(B295,4,2)),VALUE(LEFT(B295,2))))</f>
        <v>45942</v>
      </c>
      <c r="B295" s="12" t="s">
        <v>191</v>
      </c>
      <c r="C295" s="13">
        <f>IF(A295="","",MONTH(A295))</f>
        <v>10</v>
      </c>
      <c r="D295" s="14" t="s">
        <v>14</v>
      </c>
      <c r="E295" s="15">
        <v>94</v>
      </c>
      <c r="F295" s="16">
        <v>1157.68</v>
      </c>
      <c r="G295" s="16">
        <v>296.09</v>
      </c>
      <c r="H295" s="16">
        <v>226.65</v>
      </c>
      <c r="I295" s="16">
        <v>0</v>
      </c>
      <c r="J295" s="16">
        <v>0</v>
      </c>
      <c r="K295" s="17">
        <f>IF(A295="","",SUM(F295:I295)-J295)</f>
        <v>1680.42</v>
      </c>
      <c r="L295" s="17">
        <f>IF(K295="","",K295*Paramètres!$B$5)</f>
        <v>336.08400000000006</v>
      </c>
      <c r="M295" s="17">
        <f>IF(K295="","",K295+L295)</f>
        <v>2016.5040000000001</v>
      </c>
      <c r="N295" s="17">
        <f>IF(OR(K295="",E295=0),"",K295/E295)</f>
        <v>17.876808510638298</v>
      </c>
      <c r="O295" s="2"/>
      <c r="P295" s="2"/>
      <c r="Q295" s="2"/>
      <c r="R295" s="2"/>
      <c r="S295" s="2"/>
      <c r="T295" s="2"/>
    </row>
    <row r="296" spans="1:20" ht="15">
      <c r="A296" s="11">
        <f>IF(B296="","",DATE(VALUE(RIGHT(B296,4)),VALUE(MID(B296,4,2)),VALUE(LEFT(B296,2))))</f>
        <v>45943</v>
      </c>
      <c r="B296" s="12" t="s">
        <v>192</v>
      </c>
      <c r="C296" s="13">
        <f>IF(A296="","",MONTH(A296))</f>
        <v>10</v>
      </c>
      <c r="D296" s="14" t="s">
        <v>11</v>
      </c>
      <c r="E296" s="15">
        <v>54</v>
      </c>
      <c r="F296" s="16">
        <v>967.29</v>
      </c>
      <c r="G296" s="16">
        <v>279.35</v>
      </c>
      <c r="H296" s="16">
        <v>0</v>
      </c>
      <c r="I296" s="16">
        <v>0</v>
      </c>
      <c r="J296" s="16">
        <v>0</v>
      </c>
      <c r="K296" s="17">
        <f>IF(A296="","",SUM(F296:I296)-J296)</f>
        <v>1246.6399999999999</v>
      </c>
      <c r="L296" s="17">
        <f>IF(K296="","",K296*Paramètres!$B$5)</f>
        <v>249.32799999999997</v>
      </c>
      <c r="M296" s="17">
        <f>IF(K296="","",K296+L296)</f>
        <v>1495.9679999999998</v>
      </c>
      <c r="N296" s="17">
        <f>IF(OR(K296="",E296=0),"",K296/E296)</f>
        <v>23.085925925925924</v>
      </c>
      <c r="O296" s="2"/>
      <c r="P296" s="2"/>
      <c r="Q296" s="2"/>
      <c r="R296" s="2"/>
      <c r="S296" s="2"/>
      <c r="T296" s="2"/>
    </row>
    <row r="297" spans="1:20" ht="15">
      <c r="A297" s="11">
        <f>IF(B297="","",DATE(VALUE(RIGHT(B297,4)),VALUE(MID(B297,4,2)),VALUE(LEFT(B297,2))))</f>
        <v>45943</v>
      </c>
      <c r="B297" s="12" t="s">
        <v>192</v>
      </c>
      <c r="C297" s="13">
        <f>IF(A297="","",MONTH(A297))</f>
        <v>10</v>
      </c>
      <c r="D297" s="14" t="s">
        <v>14</v>
      </c>
      <c r="E297" s="15">
        <v>64</v>
      </c>
      <c r="F297" s="16">
        <v>779.69</v>
      </c>
      <c r="G297" s="16">
        <v>399.06</v>
      </c>
      <c r="H297" s="16">
        <v>0</v>
      </c>
      <c r="I297" s="16">
        <v>0</v>
      </c>
      <c r="J297" s="16">
        <v>0</v>
      </c>
      <c r="K297" s="17">
        <f>IF(A297="","",SUM(F297:I297)-J297)</f>
        <v>1178.75</v>
      </c>
      <c r="L297" s="17">
        <f>IF(K297="","",K297*Paramètres!$B$5)</f>
        <v>235.75</v>
      </c>
      <c r="M297" s="17">
        <f>IF(K297="","",K297+L297)</f>
        <v>1414.50</v>
      </c>
      <c r="N297" s="17">
        <f>IF(OR(K297="",E297=0),"",K297/E297)</f>
        <v>18.41796875</v>
      </c>
      <c r="O297" s="2"/>
      <c r="P297" s="2"/>
      <c r="Q297" s="2"/>
      <c r="R297" s="2"/>
      <c r="S297" s="2"/>
      <c r="T297" s="2"/>
    </row>
    <row r="298" spans="1:20" ht="15">
      <c r="A298" s="11">
        <f>IF(B298="","",DATE(VALUE(RIGHT(B298,4)),VALUE(MID(B298,4,2)),VALUE(LEFT(B298,2))))</f>
        <v>45944</v>
      </c>
      <c r="B298" s="12" t="s">
        <v>193</v>
      </c>
      <c r="C298" s="13">
        <f>IF(A298="","",MONTH(A298))</f>
        <v>10</v>
      </c>
      <c r="D298" s="14" t="s">
        <v>11</v>
      </c>
      <c r="E298" s="15">
        <v>70</v>
      </c>
      <c r="F298" s="16">
        <v>804.27</v>
      </c>
      <c r="G298" s="16">
        <v>416.25</v>
      </c>
      <c r="H298" s="16">
        <v>0</v>
      </c>
      <c r="I298" s="16">
        <v>0</v>
      </c>
      <c r="J298" s="16">
        <v>0</v>
      </c>
      <c r="K298" s="17">
        <f>IF(A298="","",SUM(F298:I298)-J298)</f>
        <v>1220.52</v>
      </c>
      <c r="L298" s="17">
        <f>IF(K298="","",K298*Paramètres!$B$5)</f>
        <v>244.10400000000001</v>
      </c>
      <c r="M298" s="17">
        <f>IF(K298="","",K298+L298)</f>
        <v>1464.624</v>
      </c>
      <c r="N298" s="17">
        <f>IF(OR(K298="",E298=0),"",K298/E298)</f>
        <v>17.436</v>
      </c>
      <c r="O298" s="2"/>
      <c r="P298" s="2"/>
      <c r="Q298" s="2"/>
      <c r="R298" s="2"/>
      <c r="S298" s="2"/>
      <c r="T298" s="2"/>
    </row>
    <row r="299" spans="1:20" ht="15">
      <c r="A299" s="11">
        <f>IF(B299="","",DATE(VALUE(RIGHT(B299,4)),VALUE(MID(B299,4,2)),VALUE(LEFT(B299,2))))</f>
        <v>45944</v>
      </c>
      <c r="B299" s="12" t="s">
        <v>193</v>
      </c>
      <c r="C299" s="13">
        <f>IF(A299="","",MONTH(A299))</f>
        <v>10</v>
      </c>
      <c r="D299" s="14" t="s">
        <v>14</v>
      </c>
      <c r="E299" s="15">
        <v>46</v>
      </c>
      <c r="F299" s="16">
        <v>684.83</v>
      </c>
      <c r="G299" s="16">
        <v>255.53</v>
      </c>
      <c r="H299" s="16">
        <v>0</v>
      </c>
      <c r="I299" s="16">
        <v>0</v>
      </c>
      <c r="J299" s="16">
        <v>0</v>
      </c>
      <c r="K299" s="17">
        <f>IF(A299="","",SUM(F299:I299)-J299)</f>
        <v>940.36</v>
      </c>
      <c r="L299" s="17">
        <f>IF(K299="","",K299*Paramètres!$B$5)</f>
        <v>188.072</v>
      </c>
      <c r="M299" s="17">
        <f>IF(K299="","",K299+L299)</f>
        <v>1128.432</v>
      </c>
      <c r="N299" s="17">
        <f>IF(OR(K299="",E299=0),"",K299/E299)</f>
        <v>20.442608695652176</v>
      </c>
      <c r="O299" s="2"/>
      <c r="P299" s="2"/>
      <c r="Q299" s="2"/>
      <c r="R299" s="2"/>
      <c r="S299" s="2"/>
      <c r="T299" s="2"/>
    </row>
    <row r="300" spans="1:20" ht="15">
      <c r="A300" s="11">
        <f>IF(B300="","",DATE(VALUE(RIGHT(B300,4)),VALUE(MID(B300,4,2)),VALUE(LEFT(B300,2))))</f>
        <v>45945</v>
      </c>
      <c r="B300" s="12" t="s">
        <v>194</v>
      </c>
      <c r="C300" s="13">
        <f>IF(A300="","",MONTH(A300))</f>
        <v>10</v>
      </c>
      <c r="D300" s="14" t="s">
        <v>11</v>
      </c>
      <c r="E300" s="15">
        <v>50</v>
      </c>
      <c r="F300" s="16">
        <v>767.70</v>
      </c>
      <c r="G300" s="16">
        <v>186.96</v>
      </c>
      <c r="H300" s="16">
        <v>64.72</v>
      </c>
      <c r="I300" s="16">
        <v>0</v>
      </c>
      <c r="J300" s="16">
        <v>0</v>
      </c>
      <c r="K300" s="17">
        <f>IF(A300="","",SUM(F300:I300)-J300)</f>
        <v>1019.3800000000001</v>
      </c>
      <c r="L300" s="17">
        <f>IF(K300="","",K300*Paramètres!$B$5)</f>
        <v>203.87600000000003</v>
      </c>
      <c r="M300" s="17">
        <f>IF(K300="","",K300+L300)</f>
        <v>1223.2560000000001</v>
      </c>
      <c r="N300" s="17">
        <f>IF(OR(K300="",E300=0),"",K300/E300)</f>
        <v>20.387600000000003</v>
      </c>
      <c r="O300" s="2"/>
      <c r="P300" s="2"/>
      <c r="Q300" s="2"/>
      <c r="R300" s="2"/>
      <c r="S300" s="2"/>
      <c r="T300" s="2"/>
    </row>
    <row r="301" spans="1:20" ht="15">
      <c r="A301" s="11">
        <f>IF(B301="","",DATE(VALUE(RIGHT(B301,4)),VALUE(MID(B301,4,2)),VALUE(LEFT(B301,2))))</f>
        <v>45945</v>
      </c>
      <c r="B301" s="12" t="s">
        <v>194</v>
      </c>
      <c r="C301" s="13">
        <f>IF(A301="","",MONTH(A301))</f>
        <v>10</v>
      </c>
      <c r="D301" s="14" t="s">
        <v>14</v>
      </c>
      <c r="E301" s="15">
        <v>50</v>
      </c>
      <c r="F301" s="16">
        <v>678.69</v>
      </c>
      <c r="G301" s="16">
        <v>203.40</v>
      </c>
      <c r="H301" s="16">
        <v>0</v>
      </c>
      <c r="I301" s="16">
        <v>0</v>
      </c>
      <c r="J301" s="16">
        <v>0</v>
      </c>
      <c r="K301" s="17">
        <f>IF(A301="","",SUM(F301:I301)-J301)</f>
        <v>882.09</v>
      </c>
      <c r="L301" s="17">
        <f>IF(K301="","",K301*Paramètres!$B$5)</f>
        <v>176.41800000000001</v>
      </c>
      <c r="M301" s="17">
        <f>IF(K301="","",K301+L301)</f>
        <v>1058.508</v>
      </c>
      <c r="N301" s="17">
        <f>IF(OR(K301="",E301=0),"",K301/E301)</f>
        <v>17.6418</v>
      </c>
      <c r="O301" s="2"/>
      <c r="P301" s="2"/>
      <c r="Q301" s="2"/>
      <c r="R301" s="2"/>
      <c r="S301" s="2"/>
      <c r="T301" s="2"/>
    </row>
    <row r="302" spans="1:20" ht="15">
      <c r="A302" s="11">
        <f>IF(B302="","",DATE(VALUE(RIGHT(B302,4)),VALUE(MID(B302,4,2)),VALUE(LEFT(B302,2))))</f>
        <v>45962</v>
      </c>
      <c r="B302" s="12" t="s">
        <v>195</v>
      </c>
      <c r="C302" s="13">
        <f>IF(A302="","",MONTH(A302))</f>
        <v>11</v>
      </c>
      <c r="D302" s="14" t="s">
        <v>11</v>
      </c>
      <c r="E302" s="15">
        <v>41</v>
      </c>
      <c r="F302" s="16">
        <v>624.41</v>
      </c>
      <c r="G302" s="16">
        <v>236.61</v>
      </c>
      <c r="H302" s="16">
        <v>19.39</v>
      </c>
      <c r="I302" s="16">
        <v>0</v>
      </c>
      <c r="J302" s="16">
        <v>0</v>
      </c>
      <c r="K302" s="17">
        <f>IF(A302="","",SUM(F302:I302)-J302)</f>
        <v>880.41</v>
      </c>
      <c r="L302" s="17">
        <f>IF(K302="","",K302*Paramètres!$B$5)</f>
        <v>176.08199999999999</v>
      </c>
      <c r="M302" s="17">
        <f>IF(K302="","",K302+L302)</f>
        <v>1056.492</v>
      </c>
      <c r="N302" s="17">
        <f>IF(OR(K302="",E302=0),"",K302/E302)</f>
        <v>21.473414634146341</v>
      </c>
      <c r="O302" s="2"/>
      <c r="P302" s="2"/>
      <c r="Q302" s="2"/>
      <c r="R302" s="2"/>
      <c r="S302" s="2"/>
      <c r="T302" s="2"/>
    </row>
    <row r="303" spans="1:20" ht="15">
      <c r="A303" s="11">
        <f>IF(B303="","",DATE(VALUE(RIGHT(B303,4)),VALUE(MID(B303,4,2)),VALUE(LEFT(B303,2))))</f>
        <v>45962</v>
      </c>
      <c r="B303" s="12" t="s">
        <v>195</v>
      </c>
      <c r="C303" s="13">
        <f>IF(A303="","",MONTH(A303))</f>
        <v>11</v>
      </c>
      <c r="D303" s="14" t="s">
        <v>14</v>
      </c>
      <c r="E303" s="15">
        <v>67</v>
      </c>
      <c r="F303" s="16">
        <v>1164.78</v>
      </c>
      <c r="G303" s="16">
        <v>438.93</v>
      </c>
      <c r="H303" s="16">
        <v>0</v>
      </c>
      <c r="I303" s="16">
        <v>0</v>
      </c>
      <c r="J303" s="16">
        <v>0</v>
      </c>
      <c r="K303" s="17">
        <f>IF(A303="","",SUM(F303:I303)-J303)</f>
        <v>1603.71</v>
      </c>
      <c r="L303" s="17">
        <f>IF(K303="","",K303*Paramètres!$B$5)</f>
        <v>320.74200000000002</v>
      </c>
      <c r="M303" s="17">
        <f>IF(K303="","",K303+L303)</f>
        <v>1924.452</v>
      </c>
      <c r="N303" s="17">
        <f>IF(OR(K303="",E303=0),"",K303/E303)</f>
        <v>23.93597014925373</v>
      </c>
      <c r="O303" s="2"/>
      <c r="P303" s="2"/>
      <c r="Q303" s="2"/>
      <c r="R303" s="2"/>
      <c r="S303" s="2"/>
      <c r="T303" s="2"/>
    </row>
    <row r="304" spans="1:20" ht="15">
      <c r="A304" s="11">
        <f>IF(B304="","",DATE(VALUE(RIGHT(B304,4)),VALUE(MID(B304,4,2)),VALUE(LEFT(B304,2))))</f>
        <v>45963</v>
      </c>
      <c r="B304" s="12" t="s">
        <v>196</v>
      </c>
      <c r="C304" s="13">
        <f>IF(A304="","",MONTH(A304))</f>
        <v>11</v>
      </c>
      <c r="D304" s="14" t="s">
        <v>11</v>
      </c>
      <c r="E304" s="15">
        <v>43</v>
      </c>
      <c r="F304" s="16">
        <v>556.44000000000005</v>
      </c>
      <c r="G304" s="16">
        <v>166.99</v>
      </c>
      <c r="H304" s="16">
        <v>0</v>
      </c>
      <c r="I304" s="16">
        <v>0</v>
      </c>
      <c r="J304" s="16">
        <v>0</v>
      </c>
      <c r="K304" s="17">
        <f>IF(A304="","",SUM(F304:I304)-J304)</f>
        <v>723.43</v>
      </c>
      <c r="L304" s="17">
        <f>IF(K304="","",K304*Paramètres!$B$5)</f>
        <v>144.68600000000001</v>
      </c>
      <c r="M304" s="17">
        <f>IF(K304="","",K304+L304)</f>
        <v>868.1160000000001</v>
      </c>
      <c r="N304" s="17">
        <f>IF(OR(K304="",E304=0),"",K304/E304)</f>
        <v>16.823953488372094</v>
      </c>
      <c r="O304" s="2"/>
      <c r="P304" s="2"/>
      <c r="Q304" s="2"/>
      <c r="R304" s="2"/>
      <c r="S304" s="2"/>
      <c r="T304" s="2"/>
    </row>
    <row r="305" spans="1:20" ht="15">
      <c r="A305" s="11">
        <f>IF(B305="","",DATE(VALUE(RIGHT(B305,4)),VALUE(MID(B305,4,2)),VALUE(LEFT(B305,2))))</f>
        <v>45963</v>
      </c>
      <c r="B305" s="12" t="s">
        <v>196</v>
      </c>
      <c r="C305" s="13">
        <f>IF(A305="","",MONTH(A305))</f>
        <v>11</v>
      </c>
      <c r="D305" s="14" t="s">
        <v>14</v>
      </c>
      <c r="E305" s="15">
        <v>73</v>
      </c>
      <c r="F305" s="16">
        <v>948.20</v>
      </c>
      <c r="G305" s="16">
        <v>423.97</v>
      </c>
      <c r="H305" s="16">
        <v>0</v>
      </c>
      <c r="I305" s="16">
        <v>0</v>
      </c>
      <c r="J305" s="16">
        <v>0</v>
      </c>
      <c r="K305" s="17">
        <f>IF(A305="","",SUM(F305:I305)-J305)</f>
        <v>1372.17</v>
      </c>
      <c r="L305" s="17">
        <f>IF(K305="","",K305*Paramètres!$B$5)</f>
        <v>274.43400000000003</v>
      </c>
      <c r="M305" s="17">
        <f>IF(K305="","",K305+L305)</f>
        <v>1646.604</v>
      </c>
      <c r="N305" s="17">
        <f>IF(OR(K305="",E305=0),"",K305/E305)</f>
        <v>18.796849315068496</v>
      </c>
      <c r="O305" s="2"/>
      <c r="P305" s="2"/>
      <c r="Q305" s="2"/>
      <c r="R305" s="2"/>
      <c r="S305" s="2"/>
      <c r="T305" s="2"/>
    </row>
    <row r="306" spans="1:20" ht="15">
      <c r="A306" s="11">
        <f>IF(B306="","",DATE(VALUE(RIGHT(B306,4)),VALUE(MID(B306,4,2)),VALUE(LEFT(B306,2))))</f>
        <v>45964</v>
      </c>
      <c r="B306" s="12" t="s">
        <v>197</v>
      </c>
      <c r="C306" s="13">
        <f>IF(A306="","",MONTH(A306))</f>
        <v>11</v>
      </c>
      <c r="D306" s="14" t="s">
        <v>11</v>
      </c>
      <c r="E306" s="15">
        <v>38</v>
      </c>
      <c r="F306" s="16">
        <v>611.61</v>
      </c>
      <c r="G306" s="16">
        <v>217.41</v>
      </c>
      <c r="H306" s="16">
        <v>0</v>
      </c>
      <c r="I306" s="16">
        <v>0</v>
      </c>
      <c r="J306" s="16">
        <v>0</v>
      </c>
      <c r="K306" s="17">
        <f>IF(A306="","",SUM(F306:I306)-J306)</f>
        <v>829.02</v>
      </c>
      <c r="L306" s="17">
        <f>IF(K306="","",K306*Paramètres!$B$5)</f>
        <v>165.804</v>
      </c>
      <c r="M306" s="17">
        <f>IF(K306="","",K306+L306)</f>
        <v>994.82399999999996</v>
      </c>
      <c r="N306" s="17">
        <f>IF(OR(K306="",E306=0),"",K306/E306)</f>
        <v>21.816315789473684</v>
      </c>
      <c r="O306" s="2"/>
      <c r="P306" s="2"/>
      <c r="Q306" s="2"/>
      <c r="R306" s="2"/>
      <c r="S306" s="2"/>
      <c r="T306" s="2"/>
    </row>
    <row r="307" spans="1:20" ht="15">
      <c r="A307" s="11">
        <f>IF(B307="","",DATE(VALUE(RIGHT(B307,4)),VALUE(MID(B307,4,2)),VALUE(LEFT(B307,2))))</f>
        <v>45964</v>
      </c>
      <c r="B307" s="12" t="s">
        <v>197</v>
      </c>
      <c r="C307" s="13">
        <f>IF(A307="","",MONTH(A307))</f>
        <v>11</v>
      </c>
      <c r="D307" s="14" t="s">
        <v>14</v>
      </c>
      <c r="E307" s="15">
        <v>68</v>
      </c>
      <c r="F307" s="16">
        <v>1062.85</v>
      </c>
      <c r="G307" s="16">
        <v>225.24</v>
      </c>
      <c r="H307" s="16">
        <v>0</v>
      </c>
      <c r="I307" s="16">
        <v>55.86</v>
      </c>
      <c r="J307" s="16">
        <v>0</v>
      </c>
      <c r="K307" s="17">
        <f>IF(A307="","",SUM(F307:I307)-J307)</f>
        <v>1343.9499999999998</v>
      </c>
      <c r="L307" s="17">
        <f>IF(K307="","",K307*Paramètres!$B$5)</f>
        <v>268.78999999999996</v>
      </c>
      <c r="M307" s="17">
        <f>IF(K307="","",K307+L307)</f>
        <v>1612.7399999999998</v>
      </c>
      <c r="N307" s="17">
        <f>IF(OR(K307="",E307=0),"",K307/E307)</f>
        <v>19.763970588235292</v>
      </c>
      <c r="O307" s="2"/>
      <c r="P307" s="2"/>
      <c r="Q307" s="2"/>
      <c r="R307" s="2"/>
      <c r="S307" s="2"/>
      <c r="T307" s="2"/>
    </row>
    <row r="308" spans="1:20" ht="15">
      <c r="A308" s="11">
        <f>IF(B308="","",DATE(VALUE(RIGHT(B308,4)),VALUE(MID(B308,4,2)),VALUE(LEFT(B308,2))))</f>
        <v>45965</v>
      </c>
      <c r="B308" s="12" t="s">
        <v>198</v>
      </c>
      <c r="C308" s="13">
        <f>IF(A308="","",MONTH(A308))</f>
        <v>11</v>
      </c>
      <c r="D308" s="14" t="s">
        <v>11</v>
      </c>
      <c r="E308" s="15">
        <v>61</v>
      </c>
      <c r="F308" s="16">
        <v>871.89</v>
      </c>
      <c r="G308" s="16">
        <v>223.15</v>
      </c>
      <c r="H308" s="16">
        <v>0</v>
      </c>
      <c r="I308" s="16">
        <v>0</v>
      </c>
      <c r="J308" s="16">
        <v>0</v>
      </c>
      <c r="K308" s="17">
        <f>IF(A308="","",SUM(F308:I308)-J308)</f>
        <v>1095.04</v>
      </c>
      <c r="L308" s="17">
        <f>IF(K308="","",K308*Paramètres!$B$5)</f>
        <v>219.00800000000001</v>
      </c>
      <c r="M308" s="17">
        <f>IF(K308="","",K308+L308)</f>
        <v>1314.048</v>
      </c>
      <c r="N308" s="17">
        <f>IF(OR(K308="",E308=0),"",K308/E308)</f>
        <v>17.951475409836064</v>
      </c>
      <c r="O308" s="2"/>
      <c r="P308" s="2"/>
      <c r="Q308" s="2"/>
      <c r="R308" s="2"/>
      <c r="S308" s="2"/>
      <c r="T308" s="2"/>
    </row>
    <row r="309" spans="1:20" ht="15">
      <c r="A309" s="11">
        <f>IF(B309="","",DATE(VALUE(RIGHT(B309,4)),VALUE(MID(B309,4,2)),VALUE(LEFT(B309,2))))</f>
        <v>45965</v>
      </c>
      <c r="B309" s="12" t="s">
        <v>198</v>
      </c>
      <c r="C309" s="13">
        <f>IF(A309="","",MONTH(A309))</f>
        <v>11</v>
      </c>
      <c r="D309" s="14" t="s">
        <v>14</v>
      </c>
      <c r="E309" s="15">
        <v>80</v>
      </c>
      <c r="F309" s="16">
        <v>1173.21</v>
      </c>
      <c r="G309" s="16">
        <v>269.10</v>
      </c>
      <c r="H309" s="16">
        <v>0</v>
      </c>
      <c r="I309" s="16">
        <v>0</v>
      </c>
      <c r="J309" s="16">
        <v>0</v>
      </c>
      <c r="K309" s="17">
        <f>IF(A309="","",SUM(F309:I309)-J309)</f>
        <v>1442.31</v>
      </c>
      <c r="L309" s="17">
        <f>IF(K309="","",K309*Paramètres!$B$5)</f>
        <v>288.46199999999999</v>
      </c>
      <c r="M309" s="17">
        <f>IF(K309="","",K309+L309)</f>
        <v>1730.7719999999999</v>
      </c>
      <c r="N309" s="17">
        <f>IF(OR(K309="",E309=0),"",K309/E309)</f>
        <v>18.028874999999999</v>
      </c>
      <c r="O309" s="2"/>
      <c r="P309" s="2"/>
      <c r="Q309" s="2"/>
      <c r="R309" s="2"/>
      <c r="S309" s="2"/>
      <c r="T309" s="2"/>
    </row>
    <row r="310" spans="1:20" ht="15">
      <c r="A310" s="11">
        <f>IF(B310="","",DATE(VALUE(RIGHT(B310,4)),VALUE(MID(B310,4,2)),VALUE(LEFT(B310,2))))</f>
        <v>45966</v>
      </c>
      <c r="B310" s="12" t="s">
        <v>199</v>
      </c>
      <c r="C310" s="13">
        <f>IF(A310="","",MONTH(A310))</f>
        <v>11</v>
      </c>
      <c r="D310" s="14" t="s">
        <v>11</v>
      </c>
      <c r="E310" s="15">
        <v>57</v>
      </c>
      <c r="F310" s="16">
        <v>759.43</v>
      </c>
      <c r="G310" s="16">
        <v>299.57</v>
      </c>
      <c r="H310" s="16">
        <v>0</v>
      </c>
      <c r="I310" s="16">
        <v>0</v>
      </c>
      <c r="J310" s="16">
        <v>0</v>
      </c>
      <c r="K310" s="17">
        <f>IF(A310="","",SUM(F310:I310)-J310)</f>
        <v>1059</v>
      </c>
      <c r="L310" s="17">
        <f>IF(K310="","",K310*Paramètres!$B$5)</f>
        <v>211.80</v>
      </c>
      <c r="M310" s="17">
        <f>IF(K310="","",K310+L310)</f>
        <v>1270.80</v>
      </c>
      <c r="N310" s="17">
        <f>IF(OR(K310="",E310=0),"",K310/E310)</f>
        <v>18.578947368421051</v>
      </c>
      <c r="O310" s="2"/>
      <c r="P310" s="2"/>
      <c r="Q310" s="2"/>
      <c r="R310" s="2"/>
      <c r="S310" s="2"/>
      <c r="T310" s="2"/>
    </row>
    <row r="311" spans="1:20" ht="15">
      <c r="A311" s="11">
        <f>IF(B311="","",DATE(VALUE(RIGHT(B311,4)),VALUE(MID(B311,4,2)),VALUE(LEFT(B311,2))))</f>
        <v>45966</v>
      </c>
      <c r="B311" s="12" t="s">
        <v>199</v>
      </c>
      <c r="C311" s="13">
        <f>IF(A311="","",MONTH(A311))</f>
        <v>11</v>
      </c>
      <c r="D311" s="14" t="s">
        <v>14</v>
      </c>
      <c r="E311" s="15">
        <v>36</v>
      </c>
      <c r="F311" s="16">
        <v>474.03</v>
      </c>
      <c r="G311" s="16">
        <v>225.57</v>
      </c>
      <c r="H311" s="16">
        <v>0</v>
      </c>
      <c r="I311" s="16">
        <v>0</v>
      </c>
      <c r="J311" s="16">
        <v>9.92</v>
      </c>
      <c r="K311" s="17">
        <f>IF(A311="","",SUM(F311:I311)-J311)</f>
        <v>689.68</v>
      </c>
      <c r="L311" s="17">
        <f>IF(K311="","",K311*Paramètres!$B$5)</f>
        <v>137.93600000000001</v>
      </c>
      <c r="M311" s="17">
        <f>IF(K311="","",K311+L311)</f>
        <v>827.61599999999999</v>
      </c>
      <c r="N311" s="17">
        <f>IF(OR(K311="",E311=0),"",K311/E311)</f>
        <v>19.157777777777778</v>
      </c>
      <c r="O311" s="2"/>
      <c r="P311" s="2"/>
      <c r="Q311" s="2"/>
      <c r="R311" s="2"/>
      <c r="S311" s="2"/>
      <c r="T311" s="2"/>
    </row>
    <row r="312" spans="1:20" ht="15">
      <c r="A312" s="11">
        <f>IF(B312="","",DATE(VALUE(RIGHT(B312,4)),VALUE(MID(B312,4,2)),VALUE(LEFT(B312,2))))</f>
        <v>45967</v>
      </c>
      <c r="B312" s="12" t="s">
        <v>200</v>
      </c>
      <c r="C312" s="13">
        <f>IF(A312="","",MONTH(A312))</f>
        <v>11</v>
      </c>
      <c r="D312" s="14" t="s">
        <v>11</v>
      </c>
      <c r="E312" s="15">
        <v>29</v>
      </c>
      <c r="F312" s="16">
        <v>415.55</v>
      </c>
      <c r="G312" s="16">
        <v>93.99</v>
      </c>
      <c r="H312" s="16">
        <v>0</v>
      </c>
      <c r="I312" s="16">
        <v>0</v>
      </c>
      <c r="J312" s="16">
        <v>0</v>
      </c>
      <c r="K312" s="17">
        <f>IF(A312="","",SUM(F312:I312)-J312)</f>
        <v>509.54</v>
      </c>
      <c r="L312" s="17">
        <f>IF(K312="","",K312*Paramètres!$B$5)</f>
        <v>101.90800000000002</v>
      </c>
      <c r="M312" s="17">
        <f>IF(K312="","",K312+L312)</f>
        <v>611.44800000000009</v>
      </c>
      <c r="N312" s="17">
        <f>IF(OR(K312="",E312=0),"",K312/E312)</f>
        <v>17.570344827586208</v>
      </c>
      <c r="O312" s="2"/>
      <c r="P312" s="2"/>
      <c r="Q312" s="2"/>
      <c r="R312" s="2"/>
      <c r="S312" s="2"/>
      <c r="T312" s="2"/>
    </row>
    <row r="313" spans="1:20" ht="15">
      <c r="A313" s="11">
        <f>IF(B313="","",DATE(VALUE(RIGHT(B313,4)),VALUE(MID(B313,4,2)),VALUE(LEFT(B313,2))))</f>
        <v>45967</v>
      </c>
      <c r="B313" s="12" t="s">
        <v>200</v>
      </c>
      <c r="C313" s="13">
        <f>IF(A313="","",MONTH(A313))</f>
        <v>11</v>
      </c>
      <c r="D313" s="14" t="s">
        <v>14</v>
      </c>
      <c r="E313" s="15">
        <v>53</v>
      </c>
      <c r="F313" s="16">
        <v>703.36</v>
      </c>
      <c r="G313" s="16">
        <v>322.02</v>
      </c>
      <c r="H313" s="16">
        <v>0</v>
      </c>
      <c r="I313" s="16">
        <v>0</v>
      </c>
      <c r="J313" s="16">
        <v>0</v>
      </c>
      <c r="K313" s="17">
        <f>IF(A313="","",SUM(F313:I313)-J313)</f>
        <v>1025.3800000000001</v>
      </c>
      <c r="L313" s="17">
        <f>IF(K313="","",K313*Paramètres!$B$5)</f>
        <v>205.07600000000002</v>
      </c>
      <c r="M313" s="17">
        <f>IF(K313="","",K313+L313)</f>
        <v>1230.4560000000001</v>
      </c>
      <c r="N313" s="17">
        <f>IF(OR(K313="",E313=0),"",K313/E313)</f>
        <v>19.34679245283019</v>
      </c>
      <c r="O313" s="2"/>
      <c r="P313" s="2"/>
      <c r="Q313" s="2"/>
      <c r="R313" s="2"/>
      <c r="S313" s="2"/>
      <c r="T313" s="2"/>
    </row>
    <row r="314" spans="1:20" ht="15">
      <c r="A314" s="11">
        <f>IF(B314="","",DATE(VALUE(RIGHT(B314,4)),VALUE(MID(B314,4,2)),VALUE(LEFT(B314,2))))</f>
        <v>45968</v>
      </c>
      <c r="B314" s="12" t="s">
        <v>201</v>
      </c>
      <c r="C314" s="13">
        <f>IF(A314="","",MONTH(A314))</f>
        <v>11</v>
      </c>
      <c r="D314" s="14" t="s">
        <v>11</v>
      </c>
      <c r="E314" s="15">
        <v>51</v>
      </c>
      <c r="F314" s="16">
        <v>662.78</v>
      </c>
      <c r="G314" s="16">
        <v>334.83</v>
      </c>
      <c r="H314" s="16">
        <v>0</v>
      </c>
      <c r="I314" s="16">
        <v>0</v>
      </c>
      <c r="J314" s="16">
        <v>0</v>
      </c>
      <c r="K314" s="17">
        <f>IF(A314="","",SUM(F314:I314)-J314)</f>
        <v>997.6099999999999</v>
      </c>
      <c r="L314" s="17">
        <f>IF(K314="","",K314*Paramètres!$B$5)</f>
        <v>199.52199999999999</v>
      </c>
      <c r="M314" s="17">
        <f>IF(K314="","",K314+L314)</f>
        <v>1197.1319999999998</v>
      </c>
      <c r="N314" s="17">
        <f>IF(OR(K314="",E314=0),"",K314/E314)</f>
        <v>19.560980392156861</v>
      </c>
      <c r="O314" s="2"/>
      <c r="P314" s="2"/>
      <c r="Q314" s="2"/>
      <c r="R314" s="2"/>
      <c r="S314" s="2"/>
      <c r="T314" s="2"/>
    </row>
    <row r="315" spans="1:20" ht="15">
      <c r="A315" s="11">
        <f>IF(B315="","",DATE(VALUE(RIGHT(B315,4)),VALUE(MID(B315,4,2)),VALUE(LEFT(B315,2))))</f>
        <v>45968</v>
      </c>
      <c r="B315" s="12" t="s">
        <v>201</v>
      </c>
      <c r="C315" s="13">
        <f>IF(A315="","",MONTH(A315))</f>
        <v>11</v>
      </c>
      <c r="D315" s="14" t="s">
        <v>14</v>
      </c>
      <c r="E315" s="15">
        <v>40</v>
      </c>
      <c r="F315" s="16">
        <v>618.47</v>
      </c>
      <c r="G315" s="16">
        <v>225.89</v>
      </c>
      <c r="H315" s="16">
        <v>0</v>
      </c>
      <c r="I315" s="16">
        <v>0</v>
      </c>
      <c r="J315" s="16">
        <v>0</v>
      </c>
      <c r="K315" s="17">
        <f>IF(A315="","",SUM(F315:I315)-J315)</f>
        <v>844.36</v>
      </c>
      <c r="L315" s="17">
        <f>IF(K315="","",K315*Paramètres!$B$5)</f>
        <v>168.87200000000001</v>
      </c>
      <c r="M315" s="17">
        <f>IF(K315="","",K315+L315)</f>
        <v>1013.232</v>
      </c>
      <c r="N315" s="17">
        <f>IF(OR(K315="",E315=0),"",K315/E315)</f>
        <v>21.109000000000002</v>
      </c>
      <c r="O315" s="2"/>
      <c r="P315" s="2"/>
      <c r="Q315" s="2"/>
      <c r="R315" s="2"/>
      <c r="S315" s="2"/>
      <c r="T315" s="2"/>
    </row>
    <row r="316" spans="1:20" ht="15">
      <c r="A316" s="11">
        <f>IF(B316="","",DATE(VALUE(RIGHT(B316,4)),VALUE(MID(B316,4,2)),VALUE(LEFT(B316,2))))</f>
        <v>45969</v>
      </c>
      <c r="B316" s="12" t="s">
        <v>202</v>
      </c>
      <c r="C316" s="13">
        <f>IF(A316="","",MONTH(A316))</f>
        <v>11</v>
      </c>
      <c r="D316" s="14" t="s">
        <v>11</v>
      </c>
      <c r="E316" s="15">
        <v>36</v>
      </c>
      <c r="F316" s="16">
        <v>645.94000000000005</v>
      </c>
      <c r="G316" s="16">
        <v>164.60</v>
      </c>
      <c r="H316" s="16">
        <v>140.94</v>
      </c>
      <c r="I316" s="16">
        <v>0</v>
      </c>
      <c r="J316" s="16">
        <v>0</v>
      </c>
      <c r="K316" s="17">
        <f>IF(A316="","",SUM(F316:I316)-J316)</f>
        <v>951.48</v>
      </c>
      <c r="L316" s="17">
        <f>IF(K316="","",K316*Paramètres!$B$5)</f>
        <v>190.29600000000002</v>
      </c>
      <c r="M316" s="17">
        <f>IF(K316="","",K316+L316)</f>
        <v>1141.7760000000001</v>
      </c>
      <c r="N316" s="17">
        <f>IF(OR(K316="",E316=0),"",K316/E316)</f>
        <v>26.43</v>
      </c>
      <c r="O316" s="2"/>
      <c r="P316" s="2"/>
      <c r="Q316" s="2"/>
      <c r="R316" s="2"/>
      <c r="S316" s="2"/>
      <c r="T316" s="2"/>
    </row>
    <row r="317" spans="1:20" ht="15">
      <c r="A317" s="11">
        <f>IF(B317="","",DATE(VALUE(RIGHT(B317,4)),VALUE(MID(B317,4,2)),VALUE(LEFT(B317,2))))</f>
        <v>45969</v>
      </c>
      <c r="B317" s="12" t="s">
        <v>202</v>
      </c>
      <c r="C317" s="13">
        <f>IF(A317="","",MONTH(A317))</f>
        <v>11</v>
      </c>
      <c r="D317" s="14" t="s">
        <v>14</v>
      </c>
      <c r="E317" s="15">
        <v>54</v>
      </c>
      <c r="F317" s="16">
        <v>740.02</v>
      </c>
      <c r="G317" s="16">
        <v>317.32</v>
      </c>
      <c r="H317" s="16">
        <v>0</v>
      </c>
      <c r="I317" s="16">
        <v>0</v>
      </c>
      <c r="J317" s="16">
        <v>19.90</v>
      </c>
      <c r="K317" s="17">
        <f>IF(A317="","",SUM(F317:I317)-J317)</f>
        <v>1037.4399999999998</v>
      </c>
      <c r="L317" s="17">
        <f>IF(K317="","",K317*Paramètres!$B$5)</f>
        <v>207.48799999999997</v>
      </c>
      <c r="M317" s="17">
        <f>IF(K317="","",K317+L317)</f>
        <v>1244.9279999999999</v>
      </c>
      <c r="N317" s="17">
        <f>IF(OR(K317="",E317=0),"",K317/E317)</f>
        <v>19.211851851851847</v>
      </c>
      <c r="O317" s="2"/>
      <c r="P317" s="2"/>
      <c r="Q317" s="2"/>
      <c r="R317" s="2"/>
      <c r="S317" s="2"/>
      <c r="T317" s="2"/>
    </row>
    <row r="318" spans="1:20" ht="15">
      <c r="A318" s="11">
        <f>IF(B318="","",DATE(VALUE(RIGHT(B318,4)),VALUE(MID(B318,4,2)),VALUE(LEFT(B318,2))))</f>
        <v>45970</v>
      </c>
      <c r="B318" s="12" t="s">
        <v>203</v>
      </c>
      <c r="C318" s="13">
        <f>IF(A318="","",MONTH(A318))</f>
        <v>11</v>
      </c>
      <c r="D318" s="14" t="s">
        <v>11</v>
      </c>
      <c r="E318" s="15">
        <v>34</v>
      </c>
      <c r="F318" s="16">
        <v>414.98</v>
      </c>
      <c r="G318" s="16">
        <v>229.49</v>
      </c>
      <c r="H318" s="16">
        <v>0</v>
      </c>
      <c r="I318" s="16">
        <v>41.28</v>
      </c>
      <c r="J318" s="16">
        <v>0</v>
      </c>
      <c r="K318" s="17">
        <f>IF(A318="","",SUM(F318:I318)-J318)</f>
        <v>685.75</v>
      </c>
      <c r="L318" s="17">
        <f>IF(K318="","",K318*Paramètres!$B$5)</f>
        <v>137.15000000000001</v>
      </c>
      <c r="M318" s="17">
        <f>IF(K318="","",K318+L318)</f>
        <v>822.90</v>
      </c>
      <c r="N318" s="17">
        <f>IF(OR(K318="",E318=0),"",K318/E318)</f>
        <v>20.169117647058822</v>
      </c>
      <c r="O318" s="2"/>
      <c r="P318" s="2"/>
      <c r="Q318" s="2"/>
      <c r="R318" s="2"/>
      <c r="S318" s="2"/>
      <c r="T318" s="2"/>
    </row>
    <row r="319" spans="1:20" ht="15">
      <c r="A319" s="11">
        <f>IF(B319="","",DATE(VALUE(RIGHT(B319,4)),VALUE(MID(B319,4,2)),VALUE(LEFT(B319,2))))</f>
        <v>45970</v>
      </c>
      <c r="B319" s="12" t="s">
        <v>203</v>
      </c>
      <c r="C319" s="13">
        <f>IF(A319="","",MONTH(A319))</f>
        <v>11</v>
      </c>
      <c r="D319" s="14" t="s">
        <v>14</v>
      </c>
      <c r="E319" s="15">
        <v>84</v>
      </c>
      <c r="F319" s="16">
        <v>1469.15</v>
      </c>
      <c r="G319" s="16">
        <v>550.72</v>
      </c>
      <c r="H319" s="16">
        <v>22.61</v>
      </c>
      <c r="I319" s="16">
        <v>0</v>
      </c>
      <c r="J319" s="16">
        <v>0</v>
      </c>
      <c r="K319" s="17">
        <f>IF(A319="","",SUM(F319:I319)-J319)</f>
        <v>2042.48</v>
      </c>
      <c r="L319" s="17">
        <f>IF(K319="","",K319*Paramètres!$B$5)</f>
        <v>408.49600000000004</v>
      </c>
      <c r="M319" s="17">
        <f>IF(K319="","",K319+L319)</f>
        <v>2450.9760000000001</v>
      </c>
      <c r="N319" s="17">
        <f>IF(OR(K319="",E319=0),"",K319/E319)</f>
        <v>24.315238095238094</v>
      </c>
      <c r="O319" s="2"/>
      <c r="P319" s="2"/>
      <c r="Q319" s="2"/>
      <c r="R319" s="2"/>
      <c r="S319" s="2"/>
      <c r="T319" s="2"/>
    </row>
    <row r="320" spans="1:20" ht="15">
      <c r="A320" s="11">
        <f>IF(B320="","",DATE(VALUE(RIGHT(B320,4)),VALUE(MID(B320,4,2)),VALUE(LEFT(B320,2))))</f>
        <v>45971</v>
      </c>
      <c r="B320" s="12" t="s">
        <v>204</v>
      </c>
      <c r="C320" s="13">
        <f>IF(A320="","",MONTH(A320))</f>
        <v>11</v>
      </c>
      <c r="D320" s="14" t="s">
        <v>11</v>
      </c>
      <c r="E320" s="15">
        <v>68</v>
      </c>
      <c r="F320" s="16">
        <v>1062.59</v>
      </c>
      <c r="G320" s="16">
        <v>217.24</v>
      </c>
      <c r="H320" s="16">
        <v>0</v>
      </c>
      <c r="I320" s="16">
        <v>0</v>
      </c>
      <c r="J320" s="16">
        <v>11.82</v>
      </c>
      <c r="K320" s="17">
        <f>IF(A320="","",SUM(F320:I320)-J320)</f>
        <v>1268.01</v>
      </c>
      <c r="L320" s="17">
        <f>IF(K320="","",K320*Paramètres!$B$5)</f>
        <v>253.602</v>
      </c>
      <c r="M320" s="17">
        <f>IF(K320="","",K320+L320)</f>
        <v>1521.6120000000001</v>
      </c>
      <c r="N320" s="17">
        <f>IF(OR(K320="",E320=0),"",K320/E320)</f>
        <v>18.647205882352942</v>
      </c>
      <c r="O320" s="2"/>
      <c r="P320" s="2"/>
      <c r="Q320" s="2"/>
      <c r="R320" s="2"/>
      <c r="S320" s="2"/>
      <c r="T320" s="2"/>
    </row>
    <row r="321" spans="1:20" ht="15">
      <c r="A321" s="11">
        <f>IF(B321="","",DATE(VALUE(RIGHT(B321,4)),VALUE(MID(B321,4,2)),VALUE(LEFT(B321,2))))</f>
        <v>45971</v>
      </c>
      <c r="B321" s="12" t="s">
        <v>204</v>
      </c>
      <c r="C321" s="13">
        <f>IF(A321="","",MONTH(A321))</f>
        <v>11</v>
      </c>
      <c r="D321" s="14" t="s">
        <v>14</v>
      </c>
      <c r="E321" s="15">
        <v>90</v>
      </c>
      <c r="F321" s="16">
        <v>1458.77</v>
      </c>
      <c r="G321" s="16">
        <v>320.45</v>
      </c>
      <c r="H321" s="16">
        <v>0</v>
      </c>
      <c r="I321" s="16">
        <v>0</v>
      </c>
      <c r="J321" s="16">
        <v>0</v>
      </c>
      <c r="K321" s="17">
        <f>IF(A321="","",SUM(F321:I321)-J321)</f>
        <v>1779.22</v>
      </c>
      <c r="L321" s="17">
        <f>IF(K321="","",K321*Paramètres!$B$5)</f>
        <v>355.84400000000005</v>
      </c>
      <c r="M321" s="17">
        <f>IF(K321="","",K321+L321)</f>
        <v>2135.0640000000003</v>
      </c>
      <c r="N321" s="17">
        <f>IF(OR(K321="",E321=0),"",K321/E321)</f>
        <v>19.769111111111112</v>
      </c>
      <c r="O321" s="2"/>
      <c r="P321" s="2"/>
      <c r="Q321" s="2"/>
      <c r="R321" s="2"/>
      <c r="S321" s="2"/>
      <c r="T321" s="2"/>
    </row>
    <row r="322" spans="1:20" ht="15">
      <c r="A322" s="11">
        <f>IF(B322="","",DATE(VALUE(RIGHT(B322,4)),VALUE(MID(B322,4,2)),VALUE(LEFT(B322,2))))</f>
        <v>45972</v>
      </c>
      <c r="B322" s="12" t="s">
        <v>205</v>
      </c>
      <c r="C322" s="13">
        <f>IF(A322="","",MONTH(A322))</f>
        <v>11</v>
      </c>
      <c r="D322" s="14" t="s">
        <v>11</v>
      </c>
      <c r="E322" s="15">
        <v>61</v>
      </c>
      <c r="F322" s="16">
        <v>765.63</v>
      </c>
      <c r="G322" s="16">
        <v>328.89</v>
      </c>
      <c r="H322" s="16">
        <v>0</v>
      </c>
      <c r="I322" s="16">
        <v>0</v>
      </c>
      <c r="J322" s="16">
        <v>0</v>
      </c>
      <c r="K322" s="17">
        <f>IF(A322="","",SUM(F322:I322)-J322)</f>
        <v>1094.52</v>
      </c>
      <c r="L322" s="17">
        <f>IF(K322="","",K322*Paramètres!$B$5)</f>
        <v>218.904</v>
      </c>
      <c r="M322" s="17">
        <f>IF(K322="","",K322+L322)</f>
        <v>1313.424</v>
      </c>
      <c r="N322" s="17">
        <f>IF(OR(K322="",E322=0),"",K322/E322)</f>
        <v>17.942950819672131</v>
      </c>
      <c r="O322" s="2"/>
      <c r="P322" s="2"/>
      <c r="Q322" s="2"/>
      <c r="R322" s="2"/>
      <c r="S322" s="2"/>
      <c r="T322" s="2"/>
    </row>
    <row r="323" spans="1:20" ht="15">
      <c r="A323" s="11">
        <f>IF(B323="","",DATE(VALUE(RIGHT(B323,4)),VALUE(MID(B323,4,2)),VALUE(LEFT(B323,2))))</f>
        <v>45972</v>
      </c>
      <c r="B323" s="12" t="s">
        <v>205</v>
      </c>
      <c r="C323" s="13">
        <f>IF(A323="","",MONTH(A323))</f>
        <v>11</v>
      </c>
      <c r="D323" s="14" t="s">
        <v>14</v>
      </c>
      <c r="E323" s="15">
        <v>44</v>
      </c>
      <c r="F323" s="16">
        <v>786.96</v>
      </c>
      <c r="G323" s="16">
        <v>223.74</v>
      </c>
      <c r="H323" s="16">
        <v>0</v>
      </c>
      <c r="I323" s="16">
        <v>0</v>
      </c>
      <c r="J323" s="16">
        <v>0</v>
      </c>
      <c r="K323" s="17">
        <f>IF(A323="","",SUM(F323:I323)-J323)</f>
        <v>1010.70</v>
      </c>
      <c r="L323" s="17">
        <f>IF(K323="","",K323*Paramètres!$B$5)</f>
        <v>202.14</v>
      </c>
      <c r="M323" s="17">
        <f>IF(K323="","",K323+L323)</f>
        <v>1212.8400000000001</v>
      </c>
      <c r="N323" s="17">
        <f>IF(OR(K323="",E323=0),"",K323/E323)</f>
        <v>22.970454545454547</v>
      </c>
      <c r="O323" s="2"/>
      <c r="P323" s="2"/>
      <c r="Q323" s="2"/>
      <c r="R323" s="2"/>
      <c r="S323" s="2"/>
      <c r="T323" s="2"/>
    </row>
    <row r="324" spans="1:20" ht="15">
      <c r="A324" s="11">
        <f>IF(B324="","",DATE(VALUE(RIGHT(B324,4)),VALUE(MID(B324,4,2)),VALUE(LEFT(B324,2))))</f>
        <v>45973</v>
      </c>
      <c r="B324" s="12" t="s">
        <v>206</v>
      </c>
      <c r="C324" s="13">
        <f>IF(A324="","",MONTH(A324))</f>
        <v>11</v>
      </c>
      <c r="D324" s="14" t="s">
        <v>11</v>
      </c>
      <c r="E324" s="15">
        <v>62</v>
      </c>
      <c r="F324" s="16">
        <v>1056.34</v>
      </c>
      <c r="G324" s="16">
        <v>412.07</v>
      </c>
      <c r="H324" s="16">
        <v>0</v>
      </c>
      <c r="I324" s="16">
        <v>0</v>
      </c>
      <c r="J324" s="16">
        <v>0</v>
      </c>
      <c r="K324" s="17">
        <f>IF(A324="","",SUM(F324:I324)-J324)</f>
        <v>1468.41</v>
      </c>
      <c r="L324" s="17">
        <f>IF(K324="","",K324*Paramètres!$B$5)</f>
        <v>293.68199999999996</v>
      </c>
      <c r="M324" s="17">
        <f>IF(K324="","",K324+L324)</f>
        <v>1762.0919999999999</v>
      </c>
      <c r="N324" s="17">
        <f>IF(OR(K324="",E324=0),"",K324/E324)</f>
        <v>23.684032258064512</v>
      </c>
      <c r="O324" s="2"/>
      <c r="P324" s="2"/>
      <c r="Q324" s="2"/>
      <c r="R324" s="2"/>
      <c r="S324" s="2"/>
      <c r="T324" s="2"/>
    </row>
    <row r="325" spans="1:20" ht="15">
      <c r="A325" s="11">
        <f>IF(B325="","",DATE(VALUE(RIGHT(B325,4)),VALUE(MID(B325,4,2)),VALUE(LEFT(B325,2))))</f>
        <v>45973</v>
      </c>
      <c r="B325" s="12" t="s">
        <v>206</v>
      </c>
      <c r="C325" s="13">
        <f>IF(A325="","",MONTH(A325))</f>
        <v>11</v>
      </c>
      <c r="D325" s="14" t="s">
        <v>14</v>
      </c>
      <c r="E325" s="15">
        <v>57</v>
      </c>
      <c r="F325" s="16">
        <v>999.36</v>
      </c>
      <c r="G325" s="16">
        <v>324.07</v>
      </c>
      <c r="H325" s="16">
        <v>0</v>
      </c>
      <c r="I325" s="16">
        <v>0</v>
      </c>
      <c r="J325" s="16">
        <v>0</v>
      </c>
      <c r="K325" s="17">
        <f>IF(A325="","",SUM(F325:I325)-J325)</f>
        <v>1323.43</v>
      </c>
      <c r="L325" s="17">
        <f>IF(K325="","",K325*Paramètres!$B$5)</f>
        <v>264.68600000000004</v>
      </c>
      <c r="M325" s="17">
        <f>IF(K325="","",K325+L325)</f>
        <v>1588.116</v>
      </c>
      <c r="N325" s="17">
        <f>IF(OR(K325="",E325=0),"",K325/E325)</f>
        <v>23.218070175438598</v>
      </c>
      <c r="O325" s="2"/>
      <c r="P325" s="2"/>
      <c r="Q325" s="2"/>
      <c r="R325" s="2"/>
      <c r="S325" s="2"/>
      <c r="T325" s="2"/>
    </row>
    <row r="326" spans="1:20" ht="15">
      <c r="A326" s="11">
        <f>IF(B326="","",DATE(VALUE(RIGHT(B326,4)),VALUE(MID(B326,4,2)),VALUE(LEFT(B326,2))))</f>
        <v>45974</v>
      </c>
      <c r="B326" s="12" t="s">
        <v>207</v>
      </c>
      <c r="C326" s="13">
        <f>IF(A326="","",MONTH(A326))</f>
        <v>11</v>
      </c>
      <c r="D326" s="14" t="s">
        <v>11</v>
      </c>
      <c r="E326" s="15">
        <v>34</v>
      </c>
      <c r="F326" s="16">
        <v>421.57</v>
      </c>
      <c r="G326" s="16">
        <v>127.01</v>
      </c>
      <c r="H326" s="16">
        <v>0</v>
      </c>
      <c r="I326" s="16">
        <v>0</v>
      </c>
      <c r="J326" s="16">
        <v>23.33</v>
      </c>
      <c r="K326" s="17">
        <f>IF(A326="","",SUM(F326:I326)-J326)</f>
        <v>525.25</v>
      </c>
      <c r="L326" s="17">
        <f>IF(K326="","",K326*Paramètres!$B$5)</f>
        <v>105.05000000000001</v>
      </c>
      <c r="M326" s="17">
        <f>IF(K326="","",K326+L326)</f>
        <v>630.29999999999995</v>
      </c>
      <c r="N326" s="17">
        <f>IF(OR(K326="",E326=0),"",K326/E326)</f>
        <v>15.448529411764707</v>
      </c>
      <c r="O326" s="2"/>
      <c r="P326" s="2"/>
      <c r="Q326" s="2"/>
      <c r="R326" s="2"/>
      <c r="S326" s="2"/>
      <c r="T326" s="2"/>
    </row>
    <row r="327" spans="1:20" ht="15">
      <c r="A327" s="11">
        <f>IF(B327="","",DATE(VALUE(RIGHT(B327,4)),VALUE(MID(B327,4,2)),VALUE(LEFT(B327,2))))</f>
        <v>45974</v>
      </c>
      <c r="B327" s="12" t="s">
        <v>207</v>
      </c>
      <c r="C327" s="13">
        <f>IF(A327="","",MONTH(A327))</f>
        <v>11</v>
      </c>
      <c r="D327" s="14" t="s">
        <v>14</v>
      </c>
      <c r="E327" s="15">
        <v>44</v>
      </c>
      <c r="F327" s="16">
        <v>723.63</v>
      </c>
      <c r="G327" s="16">
        <v>292.99</v>
      </c>
      <c r="H327" s="16">
        <v>0</v>
      </c>
      <c r="I327" s="16">
        <v>0</v>
      </c>
      <c r="J327" s="16">
        <v>0</v>
      </c>
      <c r="K327" s="17">
        <f>IF(A327="","",SUM(F327:I327)-J327)</f>
        <v>1016.62</v>
      </c>
      <c r="L327" s="17">
        <f>IF(K327="","",K327*Paramètres!$B$5)</f>
        <v>203.32400000000001</v>
      </c>
      <c r="M327" s="17">
        <f>IF(K327="","",K327+L327)</f>
        <v>1219.944</v>
      </c>
      <c r="N327" s="17">
        <f>IF(OR(K327="",E327=0),"",K327/E327)</f>
        <v>23.105</v>
      </c>
      <c r="O327" s="2"/>
      <c r="P327" s="2"/>
      <c r="Q327" s="2"/>
      <c r="R327" s="2"/>
      <c r="S327" s="2"/>
      <c r="T327" s="2"/>
    </row>
    <row r="328" spans="1:20" ht="15">
      <c r="A328" s="11">
        <f>IF(B328="","",DATE(VALUE(RIGHT(B328,4)),VALUE(MID(B328,4,2)),VALUE(LEFT(B328,2))))</f>
        <v>45975</v>
      </c>
      <c r="B328" s="12" t="s">
        <v>208</v>
      </c>
      <c r="C328" s="13">
        <f>IF(A328="","",MONTH(A328))</f>
        <v>11</v>
      </c>
      <c r="D328" s="14" t="s">
        <v>11</v>
      </c>
      <c r="E328" s="15">
        <v>33</v>
      </c>
      <c r="F328" s="16">
        <v>432.54</v>
      </c>
      <c r="G328" s="16">
        <v>132.66</v>
      </c>
      <c r="H328" s="16">
        <v>0</v>
      </c>
      <c r="I328" s="16">
        <v>22.26</v>
      </c>
      <c r="J328" s="16">
        <v>0</v>
      </c>
      <c r="K328" s="17">
        <f>IF(A328="","",SUM(F328:I328)-J328)</f>
        <v>587.46000000000004</v>
      </c>
      <c r="L328" s="17">
        <f>IF(K328="","",K328*Paramètres!$B$5)</f>
        <v>117.49200000000002</v>
      </c>
      <c r="M328" s="17">
        <f>IF(K328="","",K328+L328)</f>
        <v>704.952</v>
      </c>
      <c r="N328" s="17">
        <f>IF(OR(K328="",E328=0),"",K328/E328)</f>
        <v>17.801818181818184</v>
      </c>
      <c r="O328" s="2"/>
      <c r="P328" s="2"/>
      <c r="Q328" s="2"/>
      <c r="R328" s="2"/>
      <c r="S328" s="2"/>
      <c r="T328" s="2"/>
    </row>
    <row r="329" spans="1:20" ht="15">
      <c r="A329" s="11">
        <f>IF(B329="","",DATE(VALUE(RIGHT(B329,4)),VALUE(MID(B329,4,2)),VALUE(LEFT(B329,2))))</f>
        <v>45975</v>
      </c>
      <c r="B329" s="12" t="s">
        <v>208</v>
      </c>
      <c r="C329" s="13">
        <f>IF(A329="","",MONTH(A329))</f>
        <v>11</v>
      </c>
      <c r="D329" s="14" t="s">
        <v>14</v>
      </c>
      <c r="E329" s="15">
        <v>69</v>
      </c>
      <c r="F329" s="16">
        <v>1089.97</v>
      </c>
      <c r="G329" s="16">
        <v>259.57</v>
      </c>
      <c r="H329" s="16">
        <v>185.93</v>
      </c>
      <c r="I329" s="16">
        <v>0</v>
      </c>
      <c r="J329" s="16">
        <v>0</v>
      </c>
      <c r="K329" s="17">
        <f>IF(A329="","",SUM(F329:I329)-J329)</f>
        <v>1535.47</v>
      </c>
      <c r="L329" s="17">
        <f>IF(K329="","",K329*Paramètres!$B$5)</f>
        <v>307.09399999999999</v>
      </c>
      <c r="M329" s="17">
        <f>IF(K329="","",K329+L329)</f>
        <v>1842.5640000000001</v>
      </c>
      <c r="N329" s="17">
        <f>IF(OR(K329="",E329=0),"",K329/E329)</f>
        <v>22.253188405797101</v>
      </c>
      <c r="O329" s="2"/>
      <c r="P329" s="2"/>
      <c r="Q329" s="2"/>
      <c r="R329" s="2"/>
      <c r="S329" s="2"/>
      <c r="T329" s="2"/>
    </row>
    <row r="330" spans="1:20" ht="15">
      <c r="A330" s="11">
        <f>IF(B330="","",DATE(VALUE(RIGHT(B330,4)),VALUE(MID(B330,4,2)),VALUE(LEFT(B330,2))))</f>
        <v>45976</v>
      </c>
      <c r="B330" s="12" t="s">
        <v>209</v>
      </c>
      <c r="C330" s="13">
        <f>IF(A330="","",MONTH(A330))</f>
        <v>11</v>
      </c>
      <c r="D330" s="14" t="s">
        <v>11</v>
      </c>
      <c r="E330" s="15">
        <v>37</v>
      </c>
      <c r="F330" s="16">
        <v>608.17999999999995</v>
      </c>
      <c r="G330" s="16">
        <v>197.96</v>
      </c>
      <c r="H330" s="16">
        <v>0</v>
      </c>
      <c r="I330" s="16">
        <v>0</v>
      </c>
      <c r="J330" s="16">
        <v>26.85</v>
      </c>
      <c r="K330" s="17">
        <f>IF(A330="","",SUM(F330:I330)-J330)</f>
        <v>779.29</v>
      </c>
      <c r="L330" s="17">
        <f>IF(K330="","",K330*Paramètres!$B$5)</f>
        <v>155.858</v>
      </c>
      <c r="M330" s="17">
        <f>IF(K330="","",K330+L330)</f>
        <v>935.14799999999991</v>
      </c>
      <c r="N330" s="17">
        <f>IF(OR(K330="",E330=0),"",K330/E330)</f>
        <v>21.061891891891889</v>
      </c>
      <c r="O330" s="2"/>
      <c r="P330" s="2"/>
      <c r="Q330" s="2"/>
      <c r="R330" s="2"/>
      <c r="S330" s="2"/>
      <c r="T330" s="2"/>
    </row>
    <row r="331" spans="1:20" ht="15">
      <c r="A331" s="11">
        <f>IF(B331="","",DATE(VALUE(RIGHT(B331,4)),VALUE(MID(B331,4,2)),VALUE(LEFT(B331,2))))</f>
        <v>45976</v>
      </c>
      <c r="B331" s="12" t="s">
        <v>209</v>
      </c>
      <c r="C331" s="13">
        <f>IF(A331="","",MONTH(A331))</f>
        <v>11</v>
      </c>
      <c r="D331" s="14" t="s">
        <v>14</v>
      </c>
      <c r="E331" s="15">
        <v>54</v>
      </c>
      <c r="F331" s="16">
        <v>953.43</v>
      </c>
      <c r="G331" s="16">
        <v>165.31</v>
      </c>
      <c r="H331" s="16">
        <v>0</v>
      </c>
      <c r="I331" s="16">
        <v>0</v>
      </c>
      <c r="J331" s="16">
        <v>43.18</v>
      </c>
      <c r="K331" s="17">
        <f>IF(A331="","",SUM(F331:I331)-J331)</f>
        <v>1075.5599999999999</v>
      </c>
      <c r="L331" s="17">
        <f>IF(K331="","",K331*Paramètres!$B$5)</f>
        <v>215.11199999999999</v>
      </c>
      <c r="M331" s="17">
        <f>IF(K331="","",K331+L331)</f>
        <v>1290.672</v>
      </c>
      <c r="N331" s="17">
        <f>IF(OR(K331="",E331=0),"",K331/E331)</f>
        <v>19.917777777777776</v>
      </c>
      <c r="O331" s="2"/>
      <c r="P331" s="2"/>
      <c r="Q331" s="2"/>
      <c r="R331" s="2"/>
      <c r="S331" s="2"/>
      <c r="T331" s="2"/>
    </row>
    <row r="332" spans="1:20" ht="15">
      <c r="A332" s="11">
        <f>IF(B332="","",DATE(VALUE(RIGHT(B332,4)),VALUE(MID(B332,4,2)),VALUE(LEFT(B332,2))))</f>
        <v>45992</v>
      </c>
      <c r="B332" s="12" t="s">
        <v>210</v>
      </c>
      <c r="C332" s="13">
        <f>IF(A332="","",MONTH(A332))</f>
        <v>12</v>
      </c>
      <c r="D332" s="14" t="s">
        <v>11</v>
      </c>
      <c r="E332" s="15">
        <v>55</v>
      </c>
      <c r="F332" s="16">
        <v>952.35</v>
      </c>
      <c r="G332" s="16">
        <v>318.04</v>
      </c>
      <c r="H332" s="16">
        <v>0</v>
      </c>
      <c r="I332" s="16">
        <v>0</v>
      </c>
      <c r="J332" s="16">
        <v>14.15</v>
      </c>
      <c r="K332" s="17">
        <f>IF(A332="","",SUM(F332:I332)-J332)</f>
        <v>1256.24</v>
      </c>
      <c r="L332" s="17">
        <f>IF(K332="","",K332*Paramètres!$B$5)</f>
        <v>251.24800000000002</v>
      </c>
      <c r="M332" s="17">
        <f>IF(K332="","",K332+L332)</f>
        <v>1507.4880000000001</v>
      </c>
      <c r="N332" s="17">
        <f>IF(OR(K332="",E332=0),"",K332/E332)</f>
        <v>22.840727272727271</v>
      </c>
      <c r="O332" s="2"/>
      <c r="P332" s="2"/>
      <c r="Q332" s="2"/>
      <c r="R332" s="2"/>
      <c r="S332" s="2"/>
      <c r="T332" s="2"/>
    </row>
    <row r="333" spans="1:20" ht="15">
      <c r="A333" s="11">
        <f>IF(B333="","",DATE(VALUE(RIGHT(B333,4)),VALUE(MID(B333,4,2)),VALUE(LEFT(B333,2))))</f>
        <v>45992</v>
      </c>
      <c r="B333" s="12" t="s">
        <v>210</v>
      </c>
      <c r="C333" s="13">
        <f>IF(A333="","",MONTH(A333))</f>
        <v>12</v>
      </c>
      <c r="D333" s="14" t="s">
        <v>14</v>
      </c>
      <c r="E333" s="15">
        <v>53</v>
      </c>
      <c r="F333" s="16">
        <v>691.40</v>
      </c>
      <c r="G333" s="16">
        <v>272.13</v>
      </c>
      <c r="H333" s="16">
        <v>0</v>
      </c>
      <c r="I333" s="16">
        <v>0</v>
      </c>
      <c r="J333" s="16">
        <v>0</v>
      </c>
      <c r="K333" s="17">
        <f>IF(A333="","",SUM(F333:I333)-J333)</f>
        <v>963.53</v>
      </c>
      <c r="L333" s="17">
        <f>IF(K333="","",K333*Paramètres!$B$5)</f>
        <v>192.70600000000002</v>
      </c>
      <c r="M333" s="17">
        <f>IF(K333="","",K333+L333)</f>
        <v>1156.2359999999999</v>
      </c>
      <c r="N333" s="17">
        <f>IF(OR(K333="",E333=0),"",K333/E333)</f>
        <v>18.179811320754716</v>
      </c>
      <c r="O333" s="2"/>
      <c r="P333" s="2"/>
      <c r="Q333" s="2"/>
      <c r="R333" s="2"/>
      <c r="S333" s="2"/>
      <c r="T333" s="2"/>
    </row>
    <row r="334" spans="1:20" ht="15">
      <c r="A334" s="11">
        <f>IF(B334="","",DATE(VALUE(RIGHT(B334,4)),VALUE(MID(B334,4,2)),VALUE(LEFT(B334,2))))</f>
        <v>45993</v>
      </c>
      <c r="B334" s="12" t="s">
        <v>211</v>
      </c>
      <c r="C334" s="13">
        <f>IF(A334="","",MONTH(A334))</f>
        <v>12</v>
      </c>
      <c r="D334" s="14" t="s">
        <v>11</v>
      </c>
      <c r="E334" s="15">
        <v>56</v>
      </c>
      <c r="F334" s="16">
        <v>768.77</v>
      </c>
      <c r="G334" s="16">
        <v>347.83</v>
      </c>
      <c r="H334" s="16">
        <v>0</v>
      </c>
      <c r="I334" s="16">
        <v>0</v>
      </c>
      <c r="J334" s="16">
        <v>0</v>
      </c>
      <c r="K334" s="17">
        <f>IF(A334="","",SUM(F334:I334)-J334)</f>
        <v>1116.5999999999999</v>
      </c>
      <c r="L334" s="17">
        <f>IF(K334="","",K334*Paramètres!$B$5)</f>
        <v>223.32</v>
      </c>
      <c r="M334" s="17">
        <f>IF(K334="","",K334+L334)</f>
        <v>1339.9199999999998</v>
      </c>
      <c r="N334" s="17">
        <f>IF(OR(K334="",E334=0),"",K334/E334)</f>
        <v>19.939285714285713</v>
      </c>
      <c r="O334" s="2"/>
      <c r="P334" s="2"/>
      <c r="Q334" s="2"/>
      <c r="R334" s="2"/>
      <c r="S334" s="2"/>
      <c r="T334" s="2"/>
    </row>
    <row r="335" spans="1:20" ht="15">
      <c r="A335" s="11">
        <f>IF(B335="","",DATE(VALUE(RIGHT(B335,4)),VALUE(MID(B335,4,2)),VALUE(LEFT(B335,2))))</f>
        <v>45993</v>
      </c>
      <c r="B335" s="12" t="s">
        <v>211</v>
      </c>
      <c r="C335" s="13">
        <f>IF(A335="","",MONTH(A335))</f>
        <v>12</v>
      </c>
      <c r="D335" s="14" t="s">
        <v>14</v>
      </c>
      <c r="E335" s="15">
        <v>48</v>
      </c>
      <c r="F335" s="16">
        <v>622.35</v>
      </c>
      <c r="G335" s="16">
        <v>223.47</v>
      </c>
      <c r="H335" s="16">
        <v>0</v>
      </c>
      <c r="I335" s="16">
        <v>0</v>
      </c>
      <c r="J335" s="16">
        <v>10.01</v>
      </c>
      <c r="K335" s="17">
        <f>IF(A335="","",SUM(F335:I335)-J335)</f>
        <v>835.81</v>
      </c>
      <c r="L335" s="17">
        <f>IF(K335="","",K335*Paramètres!$B$5)</f>
        <v>167.16200000000003</v>
      </c>
      <c r="M335" s="17">
        <f>IF(K335="","",K335+L335)</f>
        <v>1002.9720000000001</v>
      </c>
      <c r="N335" s="17">
        <f>IF(OR(K335="",E335=0),"",K335/E335)</f>
        <v>17.412708333333335</v>
      </c>
      <c r="O335" s="2"/>
      <c r="P335" s="2"/>
      <c r="Q335" s="2"/>
      <c r="R335" s="2"/>
      <c r="S335" s="2"/>
      <c r="T335" s="2"/>
    </row>
    <row r="336" spans="1:20" ht="15">
      <c r="A336" s="11">
        <f>IF(B336="","",DATE(VALUE(RIGHT(B336,4)),VALUE(MID(B336,4,2)),VALUE(LEFT(B336,2))))</f>
        <v>45994</v>
      </c>
      <c r="B336" s="12" t="s">
        <v>212</v>
      </c>
      <c r="C336" s="13">
        <f>IF(A336="","",MONTH(A336))</f>
        <v>12</v>
      </c>
      <c r="D336" s="14" t="s">
        <v>11</v>
      </c>
      <c r="E336" s="15">
        <v>62</v>
      </c>
      <c r="F336" s="16">
        <v>907.25</v>
      </c>
      <c r="G336" s="16">
        <v>289.56</v>
      </c>
      <c r="H336" s="16">
        <v>81.81</v>
      </c>
      <c r="I336" s="16">
        <v>0</v>
      </c>
      <c r="J336" s="16">
        <v>0</v>
      </c>
      <c r="K336" s="17">
        <f>IF(A336="","",SUM(F336:I336)-J336)</f>
        <v>1278.6199999999999</v>
      </c>
      <c r="L336" s="17">
        <f>IF(K336="","",K336*Paramètres!$B$5)</f>
        <v>255.72399999999999</v>
      </c>
      <c r="M336" s="17">
        <f>IF(K336="","",K336+L336)</f>
        <v>1534.3439999999998</v>
      </c>
      <c r="N336" s="17">
        <f>IF(OR(K336="",E336=0),"",K336/E336)</f>
        <v>20.62290322580645</v>
      </c>
      <c r="O336" s="2"/>
      <c r="P336" s="2"/>
      <c r="Q336" s="2"/>
      <c r="R336" s="2"/>
      <c r="S336" s="2"/>
      <c r="T336" s="2"/>
    </row>
    <row r="337" spans="1:20" ht="15">
      <c r="A337" s="11">
        <f>IF(B337="","",DATE(VALUE(RIGHT(B337,4)),VALUE(MID(B337,4,2)),VALUE(LEFT(B337,2))))</f>
        <v>45994</v>
      </c>
      <c r="B337" s="12" t="s">
        <v>212</v>
      </c>
      <c r="C337" s="13">
        <f>IF(A337="","",MONTH(A337))</f>
        <v>12</v>
      </c>
      <c r="D337" s="14" t="s">
        <v>14</v>
      </c>
      <c r="E337" s="15">
        <v>66</v>
      </c>
      <c r="F337" s="16">
        <v>950.74</v>
      </c>
      <c r="G337" s="16">
        <v>447.07</v>
      </c>
      <c r="H337" s="16">
        <v>0</v>
      </c>
      <c r="I337" s="16">
        <v>0</v>
      </c>
      <c r="J337" s="16">
        <v>0</v>
      </c>
      <c r="K337" s="17">
        <f>IF(A337="","",SUM(F337:I337)-J337)</f>
        <v>1397.81</v>
      </c>
      <c r="L337" s="17">
        <f>IF(K337="","",K337*Paramètres!$B$5)</f>
        <v>279.56200000000001</v>
      </c>
      <c r="M337" s="17">
        <f>IF(K337="","",K337+L337)</f>
        <v>1677.3719999999998</v>
      </c>
      <c r="N337" s="17">
        <f>IF(OR(K337="",E337=0),"",K337/E337)</f>
        <v>21.178939393939395</v>
      </c>
      <c r="O337" s="2"/>
      <c r="P337" s="2"/>
      <c r="Q337" s="2"/>
      <c r="R337" s="2"/>
      <c r="S337" s="2"/>
      <c r="T337" s="2"/>
    </row>
    <row r="338" spans="1:20" ht="15">
      <c r="A338" s="11">
        <f>IF(B338="","",DATE(VALUE(RIGHT(B338,4)),VALUE(MID(B338,4,2)),VALUE(LEFT(B338,2))))</f>
        <v>45995</v>
      </c>
      <c r="B338" s="12" t="s">
        <v>213</v>
      </c>
      <c r="C338" s="13">
        <f>IF(A338="","",MONTH(A338))</f>
        <v>12</v>
      </c>
      <c r="D338" s="14" t="s">
        <v>11</v>
      </c>
      <c r="E338" s="15">
        <v>71</v>
      </c>
      <c r="F338" s="16">
        <v>1074.48</v>
      </c>
      <c r="G338" s="16">
        <v>352.33</v>
      </c>
      <c r="H338" s="16">
        <v>225.77</v>
      </c>
      <c r="I338" s="16">
        <v>76.709999999999994</v>
      </c>
      <c r="J338" s="16">
        <v>0</v>
      </c>
      <c r="K338" s="17">
        <f>IF(A338="","",SUM(F338:I338)-J338)</f>
        <v>1729.29</v>
      </c>
      <c r="L338" s="17">
        <f>IF(K338="","",K338*Paramètres!$B$5)</f>
        <v>345.858</v>
      </c>
      <c r="M338" s="17">
        <f>IF(K338="","",K338+L338)</f>
        <v>2075.1480000000001</v>
      </c>
      <c r="N338" s="17">
        <f>IF(OR(K338="",E338=0),"",K338/E338)</f>
        <v>24.35619718309859</v>
      </c>
      <c r="O338" s="2"/>
      <c r="P338" s="2"/>
      <c r="Q338" s="2"/>
      <c r="R338" s="2"/>
      <c r="S338" s="2"/>
      <c r="T338" s="2"/>
    </row>
    <row r="339" spans="1:20" ht="15">
      <c r="A339" s="11">
        <f>IF(B339="","",DATE(VALUE(RIGHT(B339,4)),VALUE(MID(B339,4,2)),VALUE(LEFT(B339,2))))</f>
        <v>45995</v>
      </c>
      <c r="B339" s="12" t="s">
        <v>213</v>
      </c>
      <c r="C339" s="13">
        <f>IF(A339="","",MONTH(A339))</f>
        <v>12</v>
      </c>
      <c r="D339" s="14" t="s">
        <v>14</v>
      </c>
      <c r="E339" s="15">
        <v>93</v>
      </c>
      <c r="F339" s="16">
        <v>1591.69</v>
      </c>
      <c r="G339" s="16">
        <v>647.40</v>
      </c>
      <c r="H339" s="16">
        <v>0</v>
      </c>
      <c r="I339" s="16">
        <v>0</v>
      </c>
      <c r="J339" s="16">
        <v>0</v>
      </c>
      <c r="K339" s="17">
        <f>IF(A339="","",SUM(F339:I339)-J339)</f>
        <v>2239.09</v>
      </c>
      <c r="L339" s="17">
        <f>IF(K339="","",K339*Paramètres!$B$5)</f>
        <v>447.81800000000004</v>
      </c>
      <c r="M339" s="17">
        <f>IF(K339="","",K339+L339)</f>
        <v>2686.9080000000004</v>
      </c>
      <c r="N339" s="17">
        <f>IF(OR(K339="",E339=0),"",K339/E339)</f>
        <v>24.076236559139787</v>
      </c>
      <c r="O339" s="2"/>
      <c r="P339" s="2"/>
      <c r="Q339" s="2"/>
      <c r="R339" s="2"/>
      <c r="S339" s="2"/>
      <c r="T339" s="2"/>
    </row>
    <row r="340" spans="1:20" ht="15">
      <c r="A340" s="11">
        <f>IF(B340="","",DATE(VALUE(RIGHT(B340,4)),VALUE(MID(B340,4,2)),VALUE(LEFT(B340,2))))</f>
        <v>45996</v>
      </c>
      <c r="B340" s="12" t="s">
        <v>214</v>
      </c>
      <c r="C340" s="13">
        <f>IF(A340="","",MONTH(A340))</f>
        <v>12</v>
      </c>
      <c r="D340" s="14" t="s">
        <v>11</v>
      </c>
      <c r="E340" s="15">
        <v>29</v>
      </c>
      <c r="F340" s="16">
        <v>509.28</v>
      </c>
      <c r="G340" s="16">
        <v>164.51</v>
      </c>
      <c r="H340" s="16">
        <v>0</v>
      </c>
      <c r="I340" s="16">
        <v>0</v>
      </c>
      <c r="J340" s="16">
        <v>0</v>
      </c>
      <c r="K340" s="17">
        <f>IF(A340="","",SUM(F340:I340)-J340)</f>
        <v>673.79</v>
      </c>
      <c r="L340" s="17">
        <f>IF(K340="","",K340*Paramètres!$B$5)</f>
        <v>134.75800000000001</v>
      </c>
      <c r="M340" s="17">
        <f>IF(K340="","",K340+L340)</f>
        <v>808.548</v>
      </c>
      <c r="N340" s="17">
        <f>IF(OR(K340="",E340=0),"",K340/E340)</f>
        <v>23.234137931034482</v>
      </c>
      <c r="O340" s="2"/>
      <c r="P340" s="2"/>
      <c r="Q340" s="2"/>
      <c r="R340" s="2"/>
      <c r="S340" s="2"/>
      <c r="T340" s="2"/>
    </row>
    <row r="341" spans="1:20" ht="15">
      <c r="A341" s="11">
        <f>IF(B341="","",DATE(VALUE(RIGHT(B341,4)),VALUE(MID(B341,4,2)),VALUE(LEFT(B341,2))))</f>
        <v>45996</v>
      </c>
      <c r="B341" s="12" t="s">
        <v>214</v>
      </c>
      <c r="C341" s="13">
        <f>IF(A341="","",MONTH(A341))</f>
        <v>12</v>
      </c>
      <c r="D341" s="14" t="s">
        <v>14</v>
      </c>
      <c r="E341" s="15">
        <v>49</v>
      </c>
      <c r="F341" s="16">
        <v>516.64</v>
      </c>
      <c r="G341" s="16">
        <v>176.60</v>
      </c>
      <c r="H341" s="16">
        <v>89.38</v>
      </c>
      <c r="I341" s="16">
        <v>46.87</v>
      </c>
      <c r="J341" s="16">
        <v>0</v>
      </c>
      <c r="K341" s="17">
        <f>IF(A341="","",SUM(F341:I341)-J341)</f>
        <v>829.49</v>
      </c>
      <c r="L341" s="17">
        <f>IF(K341="","",K341*Paramètres!$B$5)</f>
        <v>165.89800000000002</v>
      </c>
      <c r="M341" s="17">
        <f>IF(K341="","",K341+L341)</f>
        <v>995.38800000000003</v>
      </c>
      <c r="N341" s="17">
        <f>IF(OR(K341="",E341=0),"",K341/E341)</f>
        <v>16.928367346938774</v>
      </c>
      <c r="O341" s="2"/>
      <c r="P341" s="2"/>
      <c r="Q341" s="2"/>
      <c r="R341" s="2"/>
      <c r="S341" s="2"/>
      <c r="T341" s="2"/>
    </row>
    <row r="342" spans="1:20" ht="15">
      <c r="A342" s="11">
        <f>IF(B342="","",DATE(VALUE(RIGHT(B342,4)),VALUE(MID(B342,4,2)),VALUE(LEFT(B342,2))))</f>
        <v>45997</v>
      </c>
      <c r="B342" s="12" t="s">
        <v>215</v>
      </c>
      <c r="C342" s="13">
        <f>IF(A342="","",MONTH(A342))</f>
        <v>12</v>
      </c>
      <c r="D342" s="14" t="s">
        <v>11</v>
      </c>
      <c r="E342" s="15">
        <v>55</v>
      </c>
      <c r="F342" s="16">
        <v>840.09</v>
      </c>
      <c r="G342" s="16">
        <v>168.46</v>
      </c>
      <c r="H342" s="16">
        <v>0</v>
      </c>
      <c r="I342" s="16">
        <v>0</v>
      </c>
      <c r="J342" s="16">
        <v>31.78</v>
      </c>
      <c r="K342" s="17">
        <f>IF(A342="","",SUM(F342:I342)-J342)</f>
        <v>976.7700000000001</v>
      </c>
      <c r="L342" s="17">
        <f>IF(K342="","",K342*Paramètres!$B$5)</f>
        <v>195.35400000000004</v>
      </c>
      <c r="M342" s="17">
        <f>IF(K342="","",K342+L342)</f>
        <v>1172.1240000000003</v>
      </c>
      <c r="N342" s="17">
        <f>IF(OR(K342="",E342=0),"",K342/E342)</f>
        <v>17.759454545454549</v>
      </c>
      <c r="O342" s="2"/>
      <c r="P342" s="2"/>
      <c r="Q342" s="2"/>
      <c r="R342" s="2"/>
      <c r="S342" s="2"/>
      <c r="T342" s="2"/>
    </row>
    <row r="343" spans="1:20" ht="15">
      <c r="A343" s="11">
        <f>IF(B343="","",DATE(VALUE(RIGHT(B343,4)),VALUE(MID(B343,4,2)),VALUE(LEFT(B343,2))))</f>
        <v>45997</v>
      </c>
      <c r="B343" s="12" t="s">
        <v>215</v>
      </c>
      <c r="C343" s="13">
        <f>IF(A343="","",MONTH(A343))</f>
        <v>12</v>
      </c>
      <c r="D343" s="14" t="s">
        <v>14</v>
      </c>
      <c r="E343" s="15">
        <v>69</v>
      </c>
      <c r="F343" s="16">
        <v>1229.57</v>
      </c>
      <c r="G343" s="16">
        <v>211.73</v>
      </c>
      <c r="H343" s="16">
        <v>0</v>
      </c>
      <c r="I343" s="16">
        <v>0</v>
      </c>
      <c r="J343" s="16">
        <v>0</v>
      </c>
      <c r="K343" s="17">
        <f>IF(A343="","",SUM(F343:I343)-J343)</f>
        <v>1441.30</v>
      </c>
      <c r="L343" s="17">
        <f>IF(K343="","",K343*Paramètres!$B$5)</f>
        <v>288.26</v>
      </c>
      <c r="M343" s="17">
        <f>IF(K343="","",K343+L343)</f>
        <v>1729.56</v>
      </c>
      <c r="N343" s="17">
        <f>IF(OR(K343="",E343=0),"",K343/E343)</f>
        <v>20.888405797101449</v>
      </c>
      <c r="O343" s="2"/>
      <c r="P343" s="2"/>
      <c r="Q343" s="2"/>
      <c r="R343" s="2"/>
      <c r="S343" s="2"/>
      <c r="T343" s="2"/>
    </row>
    <row r="344" spans="1:20" ht="15">
      <c r="A344" s="11">
        <f>IF(B344="","",DATE(VALUE(RIGHT(B344,4)),VALUE(MID(B344,4,2)),VALUE(LEFT(B344,2))))</f>
        <v>45998</v>
      </c>
      <c r="B344" s="12" t="s">
        <v>216</v>
      </c>
      <c r="C344" s="13">
        <f>IF(A344="","",MONTH(A344))</f>
        <v>12</v>
      </c>
      <c r="D344" s="14" t="s">
        <v>11</v>
      </c>
      <c r="E344" s="15">
        <v>36</v>
      </c>
      <c r="F344" s="16">
        <v>390.82</v>
      </c>
      <c r="G344" s="16">
        <v>121.87</v>
      </c>
      <c r="H344" s="16">
        <v>27.64</v>
      </c>
      <c r="I344" s="16">
        <v>0</v>
      </c>
      <c r="J344" s="16">
        <v>0</v>
      </c>
      <c r="K344" s="17">
        <f>IF(A344="","",SUM(F344:I344)-J344)</f>
        <v>540.33000000000004</v>
      </c>
      <c r="L344" s="17">
        <f>IF(K344="","",K344*Paramètres!$B$5)</f>
        <v>108.06600000000002</v>
      </c>
      <c r="M344" s="17">
        <f>IF(K344="","",K344+L344)</f>
        <v>648.39600000000007</v>
      </c>
      <c r="N344" s="17">
        <f>IF(OR(K344="",E344=0),"",K344/E344)</f>
        <v>15.009166666666667</v>
      </c>
      <c r="O344" s="2"/>
      <c r="P344" s="2"/>
      <c r="Q344" s="2"/>
      <c r="R344" s="2"/>
      <c r="S344" s="2"/>
      <c r="T344" s="2"/>
    </row>
    <row r="345" spans="1:20" ht="15">
      <c r="A345" s="11">
        <f>IF(B345="","",DATE(VALUE(RIGHT(B345,4)),VALUE(MID(B345,4,2)),VALUE(LEFT(B345,2))))</f>
        <v>45998</v>
      </c>
      <c r="B345" s="12" t="s">
        <v>216</v>
      </c>
      <c r="C345" s="13">
        <f>IF(A345="","",MONTH(A345))</f>
        <v>12</v>
      </c>
      <c r="D345" s="14" t="s">
        <v>14</v>
      </c>
      <c r="E345" s="15">
        <v>52</v>
      </c>
      <c r="F345" s="16">
        <v>850.69</v>
      </c>
      <c r="G345" s="16">
        <v>172.44</v>
      </c>
      <c r="H345" s="16">
        <v>0</v>
      </c>
      <c r="I345" s="16">
        <v>0</v>
      </c>
      <c r="J345" s="16">
        <v>29.01</v>
      </c>
      <c r="K345" s="17">
        <f>IF(A345="","",SUM(F345:I345)-J345)</f>
        <v>994.12000000000012</v>
      </c>
      <c r="L345" s="17">
        <f>IF(K345="","",K345*Paramètres!$B$5)</f>
        <v>198.82400000000004</v>
      </c>
      <c r="M345" s="17">
        <f>IF(K345="","",K345+L345)</f>
        <v>1192.9440000000002</v>
      </c>
      <c r="N345" s="17">
        <f>IF(OR(K345="",E345=0),"",K345/E345)</f>
        <v>19.117692307692309</v>
      </c>
      <c r="O345" s="2"/>
      <c r="P345" s="2"/>
      <c r="Q345" s="2"/>
      <c r="R345" s="2"/>
      <c r="S345" s="2"/>
      <c r="T345" s="2"/>
    </row>
    <row r="346" spans="1:20" ht="15">
      <c r="A346" s="11">
        <f>IF(B346="","",DATE(VALUE(RIGHT(B346,4)),VALUE(MID(B346,4,2)),VALUE(LEFT(B346,2))))</f>
        <v>45999</v>
      </c>
      <c r="B346" s="12" t="s">
        <v>217</v>
      </c>
      <c r="C346" s="13">
        <f>IF(A346="","",MONTH(A346))</f>
        <v>12</v>
      </c>
      <c r="D346" s="14" t="s">
        <v>11</v>
      </c>
      <c r="E346" s="15">
        <v>44</v>
      </c>
      <c r="F346" s="16">
        <v>680.78</v>
      </c>
      <c r="G346" s="16">
        <v>281.22</v>
      </c>
      <c r="H346" s="16">
        <v>0</v>
      </c>
      <c r="I346" s="16">
        <v>0</v>
      </c>
      <c r="J346" s="16">
        <v>0</v>
      </c>
      <c r="K346" s="17">
        <f>IF(A346="","",SUM(F346:I346)-J346)</f>
        <v>962</v>
      </c>
      <c r="L346" s="17">
        <f>IF(K346="","",K346*Paramètres!$B$5)</f>
        <v>192.40</v>
      </c>
      <c r="M346" s="17">
        <f>IF(K346="","",K346+L346)</f>
        <v>1154.4000000000001</v>
      </c>
      <c r="N346" s="17">
        <f>IF(OR(K346="",E346=0),"",K346/E346)</f>
        <v>21.863636363636363</v>
      </c>
      <c r="O346" s="2"/>
      <c r="P346" s="2"/>
      <c r="Q346" s="2"/>
      <c r="R346" s="2"/>
      <c r="S346" s="2"/>
      <c r="T346" s="2"/>
    </row>
    <row r="347" spans="1:20" ht="15">
      <c r="A347" s="11">
        <f>IF(B347="","",DATE(VALUE(RIGHT(B347,4)),VALUE(MID(B347,4,2)),VALUE(LEFT(B347,2))))</f>
        <v>45999</v>
      </c>
      <c r="B347" s="12" t="s">
        <v>217</v>
      </c>
      <c r="C347" s="13">
        <f>IF(A347="","",MONTH(A347))</f>
        <v>12</v>
      </c>
      <c r="D347" s="14" t="s">
        <v>14</v>
      </c>
      <c r="E347" s="15">
        <v>40</v>
      </c>
      <c r="F347" s="16">
        <v>529.69000000000005</v>
      </c>
      <c r="G347" s="16">
        <v>180.35</v>
      </c>
      <c r="H347" s="16">
        <v>0</v>
      </c>
      <c r="I347" s="16">
        <v>0</v>
      </c>
      <c r="J347" s="16">
        <v>0</v>
      </c>
      <c r="K347" s="17">
        <f>IF(A347="","",SUM(F347:I347)-J347)</f>
        <v>710.04000000000008</v>
      </c>
      <c r="L347" s="17">
        <f>IF(K347="","",K347*Paramètres!$B$5)</f>
        <v>142.00800000000001</v>
      </c>
      <c r="M347" s="17">
        <f>IF(K347="","",K347+L347)</f>
        <v>852.04800000000012</v>
      </c>
      <c r="N347" s="17">
        <f>IF(OR(K347="",E347=0),"",K347/E347)</f>
        <v>17.751000000000001</v>
      </c>
      <c r="O347" s="2"/>
      <c r="P347" s="2"/>
      <c r="Q347" s="2"/>
      <c r="R347" s="2"/>
      <c r="S347" s="2"/>
      <c r="T347" s="2"/>
    </row>
    <row r="348" spans="1:20" ht="15">
      <c r="A348" s="11">
        <f>IF(B348="","",DATE(VALUE(RIGHT(B348,4)),VALUE(MID(B348,4,2)),VALUE(LEFT(B348,2))))</f>
        <v>46000</v>
      </c>
      <c r="B348" s="12" t="s">
        <v>218</v>
      </c>
      <c r="C348" s="13">
        <f>IF(A348="","",MONTH(A348))</f>
        <v>12</v>
      </c>
      <c r="D348" s="14" t="s">
        <v>11</v>
      </c>
      <c r="E348" s="15">
        <v>30</v>
      </c>
      <c r="F348" s="16">
        <v>419.97</v>
      </c>
      <c r="G348" s="16">
        <v>142.07</v>
      </c>
      <c r="H348" s="16">
        <v>0</v>
      </c>
      <c r="I348" s="16">
        <v>0</v>
      </c>
      <c r="J348" s="16">
        <v>0</v>
      </c>
      <c r="K348" s="17">
        <f>IF(A348="","",SUM(F348:I348)-J348)</f>
        <v>562.03999999999996</v>
      </c>
      <c r="L348" s="17">
        <f>IF(K348="","",K348*Paramètres!$B$5)</f>
        <v>112.408</v>
      </c>
      <c r="M348" s="17">
        <f>IF(K348="","",K348+L348)</f>
        <v>674.44799999999998</v>
      </c>
      <c r="N348" s="17">
        <f>IF(OR(K348="",E348=0),"",K348/E348)</f>
        <v>18.734666666666666</v>
      </c>
      <c r="O348" s="2"/>
      <c r="P348" s="2"/>
      <c r="Q348" s="2"/>
      <c r="R348" s="2"/>
      <c r="S348" s="2"/>
      <c r="T348" s="2"/>
    </row>
    <row r="349" spans="1:20" ht="15">
      <c r="A349" s="11">
        <f>IF(B349="","",DATE(VALUE(RIGHT(B349,4)),VALUE(MID(B349,4,2)),VALUE(LEFT(B349,2))))</f>
        <v>46000</v>
      </c>
      <c r="B349" s="12" t="s">
        <v>218</v>
      </c>
      <c r="C349" s="13">
        <f>IF(A349="","",MONTH(A349))</f>
        <v>12</v>
      </c>
      <c r="D349" s="14" t="s">
        <v>14</v>
      </c>
      <c r="E349" s="15">
        <v>41</v>
      </c>
      <c r="F349" s="16">
        <v>703.49</v>
      </c>
      <c r="G349" s="16">
        <v>273.74</v>
      </c>
      <c r="H349" s="16">
        <v>147.81</v>
      </c>
      <c r="I349" s="16">
        <v>0</v>
      </c>
      <c r="J349" s="16">
        <v>0</v>
      </c>
      <c r="K349" s="17">
        <f>IF(A349="","",SUM(F349:I349)-J349)</f>
        <v>1125.04</v>
      </c>
      <c r="L349" s="17">
        <f>IF(K349="","",K349*Paramètres!$B$5)</f>
        <v>225.00800000000001</v>
      </c>
      <c r="M349" s="17">
        <f>IF(K349="","",K349+L349)</f>
        <v>1350.048</v>
      </c>
      <c r="N349" s="17">
        <f>IF(OR(K349="",E349=0),"",K349/E349)</f>
        <v>27.44</v>
      </c>
      <c r="O349" s="2"/>
      <c r="P349" s="2"/>
      <c r="Q349" s="2"/>
      <c r="R349" s="2"/>
      <c r="S349" s="2"/>
      <c r="T349" s="2"/>
    </row>
    <row r="350" spans="1:20" ht="15">
      <c r="A350" s="11">
        <f>IF(B350="","",DATE(VALUE(RIGHT(B350,4)),VALUE(MID(B350,4,2)),VALUE(LEFT(B350,2))))</f>
        <v>46001</v>
      </c>
      <c r="B350" s="12" t="s">
        <v>219</v>
      </c>
      <c r="C350" s="13">
        <f>IF(A350="","",MONTH(A350))</f>
        <v>12</v>
      </c>
      <c r="D350" s="14" t="s">
        <v>11</v>
      </c>
      <c r="E350" s="15">
        <v>42</v>
      </c>
      <c r="F350" s="16">
        <v>435.64</v>
      </c>
      <c r="G350" s="16">
        <v>138.49</v>
      </c>
      <c r="H350" s="16">
        <v>0</v>
      </c>
      <c r="I350" s="16">
        <v>0</v>
      </c>
      <c r="J350" s="16">
        <v>0</v>
      </c>
      <c r="K350" s="17">
        <f>IF(A350="","",SUM(F350:I350)-J350)</f>
        <v>574.13</v>
      </c>
      <c r="L350" s="17">
        <f>IF(K350="","",K350*Paramètres!$B$5)</f>
        <v>114.82600000000001</v>
      </c>
      <c r="M350" s="17">
        <f>IF(K350="","",K350+L350)</f>
        <v>688.95600000000002</v>
      </c>
      <c r="N350" s="17">
        <f>IF(OR(K350="",E350=0),"",K350/E350)</f>
        <v>13.669761904761904</v>
      </c>
      <c r="O350" s="2"/>
      <c r="P350" s="2"/>
      <c r="Q350" s="2"/>
      <c r="R350" s="2"/>
      <c r="S350" s="2"/>
      <c r="T350" s="2"/>
    </row>
    <row r="351" spans="1:20" ht="15">
      <c r="A351" s="11">
        <f>IF(B351="","",DATE(VALUE(RIGHT(B351,4)),VALUE(MID(B351,4,2)),VALUE(LEFT(B351,2))))</f>
        <v>46001</v>
      </c>
      <c r="B351" s="12" t="s">
        <v>219</v>
      </c>
      <c r="C351" s="13">
        <f>IF(A351="","",MONTH(A351))</f>
        <v>12</v>
      </c>
      <c r="D351" s="14" t="s">
        <v>14</v>
      </c>
      <c r="E351" s="15">
        <v>37</v>
      </c>
      <c r="F351" s="16">
        <v>423.09</v>
      </c>
      <c r="G351" s="16">
        <v>236.86</v>
      </c>
      <c r="H351" s="16">
        <v>30.66</v>
      </c>
      <c r="I351" s="16">
        <v>45.55</v>
      </c>
      <c r="J351" s="16">
        <v>0</v>
      </c>
      <c r="K351" s="17">
        <f>IF(A351="","",SUM(F351:I351)-J351)</f>
        <v>736.16</v>
      </c>
      <c r="L351" s="17">
        <f>IF(K351="","",K351*Paramètres!$B$5)</f>
        <v>147.232</v>
      </c>
      <c r="M351" s="17">
        <f>IF(K351="","",K351+L351)</f>
        <v>883.39199999999994</v>
      </c>
      <c r="N351" s="17">
        <f>IF(OR(K351="",E351=0),"",K351/E351)</f>
        <v>19.896216216216214</v>
      </c>
      <c r="O351" s="2"/>
      <c r="P351" s="2"/>
      <c r="Q351" s="2"/>
      <c r="R351" s="2"/>
      <c r="S351" s="2"/>
      <c r="T351" s="2"/>
    </row>
    <row r="352" spans="1:20" ht="15">
      <c r="A352" s="11">
        <f>IF(B352="","",DATE(VALUE(RIGHT(B352,4)),VALUE(MID(B352,4,2)),VALUE(LEFT(B352,2))))</f>
        <v>46002</v>
      </c>
      <c r="B352" s="12" t="s">
        <v>220</v>
      </c>
      <c r="C352" s="13">
        <f>IF(A352="","",MONTH(A352))</f>
        <v>12</v>
      </c>
      <c r="D352" s="14" t="s">
        <v>11</v>
      </c>
      <c r="E352" s="15">
        <v>29</v>
      </c>
      <c r="F352" s="16">
        <v>359.43</v>
      </c>
      <c r="G352" s="16">
        <v>152.42</v>
      </c>
      <c r="H352" s="16">
        <v>0</v>
      </c>
      <c r="I352" s="16">
        <v>0</v>
      </c>
      <c r="J352" s="16">
        <v>0</v>
      </c>
      <c r="K352" s="17">
        <f>IF(A352="","",SUM(F352:I352)-J352)</f>
        <v>511.85</v>
      </c>
      <c r="L352" s="17">
        <f>IF(K352="","",K352*Paramètres!$B$5)</f>
        <v>102.37</v>
      </c>
      <c r="M352" s="17">
        <f>IF(K352="","",K352+L352)</f>
        <v>614.22</v>
      </c>
      <c r="N352" s="17">
        <f>IF(OR(K352="",E352=0),"",K352/E352)</f>
        <v>17.650000000000002</v>
      </c>
      <c r="O352" s="2"/>
      <c r="P352" s="2"/>
      <c r="Q352" s="2"/>
      <c r="R352" s="2"/>
      <c r="S352" s="2"/>
      <c r="T352" s="2"/>
    </row>
    <row r="353" spans="1:20" ht="15">
      <c r="A353" s="11">
        <f>IF(B353="","",DATE(VALUE(RIGHT(B353,4)),VALUE(MID(B353,4,2)),VALUE(LEFT(B353,2))))</f>
        <v>46002</v>
      </c>
      <c r="B353" s="12" t="s">
        <v>220</v>
      </c>
      <c r="C353" s="13">
        <f>IF(A353="","",MONTH(A353))</f>
        <v>12</v>
      </c>
      <c r="D353" s="14" t="s">
        <v>14</v>
      </c>
      <c r="E353" s="15">
        <v>69</v>
      </c>
      <c r="F353" s="16">
        <v>873.11</v>
      </c>
      <c r="G353" s="16">
        <v>415.55</v>
      </c>
      <c r="H353" s="16">
        <v>272.82</v>
      </c>
      <c r="I353" s="16">
        <v>0</v>
      </c>
      <c r="J353" s="16">
        <v>0</v>
      </c>
      <c r="K353" s="17">
        <f>IF(A353="","",SUM(F353:I353)-J353)</f>
        <v>1561.48</v>
      </c>
      <c r="L353" s="17">
        <f>IF(K353="","",K353*Paramètres!$B$5)</f>
        <v>312.29600000000005</v>
      </c>
      <c r="M353" s="17">
        <f>IF(K353="","",K353+L353)</f>
        <v>1873.7760000000001</v>
      </c>
      <c r="N353" s="17">
        <f>IF(OR(K353="",E353=0),"",K353/E353)</f>
        <v>22.630144927536232</v>
      </c>
      <c r="O353" s="2"/>
      <c r="P353" s="2"/>
      <c r="Q353" s="2"/>
      <c r="R353" s="2"/>
      <c r="S353" s="2"/>
      <c r="T353" s="2"/>
    </row>
    <row r="354" spans="1:20" ht="15">
      <c r="A354" s="11">
        <f>IF(B354="","",DATE(VALUE(RIGHT(B354,4)),VALUE(MID(B354,4,2)),VALUE(LEFT(B354,2))))</f>
        <v>46003</v>
      </c>
      <c r="B354" s="12" t="s">
        <v>221</v>
      </c>
      <c r="C354" s="13">
        <f>IF(A354="","",MONTH(A354))</f>
        <v>12</v>
      </c>
      <c r="D354" s="14" t="s">
        <v>11</v>
      </c>
      <c r="E354" s="15">
        <v>47</v>
      </c>
      <c r="F354" s="16">
        <v>490.19</v>
      </c>
      <c r="G354" s="16">
        <v>223.17</v>
      </c>
      <c r="H354" s="16">
        <v>0</v>
      </c>
      <c r="I354" s="16">
        <v>0</v>
      </c>
      <c r="J354" s="16">
        <v>0</v>
      </c>
      <c r="K354" s="17">
        <f>IF(A354="","",SUM(F354:I354)-J354)</f>
        <v>713.36</v>
      </c>
      <c r="L354" s="17">
        <f>IF(K354="","",K354*Paramètres!$B$5)</f>
        <v>142.672</v>
      </c>
      <c r="M354" s="17">
        <f>IF(K354="","",K354+L354)</f>
        <v>856.03200000000004</v>
      </c>
      <c r="N354" s="17">
        <f>IF(OR(K354="",E354=0),"",K354/E354)</f>
        <v>15.177872340425532</v>
      </c>
      <c r="O354" s="2"/>
      <c r="P354" s="2"/>
      <c r="Q354" s="2"/>
      <c r="R354" s="2"/>
      <c r="S354" s="2"/>
      <c r="T354" s="2"/>
    </row>
    <row r="355" spans="1:20" ht="15">
      <c r="A355" s="11">
        <f>IF(B355="","",DATE(VALUE(RIGHT(B355,4)),VALUE(MID(B355,4,2)),VALUE(LEFT(B355,2))))</f>
        <v>46003</v>
      </c>
      <c r="B355" s="12" t="s">
        <v>221</v>
      </c>
      <c r="C355" s="13">
        <f>IF(A355="","",MONTH(A355))</f>
        <v>12</v>
      </c>
      <c r="D355" s="14" t="s">
        <v>14</v>
      </c>
      <c r="E355" s="15">
        <v>73</v>
      </c>
      <c r="F355" s="16">
        <v>961.67</v>
      </c>
      <c r="G355" s="16">
        <v>444.88</v>
      </c>
      <c r="H355" s="16">
        <v>79.81</v>
      </c>
      <c r="I355" s="16">
        <v>0</v>
      </c>
      <c r="J355" s="16">
        <v>0</v>
      </c>
      <c r="K355" s="17">
        <f>IF(A355="","",SUM(F355:I355)-J355)</f>
        <v>1486.36</v>
      </c>
      <c r="L355" s="17">
        <f>IF(K355="","",K355*Paramètres!$B$5)</f>
        <v>297.27199999999999</v>
      </c>
      <c r="M355" s="17">
        <f>IF(K355="","",K355+L355)</f>
        <v>1783.6319999999998</v>
      </c>
      <c r="N355" s="17">
        <f>IF(OR(K355="",E355=0),"",K355/E355)</f>
        <v>20.361095890410958</v>
      </c>
      <c r="O355" s="2"/>
      <c r="P355" s="2"/>
      <c r="Q355" s="2"/>
      <c r="R355" s="2"/>
      <c r="S355" s="2"/>
      <c r="T355" s="2"/>
    </row>
    <row r="356" spans="1:20" ht="15">
      <c r="A356" s="11">
        <f>IF(B356="","",DATE(VALUE(RIGHT(B356,4)),VALUE(MID(B356,4,2)),VALUE(LEFT(B356,2))))</f>
        <v>46004</v>
      </c>
      <c r="B356" s="12" t="s">
        <v>222</v>
      </c>
      <c r="C356" s="13">
        <f>IF(A356="","",MONTH(A356))</f>
        <v>12</v>
      </c>
      <c r="D356" s="14" t="s">
        <v>11</v>
      </c>
      <c r="E356" s="15">
        <v>47</v>
      </c>
      <c r="F356" s="16">
        <v>677.94</v>
      </c>
      <c r="G356" s="16">
        <v>211.58</v>
      </c>
      <c r="H356" s="16">
        <v>110.14</v>
      </c>
      <c r="I356" s="16">
        <v>0</v>
      </c>
      <c r="J356" s="16">
        <v>0</v>
      </c>
      <c r="K356" s="17">
        <f>IF(A356="","",SUM(F356:I356)-J356)</f>
        <v>999.66000000000008</v>
      </c>
      <c r="L356" s="17">
        <f>IF(K356="","",K356*Paramètres!$B$5)</f>
        <v>199.93200000000002</v>
      </c>
      <c r="M356" s="17">
        <f>IF(K356="","",K356+L356)</f>
        <v>1199.5920000000001</v>
      </c>
      <c r="N356" s="17">
        <f>IF(OR(K356="",E356=0),"",K356/E356)</f>
        <v>21.269361702127661</v>
      </c>
      <c r="O356" s="2"/>
      <c r="P356" s="2"/>
      <c r="Q356" s="2"/>
      <c r="R356" s="2"/>
      <c r="S356" s="2"/>
      <c r="T356" s="2"/>
    </row>
    <row r="357" spans="1:20" ht="15">
      <c r="A357" s="11">
        <f>IF(B357="","",DATE(VALUE(RIGHT(B357,4)),VALUE(MID(B357,4,2)),VALUE(LEFT(B357,2))))</f>
        <v>46004</v>
      </c>
      <c r="B357" s="12" t="s">
        <v>222</v>
      </c>
      <c r="C357" s="13">
        <f>IF(A357="","",MONTH(A357))</f>
        <v>12</v>
      </c>
      <c r="D357" s="14" t="s">
        <v>14</v>
      </c>
      <c r="E357" s="15">
        <v>53</v>
      </c>
      <c r="F357" s="16">
        <v>868.38</v>
      </c>
      <c r="G357" s="16">
        <v>310.18</v>
      </c>
      <c r="H357" s="16">
        <v>32.69</v>
      </c>
      <c r="I357" s="16">
        <v>0</v>
      </c>
      <c r="J357" s="16">
        <v>0</v>
      </c>
      <c r="K357" s="17">
        <f>IF(A357="","",SUM(F357:I357)-J357)</f>
        <v>1211.25</v>
      </c>
      <c r="L357" s="17">
        <f>IF(K357="","",K357*Paramètres!$B$5)</f>
        <v>242.25</v>
      </c>
      <c r="M357" s="17">
        <f>IF(K357="","",K357+L357)</f>
        <v>1453.50</v>
      </c>
      <c r="N357" s="17">
        <f>IF(OR(K357="",E357=0),"",K357/E357)</f>
        <v>22.85377358490566</v>
      </c>
      <c r="O357" s="2"/>
      <c r="P357" s="2"/>
      <c r="Q357" s="2"/>
      <c r="R357" s="2"/>
      <c r="S357" s="2"/>
      <c r="T357" s="2"/>
    </row>
    <row r="358" spans="1:20" ht="15">
      <c r="A358" s="11">
        <f>IF(B358="","",DATE(VALUE(RIGHT(B358,4)),VALUE(MID(B358,4,2)),VALUE(LEFT(B358,2))))</f>
        <v>46005</v>
      </c>
      <c r="B358" s="12" t="s">
        <v>223</v>
      </c>
      <c r="C358" s="13">
        <f>IF(A358="","",MONTH(A358))</f>
        <v>12</v>
      </c>
      <c r="D358" s="14" t="s">
        <v>11</v>
      </c>
      <c r="E358" s="15">
        <v>72</v>
      </c>
      <c r="F358" s="16">
        <v>944.42</v>
      </c>
      <c r="G358" s="16">
        <v>319.88</v>
      </c>
      <c r="H358" s="16">
        <v>271.57</v>
      </c>
      <c r="I358" s="16">
        <v>0</v>
      </c>
      <c r="J358" s="16">
        <v>0</v>
      </c>
      <c r="K358" s="17">
        <f>IF(A358="","",SUM(F358:I358)-J358)</f>
        <v>1535.87</v>
      </c>
      <c r="L358" s="17">
        <f>IF(K358="","",K358*Paramètres!$B$5)</f>
        <v>307.17399999999998</v>
      </c>
      <c r="M358" s="17">
        <f>IF(K358="","",K358+L358)</f>
        <v>1843.0439999999999</v>
      </c>
      <c r="N358" s="17">
        <f>IF(OR(K358="",E358=0),"",K358/E358)</f>
        <v>21.331527777777776</v>
      </c>
      <c r="O358" s="2"/>
      <c r="P358" s="2"/>
      <c r="Q358" s="2"/>
      <c r="R358" s="2"/>
      <c r="S358" s="2"/>
      <c r="T358" s="2"/>
    </row>
    <row r="359" spans="1:20" ht="15">
      <c r="A359" s="11">
        <f>IF(B359="","",DATE(VALUE(RIGHT(B359,4)),VALUE(MID(B359,4,2)),VALUE(LEFT(B359,2))))</f>
        <v>46005</v>
      </c>
      <c r="B359" s="12" t="s">
        <v>223</v>
      </c>
      <c r="C359" s="13">
        <f>IF(A359="","",MONTH(A359))</f>
        <v>12</v>
      </c>
      <c r="D359" s="14" t="s">
        <v>14</v>
      </c>
      <c r="E359" s="15">
        <v>41</v>
      </c>
      <c r="F359" s="16">
        <v>453.46</v>
      </c>
      <c r="G359" s="16">
        <v>153.73</v>
      </c>
      <c r="H359" s="16">
        <v>0</v>
      </c>
      <c r="I359" s="16">
        <v>0</v>
      </c>
      <c r="J359" s="16">
        <v>0</v>
      </c>
      <c r="K359" s="17">
        <f>IF(A359="","",SUM(F359:I359)-J359)</f>
        <v>607.18999999999994</v>
      </c>
      <c r="L359" s="17">
        <f>IF(K359="","",K359*Paramètres!$B$5)</f>
        <v>121.43799999999999</v>
      </c>
      <c r="M359" s="17">
        <f>IF(K359="","",K359+L359)</f>
        <v>728.62799999999993</v>
      </c>
      <c r="N359" s="17">
        <f>IF(OR(K359="",E359=0),"",K359/E359)</f>
        <v>14.80951219512195</v>
      </c>
      <c r="O359" s="2"/>
      <c r="P359" s="2"/>
      <c r="Q359" s="2"/>
      <c r="R359" s="2"/>
      <c r="S359" s="2"/>
      <c r="T359" s="2"/>
    </row>
    <row r="360" spans="1:20" ht="15">
      <c r="A360" s="11">
        <f>IF(B360="","",DATE(VALUE(RIGHT(B360,4)),VALUE(MID(B360,4,2)),VALUE(LEFT(B360,2))))</f>
        <v>46006</v>
      </c>
      <c r="B360" s="12" t="s">
        <v>224</v>
      </c>
      <c r="C360" s="13">
        <f>IF(A360="","",MONTH(A360))</f>
        <v>12</v>
      </c>
      <c r="D360" s="14" t="s">
        <v>11</v>
      </c>
      <c r="E360" s="15">
        <v>26</v>
      </c>
      <c r="F360" s="16">
        <v>278.64</v>
      </c>
      <c r="G360" s="16">
        <v>135.64</v>
      </c>
      <c r="H360" s="16">
        <v>0</v>
      </c>
      <c r="I360" s="16">
        <v>0</v>
      </c>
      <c r="J360" s="16">
        <v>0</v>
      </c>
      <c r="K360" s="17">
        <f>IF(A360="","",SUM(F360:I360)-J360)</f>
        <v>414.28</v>
      </c>
      <c r="L360" s="17">
        <f>IF(K360="","",K360*Paramètres!$B$5)</f>
        <v>82.855999999999995</v>
      </c>
      <c r="M360" s="17">
        <f>IF(K360="","",K360+L360)</f>
        <v>497.13599999999997</v>
      </c>
      <c r="N360" s="17">
        <f>IF(OR(K360="",E360=0),"",K360/E360)</f>
        <v>15.933846153846153</v>
      </c>
      <c r="O360" s="2"/>
      <c r="P360" s="2"/>
      <c r="Q360" s="2"/>
      <c r="R360" s="2"/>
      <c r="S360" s="2"/>
      <c r="T360" s="2"/>
    </row>
    <row r="361" spans="1:20" ht="15">
      <c r="A361" s="11">
        <f>IF(B361="","",DATE(VALUE(RIGHT(B361,4)),VALUE(MID(B361,4,2)),VALUE(LEFT(B361,2))))</f>
        <v>46006</v>
      </c>
      <c r="B361" s="12" t="s">
        <v>224</v>
      </c>
      <c r="C361" s="13">
        <f>IF(A361="","",MONTH(A361))</f>
        <v>12</v>
      </c>
      <c r="D361" s="14" t="s">
        <v>14</v>
      </c>
      <c r="E361" s="15">
        <v>35</v>
      </c>
      <c r="F361" s="16">
        <v>431.72</v>
      </c>
      <c r="G361" s="16">
        <v>159.29</v>
      </c>
      <c r="H361" s="16">
        <v>126.16</v>
      </c>
      <c r="I361" s="16">
        <v>0</v>
      </c>
      <c r="J361" s="16">
        <v>0</v>
      </c>
      <c r="K361" s="17">
        <f>IF(A361="","",SUM(F361:I361)-J361)</f>
        <v>717.17</v>
      </c>
      <c r="L361" s="17">
        <f>IF(K361="","",K361*Paramètres!$B$5)</f>
        <v>143.434</v>
      </c>
      <c r="M361" s="17">
        <f>IF(K361="","",K361+L361)</f>
        <v>860.60399999999993</v>
      </c>
      <c r="N361" s="17">
        <f>IF(OR(K361="",E361=0),"",K361/E361)</f>
        <v>20.490571428571428</v>
      </c>
      <c r="O361" s="2"/>
      <c r="P361" s="2"/>
      <c r="Q361" s="2"/>
      <c r="R361" s="2"/>
      <c r="S361" s="2"/>
      <c r="T361" s="2"/>
    </row>
    <row r="362" spans="1:20" ht="15">
      <c r="A362" s="11" t="str">
        <f>IF(B362="","",DATE(VALUE(RIGHT(B362,4)),VALUE(MID(B362,4,2)),VALUE(LEFT(B362,2))))</f>
        <v/>
      </c>
      <c r="B362" s="12"/>
      <c r="C362" s="13" t="str">
        <f>IF(A362="","",MONTH(A362))</f>
        <v/>
      </c>
      <c r="D362" s="14"/>
      <c r="E362" s="15"/>
      <c r="F362" s="16"/>
      <c r="G362" s="16"/>
      <c r="H362" s="16"/>
      <c r="I362" s="16"/>
      <c r="J362" s="16"/>
      <c r="K362" s="17" t="str">
        <f>IF(A362="","",SUM(F362:I362)-J362)</f>
        <v/>
      </c>
      <c r="L362" s="17" t="str">
        <f>IF(K362="","",K362*Paramètres!$B$5)</f>
        <v/>
      </c>
      <c r="M362" s="17" t="str">
        <f>IF(K362="","",K362+L362)</f>
        <v/>
      </c>
      <c r="N362" s="17" t="str">
        <f>IF(OR(K362="",E362=0),"",K362/E362)</f>
        <v/>
      </c>
      <c r="O362" s="2"/>
      <c r="P362" s="2"/>
      <c r="Q362" s="2"/>
      <c r="R362" s="2"/>
      <c r="S362" s="2"/>
      <c r="T362" s="2"/>
    </row>
    <row r="363" spans="1:20" ht="15">
      <c r="A363" s="11" t="str">
        <f>IF(B363="","",DATE(VALUE(RIGHT(B363,4)),VALUE(MID(B363,4,2)),VALUE(LEFT(B363,2))))</f>
        <v/>
      </c>
      <c r="B363" s="12"/>
      <c r="C363" s="13" t="str">
        <f>IF(A363="","",MONTH(A363))</f>
        <v/>
      </c>
      <c r="D363" s="14"/>
      <c r="E363" s="15"/>
      <c r="F363" s="16"/>
      <c r="G363" s="16"/>
      <c r="H363" s="16"/>
      <c r="I363" s="16"/>
      <c r="J363" s="16"/>
      <c r="K363" s="17" t="str">
        <f>IF(A363="","",SUM(F363:I363)-J363)</f>
        <v/>
      </c>
      <c r="L363" s="17" t="str">
        <f>IF(K363="","",K363*Paramètres!$B$5)</f>
        <v/>
      </c>
      <c r="M363" s="17" t="str">
        <f>IF(K363="","",K363+L363)</f>
        <v/>
      </c>
      <c r="N363" s="17" t="str">
        <f>IF(OR(K363="",E363=0),"",K363/E363)</f>
        <v/>
      </c>
      <c r="O363" s="2"/>
      <c r="P363" s="2"/>
      <c r="Q363" s="2"/>
      <c r="R363" s="2"/>
      <c r="S363" s="2"/>
      <c r="T363" s="2"/>
    </row>
    <row r="364" spans="1:20" ht="15">
      <c r="A364" s="11" t="str">
        <f>IF(B364="","",DATE(VALUE(RIGHT(B364,4)),VALUE(MID(B364,4,2)),VALUE(LEFT(B364,2))))</f>
        <v/>
      </c>
      <c r="B364" s="12"/>
      <c r="C364" s="13" t="str">
        <f>IF(A364="","",MONTH(A364))</f>
        <v/>
      </c>
      <c r="D364" s="14"/>
      <c r="E364" s="15"/>
      <c r="F364" s="16"/>
      <c r="G364" s="16"/>
      <c r="H364" s="16"/>
      <c r="I364" s="16"/>
      <c r="J364" s="16"/>
      <c r="K364" s="17" t="str">
        <f>IF(A364="","",SUM(F364:I364)-J364)</f>
        <v/>
      </c>
      <c r="L364" s="17" t="str">
        <f>IF(K364="","",K364*Paramètres!$B$5)</f>
        <v/>
      </c>
      <c r="M364" s="17" t="str">
        <f>IF(K364="","",K364+L364)</f>
        <v/>
      </c>
      <c r="N364" s="17" t="str">
        <f>IF(OR(K364="",E364=0),"",K364/E364)</f>
        <v/>
      </c>
      <c r="O364" s="2"/>
      <c r="P364" s="2"/>
      <c r="Q364" s="2"/>
      <c r="R364" s="2"/>
      <c r="S364" s="2"/>
      <c r="T364" s="2"/>
    </row>
    <row r="365" spans="1:20" ht="15">
      <c r="A365" s="11" t="str">
        <f>IF(B365="","",DATE(VALUE(RIGHT(B365,4)),VALUE(MID(B365,4,2)),VALUE(LEFT(B365,2))))</f>
        <v/>
      </c>
      <c r="B365" s="12"/>
      <c r="C365" s="13" t="str">
        <f>IF(A365="","",MONTH(A365))</f>
        <v/>
      </c>
      <c r="D365" s="14"/>
      <c r="E365" s="15"/>
      <c r="F365" s="16"/>
      <c r="G365" s="16"/>
      <c r="H365" s="16"/>
      <c r="I365" s="16"/>
      <c r="J365" s="16"/>
      <c r="K365" s="17" t="str">
        <f>IF(A365="","",SUM(F365:I365)-J365)</f>
        <v/>
      </c>
      <c r="L365" s="17" t="str">
        <f>IF(K365="","",K365*Paramètres!$B$5)</f>
        <v/>
      </c>
      <c r="M365" s="17" t="str">
        <f>IF(K365="","",K365+L365)</f>
        <v/>
      </c>
      <c r="N365" s="17" t="str">
        <f>IF(OR(K365="",E365=0),"",K365/E365)</f>
        <v/>
      </c>
      <c r="O365" s="2"/>
      <c r="P365" s="2"/>
      <c r="Q365" s="2"/>
      <c r="R365" s="2"/>
      <c r="S365" s="2"/>
      <c r="T365" s="2"/>
    </row>
    <row r="366" spans="1:20" ht="15">
      <c r="A366" s="11" t="str">
        <f>IF(B366="","",DATE(VALUE(RIGHT(B366,4)),VALUE(MID(B366,4,2)),VALUE(LEFT(B366,2))))</f>
        <v/>
      </c>
      <c r="B366" s="12"/>
      <c r="C366" s="13" t="str">
        <f>IF(A366="","",MONTH(A366))</f>
        <v/>
      </c>
      <c r="D366" s="14"/>
      <c r="E366" s="15"/>
      <c r="F366" s="16"/>
      <c r="G366" s="16"/>
      <c r="H366" s="16"/>
      <c r="I366" s="16"/>
      <c r="J366" s="16"/>
      <c r="K366" s="17" t="str">
        <f>IF(A366="","",SUM(F366:I366)-J366)</f>
        <v/>
      </c>
      <c r="L366" s="17" t="str">
        <f>IF(K366="","",K366*Paramètres!$B$5)</f>
        <v/>
      </c>
      <c r="M366" s="17" t="str">
        <f>IF(K366="","",K366+L366)</f>
        <v/>
      </c>
      <c r="N366" s="17" t="str">
        <f>IF(OR(K366="",E366=0),"",K366/E366)</f>
        <v/>
      </c>
      <c r="O366" s="2"/>
      <c r="P366" s="2"/>
      <c r="Q366" s="2"/>
      <c r="R366" s="2"/>
      <c r="S366" s="2"/>
      <c r="T366" s="2"/>
    </row>
    <row r="367" spans="1:20" ht="15">
      <c r="A367" s="11" t="str">
        <f>IF(B367="","",DATE(VALUE(RIGHT(B367,4)),VALUE(MID(B367,4,2)),VALUE(LEFT(B367,2))))</f>
        <v/>
      </c>
      <c r="B367" s="12"/>
      <c r="C367" s="13" t="str">
        <f>IF(A367="","",MONTH(A367))</f>
        <v/>
      </c>
      <c r="D367" s="14"/>
      <c r="E367" s="15"/>
      <c r="F367" s="16"/>
      <c r="G367" s="16"/>
      <c r="H367" s="16"/>
      <c r="I367" s="16"/>
      <c r="J367" s="16"/>
      <c r="K367" s="17" t="str">
        <f>IF(A367="","",SUM(F367:I367)-J367)</f>
        <v/>
      </c>
      <c r="L367" s="17" t="str">
        <f>IF(K367="","",K367*Paramètres!$B$5)</f>
        <v/>
      </c>
      <c r="M367" s="17" t="str">
        <f>IF(K367="","",K367+L367)</f>
        <v/>
      </c>
      <c r="N367" s="17" t="str">
        <f>IF(OR(K367="",E367=0),"",K367/E367)</f>
        <v/>
      </c>
      <c r="O367" s="2"/>
      <c r="P367" s="2"/>
      <c r="Q367" s="2"/>
      <c r="R367" s="2"/>
      <c r="S367" s="2"/>
      <c r="T367" s="2"/>
    </row>
    <row r="368" spans="1:20" ht="15">
      <c r="A368" s="11" t="str">
        <f>IF(B368="","",DATE(VALUE(RIGHT(B368,4)),VALUE(MID(B368,4,2)),VALUE(LEFT(B368,2))))</f>
        <v/>
      </c>
      <c r="B368" s="12"/>
      <c r="C368" s="13" t="str">
        <f>IF(A368="","",MONTH(A368))</f>
        <v/>
      </c>
      <c r="D368" s="14"/>
      <c r="E368" s="15"/>
      <c r="F368" s="16"/>
      <c r="G368" s="16"/>
      <c r="H368" s="16"/>
      <c r="I368" s="16"/>
      <c r="J368" s="16"/>
      <c r="K368" s="17" t="str">
        <f>IF(A368="","",SUM(F368:I368)-J368)</f>
        <v/>
      </c>
      <c r="L368" s="17" t="str">
        <f>IF(K368="","",K368*Paramètres!$B$5)</f>
        <v/>
      </c>
      <c r="M368" s="17" t="str">
        <f>IF(K368="","",K368+L368)</f>
        <v/>
      </c>
      <c r="N368" s="17" t="str">
        <f>IF(OR(K368="",E368=0),"",K368/E368)</f>
        <v/>
      </c>
      <c r="O368" s="2"/>
      <c r="P368" s="2"/>
      <c r="Q368" s="2"/>
      <c r="R368" s="2"/>
      <c r="S368" s="2"/>
      <c r="T368" s="2"/>
    </row>
    <row r="369" spans="1:20" ht="15">
      <c r="A369" s="11" t="str">
        <f>IF(B369="","",DATE(VALUE(RIGHT(B369,4)),VALUE(MID(B369,4,2)),VALUE(LEFT(B369,2))))</f>
        <v/>
      </c>
      <c r="B369" s="12"/>
      <c r="C369" s="13" t="str">
        <f>IF(A369="","",MONTH(A369))</f>
        <v/>
      </c>
      <c r="D369" s="14"/>
      <c r="E369" s="15"/>
      <c r="F369" s="16"/>
      <c r="G369" s="16"/>
      <c r="H369" s="16"/>
      <c r="I369" s="16"/>
      <c r="J369" s="16"/>
      <c r="K369" s="17" t="str">
        <f>IF(A369="","",SUM(F369:I369)-J369)</f>
        <v/>
      </c>
      <c r="L369" s="17" t="str">
        <f>IF(K369="","",K369*Paramètres!$B$5)</f>
        <v/>
      </c>
      <c r="M369" s="17" t="str">
        <f>IF(K369="","",K369+L369)</f>
        <v/>
      </c>
      <c r="N369" s="17" t="str">
        <f>IF(OR(K369="",E369=0),"",K369/E369)</f>
        <v/>
      </c>
      <c r="O369" s="2"/>
      <c r="P369" s="2"/>
      <c r="Q369" s="2"/>
      <c r="R369" s="2"/>
      <c r="S369" s="2"/>
      <c r="T369" s="2"/>
    </row>
    <row r="370" spans="1:20" ht="15">
      <c r="A370" s="11" t="str">
        <f>IF(B370="","",DATE(VALUE(RIGHT(B370,4)),VALUE(MID(B370,4,2)),VALUE(LEFT(B370,2))))</f>
        <v/>
      </c>
      <c r="B370" s="12"/>
      <c r="C370" s="13" t="str">
        <f>IF(A370="","",MONTH(A370))</f>
        <v/>
      </c>
      <c r="D370" s="14"/>
      <c r="E370" s="15"/>
      <c r="F370" s="16"/>
      <c r="G370" s="16"/>
      <c r="H370" s="16"/>
      <c r="I370" s="16"/>
      <c r="J370" s="16"/>
      <c r="K370" s="17" t="str">
        <f>IF(A370="","",SUM(F370:I370)-J370)</f>
        <v/>
      </c>
      <c r="L370" s="17" t="str">
        <f>IF(K370="","",K370*Paramètres!$B$5)</f>
        <v/>
      </c>
      <c r="M370" s="17" t="str">
        <f>IF(K370="","",K370+L370)</f>
        <v/>
      </c>
      <c r="N370" s="17" t="str">
        <f>IF(OR(K370="",E370=0),"",K370/E370)</f>
        <v/>
      </c>
      <c r="O370" s="2"/>
      <c r="P370" s="2"/>
      <c r="Q370" s="2"/>
      <c r="R370" s="2"/>
      <c r="S370" s="2"/>
      <c r="T370" s="2"/>
    </row>
    <row r="371" spans="1:20" ht="15">
      <c r="A371" s="11" t="str">
        <f>IF(B371="","",DATE(VALUE(RIGHT(B371,4)),VALUE(MID(B371,4,2)),VALUE(LEFT(B371,2))))</f>
        <v/>
      </c>
      <c r="B371" s="12"/>
      <c r="C371" s="13" t="str">
        <f>IF(A371="","",MONTH(A371))</f>
        <v/>
      </c>
      <c r="D371" s="14"/>
      <c r="E371" s="15"/>
      <c r="F371" s="16"/>
      <c r="G371" s="16"/>
      <c r="H371" s="16"/>
      <c r="I371" s="16"/>
      <c r="J371" s="16"/>
      <c r="K371" s="17" t="str">
        <f>IF(A371="","",SUM(F371:I371)-J371)</f>
        <v/>
      </c>
      <c r="L371" s="17" t="str">
        <f>IF(K371="","",K371*Paramètres!$B$5)</f>
        <v/>
      </c>
      <c r="M371" s="17" t="str">
        <f>IF(K371="","",K371+L371)</f>
        <v/>
      </c>
      <c r="N371" s="17" t="str">
        <f>IF(OR(K371="",E371=0),"",K371/E371)</f>
        <v/>
      </c>
      <c r="O371" s="2"/>
      <c r="P371" s="2"/>
      <c r="Q371" s="2"/>
      <c r="R371" s="2"/>
      <c r="S371" s="2"/>
      <c r="T371" s="2"/>
    </row>
    <row r="372" spans="1:20" ht="15">
      <c r="A372" s="11" t="str">
        <f>IF(B372="","",DATE(VALUE(RIGHT(B372,4)),VALUE(MID(B372,4,2)),VALUE(LEFT(B372,2))))</f>
        <v/>
      </c>
      <c r="B372" s="12"/>
      <c r="C372" s="13" t="str">
        <f>IF(A372="","",MONTH(A372))</f>
        <v/>
      </c>
      <c r="D372" s="14"/>
      <c r="E372" s="15"/>
      <c r="F372" s="16"/>
      <c r="G372" s="16"/>
      <c r="H372" s="16"/>
      <c r="I372" s="16"/>
      <c r="J372" s="16"/>
      <c r="K372" s="17" t="str">
        <f>IF(A372="","",SUM(F372:I372)-J372)</f>
        <v/>
      </c>
      <c r="L372" s="17" t="str">
        <f>IF(K372="","",K372*Paramètres!$B$5)</f>
        <v/>
      </c>
      <c r="M372" s="17" t="str">
        <f>IF(K372="","",K372+L372)</f>
        <v/>
      </c>
      <c r="N372" s="17" t="str">
        <f>IF(OR(K372="",E372=0),"",K372/E372)</f>
        <v/>
      </c>
      <c r="O372" s="2"/>
      <c r="P372" s="2"/>
      <c r="Q372" s="2"/>
      <c r="R372" s="2"/>
      <c r="S372" s="2"/>
      <c r="T372" s="2"/>
    </row>
    <row r="373" spans="1:20" ht="15">
      <c r="A373" s="11" t="str">
        <f>IF(B373="","",DATE(VALUE(RIGHT(B373,4)),VALUE(MID(B373,4,2)),VALUE(LEFT(B373,2))))</f>
        <v/>
      </c>
      <c r="B373" s="12"/>
      <c r="C373" s="13" t="str">
        <f>IF(A373="","",MONTH(A373))</f>
        <v/>
      </c>
      <c r="D373" s="14"/>
      <c r="E373" s="15"/>
      <c r="F373" s="16"/>
      <c r="G373" s="16"/>
      <c r="H373" s="16"/>
      <c r="I373" s="16"/>
      <c r="J373" s="16"/>
      <c r="K373" s="17" t="str">
        <f>IF(A373="","",SUM(F373:I373)-J373)</f>
        <v/>
      </c>
      <c r="L373" s="17" t="str">
        <f>IF(K373="","",K373*Paramètres!$B$5)</f>
        <v/>
      </c>
      <c r="M373" s="17" t="str">
        <f>IF(K373="","",K373+L373)</f>
        <v/>
      </c>
      <c r="N373" s="17" t="str">
        <f>IF(OR(K373="",E373=0),"",K373/E373)</f>
        <v/>
      </c>
      <c r="O373" s="2"/>
      <c r="P373" s="2"/>
      <c r="Q373" s="2"/>
      <c r="R373" s="2"/>
      <c r="S373" s="2"/>
      <c r="T373" s="2"/>
    </row>
    <row r="374" spans="1:20" ht="15">
      <c r="A374" s="11" t="str">
        <f>IF(B374="","",DATE(VALUE(RIGHT(B374,4)),VALUE(MID(B374,4,2)),VALUE(LEFT(B374,2))))</f>
        <v/>
      </c>
      <c r="B374" s="12"/>
      <c r="C374" s="13" t="str">
        <f>IF(A374="","",MONTH(A374))</f>
        <v/>
      </c>
      <c r="D374" s="14"/>
      <c r="E374" s="15"/>
      <c r="F374" s="16"/>
      <c r="G374" s="16"/>
      <c r="H374" s="16"/>
      <c r="I374" s="16"/>
      <c r="J374" s="16"/>
      <c r="K374" s="17" t="str">
        <f>IF(A374="","",SUM(F374:I374)-J374)</f>
        <v/>
      </c>
      <c r="L374" s="17" t="str">
        <f>IF(K374="","",K374*Paramètres!$B$5)</f>
        <v/>
      </c>
      <c r="M374" s="17" t="str">
        <f>IF(K374="","",K374+L374)</f>
        <v/>
      </c>
      <c r="N374" s="17" t="str">
        <f>IF(OR(K374="",E374=0),"",K374/E374)</f>
        <v/>
      </c>
      <c r="O374" s="2"/>
      <c r="P374" s="2"/>
      <c r="Q374" s="2"/>
      <c r="R374" s="2"/>
      <c r="S374" s="2"/>
      <c r="T374" s="2"/>
    </row>
    <row r="375" spans="1:20" ht="15">
      <c r="A375" s="11" t="str">
        <f>IF(B375="","",DATE(VALUE(RIGHT(B375,4)),VALUE(MID(B375,4,2)),VALUE(LEFT(B375,2))))</f>
        <v/>
      </c>
      <c r="B375" s="12"/>
      <c r="C375" s="13" t="str">
        <f>IF(A375="","",MONTH(A375))</f>
        <v/>
      </c>
      <c r="D375" s="14"/>
      <c r="E375" s="15"/>
      <c r="F375" s="16"/>
      <c r="G375" s="16"/>
      <c r="H375" s="16"/>
      <c r="I375" s="16"/>
      <c r="J375" s="16"/>
      <c r="K375" s="17" t="str">
        <f>IF(A375="","",SUM(F375:I375)-J375)</f>
        <v/>
      </c>
      <c r="L375" s="17" t="str">
        <f>IF(K375="","",K375*Paramètres!$B$5)</f>
        <v/>
      </c>
      <c r="M375" s="17" t="str">
        <f>IF(K375="","",K375+L375)</f>
        <v/>
      </c>
      <c r="N375" s="17" t="str">
        <f>IF(OR(K375="",E375=0),"",K375/E375)</f>
        <v/>
      </c>
      <c r="O375" s="2"/>
      <c r="P375" s="2"/>
      <c r="Q375" s="2"/>
      <c r="R375" s="2"/>
      <c r="S375" s="2"/>
      <c r="T375" s="2"/>
    </row>
    <row r="376" spans="1:20" ht="15">
      <c r="A376" s="11" t="str">
        <f>IF(B376="","",DATE(VALUE(RIGHT(B376,4)),VALUE(MID(B376,4,2)),VALUE(LEFT(B376,2))))</f>
        <v/>
      </c>
      <c r="B376" s="12"/>
      <c r="C376" s="13" t="str">
        <f>IF(A376="","",MONTH(A376))</f>
        <v/>
      </c>
      <c r="D376" s="14"/>
      <c r="E376" s="15"/>
      <c r="F376" s="16"/>
      <c r="G376" s="16"/>
      <c r="H376" s="16"/>
      <c r="I376" s="16"/>
      <c r="J376" s="16"/>
      <c r="K376" s="17" t="str">
        <f>IF(A376="","",SUM(F376:I376)-J376)</f>
        <v/>
      </c>
      <c r="L376" s="17" t="str">
        <f>IF(K376="","",K376*Paramètres!$B$5)</f>
        <v/>
      </c>
      <c r="M376" s="17" t="str">
        <f>IF(K376="","",K376+L376)</f>
        <v/>
      </c>
      <c r="N376" s="17" t="str">
        <f>IF(OR(K376="",E376=0),"",K376/E376)</f>
        <v/>
      </c>
      <c r="O376" s="2"/>
      <c r="P376" s="2"/>
      <c r="Q376" s="2"/>
      <c r="R376" s="2"/>
      <c r="S376" s="2"/>
      <c r="T376" s="2"/>
    </row>
    <row r="377" spans="1:20" ht="15">
      <c r="A377" s="11" t="str">
        <f>IF(B377="","",DATE(VALUE(RIGHT(B377,4)),VALUE(MID(B377,4,2)),VALUE(LEFT(B377,2))))</f>
        <v/>
      </c>
      <c r="B377" s="12"/>
      <c r="C377" s="13" t="str">
        <f>IF(A377="","",MONTH(A377))</f>
        <v/>
      </c>
      <c r="D377" s="14"/>
      <c r="E377" s="15"/>
      <c r="F377" s="16"/>
      <c r="G377" s="16"/>
      <c r="H377" s="16"/>
      <c r="I377" s="16"/>
      <c r="J377" s="16"/>
      <c r="K377" s="17" t="str">
        <f>IF(A377="","",SUM(F377:I377)-J377)</f>
        <v/>
      </c>
      <c r="L377" s="17" t="str">
        <f>IF(K377="","",K377*Paramètres!$B$5)</f>
        <v/>
      </c>
      <c r="M377" s="17" t="str">
        <f>IF(K377="","",K377+L377)</f>
        <v/>
      </c>
      <c r="N377" s="17" t="str">
        <f>IF(OR(K377="",E377=0),"",K377/E377)</f>
        <v/>
      </c>
      <c r="O377" s="2"/>
      <c r="P377" s="2"/>
      <c r="Q377" s="2"/>
      <c r="R377" s="2"/>
      <c r="S377" s="2"/>
      <c r="T377" s="2"/>
    </row>
    <row r="378" spans="1:20" ht="15">
      <c r="A378" s="11" t="str">
        <f>IF(B378="","",DATE(VALUE(RIGHT(B378,4)),VALUE(MID(B378,4,2)),VALUE(LEFT(B378,2))))</f>
        <v/>
      </c>
      <c r="B378" s="12"/>
      <c r="C378" s="13" t="str">
        <f>IF(A378="","",MONTH(A378))</f>
        <v/>
      </c>
      <c r="D378" s="14"/>
      <c r="E378" s="15"/>
      <c r="F378" s="16"/>
      <c r="G378" s="16"/>
      <c r="H378" s="16"/>
      <c r="I378" s="16"/>
      <c r="J378" s="16"/>
      <c r="K378" s="17" t="str">
        <f>IF(A378="","",SUM(F378:I378)-J378)</f>
        <v/>
      </c>
      <c r="L378" s="17" t="str">
        <f>IF(K378="","",K378*Paramètres!$B$5)</f>
        <v/>
      </c>
      <c r="M378" s="17" t="str">
        <f>IF(K378="","",K378+L378)</f>
        <v/>
      </c>
      <c r="N378" s="17" t="str">
        <f>IF(OR(K378="",E378=0),"",K378/E378)</f>
        <v/>
      </c>
      <c r="O378" s="2"/>
      <c r="P378" s="2"/>
      <c r="Q378" s="2"/>
      <c r="R378" s="2"/>
      <c r="S378" s="2"/>
      <c r="T378" s="2"/>
    </row>
    <row r="379" spans="1:20" ht="15">
      <c r="A379" s="11" t="str">
        <f>IF(B379="","",DATE(VALUE(RIGHT(B379,4)),VALUE(MID(B379,4,2)),VALUE(LEFT(B379,2))))</f>
        <v/>
      </c>
      <c r="B379" s="12"/>
      <c r="C379" s="13" t="str">
        <f>IF(A379="","",MONTH(A379))</f>
        <v/>
      </c>
      <c r="D379" s="14"/>
      <c r="E379" s="15"/>
      <c r="F379" s="16"/>
      <c r="G379" s="16"/>
      <c r="H379" s="16"/>
      <c r="I379" s="16"/>
      <c r="J379" s="16"/>
      <c r="K379" s="17" t="str">
        <f>IF(A379="","",SUM(F379:I379)-J379)</f>
        <v/>
      </c>
      <c r="L379" s="17" t="str">
        <f>IF(K379="","",K379*Paramètres!$B$5)</f>
        <v/>
      </c>
      <c r="M379" s="17" t="str">
        <f>IF(K379="","",K379+L379)</f>
        <v/>
      </c>
      <c r="N379" s="17" t="str">
        <f>IF(OR(K379="",E379=0),"",K379/E379)</f>
        <v/>
      </c>
      <c r="O379" s="2"/>
      <c r="P379" s="2"/>
      <c r="Q379" s="2"/>
      <c r="R379" s="2"/>
      <c r="S379" s="2"/>
      <c r="T379" s="2"/>
    </row>
    <row r="380" spans="1:20" ht="15">
      <c r="A380" s="11" t="str">
        <f>IF(B380="","",DATE(VALUE(RIGHT(B380,4)),VALUE(MID(B380,4,2)),VALUE(LEFT(B380,2))))</f>
        <v/>
      </c>
      <c r="B380" s="12"/>
      <c r="C380" s="13" t="str">
        <f>IF(A380="","",MONTH(A380))</f>
        <v/>
      </c>
      <c r="D380" s="14"/>
      <c r="E380" s="15"/>
      <c r="F380" s="16"/>
      <c r="G380" s="16"/>
      <c r="H380" s="16"/>
      <c r="I380" s="16"/>
      <c r="J380" s="16"/>
      <c r="K380" s="17" t="str">
        <f>IF(A380="","",SUM(F380:I380)-J380)</f>
        <v/>
      </c>
      <c r="L380" s="17" t="str">
        <f>IF(K380="","",K380*Paramètres!$B$5)</f>
        <v/>
      </c>
      <c r="M380" s="17" t="str">
        <f>IF(K380="","",K380+L380)</f>
        <v/>
      </c>
      <c r="N380" s="17" t="str">
        <f>IF(OR(K380="",E380=0),"",K380/E380)</f>
        <v/>
      </c>
      <c r="O380" s="2"/>
      <c r="P380" s="2"/>
      <c r="Q380" s="2"/>
      <c r="R380" s="2"/>
      <c r="S380" s="2"/>
      <c r="T380" s="2"/>
    </row>
    <row r="381" spans="1:20" ht="15">
      <c r="A381" s="11" t="str">
        <f>IF(B381="","",DATE(VALUE(RIGHT(B381,4)),VALUE(MID(B381,4,2)),VALUE(LEFT(B381,2))))</f>
        <v/>
      </c>
      <c r="B381" s="12"/>
      <c r="C381" s="13" t="str">
        <f>IF(A381="","",MONTH(A381))</f>
        <v/>
      </c>
      <c r="D381" s="14"/>
      <c r="E381" s="15"/>
      <c r="F381" s="16"/>
      <c r="G381" s="16"/>
      <c r="H381" s="16"/>
      <c r="I381" s="16"/>
      <c r="J381" s="16"/>
      <c r="K381" s="17" t="str">
        <f>IF(A381="","",SUM(F381:I381)-J381)</f>
        <v/>
      </c>
      <c r="L381" s="17" t="str">
        <f>IF(K381="","",K381*Paramètres!$B$5)</f>
        <v/>
      </c>
      <c r="M381" s="17" t="str">
        <f>IF(K381="","",K381+L381)</f>
        <v/>
      </c>
      <c r="N381" s="17" t="str">
        <f>IF(OR(K381="",E381=0),"",K381/E381)</f>
        <v/>
      </c>
      <c r="O381" s="2"/>
      <c r="P381" s="2"/>
      <c r="Q381" s="2"/>
      <c r="R381" s="2"/>
      <c r="S381" s="2"/>
      <c r="T381" s="2"/>
    </row>
    <row r="382" spans="1:20" ht="15">
      <c r="A382" s="11" t="str">
        <f>IF(B382="","",DATE(VALUE(RIGHT(B382,4)),VALUE(MID(B382,4,2)),VALUE(LEFT(B382,2))))</f>
        <v/>
      </c>
      <c r="B382" s="12"/>
      <c r="C382" s="13" t="str">
        <f>IF(A382="","",MONTH(A382))</f>
        <v/>
      </c>
      <c r="D382" s="14"/>
      <c r="E382" s="15"/>
      <c r="F382" s="16"/>
      <c r="G382" s="16"/>
      <c r="H382" s="16"/>
      <c r="I382" s="16"/>
      <c r="J382" s="16"/>
      <c r="K382" s="17" t="str">
        <f>IF(A382="","",SUM(F382:I382)-J382)</f>
        <v/>
      </c>
      <c r="L382" s="17" t="str">
        <f>IF(K382="","",K382*Paramètres!$B$5)</f>
        <v/>
      </c>
      <c r="M382" s="17" t="str">
        <f>IF(K382="","",K382+L382)</f>
        <v/>
      </c>
      <c r="N382" s="17" t="str">
        <f>IF(OR(K382="",E382=0),"",K382/E382)</f>
        <v/>
      </c>
      <c r="O382" s="2"/>
      <c r="P382" s="2"/>
      <c r="Q382" s="2"/>
      <c r="R382" s="2"/>
      <c r="S382" s="2"/>
      <c r="T382" s="2"/>
    </row>
    <row r="383" spans="1:20" ht="15">
      <c r="A383" s="11" t="str">
        <f>IF(B383="","",DATE(VALUE(RIGHT(B383,4)),VALUE(MID(B383,4,2)),VALUE(LEFT(B383,2))))</f>
        <v/>
      </c>
      <c r="B383" s="12"/>
      <c r="C383" s="13" t="str">
        <f>IF(A383="","",MONTH(A383))</f>
        <v/>
      </c>
      <c r="D383" s="14"/>
      <c r="E383" s="15"/>
      <c r="F383" s="16"/>
      <c r="G383" s="16"/>
      <c r="H383" s="16"/>
      <c r="I383" s="16"/>
      <c r="J383" s="16"/>
      <c r="K383" s="17" t="str">
        <f>IF(A383="","",SUM(F383:I383)-J383)</f>
        <v/>
      </c>
      <c r="L383" s="17" t="str">
        <f>IF(K383="","",K383*Paramètres!$B$5)</f>
        <v/>
      </c>
      <c r="M383" s="17" t="str">
        <f>IF(K383="","",K383+L383)</f>
        <v/>
      </c>
      <c r="N383" s="17" t="str">
        <f>IF(OR(K383="",E383=0),"",K383/E383)</f>
        <v/>
      </c>
      <c r="O383" s="2"/>
      <c r="P383" s="2"/>
      <c r="Q383" s="2"/>
      <c r="R383" s="2"/>
      <c r="S383" s="2"/>
      <c r="T383" s="2"/>
    </row>
    <row r="384" spans="1:20" ht="15">
      <c r="A384" s="11" t="str">
        <f>IF(B384="","",DATE(VALUE(RIGHT(B384,4)),VALUE(MID(B384,4,2)),VALUE(LEFT(B384,2))))</f>
        <v/>
      </c>
      <c r="B384" s="12"/>
      <c r="C384" s="13" t="str">
        <f>IF(A384="","",MONTH(A384))</f>
        <v/>
      </c>
      <c r="D384" s="14"/>
      <c r="E384" s="15"/>
      <c r="F384" s="16"/>
      <c r="G384" s="16"/>
      <c r="H384" s="16"/>
      <c r="I384" s="16"/>
      <c r="J384" s="16"/>
      <c r="K384" s="17" t="str">
        <f>IF(A384="","",SUM(F384:I384)-J384)</f>
        <v/>
      </c>
      <c r="L384" s="17" t="str">
        <f>IF(K384="","",K384*Paramètres!$B$5)</f>
        <v/>
      </c>
      <c r="M384" s="17" t="str">
        <f>IF(K384="","",K384+L384)</f>
        <v/>
      </c>
      <c r="N384" s="17" t="str">
        <f>IF(OR(K384="",E384=0),"",K384/E384)</f>
        <v/>
      </c>
      <c r="O384" s="2"/>
      <c r="P384" s="2"/>
      <c r="Q384" s="2"/>
      <c r="R384" s="2"/>
      <c r="S384" s="2"/>
      <c r="T384" s="2"/>
    </row>
    <row r="385" spans="1:20" ht="15">
      <c r="A385" s="11" t="str">
        <f>IF(B385="","",DATE(VALUE(RIGHT(B385,4)),VALUE(MID(B385,4,2)),VALUE(LEFT(B385,2))))</f>
        <v/>
      </c>
      <c r="B385" s="12"/>
      <c r="C385" s="13" t="str">
        <f>IF(A385="","",MONTH(A385))</f>
        <v/>
      </c>
      <c r="D385" s="14"/>
      <c r="E385" s="15"/>
      <c r="F385" s="16"/>
      <c r="G385" s="16"/>
      <c r="H385" s="16"/>
      <c r="I385" s="16"/>
      <c r="J385" s="16"/>
      <c r="K385" s="17" t="str">
        <f>IF(A385="","",SUM(F385:I385)-J385)</f>
        <v/>
      </c>
      <c r="L385" s="17" t="str">
        <f>IF(K385="","",K385*Paramètres!$B$5)</f>
        <v/>
      </c>
      <c r="M385" s="17" t="str">
        <f>IF(K385="","",K385+L385)</f>
        <v/>
      </c>
      <c r="N385" s="17" t="str">
        <f>IF(OR(K385="",E385=0),"",K385/E385)</f>
        <v/>
      </c>
      <c r="O385" s="2"/>
      <c r="P385" s="2"/>
      <c r="Q385" s="2"/>
      <c r="R385" s="2"/>
      <c r="S385" s="2"/>
      <c r="T385" s="2"/>
    </row>
    <row r="386" spans="1:20" ht="15">
      <c r="A386" s="11" t="str">
        <f>IF(B386="","",DATE(VALUE(RIGHT(B386,4)),VALUE(MID(B386,4,2)),VALUE(LEFT(B386,2))))</f>
        <v/>
      </c>
      <c r="B386" s="12"/>
      <c r="C386" s="13" t="str">
        <f>IF(A386="","",MONTH(A386))</f>
        <v/>
      </c>
      <c r="D386" s="14"/>
      <c r="E386" s="15"/>
      <c r="F386" s="16"/>
      <c r="G386" s="16"/>
      <c r="H386" s="16"/>
      <c r="I386" s="16"/>
      <c r="J386" s="16"/>
      <c r="K386" s="17" t="str">
        <f>IF(A386="","",SUM(F386:I386)-J386)</f>
        <v/>
      </c>
      <c r="L386" s="17" t="str">
        <f>IF(K386="","",K386*Paramètres!$B$5)</f>
        <v/>
      </c>
      <c r="M386" s="17" t="str">
        <f>IF(K386="","",K386+L386)</f>
        <v/>
      </c>
      <c r="N386" s="17" t="str">
        <f>IF(OR(K386="",E386=0),"",K386/E386)</f>
        <v/>
      </c>
      <c r="O386" s="2"/>
      <c r="P386" s="2"/>
      <c r="Q386" s="2"/>
      <c r="R386" s="2"/>
      <c r="S386" s="2"/>
      <c r="T386" s="2"/>
    </row>
    <row r="387" spans="1:20" ht="15">
      <c r="A387" s="11" t="str">
        <f>IF(B387="","",DATE(VALUE(RIGHT(B387,4)),VALUE(MID(B387,4,2)),VALUE(LEFT(B387,2))))</f>
        <v/>
      </c>
      <c r="B387" s="12"/>
      <c r="C387" s="13" t="str">
        <f>IF(A387="","",MONTH(A387))</f>
        <v/>
      </c>
      <c r="D387" s="14"/>
      <c r="E387" s="15"/>
      <c r="F387" s="16"/>
      <c r="G387" s="16"/>
      <c r="H387" s="16"/>
      <c r="I387" s="16"/>
      <c r="J387" s="16"/>
      <c r="K387" s="17" t="str">
        <f>IF(A387="","",SUM(F387:I387)-J387)</f>
        <v/>
      </c>
      <c r="L387" s="17" t="str">
        <f>IF(K387="","",K387*Paramètres!$B$5)</f>
        <v/>
      </c>
      <c r="M387" s="17" t="str">
        <f>IF(K387="","",K387+L387)</f>
        <v/>
      </c>
      <c r="N387" s="17" t="str">
        <f>IF(OR(K387="",E387=0),"",K387/E387)</f>
        <v/>
      </c>
      <c r="O387" s="2"/>
      <c r="P387" s="2"/>
      <c r="Q387" s="2"/>
      <c r="R387" s="2"/>
      <c r="S387" s="2"/>
      <c r="T387" s="2"/>
    </row>
    <row r="388" spans="1:20" ht="15">
      <c r="A388" s="11" t="str">
        <f>IF(B388="","",DATE(VALUE(RIGHT(B388,4)),VALUE(MID(B388,4,2)),VALUE(LEFT(B388,2))))</f>
        <v/>
      </c>
      <c r="B388" s="12"/>
      <c r="C388" s="13" t="str">
        <f>IF(A388="","",MONTH(A388))</f>
        <v/>
      </c>
      <c r="D388" s="14"/>
      <c r="E388" s="15"/>
      <c r="F388" s="16"/>
      <c r="G388" s="16"/>
      <c r="H388" s="16"/>
      <c r="I388" s="16"/>
      <c r="J388" s="16"/>
      <c r="K388" s="17" t="str">
        <f>IF(A388="","",SUM(F388:I388)-J388)</f>
        <v/>
      </c>
      <c r="L388" s="17" t="str">
        <f>IF(K388="","",K388*Paramètres!$B$5)</f>
        <v/>
      </c>
      <c r="M388" s="17" t="str">
        <f>IF(K388="","",K388+L388)</f>
        <v/>
      </c>
      <c r="N388" s="17" t="str">
        <f>IF(OR(K388="",E388=0),"",K388/E388)</f>
        <v/>
      </c>
      <c r="O388" s="2"/>
      <c r="P388" s="2"/>
      <c r="Q388" s="2"/>
      <c r="R388" s="2"/>
      <c r="S388" s="2"/>
      <c r="T388" s="2"/>
    </row>
    <row r="389" spans="1:20" ht="15">
      <c r="A389" s="11" t="str">
        <f>IF(B389="","",DATE(VALUE(RIGHT(B389,4)),VALUE(MID(B389,4,2)),VALUE(LEFT(B389,2))))</f>
        <v/>
      </c>
      <c r="B389" s="12"/>
      <c r="C389" s="13" t="str">
        <f>IF(A389="","",MONTH(A389))</f>
        <v/>
      </c>
      <c r="D389" s="14"/>
      <c r="E389" s="15"/>
      <c r="F389" s="16"/>
      <c r="G389" s="16"/>
      <c r="H389" s="16"/>
      <c r="I389" s="16"/>
      <c r="J389" s="16"/>
      <c r="K389" s="17" t="str">
        <f>IF(A389="","",SUM(F389:I389)-J389)</f>
        <v/>
      </c>
      <c r="L389" s="17" t="str">
        <f>IF(K389="","",K389*Paramètres!$B$5)</f>
        <v/>
      </c>
      <c r="M389" s="17" t="str">
        <f>IF(K389="","",K389+L389)</f>
        <v/>
      </c>
      <c r="N389" s="17" t="str">
        <f>IF(OR(K389="",E389=0),"",K389/E389)</f>
        <v/>
      </c>
      <c r="O389" s="2"/>
      <c r="P389" s="2"/>
      <c r="Q389" s="2"/>
      <c r="R389" s="2"/>
      <c r="S389" s="2"/>
      <c r="T389" s="2"/>
    </row>
    <row r="390" spans="1:20" ht="15">
      <c r="A390" s="11" t="str">
        <f>IF(B390="","",DATE(VALUE(RIGHT(B390,4)),VALUE(MID(B390,4,2)),VALUE(LEFT(B390,2))))</f>
        <v/>
      </c>
      <c r="B390" s="12"/>
      <c r="C390" s="13" t="str">
        <f>IF(A390="","",MONTH(A390))</f>
        <v/>
      </c>
      <c r="D390" s="14"/>
      <c r="E390" s="15"/>
      <c r="F390" s="16"/>
      <c r="G390" s="16"/>
      <c r="H390" s="16"/>
      <c r="I390" s="16"/>
      <c r="J390" s="16"/>
      <c r="K390" s="17" t="str">
        <f>IF(A390="","",SUM(F390:I390)-J390)</f>
        <v/>
      </c>
      <c r="L390" s="17" t="str">
        <f>IF(K390="","",K390*Paramètres!$B$5)</f>
        <v/>
      </c>
      <c r="M390" s="17" t="str">
        <f>IF(K390="","",K390+L390)</f>
        <v/>
      </c>
      <c r="N390" s="17" t="str">
        <f>IF(OR(K390="",E390=0),"",K390/E390)</f>
        <v/>
      </c>
      <c r="O390" s="2"/>
      <c r="P390" s="2"/>
      <c r="Q390" s="2"/>
      <c r="R390" s="2"/>
      <c r="S390" s="2"/>
      <c r="T390" s="2"/>
    </row>
    <row r="391" spans="1:20" ht="15">
      <c r="A391" s="11" t="str">
        <f>IF(B391="","",DATE(VALUE(RIGHT(B391,4)),VALUE(MID(B391,4,2)),VALUE(LEFT(B391,2))))</f>
        <v/>
      </c>
      <c r="B391" s="12"/>
      <c r="C391" s="13" t="str">
        <f>IF(A391="","",MONTH(A391))</f>
        <v/>
      </c>
      <c r="D391" s="14"/>
      <c r="E391" s="15"/>
      <c r="F391" s="16"/>
      <c r="G391" s="16"/>
      <c r="H391" s="16"/>
      <c r="I391" s="16"/>
      <c r="J391" s="16"/>
      <c r="K391" s="17" t="str">
        <f>IF(A391="","",SUM(F391:I391)-J391)</f>
        <v/>
      </c>
      <c r="L391" s="17" t="str">
        <f>IF(K391="","",K391*Paramètres!$B$5)</f>
        <v/>
      </c>
      <c r="M391" s="17" t="str">
        <f>IF(K391="","",K391+L391)</f>
        <v/>
      </c>
      <c r="N391" s="17" t="str">
        <f>IF(OR(K391="",E391=0),"",K391/E391)</f>
        <v/>
      </c>
      <c r="O391" s="2"/>
      <c r="P391" s="2"/>
      <c r="Q391" s="2"/>
      <c r="R391" s="2"/>
      <c r="S391" s="2"/>
      <c r="T391" s="2"/>
    </row>
    <row r="392" spans="1:20" ht="15">
      <c r="A392" s="11" t="str">
        <f>IF(B392="","",DATE(VALUE(RIGHT(B392,4)),VALUE(MID(B392,4,2)),VALUE(LEFT(B392,2))))</f>
        <v/>
      </c>
      <c r="B392" s="12"/>
      <c r="C392" s="13" t="str">
        <f>IF(A392="","",MONTH(A392))</f>
        <v/>
      </c>
      <c r="D392" s="14"/>
      <c r="E392" s="15"/>
      <c r="F392" s="16"/>
      <c r="G392" s="16"/>
      <c r="H392" s="16"/>
      <c r="I392" s="16"/>
      <c r="J392" s="16"/>
      <c r="K392" s="17" t="str">
        <f>IF(A392="","",SUM(F392:I392)-J392)</f>
        <v/>
      </c>
      <c r="L392" s="17" t="str">
        <f>IF(K392="","",K392*Paramètres!$B$5)</f>
        <v/>
      </c>
      <c r="M392" s="17" t="str">
        <f>IF(K392="","",K392+L392)</f>
        <v/>
      </c>
      <c r="N392" s="17" t="str">
        <f>IF(OR(K392="",E392=0),"",K392/E392)</f>
        <v/>
      </c>
      <c r="O392" s="2"/>
      <c r="P392" s="2"/>
      <c r="Q392" s="2"/>
      <c r="R392" s="2"/>
      <c r="S392" s="2"/>
      <c r="T392" s="2"/>
    </row>
    <row r="393" spans="1:20" ht="15">
      <c r="A393" s="11" t="str">
        <f>IF(B393="","",DATE(VALUE(RIGHT(B393,4)),VALUE(MID(B393,4,2)),VALUE(LEFT(B393,2))))</f>
        <v/>
      </c>
      <c r="B393" s="12"/>
      <c r="C393" s="13" t="str">
        <f>IF(A393="","",MONTH(A393))</f>
        <v/>
      </c>
      <c r="D393" s="14"/>
      <c r="E393" s="15"/>
      <c r="F393" s="16"/>
      <c r="G393" s="16"/>
      <c r="H393" s="16"/>
      <c r="I393" s="16"/>
      <c r="J393" s="16"/>
      <c r="K393" s="17" t="str">
        <f>IF(A393="","",SUM(F393:I393)-J393)</f>
        <v/>
      </c>
      <c r="L393" s="17" t="str">
        <f>IF(K393="","",K393*Paramètres!$B$5)</f>
        <v/>
      </c>
      <c r="M393" s="17" t="str">
        <f>IF(K393="","",K393+L393)</f>
        <v/>
      </c>
      <c r="N393" s="17" t="str">
        <f>IF(OR(K393="",E393=0),"",K393/E393)</f>
        <v/>
      </c>
      <c r="O393" s="2"/>
      <c r="P393" s="2"/>
      <c r="Q393" s="2"/>
      <c r="R393" s="2"/>
      <c r="S393" s="2"/>
      <c r="T393" s="2"/>
    </row>
    <row r="394" spans="1:20" ht="15">
      <c r="A394" s="11" t="str">
        <f>IF(B394="","",DATE(VALUE(RIGHT(B394,4)),VALUE(MID(B394,4,2)),VALUE(LEFT(B394,2))))</f>
        <v/>
      </c>
      <c r="B394" s="12"/>
      <c r="C394" s="13" t="str">
        <f>IF(A394="","",MONTH(A394))</f>
        <v/>
      </c>
      <c r="D394" s="14"/>
      <c r="E394" s="15"/>
      <c r="F394" s="16"/>
      <c r="G394" s="16"/>
      <c r="H394" s="16"/>
      <c r="I394" s="16"/>
      <c r="J394" s="16"/>
      <c r="K394" s="17" t="str">
        <f>IF(A394="","",SUM(F394:I394)-J394)</f>
        <v/>
      </c>
      <c r="L394" s="17" t="str">
        <f>IF(K394="","",K394*Paramètres!$B$5)</f>
        <v/>
      </c>
      <c r="M394" s="17" t="str">
        <f>IF(K394="","",K394+L394)</f>
        <v/>
      </c>
      <c r="N394" s="17" t="str">
        <f>IF(OR(K394="",E394=0),"",K394/E394)</f>
        <v/>
      </c>
      <c r="O394" s="2"/>
      <c r="P394" s="2"/>
      <c r="Q394" s="2"/>
      <c r="R394" s="2"/>
      <c r="S394" s="2"/>
      <c r="T394" s="2"/>
    </row>
    <row r="395" spans="1:20" ht="15">
      <c r="A395" s="11" t="str">
        <f>IF(B395="","",DATE(VALUE(RIGHT(B395,4)),VALUE(MID(B395,4,2)),VALUE(LEFT(B395,2))))</f>
        <v/>
      </c>
      <c r="B395" s="12"/>
      <c r="C395" s="13" t="str">
        <f>IF(A395="","",MONTH(A395))</f>
        <v/>
      </c>
      <c r="D395" s="14"/>
      <c r="E395" s="15"/>
      <c r="F395" s="16"/>
      <c r="G395" s="16"/>
      <c r="H395" s="16"/>
      <c r="I395" s="16"/>
      <c r="J395" s="16"/>
      <c r="K395" s="17" t="str">
        <f>IF(A395="","",SUM(F395:I395)-J395)</f>
        <v/>
      </c>
      <c r="L395" s="17" t="str">
        <f>IF(K395="","",K395*Paramètres!$B$5)</f>
        <v/>
      </c>
      <c r="M395" s="17" t="str">
        <f>IF(K395="","",K395+L395)</f>
        <v/>
      </c>
      <c r="N395" s="17" t="str">
        <f>IF(OR(K395="",E395=0),"",K395/E395)</f>
        <v/>
      </c>
      <c r="O395" s="2"/>
      <c r="P395" s="2"/>
      <c r="Q395" s="2"/>
      <c r="R395" s="2"/>
      <c r="S395" s="2"/>
      <c r="T395" s="2"/>
    </row>
    <row r="396" spans="1:20" ht="15">
      <c r="A396" s="11" t="str">
        <f>IF(B396="","",DATE(VALUE(RIGHT(B396,4)),VALUE(MID(B396,4,2)),VALUE(LEFT(B396,2))))</f>
        <v/>
      </c>
      <c r="B396" s="12"/>
      <c r="C396" s="13" t="str">
        <f>IF(A396="","",MONTH(A396))</f>
        <v/>
      </c>
      <c r="D396" s="14"/>
      <c r="E396" s="15"/>
      <c r="F396" s="16"/>
      <c r="G396" s="16"/>
      <c r="H396" s="16"/>
      <c r="I396" s="16"/>
      <c r="J396" s="16"/>
      <c r="K396" s="17" t="str">
        <f>IF(A396="","",SUM(F396:I396)-J396)</f>
        <v/>
      </c>
      <c r="L396" s="17" t="str">
        <f>IF(K396="","",K396*Paramètres!$B$5)</f>
        <v/>
      </c>
      <c r="M396" s="17" t="str">
        <f>IF(K396="","",K396+L396)</f>
        <v/>
      </c>
      <c r="N396" s="17" t="str">
        <f>IF(OR(K396="",E396=0),"",K396/E396)</f>
        <v/>
      </c>
      <c r="O396" s="2"/>
      <c r="P396" s="2"/>
      <c r="Q396" s="2"/>
      <c r="R396" s="2"/>
      <c r="S396" s="2"/>
      <c r="T396" s="2"/>
    </row>
    <row r="397" spans="1:20" ht="15">
      <c r="A397" s="11" t="str">
        <f>IF(B397="","",DATE(VALUE(RIGHT(B397,4)),VALUE(MID(B397,4,2)),VALUE(LEFT(B397,2))))</f>
        <v/>
      </c>
      <c r="B397" s="12"/>
      <c r="C397" s="13" t="str">
        <f>IF(A397="","",MONTH(A397))</f>
        <v/>
      </c>
      <c r="D397" s="14"/>
      <c r="E397" s="15"/>
      <c r="F397" s="16"/>
      <c r="G397" s="16"/>
      <c r="H397" s="16"/>
      <c r="I397" s="16"/>
      <c r="J397" s="16"/>
      <c r="K397" s="17" t="str">
        <f>IF(A397="","",SUM(F397:I397)-J397)</f>
        <v/>
      </c>
      <c r="L397" s="17" t="str">
        <f>IF(K397="","",K397*Paramètres!$B$5)</f>
        <v/>
      </c>
      <c r="M397" s="17" t="str">
        <f>IF(K397="","",K397+L397)</f>
        <v/>
      </c>
      <c r="N397" s="17" t="str">
        <f>IF(OR(K397="",E397=0),"",K397/E397)</f>
        <v/>
      </c>
      <c r="O397" s="2"/>
      <c r="P397" s="2"/>
      <c r="Q397" s="2"/>
      <c r="R397" s="2"/>
      <c r="S397" s="2"/>
      <c r="T397" s="2"/>
    </row>
    <row r="398" spans="1:20" ht="15">
      <c r="A398" s="11" t="str">
        <f>IF(B398="","",DATE(VALUE(RIGHT(B398,4)),VALUE(MID(B398,4,2)),VALUE(LEFT(B398,2))))</f>
        <v/>
      </c>
      <c r="B398" s="12"/>
      <c r="C398" s="13" t="str">
        <f>IF(A398="","",MONTH(A398))</f>
        <v/>
      </c>
      <c r="D398" s="14"/>
      <c r="E398" s="15"/>
      <c r="F398" s="16"/>
      <c r="G398" s="16"/>
      <c r="H398" s="16"/>
      <c r="I398" s="16"/>
      <c r="J398" s="16"/>
      <c r="K398" s="17" t="str">
        <f>IF(A398="","",SUM(F398:I398)-J398)</f>
        <v/>
      </c>
      <c r="L398" s="17" t="str">
        <f>IF(K398="","",K398*Paramètres!$B$5)</f>
        <v/>
      </c>
      <c r="M398" s="17" t="str">
        <f>IF(K398="","",K398+L398)</f>
        <v/>
      </c>
      <c r="N398" s="17" t="str">
        <f>IF(OR(K398="",E398=0),"",K398/E398)</f>
        <v/>
      </c>
      <c r="O398" s="2"/>
      <c r="P398" s="2"/>
      <c r="Q398" s="2"/>
      <c r="R398" s="2"/>
      <c r="S398" s="2"/>
      <c r="T398" s="2"/>
    </row>
    <row r="399" spans="1:20" ht="15">
      <c r="A399" s="11" t="str">
        <f>IF(B399="","",DATE(VALUE(RIGHT(B399,4)),VALUE(MID(B399,4,2)),VALUE(LEFT(B399,2))))</f>
        <v/>
      </c>
      <c r="B399" s="12"/>
      <c r="C399" s="13" t="str">
        <f>IF(A399="","",MONTH(A399))</f>
        <v/>
      </c>
      <c r="D399" s="14"/>
      <c r="E399" s="15"/>
      <c r="F399" s="16"/>
      <c r="G399" s="16"/>
      <c r="H399" s="16"/>
      <c r="I399" s="16"/>
      <c r="J399" s="16"/>
      <c r="K399" s="17" t="str">
        <f>IF(A399="","",SUM(F399:I399)-J399)</f>
        <v/>
      </c>
      <c r="L399" s="17" t="str">
        <f>IF(K399="","",K399*Paramètres!$B$5)</f>
        <v/>
      </c>
      <c r="M399" s="17" t="str">
        <f>IF(K399="","",K399+L399)</f>
        <v/>
      </c>
      <c r="N399" s="17" t="str">
        <f>IF(OR(K399="",E399=0),"",K399/E399)</f>
        <v/>
      </c>
      <c r="O399" s="2"/>
      <c r="P399" s="2"/>
      <c r="Q399" s="2"/>
      <c r="R399" s="2"/>
      <c r="S399" s="2"/>
      <c r="T399" s="2"/>
    </row>
    <row r="400" spans="1:20" ht="15">
      <c r="A400" s="11" t="str">
        <f>IF(B400="","",DATE(VALUE(RIGHT(B400,4)),VALUE(MID(B400,4,2)),VALUE(LEFT(B400,2))))</f>
        <v/>
      </c>
      <c r="B400" s="12"/>
      <c r="C400" s="13" t="str">
        <f>IF(A400="","",MONTH(A400))</f>
        <v/>
      </c>
      <c r="D400" s="14"/>
      <c r="E400" s="15"/>
      <c r="F400" s="16"/>
      <c r="G400" s="16"/>
      <c r="H400" s="16"/>
      <c r="I400" s="16"/>
      <c r="J400" s="16"/>
      <c r="K400" s="17" t="str">
        <f>IF(A400="","",SUM(F400:I400)-J400)</f>
        <v/>
      </c>
      <c r="L400" s="17" t="str">
        <f>IF(K400="","",K400*Paramètres!$B$5)</f>
        <v/>
      </c>
      <c r="M400" s="17" t="str">
        <f>IF(K400="","",K400+L400)</f>
        <v/>
      </c>
      <c r="N400" s="17" t="str">
        <f>IF(OR(K400="",E400=0),"",K400/E400)</f>
        <v/>
      </c>
      <c r="O400" s="2"/>
      <c r="P400" s="2"/>
      <c r="Q400" s="2"/>
      <c r="R400" s="2"/>
      <c r="S400" s="2"/>
      <c r="T400" s="2"/>
    </row>
    <row r="401" spans="1:20" ht="15">
      <c r="A401" s="11" t="str">
        <f>IF(B401="","",DATE(VALUE(RIGHT(B401,4)),VALUE(MID(B401,4,2)),VALUE(LEFT(B401,2))))</f>
        <v/>
      </c>
      <c r="B401" s="12"/>
      <c r="C401" s="13" t="str">
        <f>IF(A401="","",MONTH(A401))</f>
        <v/>
      </c>
      <c r="D401" s="14"/>
      <c r="E401" s="15"/>
      <c r="F401" s="16"/>
      <c r="G401" s="16"/>
      <c r="H401" s="16"/>
      <c r="I401" s="16"/>
      <c r="J401" s="16"/>
      <c r="K401" s="17" t="str">
        <f>IF(A401="","",SUM(F401:I401)-J401)</f>
        <v/>
      </c>
      <c r="L401" s="17" t="str">
        <f>IF(K401="","",K401*Paramètres!$B$5)</f>
        <v/>
      </c>
      <c r="M401" s="17" t="str">
        <f>IF(K401="","",K401+L401)</f>
        <v/>
      </c>
      <c r="N401" s="17" t="str">
        <f>IF(OR(K401="",E401=0),"",K401/E401)</f>
        <v/>
      </c>
      <c r="O401" s="2"/>
      <c r="P401" s="2"/>
      <c r="Q401" s="2"/>
      <c r="R401" s="2"/>
      <c r="S401" s="2"/>
      <c r="T401" s="2"/>
    </row>
    <row r="402" spans="1:20" ht="15">
      <c r="A402" s="11" t="str">
        <f>IF(B402="","",DATE(VALUE(RIGHT(B402,4)),VALUE(MID(B402,4,2)),VALUE(LEFT(B402,2))))</f>
        <v/>
      </c>
      <c r="B402" s="12"/>
      <c r="C402" s="13" t="str">
        <f>IF(A402="","",MONTH(A402))</f>
        <v/>
      </c>
      <c r="D402" s="14"/>
      <c r="E402" s="15"/>
      <c r="F402" s="16"/>
      <c r="G402" s="16"/>
      <c r="H402" s="16"/>
      <c r="I402" s="16"/>
      <c r="J402" s="16"/>
      <c r="K402" s="17" t="str">
        <f>IF(A402="","",SUM(F402:I402)-J402)</f>
        <v/>
      </c>
      <c r="L402" s="17" t="str">
        <f>IF(K402="","",K402*Paramètres!$B$5)</f>
        <v/>
      </c>
      <c r="M402" s="17" t="str">
        <f>IF(K402="","",K402+L402)</f>
        <v/>
      </c>
      <c r="N402" s="17" t="str">
        <f>IF(OR(K402="",E402=0),"",K402/E402)</f>
        <v/>
      </c>
      <c r="O402" s="2"/>
      <c r="P402" s="2"/>
      <c r="Q402" s="2"/>
      <c r="R402" s="2"/>
      <c r="S402" s="2"/>
      <c r="T402" s="2"/>
    </row>
    <row r="403" spans="1:20" ht="15">
      <c r="A403" s="11" t="str">
        <f>IF(B403="","",DATE(VALUE(RIGHT(B403,4)),VALUE(MID(B403,4,2)),VALUE(LEFT(B403,2))))</f>
        <v/>
      </c>
      <c r="B403" s="12"/>
      <c r="C403" s="13" t="str">
        <f>IF(A403="","",MONTH(A403))</f>
        <v/>
      </c>
      <c r="D403" s="14"/>
      <c r="E403" s="15"/>
      <c r="F403" s="16"/>
      <c r="G403" s="16"/>
      <c r="H403" s="16"/>
      <c r="I403" s="16"/>
      <c r="J403" s="16"/>
      <c r="K403" s="17" t="str">
        <f>IF(A403="","",SUM(F403:I403)-J403)</f>
        <v/>
      </c>
      <c r="L403" s="17" t="str">
        <f>IF(K403="","",K403*Paramètres!$B$5)</f>
        <v/>
      </c>
      <c r="M403" s="17" t="str">
        <f>IF(K403="","",K403+L403)</f>
        <v/>
      </c>
      <c r="N403" s="17" t="str">
        <f>IF(OR(K403="",E403=0),"",K403/E403)</f>
        <v/>
      </c>
      <c r="O403" s="2"/>
      <c r="P403" s="2"/>
      <c r="Q403" s="2"/>
      <c r="R403" s="2"/>
      <c r="S403" s="2"/>
      <c r="T403" s="2"/>
    </row>
    <row r="404" spans="1:20" ht="15">
      <c r="A404" s="11" t="str">
        <f>IF(B404="","",DATE(VALUE(RIGHT(B404,4)),VALUE(MID(B404,4,2)),VALUE(LEFT(B404,2))))</f>
        <v/>
      </c>
      <c r="B404" s="12"/>
      <c r="C404" s="13" t="str">
        <f>IF(A404="","",MONTH(A404))</f>
        <v/>
      </c>
      <c r="D404" s="14"/>
      <c r="E404" s="15"/>
      <c r="F404" s="16"/>
      <c r="G404" s="16"/>
      <c r="H404" s="16"/>
      <c r="I404" s="16"/>
      <c r="J404" s="16"/>
      <c r="K404" s="17" t="str">
        <f>IF(A404="","",SUM(F404:I404)-J404)</f>
        <v/>
      </c>
      <c r="L404" s="17" t="str">
        <f>IF(K404="","",K404*Paramètres!$B$5)</f>
        <v/>
      </c>
      <c r="M404" s="17" t="str">
        <f>IF(K404="","",K404+L404)</f>
        <v/>
      </c>
      <c r="N404" s="17" t="str">
        <f>IF(OR(K404="",E404=0),"",K404/E404)</f>
        <v/>
      </c>
      <c r="O404" s="2"/>
      <c r="P404" s="2"/>
      <c r="Q404" s="2"/>
      <c r="R404" s="2"/>
      <c r="S404" s="2"/>
      <c r="T404" s="2"/>
    </row>
    <row r="405" spans="1:20" ht="15">
      <c r="A405" s="11" t="str">
        <f>IF(B405="","",DATE(VALUE(RIGHT(B405,4)),VALUE(MID(B405,4,2)),VALUE(LEFT(B405,2))))</f>
        <v/>
      </c>
      <c r="B405" s="12"/>
      <c r="C405" s="13" t="str">
        <f>IF(A405="","",MONTH(A405))</f>
        <v/>
      </c>
      <c r="D405" s="14"/>
      <c r="E405" s="15"/>
      <c r="F405" s="16"/>
      <c r="G405" s="16"/>
      <c r="H405" s="16"/>
      <c r="I405" s="16"/>
      <c r="J405" s="16"/>
      <c r="K405" s="17" t="str">
        <f>IF(A405="","",SUM(F405:I405)-J405)</f>
        <v/>
      </c>
      <c r="L405" s="17" t="str">
        <f>IF(K405="","",K405*Paramètres!$B$5)</f>
        <v/>
      </c>
      <c r="M405" s="17" t="str">
        <f>IF(K405="","",K405+L405)</f>
        <v/>
      </c>
      <c r="N405" s="17" t="str">
        <f>IF(OR(K405="",E405=0),"",K405/E405)</f>
        <v/>
      </c>
      <c r="O405" s="2"/>
      <c r="P405" s="2"/>
      <c r="Q405" s="2"/>
      <c r="R405" s="2"/>
      <c r="S405" s="2"/>
      <c r="T405" s="2"/>
    </row>
    <row r="406" spans="1:20" ht="15">
      <c r="A406" s="11" t="str">
        <f>IF(B406="","",DATE(VALUE(RIGHT(B406,4)),VALUE(MID(B406,4,2)),VALUE(LEFT(B406,2))))</f>
        <v/>
      </c>
      <c r="B406" s="12"/>
      <c r="C406" s="13" t="str">
        <f>IF(A406="","",MONTH(A406))</f>
        <v/>
      </c>
      <c r="D406" s="14"/>
      <c r="E406" s="15"/>
      <c r="F406" s="16"/>
      <c r="G406" s="16"/>
      <c r="H406" s="16"/>
      <c r="I406" s="16"/>
      <c r="J406" s="16"/>
      <c r="K406" s="17" t="str">
        <f>IF(A406="","",SUM(F406:I406)-J406)</f>
        <v/>
      </c>
      <c r="L406" s="17" t="str">
        <f>IF(K406="","",K406*Paramètres!$B$5)</f>
        <v/>
      </c>
      <c r="M406" s="17" t="str">
        <f>IF(K406="","",K406+L406)</f>
        <v/>
      </c>
      <c r="N406" s="17" t="str">
        <f>IF(OR(K406="",E406=0),"",K406/E406)</f>
        <v/>
      </c>
      <c r="O406" s="2"/>
      <c r="P406" s="2"/>
      <c r="Q406" s="2"/>
      <c r="R406" s="2"/>
      <c r="S406" s="2"/>
      <c r="T406" s="2"/>
    </row>
    <row r="407" spans="1:20" ht="15">
      <c r="A407" s="11" t="str">
        <f>IF(B407="","",DATE(VALUE(RIGHT(B407,4)),VALUE(MID(B407,4,2)),VALUE(LEFT(B407,2))))</f>
        <v/>
      </c>
      <c r="B407" s="12"/>
      <c r="C407" s="13" t="str">
        <f>IF(A407="","",MONTH(A407))</f>
        <v/>
      </c>
      <c r="D407" s="14"/>
      <c r="E407" s="15"/>
      <c r="F407" s="16"/>
      <c r="G407" s="16"/>
      <c r="H407" s="16"/>
      <c r="I407" s="16"/>
      <c r="J407" s="16"/>
      <c r="K407" s="17" t="str">
        <f>IF(A407="","",SUM(F407:I407)-J407)</f>
        <v/>
      </c>
      <c r="L407" s="17" t="str">
        <f>IF(K407="","",K407*Paramètres!$B$5)</f>
        <v/>
      </c>
      <c r="M407" s="17" t="str">
        <f>IF(K407="","",K407+L407)</f>
        <v/>
      </c>
      <c r="N407" s="17" t="str">
        <f>IF(OR(K407="",E407=0),"",K407/E407)</f>
        <v/>
      </c>
      <c r="O407" s="2"/>
      <c r="P407" s="2"/>
      <c r="Q407" s="2"/>
      <c r="R407" s="2"/>
      <c r="S407" s="2"/>
      <c r="T407" s="2"/>
    </row>
    <row r="408" spans="1:20" ht="15">
      <c r="A408" s="11" t="str">
        <f>IF(B408="","",DATE(VALUE(RIGHT(B408,4)),VALUE(MID(B408,4,2)),VALUE(LEFT(B408,2))))</f>
        <v/>
      </c>
      <c r="B408" s="12"/>
      <c r="C408" s="13" t="str">
        <f>IF(A408="","",MONTH(A408))</f>
        <v/>
      </c>
      <c r="D408" s="14"/>
      <c r="E408" s="15"/>
      <c r="F408" s="16"/>
      <c r="G408" s="16"/>
      <c r="H408" s="16"/>
      <c r="I408" s="16"/>
      <c r="J408" s="16"/>
      <c r="K408" s="17" t="str">
        <f>IF(A408="","",SUM(F408:I408)-J408)</f>
        <v/>
      </c>
      <c r="L408" s="17" t="str">
        <f>IF(K408="","",K408*Paramètres!$B$5)</f>
        <v/>
      </c>
      <c r="M408" s="17" t="str">
        <f>IF(K408="","",K408+L408)</f>
        <v/>
      </c>
      <c r="N408" s="17" t="str">
        <f>IF(OR(K408="",E408=0),"",K408/E408)</f>
        <v/>
      </c>
      <c r="O408" s="2"/>
      <c r="P408" s="2"/>
      <c r="Q408" s="2"/>
      <c r="R408" s="2"/>
      <c r="S408" s="2"/>
      <c r="T408" s="2"/>
    </row>
    <row r="409" spans="1:20" ht="15">
      <c r="A409" s="11" t="str">
        <f>IF(B409="","",DATE(VALUE(RIGHT(B409,4)),VALUE(MID(B409,4,2)),VALUE(LEFT(B409,2))))</f>
        <v/>
      </c>
      <c r="B409" s="12"/>
      <c r="C409" s="13" t="str">
        <f>IF(A409="","",MONTH(A409))</f>
        <v/>
      </c>
      <c r="D409" s="14"/>
      <c r="E409" s="15"/>
      <c r="F409" s="16"/>
      <c r="G409" s="16"/>
      <c r="H409" s="16"/>
      <c r="I409" s="16"/>
      <c r="J409" s="16"/>
      <c r="K409" s="17" t="str">
        <f>IF(A409="","",SUM(F409:I409)-J409)</f>
        <v/>
      </c>
      <c r="L409" s="17" t="str">
        <f>IF(K409="","",K409*Paramètres!$B$5)</f>
        <v/>
      </c>
      <c r="M409" s="17" t="str">
        <f>IF(K409="","",K409+L409)</f>
        <v/>
      </c>
      <c r="N409" s="17" t="str">
        <f>IF(OR(K409="",E409=0),"",K409/E409)</f>
        <v/>
      </c>
      <c r="O409" s="2"/>
      <c r="P409" s="2"/>
      <c r="Q409" s="2"/>
      <c r="R409" s="2"/>
      <c r="S409" s="2"/>
      <c r="T409" s="2"/>
    </row>
    <row r="410" spans="1:20" ht="15">
      <c r="A410" s="11" t="str">
        <f>IF(B410="","",DATE(VALUE(RIGHT(B410,4)),VALUE(MID(B410,4,2)),VALUE(LEFT(B410,2))))</f>
        <v/>
      </c>
      <c r="B410" s="12"/>
      <c r="C410" s="13" t="str">
        <f>IF(A410="","",MONTH(A410))</f>
        <v/>
      </c>
      <c r="D410" s="14"/>
      <c r="E410" s="15"/>
      <c r="F410" s="16"/>
      <c r="G410" s="16"/>
      <c r="H410" s="16"/>
      <c r="I410" s="16"/>
      <c r="J410" s="16"/>
      <c r="K410" s="17" t="str">
        <f>IF(A410="","",SUM(F410:I410)-J410)</f>
        <v/>
      </c>
      <c r="L410" s="17" t="str">
        <f>IF(K410="","",K410*Paramètres!$B$5)</f>
        <v/>
      </c>
      <c r="M410" s="17" t="str">
        <f>IF(K410="","",K410+L410)</f>
        <v/>
      </c>
      <c r="N410" s="17" t="str">
        <f>IF(OR(K410="",E410=0),"",K410/E410)</f>
        <v/>
      </c>
      <c r="O410" s="2"/>
      <c r="P410" s="2"/>
      <c r="Q410" s="2"/>
      <c r="R410" s="2"/>
      <c r="S410" s="2"/>
      <c r="T410" s="2"/>
    </row>
    <row r="411" spans="1:20" ht="15">
      <c r="A411" s="11" t="str">
        <f>IF(B411="","",DATE(VALUE(RIGHT(B411,4)),VALUE(MID(B411,4,2)),VALUE(LEFT(B411,2))))</f>
        <v/>
      </c>
      <c r="B411" s="12"/>
      <c r="C411" s="13" t="str">
        <f>IF(A411="","",MONTH(A411))</f>
        <v/>
      </c>
      <c r="D411" s="14"/>
      <c r="E411" s="15"/>
      <c r="F411" s="16"/>
      <c r="G411" s="16"/>
      <c r="H411" s="16"/>
      <c r="I411" s="16"/>
      <c r="J411" s="16"/>
      <c r="K411" s="17" t="str">
        <f>IF(A411="","",SUM(F411:I411)-J411)</f>
        <v/>
      </c>
      <c r="L411" s="17" t="str">
        <f>IF(K411="","",K411*Paramètres!$B$5)</f>
        <v/>
      </c>
      <c r="M411" s="17" t="str">
        <f>IF(K411="","",K411+L411)</f>
        <v/>
      </c>
      <c r="N411" s="17" t="str">
        <f>IF(OR(K411="",E411=0),"",K411/E411)</f>
        <v/>
      </c>
      <c r="O411" s="2"/>
      <c r="P411" s="2"/>
      <c r="Q411" s="2"/>
      <c r="R411" s="2"/>
      <c r="S411" s="2"/>
      <c r="T411" s="2"/>
    </row>
    <row r="412" spans="1:20" ht="15">
      <c r="A412" s="11" t="str">
        <f>IF(B412="","",DATE(VALUE(RIGHT(B412,4)),VALUE(MID(B412,4,2)),VALUE(LEFT(B412,2))))</f>
        <v/>
      </c>
      <c r="B412" s="12"/>
      <c r="C412" s="13" t="str">
        <f>IF(A412="","",MONTH(A412))</f>
        <v/>
      </c>
      <c r="D412" s="14"/>
      <c r="E412" s="15"/>
      <c r="F412" s="16"/>
      <c r="G412" s="16"/>
      <c r="H412" s="16"/>
      <c r="I412" s="16"/>
      <c r="J412" s="16"/>
      <c r="K412" s="17" t="str">
        <f>IF(A412="","",SUM(F412:I412)-J412)</f>
        <v/>
      </c>
      <c r="L412" s="17" t="str">
        <f>IF(K412="","",K412*Paramètres!$B$5)</f>
        <v/>
      </c>
      <c r="M412" s="17" t="str">
        <f>IF(K412="","",K412+L412)</f>
        <v/>
      </c>
      <c r="N412" s="17" t="str">
        <f>IF(OR(K412="",E412=0),"",K412/E412)</f>
        <v/>
      </c>
      <c r="O412" s="2"/>
      <c r="P412" s="2"/>
      <c r="Q412" s="2"/>
      <c r="R412" s="2"/>
      <c r="S412" s="2"/>
      <c r="T412" s="2"/>
    </row>
    <row r="413" spans="1:20" ht="15">
      <c r="A413" s="11" t="str">
        <f>IF(B413="","",DATE(VALUE(RIGHT(B413,4)),VALUE(MID(B413,4,2)),VALUE(LEFT(B413,2))))</f>
        <v/>
      </c>
      <c r="B413" s="12"/>
      <c r="C413" s="13" t="str">
        <f>IF(A413="","",MONTH(A413))</f>
        <v/>
      </c>
      <c r="D413" s="14"/>
      <c r="E413" s="15"/>
      <c r="F413" s="16"/>
      <c r="G413" s="16"/>
      <c r="H413" s="16"/>
      <c r="I413" s="16"/>
      <c r="J413" s="16"/>
      <c r="K413" s="17" t="str">
        <f>IF(A413="","",SUM(F413:I413)-J413)</f>
        <v/>
      </c>
      <c r="L413" s="17" t="str">
        <f>IF(K413="","",K413*Paramètres!$B$5)</f>
        <v/>
      </c>
      <c r="M413" s="17" t="str">
        <f>IF(K413="","",K413+L413)</f>
        <v/>
      </c>
      <c r="N413" s="17" t="str">
        <f>IF(OR(K413="",E413=0),"",K413/E413)</f>
        <v/>
      </c>
      <c r="O413" s="2"/>
      <c r="P413" s="2"/>
      <c r="Q413" s="2"/>
      <c r="R413" s="2"/>
      <c r="S413" s="2"/>
      <c r="T413" s="2"/>
    </row>
    <row r="414" spans="1:20" ht="15">
      <c r="A414" s="11" t="str">
        <f>IF(B414="","",DATE(VALUE(RIGHT(B414,4)),VALUE(MID(B414,4,2)),VALUE(LEFT(B414,2))))</f>
        <v/>
      </c>
      <c r="B414" s="12"/>
      <c r="C414" s="13" t="str">
        <f>IF(A414="","",MONTH(A414))</f>
        <v/>
      </c>
      <c r="D414" s="14"/>
      <c r="E414" s="15"/>
      <c r="F414" s="16"/>
      <c r="G414" s="16"/>
      <c r="H414" s="16"/>
      <c r="I414" s="16"/>
      <c r="J414" s="16"/>
      <c r="K414" s="17" t="str">
        <f>IF(A414="","",SUM(F414:I414)-J414)</f>
        <v/>
      </c>
      <c r="L414" s="17" t="str">
        <f>IF(K414="","",K414*Paramètres!$B$5)</f>
        <v/>
      </c>
      <c r="M414" s="17" t="str">
        <f>IF(K414="","",K414+L414)</f>
        <v/>
      </c>
      <c r="N414" s="17" t="str">
        <f>IF(OR(K414="",E414=0),"",K414/E414)</f>
        <v/>
      </c>
      <c r="O414" s="2"/>
      <c r="P414" s="2"/>
      <c r="Q414" s="2"/>
      <c r="R414" s="2"/>
      <c r="S414" s="2"/>
      <c r="T414" s="2"/>
    </row>
    <row r="415" spans="1:20" ht="15">
      <c r="A415" s="11" t="str">
        <f>IF(B415="","",DATE(VALUE(RIGHT(B415,4)),VALUE(MID(B415,4,2)),VALUE(LEFT(B415,2))))</f>
        <v/>
      </c>
      <c r="B415" s="12"/>
      <c r="C415" s="13" t="str">
        <f>IF(A415="","",MONTH(A415))</f>
        <v/>
      </c>
      <c r="D415" s="14"/>
      <c r="E415" s="15"/>
      <c r="F415" s="16"/>
      <c r="G415" s="16"/>
      <c r="H415" s="16"/>
      <c r="I415" s="16"/>
      <c r="J415" s="16"/>
      <c r="K415" s="17" t="str">
        <f>IF(A415="","",SUM(F415:I415)-J415)</f>
        <v/>
      </c>
      <c r="L415" s="17" t="str">
        <f>IF(K415="","",K415*Paramètres!$B$5)</f>
        <v/>
      </c>
      <c r="M415" s="17" t="str">
        <f>IF(K415="","",K415+L415)</f>
        <v/>
      </c>
      <c r="N415" s="17" t="str">
        <f>IF(OR(K415="",E415=0),"",K415/E415)</f>
        <v/>
      </c>
      <c r="O415" s="2"/>
      <c r="P415" s="2"/>
      <c r="Q415" s="2"/>
      <c r="R415" s="2"/>
      <c r="S415" s="2"/>
      <c r="T415" s="2"/>
    </row>
    <row r="416" spans="1:20" ht="15">
      <c r="A416" s="11" t="str">
        <f>IF(B416="","",DATE(VALUE(RIGHT(B416,4)),VALUE(MID(B416,4,2)),VALUE(LEFT(B416,2))))</f>
        <v/>
      </c>
      <c r="B416" s="12"/>
      <c r="C416" s="13" t="str">
        <f>IF(A416="","",MONTH(A416))</f>
        <v/>
      </c>
      <c r="D416" s="14"/>
      <c r="E416" s="15"/>
      <c r="F416" s="16"/>
      <c r="G416" s="16"/>
      <c r="H416" s="16"/>
      <c r="I416" s="16"/>
      <c r="J416" s="16"/>
      <c r="K416" s="17" t="str">
        <f>IF(A416="","",SUM(F416:I416)-J416)</f>
        <v/>
      </c>
      <c r="L416" s="17" t="str">
        <f>IF(K416="","",K416*Paramètres!$B$5)</f>
        <v/>
      </c>
      <c r="M416" s="17" t="str">
        <f>IF(K416="","",K416+L416)</f>
        <v/>
      </c>
      <c r="N416" s="17" t="str">
        <f>IF(OR(K416="",E416=0),"",K416/E416)</f>
        <v/>
      </c>
      <c r="O416" s="2"/>
      <c r="P416" s="2"/>
      <c r="Q416" s="2"/>
      <c r="R416" s="2"/>
      <c r="S416" s="2"/>
      <c r="T416" s="2"/>
    </row>
    <row r="417" spans="1:20" ht="15">
      <c r="A417" s="11" t="str">
        <f>IF(B417="","",DATE(VALUE(RIGHT(B417,4)),VALUE(MID(B417,4,2)),VALUE(LEFT(B417,2))))</f>
        <v/>
      </c>
      <c r="B417" s="12"/>
      <c r="C417" s="13" t="str">
        <f>IF(A417="","",MONTH(A417))</f>
        <v/>
      </c>
      <c r="D417" s="14"/>
      <c r="E417" s="15"/>
      <c r="F417" s="16"/>
      <c r="G417" s="16"/>
      <c r="H417" s="16"/>
      <c r="I417" s="16"/>
      <c r="J417" s="16"/>
      <c r="K417" s="17" t="str">
        <f>IF(A417="","",SUM(F417:I417)-J417)</f>
        <v/>
      </c>
      <c r="L417" s="17" t="str">
        <f>IF(K417="","",K417*Paramètres!$B$5)</f>
        <v/>
      </c>
      <c r="M417" s="17" t="str">
        <f>IF(K417="","",K417+L417)</f>
        <v/>
      </c>
      <c r="N417" s="17" t="str">
        <f>IF(OR(K417="",E417=0),"",K417/E417)</f>
        <v/>
      </c>
      <c r="O417" s="2"/>
      <c r="P417" s="2"/>
      <c r="Q417" s="2"/>
      <c r="R417" s="2"/>
      <c r="S417" s="2"/>
      <c r="T417" s="2"/>
    </row>
    <row r="418" spans="1:20" ht="15">
      <c r="A418" s="11" t="str">
        <f>IF(B418="","",DATE(VALUE(RIGHT(B418,4)),VALUE(MID(B418,4,2)),VALUE(LEFT(B418,2))))</f>
        <v/>
      </c>
      <c r="B418" s="12"/>
      <c r="C418" s="13" t="str">
        <f>IF(A418="","",MONTH(A418))</f>
        <v/>
      </c>
      <c r="D418" s="14"/>
      <c r="E418" s="15"/>
      <c r="F418" s="16"/>
      <c r="G418" s="16"/>
      <c r="H418" s="16"/>
      <c r="I418" s="16"/>
      <c r="J418" s="16"/>
      <c r="K418" s="17" t="str">
        <f>IF(A418="","",SUM(F418:I418)-J418)</f>
        <v/>
      </c>
      <c r="L418" s="17" t="str">
        <f>IF(K418="","",K418*Paramètres!$B$5)</f>
        <v/>
      </c>
      <c r="M418" s="17" t="str">
        <f>IF(K418="","",K418+L418)</f>
        <v/>
      </c>
      <c r="N418" s="17" t="str">
        <f>IF(OR(K418="",E418=0),"",K418/E418)</f>
        <v/>
      </c>
      <c r="O418" s="2"/>
      <c r="P418" s="2"/>
      <c r="Q418" s="2"/>
      <c r="R418" s="2"/>
      <c r="S418" s="2"/>
      <c r="T418" s="2"/>
    </row>
    <row r="419" spans="1:20" ht="15">
      <c r="A419" s="11" t="str">
        <f>IF(B419="","",DATE(VALUE(RIGHT(B419,4)),VALUE(MID(B419,4,2)),VALUE(LEFT(B419,2))))</f>
        <v/>
      </c>
      <c r="B419" s="12"/>
      <c r="C419" s="13" t="str">
        <f>IF(A419="","",MONTH(A419))</f>
        <v/>
      </c>
      <c r="D419" s="14"/>
      <c r="E419" s="15"/>
      <c r="F419" s="16"/>
      <c r="G419" s="16"/>
      <c r="H419" s="16"/>
      <c r="I419" s="16"/>
      <c r="J419" s="16"/>
      <c r="K419" s="17" t="str">
        <f>IF(A419="","",SUM(F419:I419)-J419)</f>
        <v/>
      </c>
      <c r="L419" s="17" t="str">
        <f>IF(K419="","",K419*Paramètres!$B$5)</f>
        <v/>
      </c>
      <c r="M419" s="17" t="str">
        <f>IF(K419="","",K419+L419)</f>
        <v/>
      </c>
      <c r="N419" s="17" t="str">
        <f>IF(OR(K419="",E419=0),"",K419/E419)</f>
        <v/>
      </c>
      <c r="O419" s="2"/>
      <c r="P419" s="2"/>
      <c r="Q419" s="2"/>
      <c r="R419" s="2"/>
      <c r="S419" s="2"/>
      <c r="T419" s="2"/>
    </row>
    <row r="420" spans="1:20" ht="15">
      <c r="A420" s="11" t="str">
        <f>IF(B420="","",DATE(VALUE(RIGHT(B420,4)),VALUE(MID(B420,4,2)),VALUE(LEFT(B420,2))))</f>
        <v/>
      </c>
      <c r="B420" s="12"/>
      <c r="C420" s="13" t="str">
        <f>IF(A420="","",MONTH(A420))</f>
        <v/>
      </c>
      <c r="D420" s="14"/>
      <c r="E420" s="15"/>
      <c r="F420" s="16"/>
      <c r="G420" s="16"/>
      <c r="H420" s="16"/>
      <c r="I420" s="16"/>
      <c r="J420" s="16"/>
      <c r="K420" s="17" t="str">
        <f>IF(A420="","",SUM(F420:I420)-J420)</f>
        <v/>
      </c>
      <c r="L420" s="17" t="str">
        <f>IF(K420="","",K420*Paramètres!$B$5)</f>
        <v/>
      </c>
      <c r="M420" s="17" t="str">
        <f>IF(K420="","",K420+L420)</f>
        <v/>
      </c>
      <c r="N420" s="17" t="str">
        <f>IF(OR(K420="",E420=0),"",K420/E420)</f>
        <v/>
      </c>
      <c r="O420" s="2"/>
      <c r="P420" s="2"/>
      <c r="Q420" s="2"/>
      <c r="R420" s="2"/>
      <c r="S420" s="2"/>
      <c r="T420" s="2"/>
    </row>
    <row r="421" spans="1:20" ht="15">
      <c r="A421" s="11" t="str">
        <f>IF(B421="","",DATE(VALUE(RIGHT(B421,4)),VALUE(MID(B421,4,2)),VALUE(LEFT(B421,2))))</f>
        <v/>
      </c>
      <c r="B421" s="12"/>
      <c r="C421" s="13" t="str">
        <f>IF(A421="","",MONTH(A421))</f>
        <v/>
      </c>
      <c r="D421" s="14"/>
      <c r="E421" s="15"/>
      <c r="F421" s="16"/>
      <c r="G421" s="16"/>
      <c r="H421" s="16"/>
      <c r="I421" s="16"/>
      <c r="J421" s="16"/>
      <c r="K421" s="17" t="str">
        <f>IF(A421="","",SUM(F421:I421)-J421)</f>
        <v/>
      </c>
      <c r="L421" s="17" t="str">
        <f>IF(K421="","",K421*Paramètres!$B$5)</f>
        <v/>
      </c>
      <c r="M421" s="17" t="str">
        <f>IF(K421="","",K421+L421)</f>
        <v/>
      </c>
      <c r="N421" s="17" t="str">
        <f>IF(OR(K421="",E421=0),"",K421/E421)</f>
        <v/>
      </c>
      <c r="O421" s="2"/>
      <c r="P421" s="2"/>
      <c r="Q421" s="2"/>
      <c r="R421" s="2"/>
      <c r="S421" s="2"/>
      <c r="T421" s="2"/>
    </row>
    <row r="422" spans="1:20" ht="15">
      <c r="A422" s="11" t="str">
        <f>IF(B422="","",DATE(VALUE(RIGHT(B422,4)),VALUE(MID(B422,4,2)),VALUE(LEFT(B422,2))))</f>
        <v/>
      </c>
      <c r="B422" s="12"/>
      <c r="C422" s="13" t="str">
        <f>IF(A422="","",MONTH(A422))</f>
        <v/>
      </c>
      <c r="D422" s="14"/>
      <c r="E422" s="15"/>
      <c r="F422" s="16"/>
      <c r="G422" s="16"/>
      <c r="H422" s="16"/>
      <c r="I422" s="16"/>
      <c r="J422" s="16"/>
      <c r="K422" s="17" t="str">
        <f>IF(A422="","",SUM(F422:I422)-J422)</f>
        <v/>
      </c>
      <c r="L422" s="17" t="str">
        <f>IF(K422="","",K422*Paramètres!$B$5)</f>
        <v/>
      </c>
      <c r="M422" s="17" t="str">
        <f>IF(K422="","",K422+L422)</f>
        <v/>
      </c>
      <c r="N422" s="17" t="str">
        <f>IF(OR(K422="",E422=0),"",K422/E422)</f>
        <v/>
      </c>
      <c r="O422" s="2"/>
      <c r="P422" s="2"/>
      <c r="Q422" s="2"/>
      <c r="R422" s="2"/>
      <c r="S422" s="2"/>
      <c r="T422" s="2"/>
    </row>
    <row r="423" spans="1:20" ht="15">
      <c r="A423" s="11" t="str">
        <f>IF(B423="","",DATE(VALUE(RIGHT(B423,4)),VALUE(MID(B423,4,2)),VALUE(LEFT(B423,2))))</f>
        <v/>
      </c>
      <c r="B423" s="12"/>
      <c r="C423" s="13" t="str">
        <f>IF(A423="","",MONTH(A423))</f>
        <v/>
      </c>
      <c r="D423" s="14"/>
      <c r="E423" s="15"/>
      <c r="F423" s="16"/>
      <c r="G423" s="16"/>
      <c r="H423" s="16"/>
      <c r="I423" s="16"/>
      <c r="J423" s="16"/>
      <c r="K423" s="17" t="str">
        <f>IF(A423="","",SUM(F423:I423)-J423)</f>
        <v/>
      </c>
      <c r="L423" s="17" t="str">
        <f>IF(K423="","",K423*Paramètres!$B$5)</f>
        <v/>
      </c>
      <c r="M423" s="17" t="str">
        <f>IF(K423="","",K423+L423)</f>
        <v/>
      </c>
      <c r="N423" s="17" t="str">
        <f>IF(OR(K423="",E423=0),"",K423/E423)</f>
        <v/>
      </c>
      <c r="O423" s="2"/>
      <c r="P423" s="2"/>
      <c r="Q423" s="2"/>
      <c r="R423" s="2"/>
      <c r="S423" s="2"/>
      <c r="T423" s="2"/>
    </row>
    <row r="424" spans="1:20" ht="15">
      <c r="A424" s="11" t="str">
        <f>IF(B424="","",DATE(VALUE(RIGHT(B424,4)),VALUE(MID(B424,4,2)),VALUE(LEFT(B424,2))))</f>
        <v/>
      </c>
      <c r="B424" s="12"/>
      <c r="C424" s="13" t="str">
        <f>IF(A424="","",MONTH(A424))</f>
        <v/>
      </c>
      <c r="D424" s="14"/>
      <c r="E424" s="15"/>
      <c r="F424" s="16"/>
      <c r="G424" s="16"/>
      <c r="H424" s="16"/>
      <c r="I424" s="16"/>
      <c r="J424" s="16"/>
      <c r="K424" s="17" t="str">
        <f>IF(A424="","",SUM(F424:I424)-J424)</f>
        <v/>
      </c>
      <c r="L424" s="17" t="str">
        <f>IF(K424="","",K424*Paramètres!$B$5)</f>
        <v/>
      </c>
      <c r="M424" s="17" t="str">
        <f>IF(K424="","",K424+L424)</f>
        <v/>
      </c>
      <c r="N424" s="17" t="str">
        <f>IF(OR(K424="",E424=0),"",K424/E424)</f>
        <v/>
      </c>
      <c r="O424" s="2"/>
      <c r="P424" s="2"/>
      <c r="Q424" s="2"/>
      <c r="R424" s="2"/>
      <c r="S424" s="2"/>
      <c r="T424" s="2"/>
    </row>
    <row r="425" spans="1:20" ht="15">
      <c r="A425" s="11" t="str">
        <f>IF(B425="","",DATE(VALUE(RIGHT(B425,4)),VALUE(MID(B425,4,2)),VALUE(LEFT(B425,2))))</f>
        <v/>
      </c>
      <c r="B425" s="12"/>
      <c r="C425" s="13" t="str">
        <f>IF(A425="","",MONTH(A425))</f>
        <v/>
      </c>
      <c r="D425" s="14"/>
      <c r="E425" s="15"/>
      <c r="F425" s="16"/>
      <c r="G425" s="16"/>
      <c r="H425" s="16"/>
      <c r="I425" s="16"/>
      <c r="J425" s="16"/>
      <c r="K425" s="17" t="str">
        <f>IF(A425="","",SUM(F425:I425)-J425)</f>
        <v/>
      </c>
      <c r="L425" s="17" t="str">
        <f>IF(K425="","",K425*Paramètres!$B$5)</f>
        <v/>
      </c>
      <c r="M425" s="17" t="str">
        <f>IF(K425="","",K425+L425)</f>
        <v/>
      </c>
      <c r="N425" s="17" t="str">
        <f>IF(OR(K425="",E425=0),"",K425/E425)</f>
        <v/>
      </c>
      <c r="O425" s="2"/>
      <c r="P425" s="2"/>
      <c r="Q425" s="2"/>
      <c r="R425" s="2"/>
      <c r="S425" s="2"/>
      <c r="T425" s="2"/>
    </row>
    <row r="426" spans="1:20" ht="15">
      <c r="A426" s="11" t="str">
        <f>IF(B426="","",DATE(VALUE(RIGHT(B426,4)),VALUE(MID(B426,4,2)),VALUE(LEFT(B426,2))))</f>
        <v/>
      </c>
      <c r="B426" s="12"/>
      <c r="C426" s="13" t="str">
        <f>IF(A426="","",MONTH(A426))</f>
        <v/>
      </c>
      <c r="D426" s="14"/>
      <c r="E426" s="15"/>
      <c r="F426" s="16"/>
      <c r="G426" s="16"/>
      <c r="H426" s="16"/>
      <c r="I426" s="16"/>
      <c r="J426" s="16"/>
      <c r="K426" s="17" t="str">
        <f>IF(A426="","",SUM(F426:I426)-J426)</f>
        <v/>
      </c>
      <c r="L426" s="17" t="str">
        <f>IF(K426="","",K426*Paramètres!$B$5)</f>
        <v/>
      </c>
      <c r="M426" s="17" t="str">
        <f>IF(K426="","",K426+L426)</f>
        <v/>
      </c>
      <c r="N426" s="17" t="str">
        <f>IF(OR(K426="",E426=0),"",K426/E426)</f>
        <v/>
      </c>
      <c r="O426" s="2"/>
      <c r="P426" s="2"/>
      <c r="Q426" s="2"/>
      <c r="R426" s="2"/>
      <c r="S426" s="2"/>
      <c r="T426" s="2"/>
    </row>
    <row r="427" spans="1:20" ht="15">
      <c r="A427" s="11" t="str">
        <f>IF(B427="","",DATE(VALUE(RIGHT(B427,4)),VALUE(MID(B427,4,2)),VALUE(LEFT(B427,2))))</f>
        <v/>
      </c>
      <c r="B427" s="12"/>
      <c r="C427" s="13" t="str">
        <f>IF(A427="","",MONTH(A427))</f>
        <v/>
      </c>
      <c r="D427" s="14"/>
      <c r="E427" s="15"/>
      <c r="F427" s="16"/>
      <c r="G427" s="16"/>
      <c r="H427" s="16"/>
      <c r="I427" s="16"/>
      <c r="J427" s="16"/>
      <c r="K427" s="17" t="str">
        <f>IF(A427="","",SUM(F427:I427)-J427)</f>
        <v/>
      </c>
      <c r="L427" s="17" t="str">
        <f>IF(K427="","",K427*Paramètres!$B$5)</f>
        <v/>
      </c>
      <c r="M427" s="17" t="str">
        <f>IF(K427="","",K427+L427)</f>
        <v/>
      </c>
      <c r="N427" s="17" t="str">
        <f>IF(OR(K427="",E427=0),"",K427/E427)</f>
        <v/>
      </c>
      <c r="O427" s="2"/>
      <c r="P427" s="2"/>
      <c r="Q427" s="2"/>
      <c r="R427" s="2"/>
      <c r="S427" s="2"/>
      <c r="T427" s="2"/>
    </row>
    <row r="428" spans="1:20" ht="15">
      <c r="A428" s="11" t="str">
        <f>IF(B428="","",DATE(VALUE(RIGHT(B428,4)),VALUE(MID(B428,4,2)),VALUE(LEFT(B428,2))))</f>
        <v/>
      </c>
      <c r="B428" s="12"/>
      <c r="C428" s="13" t="str">
        <f>IF(A428="","",MONTH(A428))</f>
        <v/>
      </c>
      <c r="D428" s="14"/>
      <c r="E428" s="15"/>
      <c r="F428" s="16"/>
      <c r="G428" s="16"/>
      <c r="H428" s="16"/>
      <c r="I428" s="16"/>
      <c r="J428" s="16"/>
      <c r="K428" s="17" t="str">
        <f>IF(A428="","",SUM(F428:I428)-J428)</f>
        <v/>
      </c>
      <c r="L428" s="17" t="str">
        <f>IF(K428="","",K428*Paramètres!$B$5)</f>
        <v/>
      </c>
      <c r="M428" s="17" t="str">
        <f>IF(K428="","",K428+L428)</f>
        <v/>
      </c>
      <c r="N428" s="17" t="str">
        <f>IF(OR(K428="",E428=0),"",K428/E428)</f>
        <v/>
      </c>
      <c r="O428" s="2"/>
      <c r="P428" s="2"/>
      <c r="Q428" s="2"/>
      <c r="R428" s="2"/>
      <c r="S428" s="2"/>
      <c r="T428" s="2"/>
    </row>
    <row r="429" spans="1:20" ht="15">
      <c r="A429" s="11" t="str">
        <f>IF(B429="","",DATE(VALUE(RIGHT(B429,4)),VALUE(MID(B429,4,2)),VALUE(LEFT(B429,2))))</f>
        <v/>
      </c>
      <c r="B429" s="12"/>
      <c r="C429" s="13" t="str">
        <f>IF(A429="","",MONTH(A429))</f>
        <v/>
      </c>
      <c r="D429" s="14"/>
      <c r="E429" s="15"/>
      <c r="F429" s="16"/>
      <c r="G429" s="16"/>
      <c r="H429" s="16"/>
      <c r="I429" s="16"/>
      <c r="J429" s="16"/>
      <c r="K429" s="17" t="str">
        <f>IF(A429="","",SUM(F429:I429)-J429)</f>
        <v/>
      </c>
      <c r="L429" s="17" t="str">
        <f>IF(K429="","",K429*Paramètres!$B$5)</f>
        <v/>
      </c>
      <c r="M429" s="17" t="str">
        <f>IF(K429="","",K429+L429)</f>
        <v/>
      </c>
      <c r="N429" s="17" t="str">
        <f>IF(OR(K429="",E429=0),"",K429/E429)</f>
        <v/>
      </c>
      <c r="O429" s="2"/>
      <c r="P429" s="2"/>
      <c r="Q429" s="2"/>
      <c r="R429" s="2"/>
      <c r="S429" s="2"/>
      <c r="T429" s="2"/>
    </row>
    <row r="430" spans="1:20" ht="15">
      <c r="A430" s="11" t="str">
        <f>IF(B430="","",DATE(VALUE(RIGHT(B430,4)),VALUE(MID(B430,4,2)),VALUE(LEFT(B430,2))))</f>
        <v/>
      </c>
      <c r="B430" s="12"/>
      <c r="C430" s="13" t="str">
        <f>IF(A430="","",MONTH(A430))</f>
        <v/>
      </c>
      <c r="D430" s="14"/>
      <c r="E430" s="15"/>
      <c r="F430" s="16"/>
      <c r="G430" s="16"/>
      <c r="H430" s="16"/>
      <c r="I430" s="16"/>
      <c r="J430" s="16"/>
      <c r="K430" s="17" t="str">
        <f>IF(A430="","",SUM(F430:I430)-J430)</f>
        <v/>
      </c>
      <c r="L430" s="17" t="str">
        <f>IF(K430="","",K430*Paramètres!$B$5)</f>
        <v/>
      </c>
      <c r="M430" s="17" t="str">
        <f>IF(K430="","",K430+L430)</f>
        <v/>
      </c>
      <c r="N430" s="17" t="str">
        <f>IF(OR(K430="",E430=0),"",K430/E430)</f>
        <v/>
      </c>
      <c r="O430" s="2"/>
      <c r="P430" s="2"/>
      <c r="Q430" s="2"/>
      <c r="R430" s="2"/>
      <c r="S430" s="2"/>
      <c r="T430" s="2"/>
    </row>
    <row r="431" spans="1:20" ht="15">
      <c r="A431" s="11" t="str">
        <f>IF(B431="","",DATE(VALUE(RIGHT(B431,4)),VALUE(MID(B431,4,2)),VALUE(LEFT(B431,2))))</f>
        <v/>
      </c>
      <c r="B431" s="12"/>
      <c r="C431" s="13" t="str">
        <f>IF(A431="","",MONTH(A431))</f>
        <v/>
      </c>
      <c r="D431" s="14"/>
      <c r="E431" s="15"/>
      <c r="F431" s="16"/>
      <c r="G431" s="16"/>
      <c r="H431" s="16"/>
      <c r="I431" s="16"/>
      <c r="J431" s="16"/>
      <c r="K431" s="17" t="str">
        <f>IF(A431="","",SUM(F431:I431)-J431)</f>
        <v/>
      </c>
      <c r="L431" s="17" t="str">
        <f>IF(K431="","",K431*Paramètres!$B$5)</f>
        <v/>
      </c>
      <c r="M431" s="17" t="str">
        <f>IF(K431="","",K431+L431)</f>
        <v/>
      </c>
      <c r="N431" s="17" t="str">
        <f>IF(OR(K431="",E431=0),"",K431/E431)</f>
        <v/>
      </c>
      <c r="O431" s="2"/>
      <c r="P431" s="2"/>
      <c r="Q431" s="2"/>
      <c r="R431" s="2"/>
      <c r="S431" s="2"/>
      <c r="T431" s="2"/>
    </row>
    <row r="432" spans="1:20" ht="15">
      <c r="A432" s="11" t="str">
        <f>IF(B432="","",DATE(VALUE(RIGHT(B432,4)),VALUE(MID(B432,4,2)),VALUE(LEFT(B432,2))))</f>
        <v/>
      </c>
      <c r="B432" s="12"/>
      <c r="C432" s="13" t="str">
        <f>IF(A432="","",MONTH(A432))</f>
        <v/>
      </c>
      <c r="D432" s="14"/>
      <c r="E432" s="15"/>
      <c r="F432" s="16"/>
      <c r="G432" s="16"/>
      <c r="H432" s="16"/>
      <c r="I432" s="16"/>
      <c r="J432" s="16"/>
      <c r="K432" s="17" t="str">
        <f>IF(A432="","",SUM(F432:I432)-J432)</f>
        <v/>
      </c>
      <c r="L432" s="17" t="str">
        <f>IF(K432="","",K432*Paramètres!$B$5)</f>
        <v/>
      </c>
      <c r="M432" s="17" t="str">
        <f>IF(K432="","",K432+L432)</f>
        <v/>
      </c>
      <c r="N432" s="17" t="str">
        <f>IF(OR(K432="",E432=0),"",K432/E432)</f>
        <v/>
      </c>
      <c r="O432" s="2"/>
      <c r="P432" s="2"/>
      <c r="Q432" s="2"/>
      <c r="R432" s="2"/>
      <c r="S432" s="2"/>
      <c r="T432" s="2"/>
    </row>
    <row r="433" spans="1:20" ht="15">
      <c r="A433" s="11" t="str">
        <f>IF(B433="","",DATE(VALUE(RIGHT(B433,4)),VALUE(MID(B433,4,2)),VALUE(LEFT(B433,2))))</f>
        <v/>
      </c>
      <c r="B433" s="12"/>
      <c r="C433" s="13" t="str">
        <f>IF(A433="","",MONTH(A433))</f>
        <v/>
      </c>
      <c r="D433" s="14"/>
      <c r="E433" s="15"/>
      <c r="F433" s="16"/>
      <c r="G433" s="16"/>
      <c r="H433" s="16"/>
      <c r="I433" s="16"/>
      <c r="J433" s="16"/>
      <c r="K433" s="17" t="str">
        <f>IF(A433="","",SUM(F433:I433)-J433)</f>
        <v/>
      </c>
      <c r="L433" s="17" t="str">
        <f>IF(K433="","",K433*Paramètres!$B$5)</f>
        <v/>
      </c>
      <c r="M433" s="17" t="str">
        <f>IF(K433="","",K433+L433)</f>
        <v/>
      </c>
      <c r="N433" s="17" t="str">
        <f>IF(OR(K433="",E433=0),"",K433/E433)</f>
        <v/>
      </c>
      <c r="O433" s="2"/>
      <c r="P433" s="2"/>
      <c r="Q433" s="2"/>
      <c r="R433" s="2"/>
      <c r="S433" s="2"/>
      <c r="T433" s="2"/>
    </row>
    <row r="434" spans="1:20" ht="15">
      <c r="A434" s="11" t="str">
        <f>IF(B434="","",DATE(VALUE(RIGHT(B434,4)),VALUE(MID(B434,4,2)),VALUE(LEFT(B434,2))))</f>
        <v/>
      </c>
      <c r="B434" s="12"/>
      <c r="C434" s="13" t="str">
        <f>IF(A434="","",MONTH(A434))</f>
        <v/>
      </c>
      <c r="D434" s="14"/>
      <c r="E434" s="15"/>
      <c r="F434" s="16"/>
      <c r="G434" s="16"/>
      <c r="H434" s="16"/>
      <c r="I434" s="16"/>
      <c r="J434" s="16"/>
      <c r="K434" s="17" t="str">
        <f>IF(A434="","",SUM(F434:I434)-J434)</f>
        <v/>
      </c>
      <c r="L434" s="17" t="str">
        <f>IF(K434="","",K434*Paramètres!$B$5)</f>
        <v/>
      </c>
      <c r="M434" s="17" t="str">
        <f>IF(K434="","",K434+L434)</f>
        <v/>
      </c>
      <c r="N434" s="17" t="str">
        <f>IF(OR(K434="",E434=0),"",K434/E434)</f>
        <v/>
      </c>
      <c r="O434" s="2"/>
      <c r="P434" s="2"/>
      <c r="Q434" s="2"/>
      <c r="R434" s="2"/>
      <c r="S434" s="2"/>
      <c r="T434" s="2"/>
    </row>
    <row r="435" spans="1:20" ht="15">
      <c r="A435" s="11" t="str">
        <f>IF(B435="","",DATE(VALUE(RIGHT(B435,4)),VALUE(MID(B435,4,2)),VALUE(LEFT(B435,2))))</f>
        <v/>
      </c>
      <c r="B435" s="12"/>
      <c r="C435" s="13" t="str">
        <f>IF(A435="","",MONTH(A435))</f>
        <v/>
      </c>
      <c r="D435" s="14"/>
      <c r="E435" s="15"/>
      <c r="F435" s="16"/>
      <c r="G435" s="16"/>
      <c r="H435" s="16"/>
      <c r="I435" s="16"/>
      <c r="J435" s="16"/>
      <c r="K435" s="17" t="str">
        <f>IF(A435="","",SUM(F435:I435)-J435)</f>
        <v/>
      </c>
      <c r="L435" s="17" t="str">
        <f>IF(K435="","",K435*Paramètres!$B$5)</f>
        <v/>
      </c>
      <c r="M435" s="17" t="str">
        <f>IF(K435="","",K435+L435)</f>
        <v/>
      </c>
      <c r="N435" s="17" t="str">
        <f>IF(OR(K435="",E435=0),"",K435/E435)</f>
        <v/>
      </c>
      <c r="O435" s="2"/>
      <c r="P435" s="2"/>
      <c r="Q435" s="2"/>
      <c r="R435" s="2"/>
      <c r="S435" s="2"/>
      <c r="T435" s="2"/>
    </row>
    <row r="436" spans="1:20" ht="15">
      <c r="A436" s="11" t="str">
        <f>IF(B436="","",DATE(VALUE(RIGHT(B436,4)),VALUE(MID(B436,4,2)),VALUE(LEFT(B436,2))))</f>
        <v/>
      </c>
      <c r="B436" s="12"/>
      <c r="C436" s="13" t="str">
        <f>IF(A436="","",MONTH(A436))</f>
        <v/>
      </c>
      <c r="D436" s="14"/>
      <c r="E436" s="15"/>
      <c r="F436" s="16"/>
      <c r="G436" s="16"/>
      <c r="H436" s="16"/>
      <c r="I436" s="16"/>
      <c r="J436" s="16"/>
      <c r="K436" s="17" t="str">
        <f>IF(A436="","",SUM(F436:I436)-J436)</f>
        <v/>
      </c>
      <c r="L436" s="17" t="str">
        <f>IF(K436="","",K436*Paramètres!$B$5)</f>
        <v/>
      </c>
      <c r="M436" s="17" t="str">
        <f>IF(K436="","",K436+L436)</f>
        <v/>
      </c>
      <c r="N436" s="17" t="str">
        <f>IF(OR(K436="",E436=0),"",K436/E436)</f>
        <v/>
      </c>
      <c r="O436" s="2"/>
      <c r="P436" s="2"/>
      <c r="Q436" s="2"/>
      <c r="R436" s="2"/>
      <c r="S436" s="2"/>
      <c r="T436" s="2"/>
    </row>
    <row r="437" spans="1:20" ht="15">
      <c r="A437" s="11" t="str">
        <f>IF(B437="","",DATE(VALUE(RIGHT(B437,4)),VALUE(MID(B437,4,2)),VALUE(LEFT(B437,2))))</f>
        <v/>
      </c>
      <c r="B437" s="12"/>
      <c r="C437" s="13" t="str">
        <f>IF(A437="","",MONTH(A437))</f>
        <v/>
      </c>
      <c r="D437" s="14"/>
      <c r="E437" s="15"/>
      <c r="F437" s="16"/>
      <c r="G437" s="16"/>
      <c r="H437" s="16"/>
      <c r="I437" s="16"/>
      <c r="J437" s="16"/>
      <c r="K437" s="17" t="str">
        <f>IF(A437="","",SUM(F437:I437)-J437)</f>
        <v/>
      </c>
      <c r="L437" s="17" t="str">
        <f>IF(K437="","",K437*Paramètres!$B$5)</f>
        <v/>
      </c>
      <c r="M437" s="17" t="str">
        <f>IF(K437="","",K437+L437)</f>
        <v/>
      </c>
      <c r="N437" s="17" t="str">
        <f>IF(OR(K437="",E437=0),"",K437/E437)</f>
        <v/>
      </c>
      <c r="O437" s="2"/>
      <c r="P437" s="2"/>
      <c r="Q437" s="2"/>
      <c r="R437" s="2"/>
      <c r="S437" s="2"/>
      <c r="T437" s="2"/>
    </row>
    <row r="438" spans="1:20" ht="15">
      <c r="A438" s="11" t="str">
        <f>IF(B438="","",DATE(VALUE(RIGHT(B438,4)),VALUE(MID(B438,4,2)),VALUE(LEFT(B438,2))))</f>
        <v/>
      </c>
      <c r="B438" s="12"/>
      <c r="C438" s="13" t="str">
        <f>IF(A438="","",MONTH(A438))</f>
        <v/>
      </c>
      <c r="D438" s="14"/>
      <c r="E438" s="15"/>
      <c r="F438" s="16"/>
      <c r="G438" s="16"/>
      <c r="H438" s="16"/>
      <c r="I438" s="16"/>
      <c r="J438" s="16"/>
      <c r="K438" s="17" t="str">
        <f>IF(A438="","",SUM(F438:I438)-J438)</f>
        <v/>
      </c>
      <c r="L438" s="17" t="str">
        <f>IF(K438="","",K438*Paramètres!$B$5)</f>
        <v/>
      </c>
      <c r="M438" s="17" t="str">
        <f>IF(K438="","",K438+L438)</f>
        <v/>
      </c>
      <c r="N438" s="17" t="str">
        <f>IF(OR(K438="",E438=0),"",K438/E438)</f>
        <v/>
      </c>
      <c r="O438" s="2"/>
      <c r="P438" s="2"/>
      <c r="Q438" s="2"/>
      <c r="R438" s="2"/>
      <c r="S438" s="2"/>
      <c r="T438" s="2"/>
    </row>
    <row r="439" spans="1:20" ht="15">
      <c r="A439" s="11" t="str">
        <f>IF(B439="","",DATE(VALUE(RIGHT(B439,4)),VALUE(MID(B439,4,2)),VALUE(LEFT(B439,2))))</f>
        <v/>
      </c>
      <c r="B439" s="12"/>
      <c r="C439" s="13" t="str">
        <f>IF(A439="","",MONTH(A439))</f>
        <v/>
      </c>
      <c r="D439" s="14"/>
      <c r="E439" s="15"/>
      <c r="F439" s="16"/>
      <c r="G439" s="16"/>
      <c r="H439" s="16"/>
      <c r="I439" s="16"/>
      <c r="J439" s="16"/>
      <c r="K439" s="17" t="str">
        <f>IF(A439="","",SUM(F439:I439)-J439)</f>
        <v/>
      </c>
      <c r="L439" s="17" t="str">
        <f>IF(K439="","",K439*Paramètres!$B$5)</f>
        <v/>
      </c>
      <c r="M439" s="17" t="str">
        <f>IF(K439="","",K439+L439)</f>
        <v/>
      </c>
      <c r="N439" s="17" t="str">
        <f>IF(OR(K439="",E439=0),"",K439/E439)</f>
        <v/>
      </c>
      <c r="O439" s="2"/>
      <c r="P439" s="2"/>
      <c r="Q439" s="2"/>
      <c r="R439" s="2"/>
      <c r="S439" s="2"/>
      <c r="T439" s="2"/>
    </row>
    <row r="440" spans="1:20" ht="15">
      <c r="A440" s="11" t="str">
        <f>IF(B440="","",DATE(VALUE(RIGHT(B440,4)),VALUE(MID(B440,4,2)),VALUE(LEFT(B440,2))))</f>
        <v/>
      </c>
      <c r="B440" s="12"/>
      <c r="C440" s="13" t="str">
        <f>IF(A440="","",MONTH(A440))</f>
        <v/>
      </c>
      <c r="D440" s="14"/>
      <c r="E440" s="15"/>
      <c r="F440" s="16"/>
      <c r="G440" s="16"/>
      <c r="H440" s="16"/>
      <c r="I440" s="16"/>
      <c r="J440" s="16"/>
      <c r="K440" s="17" t="str">
        <f>IF(A440="","",SUM(F440:I440)-J440)</f>
        <v/>
      </c>
      <c r="L440" s="17" t="str">
        <f>IF(K440="","",K440*Paramètres!$B$5)</f>
        <v/>
      </c>
      <c r="M440" s="17" t="str">
        <f>IF(K440="","",K440+L440)</f>
        <v/>
      </c>
      <c r="N440" s="17" t="str">
        <f>IF(OR(K440="",E440=0),"",K440/E440)</f>
        <v/>
      </c>
      <c r="O440" s="2"/>
      <c r="P440" s="2"/>
      <c r="Q440" s="2"/>
      <c r="R440" s="2"/>
      <c r="S440" s="2"/>
      <c r="T440" s="2"/>
    </row>
    <row r="441" spans="1:20" ht="15">
      <c r="A441" s="11" t="str">
        <f>IF(B441="","",DATE(VALUE(RIGHT(B441,4)),VALUE(MID(B441,4,2)),VALUE(LEFT(B441,2))))</f>
        <v/>
      </c>
      <c r="B441" s="12"/>
      <c r="C441" s="13" t="str">
        <f>IF(A441="","",MONTH(A441))</f>
        <v/>
      </c>
      <c r="D441" s="14"/>
      <c r="E441" s="15"/>
      <c r="F441" s="16"/>
      <c r="G441" s="16"/>
      <c r="H441" s="16"/>
      <c r="I441" s="16"/>
      <c r="J441" s="16"/>
      <c r="K441" s="17" t="str">
        <f>IF(A441="","",SUM(F441:I441)-J441)</f>
        <v/>
      </c>
      <c r="L441" s="17" t="str">
        <f>IF(K441="","",K441*Paramètres!$B$5)</f>
        <v/>
      </c>
      <c r="M441" s="17" t="str">
        <f>IF(K441="","",K441+L441)</f>
        <v/>
      </c>
      <c r="N441" s="17" t="str">
        <f>IF(OR(K441="",E441=0),"",K441/E441)</f>
        <v/>
      </c>
      <c r="O441" s="2"/>
      <c r="P441" s="2"/>
      <c r="Q441" s="2"/>
      <c r="R441" s="2"/>
      <c r="S441" s="2"/>
      <c r="T441" s="2"/>
    </row>
    <row r="442" spans="1:20" ht="15">
      <c r="A442" s="11" t="str">
        <f>IF(B442="","",DATE(VALUE(RIGHT(B442,4)),VALUE(MID(B442,4,2)),VALUE(LEFT(B442,2))))</f>
        <v/>
      </c>
      <c r="B442" s="12"/>
      <c r="C442" s="13" t="str">
        <f>IF(A442="","",MONTH(A442))</f>
        <v/>
      </c>
      <c r="D442" s="14"/>
      <c r="E442" s="15"/>
      <c r="F442" s="16"/>
      <c r="G442" s="16"/>
      <c r="H442" s="16"/>
      <c r="I442" s="16"/>
      <c r="J442" s="16"/>
      <c r="K442" s="17" t="str">
        <f>IF(A442="","",SUM(F442:I442)-J442)</f>
        <v/>
      </c>
      <c r="L442" s="17" t="str">
        <f>IF(K442="","",K442*Paramètres!$B$5)</f>
        <v/>
      </c>
      <c r="M442" s="17" t="str">
        <f>IF(K442="","",K442+L442)</f>
        <v/>
      </c>
      <c r="N442" s="17" t="str">
        <f>IF(OR(K442="",E442=0),"",K442/E442)</f>
        <v/>
      </c>
      <c r="O442" s="2"/>
      <c r="P442" s="2"/>
      <c r="Q442" s="2"/>
      <c r="R442" s="2"/>
      <c r="S442" s="2"/>
      <c r="T442" s="2"/>
    </row>
    <row r="443" spans="1:20" ht="15">
      <c r="A443" s="11" t="str">
        <f>IF(B443="","",DATE(VALUE(RIGHT(B443,4)),VALUE(MID(B443,4,2)),VALUE(LEFT(B443,2))))</f>
        <v/>
      </c>
      <c r="B443" s="12"/>
      <c r="C443" s="13" t="str">
        <f>IF(A443="","",MONTH(A443))</f>
        <v/>
      </c>
      <c r="D443" s="14"/>
      <c r="E443" s="15"/>
      <c r="F443" s="16"/>
      <c r="G443" s="16"/>
      <c r="H443" s="16"/>
      <c r="I443" s="16"/>
      <c r="J443" s="16"/>
      <c r="K443" s="17" t="str">
        <f>IF(A443="","",SUM(F443:I443)-J443)</f>
        <v/>
      </c>
      <c r="L443" s="17" t="str">
        <f>IF(K443="","",K443*Paramètres!$B$5)</f>
        <v/>
      </c>
      <c r="M443" s="17" t="str">
        <f>IF(K443="","",K443+L443)</f>
        <v/>
      </c>
      <c r="N443" s="17" t="str">
        <f>IF(OR(K443="",E443=0),"",K443/E443)</f>
        <v/>
      </c>
      <c r="O443" s="2"/>
      <c r="P443" s="2"/>
      <c r="Q443" s="2"/>
      <c r="R443" s="2"/>
      <c r="S443" s="2"/>
      <c r="T443" s="2"/>
    </row>
    <row r="444" spans="1:20" ht="15">
      <c r="A444" s="11" t="str">
        <f>IF(B444="","",DATE(VALUE(RIGHT(B444,4)),VALUE(MID(B444,4,2)),VALUE(LEFT(B444,2))))</f>
        <v/>
      </c>
      <c r="B444" s="12"/>
      <c r="C444" s="13" t="str">
        <f>IF(A444="","",MONTH(A444))</f>
        <v/>
      </c>
      <c r="D444" s="14"/>
      <c r="E444" s="15"/>
      <c r="F444" s="16"/>
      <c r="G444" s="16"/>
      <c r="H444" s="16"/>
      <c r="I444" s="16"/>
      <c r="J444" s="16"/>
      <c r="K444" s="17" t="str">
        <f>IF(A444="","",SUM(F444:I444)-J444)</f>
        <v/>
      </c>
      <c r="L444" s="17" t="str">
        <f>IF(K444="","",K444*Paramètres!$B$5)</f>
        <v/>
      </c>
      <c r="M444" s="17" t="str">
        <f>IF(K444="","",K444+L444)</f>
        <v/>
      </c>
      <c r="N444" s="17" t="str">
        <f>IF(OR(K444="",E444=0),"",K444/E444)</f>
        <v/>
      </c>
      <c r="O444" s="2"/>
      <c r="P444" s="2"/>
      <c r="Q444" s="2"/>
      <c r="R444" s="2"/>
      <c r="S444" s="2"/>
      <c r="T444" s="2"/>
    </row>
    <row r="445" spans="1:20" ht="15">
      <c r="A445" s="11" t="str">
        <f>IF(B445="","",DATE(VALUE(RIGHT(B445,4)),VALUE(MID(B445,4,2)),VALUE(LEFT(B445,2))))</f>
        <v/>
      </c>
      <c r="B445" s="12"/>
      <c r="C445" s="13" t="str">
        <f>IF(A445="","",MONTH(A445))</f>
        <v/>
      </c>
      <c r="D445" s="14"/>
      <c r="E445" s="15"/>
      <c r="F445" s="16"/>
      <c r="G445" s="16"/>
      <c r="H445" s="16"/>
      <c r="I445" s="16"/>
      <c r="J445" s="16"/>
      <c r="K445" s="17" t="str">
        <f>IF(A445="","",SUM(F445:I445)-J445)</f>
        <v/>
      </c>
      <c r="L445" s="17" t="str">
        <f>IF(K445="","",K445*Paramètres!$B$5)</f>
        <v/>
      </c>
      <c r="M445" s="17" t="str">
        <f>IF(K445="","",K445+L445)</f>
        <v/>
      </c>
      <c r="N445" s="17" t="str">
        <f>IF(OR(K445="",E445=0),"",K445/E445)</f>
        <v/>
      </c>
      <c r="O445" s="2"/>
      <c r="P445" s="2"/>
      <c r="Q445" s="2"/>
      <c r="R445" s="2"/>
      <c r="S445" s="2"/>
      <c r="T445" s="2"/>
    </row>
    <row r="446" spans="1:20" ht="15">
      <c r="A446" s="11" t="str">
        <f>IF(B446="","",DATE(VALUE(RIGHT(B446,4)),VALUE(MID(B446,4,2)),VALUE(LEFT(B446,2))))</f>
        <v/>
      </c>
      <c r="B446" s="12"/>
      <c r="C446" s="13" t="str">
        <f>IF(A446="","",MONTH(A446))</f>
        <v/>
      </c>
      <c r="D446" s="14"/>
      <c r="E446" s="15"/>
      <c r="F446" s="16"/>
      <c r="G446" s="16"/>
      <c r="H446" s="16"/>
      <c r="I446" s="16"/>
      <c r="J446" s="16"/>
      <c r="K446" s="17" t="str">
        <f>IF(A446="","",SUM(F446:I446)-J446)</f>
        <v/>
      </c>
      <c r="L446" s="17" t="str">
        <f>IF(K446="","",K446*Paramètres!$B$5)</f>
        <v/>
      </c>
      <c r="M446" s="17" t="str">
        <f>IF(K446="","",K446+L446)</f>
        <v/>
      </c>
      <c r="N446" s="17" t="str">
        <f>IF(OR(K446="",E446=0),"",K446/E446)</f>
        <v/>
      </c>
      <c r="O446" s="2"/>
      <c r="P446" s="2"/>
      <c r="Q446" s="2"/>
      <c r="R446" s="2"/>
      <c r="S446" s="2"/>
      <c r="T446" s="2"/>
    </row>
    <row r="447" spans="1:20" ht="15">
      <c r="A447" s="11" t="str">
        <f>IF(B447="","",DATE(VALUE(RIGHT(B447,4)),VALUE(MID(B447,4,2)),VALUE(LEFT(B447,2))))</f>
        <v/>
      </c>
      <c r="B447" s="12"/>
      <c r="C447" s="13" t="str">
        <f>IF(A447="","",MONTH(A447))</f>
        <v/>
      </c>
      <c r="D447" s="14"/>
      <c r="E447" s="15"/>
      <c r="F447" s="16"/>
      <c r="G447" s="16"/>
      <c r="H447" s="16"/>
      <c r="I447" s="16"/>
      <c r="J447" s="16"/>
      <c r="K447" s="17" t="str">
        <f>IF(A447="","",SUM(F447:I447)-J447)</f>
        <v/>
      </c>
      <c r="L447" s="17" t="str">
        <f>IF(K447="","",K447*Paramètres!$B$5)</f>
        <v/>
      </c>
      <c r="M447" s="17" t="str">
        <f>IF(K447="","",K447+L447)</f>
        <v/>
      </c>
      <c r="N447" s="17" t="str">
        <f>IF(OR(K447="",E447=0),"",K447/E447)</f>
        <v/>
      </c>
      <c r="O447" s="2"/>
      <c r="P447" s="2"/>
      <c r="Q447" s="2"/>
      <c r="R447" s="2"/>
      <c r="S447" s="2"/>
      <c r="T447" s="2"/>
    </row>
    <row r="448" spans="1:20" ht="15">
      <c r="A448" s="11" t="str">
        <f>IF(B448="","",DATE(VALUE(RIGHT(B448,4)),VALUE(MID(B448,4,2)),VALUE(LEFT(B448,2))))</f>
        <v/>
      </c>
      <c r="B448" s="12"/>
      <c r="C448" s="13" t="str">
        <f>IF(A448="","",MONTH(A448))</f>
        <v/>
      </c>
      <c r="D448" s="14"/>
      <c r="E448" s="15"/>
      <c r="F448" s="16"/>
      <c r="G448" s="16"/>
      <c r="H448" s="16"/>
      <c r="I448" s="16"/>
      <c r="J448" s="16"/>
      <c r="K448" s="17" t="str">
        <f>IF(A448="","",SUM(F448:I448)-J448)</f>
        <v/>
      </c>
      <c r="L448" s="17" t="str">
        <f>IF(K448="","",K448*Paramètres!$B$5)</f>
        <v/>
      </c>
      <c r="M448" s="17" t="str">
        <f>IF(K448="","",K448+L448)</f>
        <v/>
      </c>
      <c r="N448" s="17" t="str">
        <f>IF(OR(K448="",E448=0),"",K448/E448)</f>
        <v/>
      </c>
      <c r="O448" s="2"/>
      <c r="P448" s="2"/>
      <c r="Q448" s="2"/>
      <c r="R448" s="2"/>
      <c r="S448" s="2"/>
      <c r="T448" s="2"/>
    </row>
    <row r="449" spans="1:20" ht="15">
      <c r="A449" s="11" t="str">
        <f>IF(B449="","",DATE(VALUE(RIGHT(B449,4)),VALUE(MID(B449,4,2)),VALUE(LEFT(B449,2))))</f>
        <v/>
      </c>
      <c r="B449" s="12"/>
      <c r="C449" s="13" t="str">
        <f>IF(A449="","",MONTH(A449))</f>
        <v/>
      </c>
      <c r="D449" s="14"/>
      <c r="E449" s="15"/>
      <c r="F449" s="16"/>
      <c r="G449" s="16"/>
      <c r="H449" s="16"/>
      <c r="I449" s="16"/>
      <c r="J449" s="16"/>
      <c r="K449" s="17" t="str">
        <f>IF(A449="","",SUM(F449:I449)-J449)</f>
        <v/>
      </c>
      <c r="L449" s="17" t="str">
        <f>IF(K449="","",K449*Paramètres!$B$5)</f>
        <v/>
      </c>
      <c r="M449" s="17" t="str">
        <f>IF(K449="","",K449+L449)</f>
        <v/>
      </c>
      <c r="N449" s="17" t="str">
        <f>IF(OR(K449="",E449=0),"",K449/E449)</f>
        <v/>
      </c>
      <c r="O449" s="2"/>
      <c r="P449" s="2"/>
      <c r="Q449" s="2"/>
      <c r="R449" s="2"/>
      <c r="S449" s="2"/>
      <c r="T449" s="2"/>
    </row>
    <row r="450" spans="1:20" ht="15">
      <c r="A450" s="11" t="str">
        <f>IF(B450="","",DATE(VALUE(RIGHT(B450,4)),VALUE(MID(B450,4,2)),VALUE(LEFT(B450,2))))</f>
        <v/>
      </c>
      <c r="B450" s="12"/>
      <c r="C450" s="13" t="str">
        <f>IF(A450="","",MONTH(A450))</f>
        <v/>
      </c>
      <c r="D450" s="14"/>
      <c r="E450" s="15"/>
      <c r="F450" s="16"/>
      <c r="G450" s="16"/>
      <c r="H450" s="16"/>
      <c r="I450" s="16"/>
      <c r="J450" s="16"/>
      <c r="K450" s="17" t="str">
        <f>IF(A450="","",SUM(F450:I450)-J450)</f>
        <v/>
      </c>
      <c r="L450" s="17" t="str">
        <f>IF(K450="","",K450*Paramètres!$B$5)</f>
        <v/>
      </c>
      <c r="M450" s="17" t="str">
        <f>IF(K450="","",K450+L450)</f>
        <v/>
      </c>
      <c r="N450" s="17" t="str">
        <f>IF(OR(K450="",E450=0),"",K450/E450)</f>
        <v/>
      </c>
      <c r="O450" s="2"/>
      <c r="P450" s="2"/>
      <c r="Q450" s="2"/>
      <c r="R450" s="2"/>
      <c r="S450" s="2"/>
      <c r="T450" s="2"/>
    </row>
    <row r="451" spans="1:20" ht="15">
      <c r="A451" s="11" t="str">
        <f>IF(B451="","",DATE(VALUE(RIGHT(B451,4)),VALUE(MID(B451,4,2)),VALUE(LEFT(B451,2))))</f>
        <v/>
      </c>
      <c r="B451" s="12"/>
      <c r="C451" s="13" t="str">
        <f>IF(A451="","",MONTH(A451))</f>
        <v/>
      </c>
      <c r="D451" s="14"/>
      <c r="E451" s="15"/>
      <c r="F451" s="16"/>
      <c r="G451" s="16"/>
      <c r="H451" s="16"/>
      <c r="I451" s="16"/>
      <c r="J451" s="16"/>
      <c r="K451" s="17" t="str">
        <f>IF(A451="","",SUM(F451:I451)-J451)</f>
        <v/>
      </c>
      <c r="L451" s="17" t="str">
        <f>IF(K451="","",K451*Paramètres!$B$5)</f>
        <v/>
      </c>
      <c r="M451" s="17" t="str">
        <f>IF(K451="","",K451+L451)</f>
        <v/>
      </c>
      <c r="N451" s="17" t="str">
        <f>IF(OR(K451="",E451=0),"",K451/E451)</f>
        <v/>
      </c>
      <c r="O451" s="2"/>
      <c r="P451" s="2"/>
      <c r="Q451" s="2"/>
      <c r="R451" s="2"/>
      <c r="S451" s="2"/>
      <c r="T451" s="2"/>
    </row>
    <row r="452" spans="1:20" ht="15">
      <c r="A452" s="11" t="str">
        <f>IF(B452="","",DATE(VALUE(RIGHT(B452,4)),VALUE(MID(B452,4,2)),VALUE(LEFT(B452,2))))</f>
        <v/>
      </c>
      <c r="B452" s="12"/>
      <c r="C452" s="13" t="str">
        <f>IF(A452="","",MONTH(A452))</f>
        <v/>
      </c>
      <c r="D452" s="14"/>
      <c r="E452" s="15"/>
      <c r="F452" s="16"/>
      <c r="G452" s="16"/>
      <c r="H452" s="16"/>
      <c r="I452" s="16"/>
      <c r="J452" s="16"/>
      <c r="K452" s="17" t="str">
        <f>IF(A452="","",SUM(F452:I452)-J452)</f>
        <v/>
      </c>
      <c r="L452" s="17" t="str">
        <f>IF(K452="","",K452*Paramètres!$B$5)</f>
        <v/>
      </c>
      <c r="M452" s="17" t="str">
        <f>IF(K452="","",K452+L452)</f>
        <v/>
      </c>
      <c r="N452" s="17" t="str">
        <f>IF(OR(K452="",E452=0),"",K452/E452)</f>
        <v/>
      </c>
      <c r="O452" s="2"/>
      <c r="P452" s="2"/>
      <c r="Q452" s="2"/>
      <c r="R452" s="2"/>
      <c r="S452" s="2"/>
      <c r="T452" s="2"/>
    </row>
    <row r="453" spans="1:20" ht="15">
      <c r="A453" s="11" t="str">
        <f>IF(B453="","",DATE(VALUE(RIGHT(B453,4)),VALUE(MID(B453,4,2)),VALUE(LEFT(B453,2))))</f>
        <v/>
      </c>
      <c r="B453" s="12"/>
      <c r="C453" s="13" t="str">
        <f>IF(A453="","",MONTH(A453))</f>
        <v/>
      </c>
      <c r="D453" s="14"/>
      <c r="E453" s="15"/>
      <c r="F453" s="16"/>
      <c r="G453" s="16"/>
      <c r="H453" s="16"/>
      <c r="I453" s="16"/>
      <c r="J453" s="16"/>
      <c r="K453" s="17" t="str">
        <f>IF(A453="","",SUM(F453:I453)-J453)</f>
        <v/>
      </c>
      <c r="L453" s="17" t="str">
        <f>IF(K453="","",K453*Paramètres!$B$5)</f>
        <v/>
      </c>
      <c r="M453" s="17" t="str">
        <f>IF(K453="","",K453+L453)</f>
        <v/>
      </c>
      <c r="N453" s="17" t="str">
        <f>IF(OR(K453="",E453=0),"",K453/E453)</f>
        <v/>
      </c>
      <c r="O453" s="2"/>
      <c r="P453" s="2"/>
      <c r="Q453" s="2"/>
      <c r="R453" s="2"/>
      <c r="S453" s="2"/>
      <c r="T453" s="2"/>
    </row>
    <row r="454" spans="1:20" ht="15">
      <c r="A454" s="11" t="str">
        <f>IF(B454="","",DATE(VALUE(RIGHT(B454,4)),VALUE(MID(B454,4,2)),VALUE(LEFT(B454,2))))</f>
        <v/>
      </c>
      <c r="B454" s="12"/>
      <c r="C454" s="13" t="str">
        <f>IF(A454="","",MONTH(A454))</f>
        <v/>
      </c>
      <c r="D454" s="14"/>
      <c r="E454" s="15"/>
      <c r="F454" s="16"/>
      <c r="G454" s="16"/>
      <c r="H454" s="16"/>
      <c r="I454" s="16"/>
      <c r="J454" s="16"/>
      <c r="K454" s="17" t="str">
        <f>IF(A454="","",SUM(F454:I454)-J454)</f>
        <v/>
      </c>
      <c r="L454" s="17" t="str">
        <f>IF(K454="","",K454*Paramètres!$B$5)</f>
        <v/>
      </c>
      <c r="M454" s="17" t="str">
        <f>IF(K454="","",K454+L454)</f>
        <v/>
      </c>
      <c r="N454" s="17" t="str">
        <f>IF(OR(K454="",E454=0),"",K454/E454)</f>
        <v/>
      </c>
      <c r="O454" s="2"/>
      <c r="P454" s="2"/>
      <c r="Q454" s="2"/>
      <c r="R454" s="2"/>
      <c r="S454" s="2"/>
      <c r="T454" s="2"/>
    </row>
    <row r="455" spans="1:20" ht="15">
      <c r="A455" s="11" t="str">
        <f>IF(B455="","",DATE(VALUE(RIGHT(B455,4)),VALUE(MID(B455,4,2)),VALUE(LEFT(B455,2))))</f>
        <v/>
      </c>
      <c r="B455" s="12"/>
      <c r="C455" s="13" t="str">
        <f>IF(A455="","",MONTH(A455))</f>
        <v/>
      </c>
      <c r="D455" s="14"/>
      <c r="E455" s="15"/>
      <c r="F455" s="16"/>
      <c r="G455" s="16"/>
      <c r="H455" s="16"/>
      <c r="I455" s="16"/>
      <c r="J455" s="16"/>
      <c r="K455" s="17" t="str">
        <f>IF(A455="","",SUM(F455:I455)-J455)</f>
        <v/>
      </c>
      <c r="L455" s="17" t="str">
        <f>IF(K455="","",K455*Paramètres!$B$5)</f>
        <v/>
      </c>
      <c r="M455" s="17" t="str">
        <f>IF(K455="","",K455+L455)</f>
        <v/>
      </c>
      <c r="N455" s="17" t="str">
        <f>IF(OR(K455="",E455=0),"",K455/E455)</f>
        <v/>
      </c>
      <c r="O455" s="2"/>
      <c r="P455" s="2"/>
      <c r="Q455" s="2"/>
      <c r="R455" s="2"/>
      <c r="S455" s="2"/>
      <c r="T455" s="2"/>
    </row>
    <row r="456" spans="1:20" ht="15">
      <c r="A456" s="11" t="str">
        <f>IF(B456="","",DATE(VALUE(RIGHT(B456,4)),VALUE(MID(B456,4,2)),VALUE(LEFT(B456,2))))</f>
        <v/>
      </c>
      <c r="B456" s="12"/>
      <c r="C456" s="13" t="str">
        <f>IF(A456="","",MONTH(A456))</f>
        <v/>
      </c>
      <c r="D456" s="14"/>
      <c r="E456" s="15"/>
      <c r="F456" s="16"/>
      <c r="G456" s="16"/>
      <c r="H456" s="16"/>
      <c r="I456" s="16"/>
      <c r="J456" s="16"/>
      <c r="K456" s="17" t="str">
        <f>IF(A456="","",SUM(F456:I456)-J456)</f>
        <v/>
      </c>
      <c r="L456" s="17" t="str">
        <f>IF(K456="","",K456*Paramètres!$B$5)</f>
        <v/>
      </c>
      <c r="M456" s="17" t="str">
        <f>IF(K456="","",K456+L456)</f>
        <v/>
      </c>
      <c r="N456" s="17" t="str">
        <f>IF(OR(K456="",E456=0),"",K456/E456)</f>
        <v/>
      </c>
      <c r="O456" s="2"/>
      <c r="P456" s="2"/>
      <c r="Q456" s="2"/>
      <c r="R456" s="2"/>
      <c r="S456" s="2"/>
      <c r="T456" s="2"/>
    </row>
    <row r="457" spans="1:20" ht="15">
      <c r="A457" s="11" t="str">
        <f>IF(B457="","",DATE(VALUE(RIGHT(B457,4)),VALUE(MID(B457,4,2)),VALUE(LEFT(B457,2))))</f>
        <v/>
      </c>
      <c r="B457" s="12"/>
      <c r="C457" s="13" t="str">
        <f>IF(A457="","",MONTH(A457))</f>
        <v/>
      </c>
      <c r="D457" s="14"/>
      <c r="E457" s="15"/>
      <c r="F457" s="16"/>
      <c r="G457" s="16"/>
      <c r="H457" s="16"/>
      <c r="I457" s="16"/>
      <c r="J457" s="16"/>
      <c r="K457" s="17" t="str">
        <f>IF(A457="","",SUM(F457:I457)-J457)</f>
        <v/>
      </c>
      <c r="L457" s="17" t="str">
        <f>IF(K457="","",K457*Paramètres!$B$5)</f>
        <v/>
      </c>
      <c r="M457" s="17" t="str">
        <f>IF(K457="","",K457+L457)</f>
        <v/>
      </c>
      <c r="N457" s="17" t="str">
        <f>IF(OR(K457="",E457=0),"",K457/E457)</f>
        <v/>
      </c>
      <c r="O457" s="2"/>
      <c r="P457" s="2"/>
      <c r="Q457" s="2"/>
      <c r="R457" s="2"/>
      <c r="S457" s="2"/>
      <c r="T457" s="2"/>
    </row>
    <row r="458" spans="1:20" ht="15">
      <c r="A458" s="11" t="str">
        <f>IF(B458="","",DATE(VALUE(RIGHT(B458,4)),VALUE(MID(B458,4,2)),VALUE(LEFT(B458,2))))</f>
        <v/>
      </c>
      <c r="B458" s="12"/>
      <c r="C458" s="13" t="str">
        <f>IF(A458="","",MONTH(A458))</f>
        <v/>
      </c>
      <c r="D458" s="14"/>
      <c r="E458" s="15"/>
      <c r="F458" s="16"/>
      <c r="G458" s="16"/>
      <c r="H458" s="16"/>
      <c r="I458" s="16"/>
      <c r="J458" s="16"/>
      <c r="K458" s="17" t="str">
        <f>IF(A458="","",SUM(F458:I458)-J458)</f>
        <v/>
      </c>
      <c r="L458" s="17" t="str">
        <f>IF(K458="","",K458*Paramètres!$B$5)</f>
        <v/>
      </c>
      <c r="M458" s="17" t="str">
        <f>IF(K458="","",K458+L458)</f>
        <v/>
      </c>
      <c r="N458" s="17" t="str">
        <f>IF(OR(K458="",E458=0),"",K458/E458)</f>
        <v/>
      </c>
      <c r="O458" s="2"/>
      <c r="P458" s="2"/>
      <c r="Q458" s="2"/>
      <c r="R458" s="2"/>
      <c r="S458" s="2"/>
      <c r="T458" s="2"/>
    </row>
    <row r="459" spans="1:20" ht="15">
      <c r="A459" s="11" t="str">
        <f>IF(B459="","",DATE(VALUE(RIGHT(B459,4)),VALUE(MID(B459,4,2)),VALUE(LEFT(B459,2))))</f>
        <v/>
      </c>
      <c r="B459" s="12"/>
      <c r="C459" s="13" t="str">
        <f>IF(A459="","",MONTH(A459))</f>
        <v/>
      </c>
      <c r="D459" s="14"/>
      <c r="E459" s="15"/>
      <c r="F459" s="16"/>
      <c r="G459" s="16"/>
      <c r="H459" s="16"/>
      <c r="I459" s="16"/>
      <c r="J459" s="16"/>
      <c r="K459" s="17" t="str">
        <f>IF(A459="","",SUM(F459:I459)-J459)</f>
        <v/>
      </c>
      <c r="L459" s="17" t="str">
        <f>IF(K459="","",K459*Paramètres!$B$5)</f>
        <v/>
      </c>
      <c r="M459" s="17" t="str">
        <f>IF(K459="","",K459+L459)</f>
        <v/>
      </c>
      <c r="N459" s="17" t="str">
        <f>IF(OR(K459="",E459=0),"",K459/E459)</f>
        <v/>
      </c>
      <c r="O459" s="2"/>
      <c r="P459" s="2"/>
      <c r="Q459" s="2"/>
      <c r="R459" s="2"/>
      <c r="S459" s="2"/>
      <c r="T459" s="2"/>
    </row>
    <row r="460" spans="1:20" ht="15">
      <c r="A460" s="11" t="str">
        <f>IF(B460="","",DATE(VALUE(RIGHT(B460,4)),VALUE(MID(B460,4,2)),VALUE(LEFT(B460,2))))</f>
        <v/>
      </c>
      <c r="B460" s="12"/>
      <c r="C460" s="13" t="str">
        <f>IF(A460="","",MONTH(A460))</f>
        <v/>
      </c>
      <c r="D460" s="14"/>
      <c r="E460" s="15"/>
      <c r="F460" s="16"/>
      <c r="G460" s="16"/>
      <c r="H460" s="16"/>
      <c r="I460" s="16"/>
      <c r="J460" s="16"/>
      <c r="K460" s="17" t="str">
        <f>IF(A460="","",SUM(F460:I460)-J460)</f>
        <v/>
      </c>
      <c r="L460" s="17" t="str">
        <f>IF(K460="","",K460*Paramètres!$B$5)</f>
        <v/>
      </c>
      <c r="M460" s="17" t="str">
        <f>IF(K460="","",K460+L460)</f>
        <v/>
      </c>
      <c r="N460" s="17" t="str">
        <f>IF(OR(K460="",E460=0),"",K460/E460)</f>
        <v/>
      </c>
      <c r="O460" s="2"/>
      <c r="P460" s="2"/>
      <c r="Q460" s="2"/>
      <c r="R460" s="2"/>
      <c r="S460" s="2"/>
      <c r="T460" s="2"/>
    </row>
    <row r="461" spans="1:20" ht="15">
      <c r="A461" s="11" t="str">
        <f>IF(B461="","",DATE(VALUE(RIGHT(B461,4)),VALUE(MID(B461,4,2)),VALUE(LEFT(B461,2))))</f>
        <v/>
      </c>
      <c r="B461" s="12"/>
      <c r="C461" s="13" t="str">
        <f>IF(A461="","",MONTH(A461))</f>
        <v/>
      </c>
      <c r="D461" s="14"/>
      <c r="E461" s="15"/>
      <c r="F461" s="16"/>
      <c r="G461" s="16"/>
      <c r="H461" s="16"/>
      <c r="I461" s="16"/>
      <c r="J461" s="16"/>
      <c r="K461" s="17" t="str">
        <f>IF(A461="","",SUM(F461:I461)-J461)</f>
        <v/>
      </c>
      <c r="L461" s="17" t="str">
        <f>IF(K461="","",K461*Paramètres!$B$5)</f>
        <v/>
      </c>
      <c r="M461" s="17" t="str">
        <f>IF(K461="","",K461+L461)</f>
        <v/>
      </c>
      <c r="N461" s="17" t="str">
        <f>IF(OR(K461="",E461=0),"",K461/E461)</f>
        <v/>
      </c>
      <c r="O461" s="2"/>
      <c r="P461" s="2"/>
      <c r="Q461" s="2"/>
      <c r="R461" s="2"/>
      <c r="S461" s="2"/>
      <c r="T461" s="2"/>
    </row>
    <row r="462" spans="1:20" ht="15">
      <c r="A462" s="11" t="str">
        <f>IF(B462="","",DATE(VALUE(RIGHT(B462,4)),VALUE(MID(B462,4,2)),VALUE(LEFT(B462,2))))</f>
        <v/>
      </c>
      <c r="B462" s="12"/>
      <c r="C462" s="13" t="str">
        <f>IF(A462="","",MONTH(A462))</f>
        <v/>
      </c>
      <c r="D462" s="14"/>
      <c r="E462" s="15"/>
      <c r="F462" s="16"/>
      <c r="G462" s="16"/>
      <c r="H462" s="16"/>
      <c r="I462" s="16"/>
      <c r="J462" s="16"/>
      <c r="K462" s="17" t="str">
        <f>IF(A462="","",SUM(F462:I462)-J462)</f>
        <v/>
      </c>
      <c r="L462" s="17" t="str">
        <f>IF(K462="","",K462*Paramètres!$B$5)</f>
        <v/>
      </c>
      <c r="M462" s="17" t="str">
        <f>IF(K462="","",K462+L462)</f>
        <v/>
      </c>
      <c r="N462" s="17" t="str">
        <f>IF(OR(K462="",E462=0),"",K462/E462)</f>
        <v/>
      </c>
      <c r="O462" s="2"/>
      <c r="P462" s="2"/>
      <c r="Q462" s="2"/>
      <c r="R462" s="2"/>
      <c r="S462" s="2"/>
      <c r="T462" s="2"/>
    </row>
    <row r="463" spans="1:20" ht="15">
      <c r="A463" s="11" t="str">
        <f>IF(B463="","",DATE(VALUE(RIGHT(B463,4)),VALUE(MID(B463,4,2)),VALUE(LEFT(B463,2))))</f>
        <v/>
      </c>
      <c r="B463" s="12"/>
      <c r="C463" s="13" t="str">
        <f>IF(A463="","",MONTH(A463))</f>
        <v/>
      </c>
      <c r="D463" s="14"/>
      <c r="E463" s="15"/>
      <c r="F463" s="16"/>
      <c r="G463" s="16"/>
      <c r="H463" s="16"/>
      <c r="I463" s="16"/>
      <c r="J463" s="16"/>
      <c r="K463" s="17" t="str">
        <f>IF(A463="","",SUM(F463:I463)-J463)</f>
        <v/>
      </c>
      <c r="L463" s="17" t="str">
        <f>IF(K463="","",K463*Paramètres!$B$5)</f>
        <v/>
      </c>
      <c r="M463" s="17" t="str">
        <f>IF(K463="","",K463+L463)</f>
        <v/>
      </c>
      <c r="N463" s="17" t="str">
        <f>IF(OR(K463="",E463=0),"",K463/E463)</f>
        <v/>
      </c>
      <c r="O463" s="2"/>
      <c r="P463" s="2"/>
      <c r="Q463" s="2"/>
      <c r="R463" s="2"/>
      <c r="S463" s="2"/>
      <c r="T463" s="2"/>
    </row>
    <row r="464" spans="1:20" ht="15">
      <c r="A464" s="11" t="str">
        <f>IF(B464="","",DATE(VALUE(RIGHT(B464,4)),VALUE(MID(B464,4,2)),VALUE(LEFT(B464,2))))</f>
        <v/>
      </c>
      <c r="B464" s="12"/>
      <c r="C464" s="13" t="str">
        <f>IF(A464="","",MONTH(A464))</f>
        <v/>
      </c>
      <c r="D464" s="14"/>
      <c r="E464" s="15"/>
      <c r="F464" s="16"/>
      <c r="G464" s="16"/>
      <c r="H464" s="16"/>
      <c r="I464" s="16"/>
      <c r="J464" s="16"/>
      <c r="K464" s="17" t="str">
        <f>IF(A464="","",SUM(F464:I464)-J464)</f>
        <v/>
      </c>
      <c r="L464" s="17" t="str">
        <f>IF(K464="","",K464*Paramètres!$B$5)</f>
        <v/>
      </c>
      <c r="M464" s="17" t="str">
        <f>IF(K464="","",K464+L464)</f>
        <v/>
      </c>
      <c r="N464" s="17" t="str">
        <f>IF(OR(K464="",E464=0),"",K464/E464)</f>
        <v/>
      </c>
      <c r="O464" s="2"/>
      <c r="P464" s="2"/>
      <c r="Q464" s="2"/>
      <c r="R464" s="2"/>
      <c r="S464" s="2"/>
      <c r="T464" s="2"/>
    </row>
    <row r="465" spans="1:20" ht="15">
      <c r="A465" s="11" t="str">
        <f>IF(B465="","",DATE(VALUE(RIGHT(B465,4)),VALUE(MID(B465,4,2)),VALUE(LEFT(B465,2))))</f>
        <v/>
      </c>
      <c r="B465" s="12"/>
      <c r="C465" s="13" t="str">
        <f>IF(A465="","",MONTH(A465))</f>
        <v/>
      </c>
      <c r="D465" s="14"/>
      <c r="E465" s="15"/>
      <c r="F465" s="16"/>
      <c r="G465" s="16"/>
      <c r="H465" s="16"/>
      <c r="I465" s="16"/>
      <c r="J465" s="16"/>
      <c r="K465" s="17" t="str">
        <f>IF(A465="","",SUM(F465:I465)-J465)</f>
        <v/>
      </c>
      <c r="L465" s="17" t="str">
        <f>IF(K465="","",K465*Paramètres!$B$5)</f>
        <v/>
      </c>
      <c r="M465" s="17" t="str">
        <f>IF(K465="","",K465+L465)</f>
        <v/>
      </c>
      <c r="N465" s="17" t="str">
        <f>IF(OR(K465="",E465=0),"",K465/E465)</f>
        <v/>
      </c>
      <c r="O465" s="2"/>
      <c r="P465" s="2"/>
      <c r="Q465" s="2"/>
      <c r="R465" s="2"/>
      <c r="S465" s="2"/>
      <c r="T465" s="2"/>
    </row>
    <row r="466" spans="1:20" ht="15">
      <c r="A466" s="11" t="str">
        <f>IF(B466="","",DATE(VALUE(RIGHT(B466,4)),VALUE(MID(B466,4,2)),VALUE(LEFT(B466,2))))</f>
        <v/>
      </c>
      <c r="B466" s="12"/>
      <c r="C466" s="13" t="str">
        <f>IF(A466="","",MONTH(A466))</f>
        <v/>
      </c>
      <c r="D466" s="14"/>
      <c r="E466" s="15"/>
      <c r="F466" s="16"/>
      <c r="G466" s="16"/>
      <c r="H466" s="16"/>
      <c r="I466" s="16"/>
      <c r="J466" s="16"/>
      <c r="K466" s="17" t="str">
        <f>IF(A466="","",SUM(F466:I466)-J466)</f>
        <v/>
      </c>
      <c r="L466" s="17" t="str">
        <f>IF(K466="","",K466*Paramètres!$B$5)</f>
        <v/>
      </c>
      <c r="M466" s="17" t="str">
        <f>IF(K466="","",K466+L466)</f>
        <v/>
      </c>
      <c r="N466" s="17" t="str">
        <f>IF(OR(K466="",E466=0),"",K466/E466)</f>
        <v/>
      </c>
      <c r="O466" s="2"/>
      <c r="P466" s="2"/>
      <c r="Q466" s="2"/>
      <c r="R466" s="2"/>
      <c r="S466" s="2"/>
      <c r="T466" s="2"/>
    </row>
    <row r="467" spans="1:20" ht="15">
      <c r="A467" s="11" t="str">
        <f>IF(B467="","",DATE(VALUE(RIGHT(B467,4)),VALUE(MID(B467,4,2)),VALUE(LEFT(B467,2))))</f>
        <v/>
      </c>
      <c r="B467" s="12"/>
      <c r="C467" s="13" t="str">
        <f>IF(A467="","",MONTH(A467))</f>
        <v/>
      </c>
      <c r="D467" s="14"/>
      <c r="E467" s="15"/>
      <c r="F467" s="16"/>
      <c r="G467" s="16"/>
      <c r="H467" s="16"/>
      <c r="I467" s="16"/>
      <c r="J467" s="16"/>
      <c r="K467" s="17" t="str">
        <f>IF(A467="","",SUM(F467:I467)-J467)</f>
        <v/>
      </c>
      <c r="L467" s="17" t="str">
        <f>IF(K467="","",K467*Paramètres!$B$5)</f>
        <v/>
      </c>
      <c r="M467" s="17" t="str">
        <f>IF(K467="","",K467+L467)</f>
        <v/>
      </c>
      <c r="N467" s="17" t="str">
        <f>IF(OR(K467="",E467=0),"",K467/E467)</f>
        <v/>
      </c>
      <c r="O467" s="2"/>
      <c r="P467" s="2"/>
      <c r="Q467" s="2"/>
      <c r="R467" s="2"/>
      <c r="S467" s="2"/>
      <c r="T467" s="2"/>
    </row>
    <row r="468" spans="1:20" ht="15">
      <c r="A468" s="11" t="str">
        <f>IF(B468="","",DATE(VALUE(RIGHT(B468,4)),VALUE(MID(B468,4,2)),VALUE(LEFT(B468,2))))</f>
        <v/>
      </c>
      <c r="B468" s="12"/>
      <c r="C468" s="13" t="str">
        <f>IF(A468="","",MONTH(A468))</f>
        <v/>
      </c>
      <c r="D468" s="14"/>
      <c r="E468" s="15"/>
      <c r="F468" s="16"/>
      <c r="G468" s="16"/>
      <c r="H468" s="16"/>
      <c r="I468" s="16"/>
      <c r="J468" s="16"/>
      <c r="K468" s="17" t="str">
        <f>IF(A468="","",SUM(F468:I468)-J468)</f>
        <v/>
      </c>
      <c r="L468" s="17" t="str">
        <f>IF(K468="","",K468*Paramètres!$B$5)</f>
        <v/>
      </c>
      <c r="M468" s="17" t="str">
        <f>IF(K468="","",K468+L468)</f>
        <v/>
      </c>
      <c r="N468" s="17" t="str">
        <f>IF(OR(K468="",E468=0),"",K468/E468)</f>
        <v/>
      </c>
      <c r="O468" s="2"/>
      <c r="P468" s="2"/>
      <c r="Q468" s="2"/>
      <c r="R468" s="2"/>
      <c r="S468" s="2"/>
      <c r="T468" s="2"/>
    </row>
    <row r="469" spans="1:20" ht="15">
      <c r="A469" s="11" t="str">
        <f>IF(B469="","",DATE(VALUE(RIGHT(B469,4)),VALUE(MID(B469,4,2)),VALUE(LEFT(B469,2))))</f>
        <v/>
      </c>
      <c r="B469" s="12"/>
      <c r="C469" s="13" t="str">
        <f>IF(A469="","",MONTH(A469))</f>
        <v/>
      </c>
      <c r="D469" s="14"/>
      <c r="E469" s="15"/>
      <c r="F469" s="16"/>
      <c r="G469" s="16"/>
      <c r="H469" s="16"/>
      <c r="I469" s="16"/>
      <c r="J469" s="16"/>
      <c r="K469" s="17" t="str">
        <f>IF(A469="","",SUM(F469:I469)-J469)</f>
        <v/>
      </c>
      <c r="L469" s="17" t="str">
        <f>IF(K469="","",K469*Paramètres!$B$5)</f>
        <v/>
      </c>
      <c r="M469" s="17" t="str">
        <f>IF(K469="","",K469+L469)</f>
        <v/>
      </c>
      <c r="N469" s="17" t="str">
        <f>IF(OR(K469="",E469=0),"",K469/E469)</f>
        <v/>
      </c>
      <c r="O469" s="2"/>
      <c r="P469" s="2"/>
      <c r="Q469" s="2"/>
      <c r="R469" s="2"/>
      <c r="S469" s="2"/>
      <c r="T469" s="2"/>
    </row>
    <row r="470" spans="1:20" ht="15">
      <c r="A470" s="11" t="str">
        <f>IF(B470="","",DATE(VALUE(RIGHT(B470,4)),VALUE(MID(B470,4,2)),VALUE(LEFT(B470,2))))</f>
        <v/>
      </c>
      <c r="B470" s="12"/>
      <c r="C470" s="13" t="str">
        <f>IF(A470="","",MONTH(A470))</f>
        <v/>
      </c>
      <c r="D470" s="14"/>
      <c r="E470" s="15"/>
      <c r="F470" s="16"/>
      <c r="G470" s="16"/>
      <c r="H470" s="16"/>
      <c r="I470" s="16"/>
      <c r="J470" s="16"/>
      <c r="K470" s="17" t="str">
        <f>IF(A470="","",SUM(F470:I470)-J470)</f>
        <v/>
      </c>
      <c r="L470" s="17" t="str">
        <f>IF(K470="","",K470*Paramètres!$B$5)</f>
        <v/>
      </c>
      <c r="M470" s="17" t="str">
        <f>IF(K470="","",K470+L470)</f>
        <v/>
      </c>
      <c r="N470" s="17" t="str">
        <f>IF(OR(K470="",E470=0),"",K470/E470)</f>
        <v/>
      </c>
      <c r="O470" s="2"/>
      <c r="P470" s="2"/>
      <c r="Q470" s="2"/>
      <c r="R470" s="2"/>
      <c r="S470" s="2"/>
      <c r="T470" s="2"/>
    </row>
    <row r="471" spans="1:20" ht="15">
      <c r="A471" s="11" t="str">
        <f>IF(B471="","",DATE(VALUE(RIGHT(B471,4)),VALUE(MID(B471,4,2)),VALUE(LEFT(B471,2))))</f>
        <v/>
      </c>
      <c r="B471" s="12"/>
      <c r="C471" s="13" t="str">
        <f>IF(A471="","",MONTH(A471))</f>
        <v/>
      </c>
      <c r="D471" s="14"/>
      <c r="E471" s="15"/>
      <c r="F471" s="16"/>
      <c r="G471" s="16"/>
      <c r="H471" s="16"/>
      <c r="I471" s="16"/>
      <c r="J471" s="16"/>
      <c r="K471" s="17" t="str">
        <f>IF(A471="","",SUM(F471:I471)-J471)</f>
        <v/>
      </c>
      <c r="L471" s="17" t="str">
        <f>IF(K471="","",K471*Paramètres!$B$5)</f>
        <v/>
      </c>
      <c r="M471" s="17" t="str">
        <f>IF(K471="","",K471+L471)</f>
        <v/>
      </c>
      <c r="N471" s="17" t="str">
        <f>IF(OR(K471="",E471=0),"",K471/E471)</f>
        <v/>
      </c>
      <c r="O471" s="2"/>
      <c r="P471" s="2"/>
      <c r="Q471" s="2"/>
      <c r="R471" s="2"/>
      <c r="S471" s="2"/>
      <c r="T471" s="2"/>
    </row>
    <row r="472" spans="1:20" ht="15">
      <c r="A472" s="11" t="str">
        <f>IF(B472="","",DATE(VALUE(RIGHT(B472,4)),VALUE(MID(B472,4,2)),VALUE(LEFT(B472,2))))</f>
        <v/>
      </c>
      <c r="B472" s="12"/>
      <c r="C472" s="13" t="str">
        <f>IF(A472="","",MONTH(A472))</f>
        <v/>
      </c>
      <c r="D472" s="14"/>
      <c r="E472" s="15"/>
      <c r="F472" s="16"/>
      <c r="G472" s="16"/>
      <c r="H472" s="16"/>
      <c r="I472" s="16"/>
      <c r="J472" s="16"/>
      <c r="K472" s="17" t="str">
        <f>IF(A472="","",SUM(F472:I472)-J472)</f>
        <v/>
      </c>
      <c r="L472" s="17" t="str">
        <f>IF(K472="","",K472*Paramètres!$B$5)</f>
        <v/>
      </c>
      <c r="M472" s="17" t="str">
        <f>IF(K472="","",K472+L472)</f>
        <v/>
      </c>
      <c r="N472" s="17" t="str">
        <f>IF(OR(K472="",E472=0),"",K472/E472)</f>
        <v/>
      </c>
      <c r="O472" s="2"/>
      <c r="P472" s="2"/>
      <c r="Q472" s="2"/>
      <c r="R472" s="2"/>
      <c r="S472" s="2"/>
      <c r="T472" s="2"/>
    </row>
    <row r="473" spans="1:20" ht="15">
      <c r="A473" s="11" t="str">
        <f>IF(B473="","",DATE(VALUE(RIGHT(B473,4)),VALUE(MID(B473,4,2)),VALUE(LEFT(B473,2))))</f>
        <v/>
      </c>
      <c r="B473" s="12"/>
      <c r="C473" s="13" t="str">
        <f>IF(A473="","",MONTH(A473))</f>
        <v/>
      </c>
      <c r="D473" s="14"/>
      <c r="E473" s="15"/>
      <c r="F473" s="16"/>
      <c r="G473" s="16"/>
      <c r="H473" s="16"/>
      <c r="I473" s="16"/>
      <c r="J473" s="16"/>
      <c r="K473" s="17" t="str">
        <f>IF(A473="","",SUM(F473:I473)-J473)</f>
        <v/>
      </c>
      <c r="L473" s="17" t="str">
        <f>IF(K473="","",K473*Paramètres!$B$5)</f>
        <v/>
      </c>
      <c r="M473" s="17" t="str">
        <f>IF(K473="","",K473+L473)</f>
        <v/>
      </c>
      <c r="N473" s="17" t="str">
        <f>IF(OR(K473="",E473=0),"",K473/E473)</f>
        <v/>
      </c>
      <c r="O473" s="2"/>
      <c r="P473" s="2"/>
      <c r="Q473" s="2"/>
      <c r="R473" s="2"/>
      <c r="S473" s="2"/>
      <c r="T473" s="2"/>
    </row>
    <row r="474" spans="1:20" ht="15">
      <c r="A474" s="11" t="str">
        <f>IF(B474="","",DATE(VALUE(RIGHT(B474,4)),VALUE(MID(B474,4,2)),VALUE(LEFT(B474,2))))</f>
        <v/>
      </c>
      <c r="B474" s="12"/>
      <c r="C474" s="13" t="str">
        <f>IF(A474="","",MONTH(A474))</f>
        <v/>
      </c>
      <c r="D474" s="14"/>
      <c r="E474" s="15"/>
      <c r="F474" s="16"/>
      <c r="G474" s="16"/>
      <c r="H474" s="16"/>
      <c r="I474" s="16"/>
      <c r="J474" s="16"/>
      <c r="K474" s="17" t="str">
        <f>IF(A474="","",SUM(F474:I474)-J474)</f>
        <v/>
      </c>
      <c r="L474" s="17" t="str">
        <f>IF(K474="","",K474*Paramètres!$B$5)</f>
        <v/>
      </c>
      <c r="M474" s="17" t="str">
        <f>IF(K474="","",K474+L474)</f>
        <v/>
      </c>
      <c r="N474" s="17" t="str">
        <f>IF(OR(K474="",E474=0),"",K474/E474)</f>
        <v/>
      </c>
      <c r="O474" s="2"/>
      <c r="P474" s="2"/>
      <c r="Q474" s="2"/>
      <c r="R474" s="2"/>
      <c r="S474" s="2"/>
      <c r="T474" s="2"/>
    </row>
    <row r="475" spans="1:20" ht="15">
      <c r="A475" s="11" t="str">
        <f>IF(B475="","",DATE(VALUE(RIGHT(B475,4)),VALUE(MID(B475,4,2)),VALUE(LEFT(B475,2))))</f>
        <v/>
      </c>
      <c r="B475" s="12"/>
      <c r="C475" s="13" t="str">
        <f>IF(A475="","",MONTH(A475))</f>
        <v/>
      </c>
      <c r="D475" s="14"/>
      <c r="E475" s="15"/>
      <c r="F475" s="16"/>
      <c r="G475" s="16"/>
      <c r="H475" s="16"/>
      <c r="I475" s="16"/>
      <c r="J475" s="16"/>
      <c r="K475" s="17" t="str">
        <f>IF(A475="","",SUM(F475:I475)-J475)</f>
        <v/>
      </c>
      <c r="L475" s="17" t="str">
        <f>IF(K475="","",K475*Paramètres!$B$5)</f>
        <v/>
      </c>
      <c r="M475" s="17" t="str">
        <f>IF(K475="","",K475+L475)</f>
        <v/>
      </c>
      <c r="N475" s="17" t="str">
        <f>IF(OR(K475="",E475=0),"",K475/E475)</f>
        <v/>
      </c>
      <c r="O475" s="2"/>
      <c r="P475" s="2"/>
      <c r="Q475" s="2"/>
      <c r="R475" s="2"/>
      <c r="S475" s="2"/>
      <c r="T475" s="2"/>
    </row>
    <row r="476" spans="1:20" ht="15">
      <c r="A476" s="11" t="str">
        <f>IF(B476="","",DATE(VALUE(RIGHT(B476,4)),VALUE(MID(B476,4,2)),VALUE(LEFT(B476,2))))</f>
        <v/>
      </c>
      <c r="B476" s="12"/>
      <c r="C476" s="13" t="str">
        <f>IF(A476="","",MONTH(A476))</f>
        <v/>
      </c>
      <c r="D476" s="14"/>
      <c r="E476" s="15"/>
      <c r="F476" s="16"/>
      <c r="G476" s="16"/>
      <c r="H476" s="16"/>
      <c r="I476" s="16"/>
      <c r="J476" s="16"/>
      <c r="K476" s="17" t="str">
        <f>IF(A476="","",SUM(F476:I476)-J476)</f>
        <v/>
      </c>
      <c r="L476" s="17" t="str">
        <f>IF(K476="","",K476*Paramètres!$B$5)</f>
        <v/>
      </c>
      <c r="M476" s="17" t="str">
        <f>IF(K476="","",K476+L476)</f>
        <v/>
      </c>
      <c r="N476" s="17" t="str">
        <f>IF(OR(K476="",E476=0),"",K476/E476)</f>
        <v/>
      </c>
      <c r="O476" s="2"/>
      <c r="P476" s="2"/>
      <c r="Q476" s="2"/>
      <c r="R476" s="2"/>
      <c r="S476" s="2"/>
      <c r="T476" s="2"/>
    </row>
    <row r="477" spans="1:20" ht="15">
      <c r="A477" s="11" t="str">
        <f>IF(B477="","",DATE(VALUE(RIGHT(B477,4)),VALUE(MID(B477,4,2)),VALUE(LEFT(B477,2))))</f>
        <v/>
      </c>
      <c r="B477" s="12"/>
      <c r="C477" s="13" t="str">
        <f>IF(A477="","",MONTH(A477))</f>
        <v/>
      </c>
      <c r="D477" s="14"/>
      <c r="E477" s="15"/>
      <c r="F477" s="16"/>
      <c r="G477" s="16"/>
      <c r="H477" s="16"/>
      <c r="I477" s="16"/>
      <c r="J477" s="16"/>
      <c r="K477" s="17" t="str">
        <f>IF(A477="","",SUM(F477:I477)-J477)</f>
        <v/>
      </c>
      <c r="L477" s="17" t="str">
        <f>IF(K477="","",K477*Paramètres!$B$5)</f>
        <v/>
      </c>
      <c r="M477" s="17" t="str">
        <f>IF(K477="","",K477+L477)</f>
        <v/>
      </c>
      <c r="N477" s="17" t="str">
        <f>IF(OR(K477="",E477=0),"",K477/E477)</f>
        <v/>
      </c>
      <c r="O477" s="2"/>
      <c r="P477" s="2"/>
      <c r="Q477" s="2"/>
      <c r="R477" s="2"/>
      <c r="S477" s="2"/>
      <c r="T477" s="2"/>
    </row>
    <row r="478" spans="1:20" ht="15">
      <c r="A478" s="11" t="str">
        <f>IF(B478="","",DATE(VALUE(RIGHT(B478,4)),VALUE(MID(B478,4,2)),VALUE(LEFT(B478,2))))</f>
        <v/>
      </c>
      <c r="B478" s="12"/>
      <c r="C478" s="13" t="str">
        <f>IF(A478="","",MONTH(A478))</f>
        <v/>
      </c>
      <c r="D478" s="14"/>
      <c r="E478" s="15"/>
      <c r="F478" s="16"/>
      <c r="G478" s="16"/>
      <c r="H478" s="16"/>
      <c r="I478" s="16"/>
      <c r="J478" s="16"/>
      <c r="K478" s="17" t="str">
        <f>IF(A478="","",SUM(F478:I478)-J478)</f>
        <v/>
      </c>
      <c r="L478" s="17" t="str">
        <f>IF(K478="","",K478*Paramètres!$B$5)</f>
        <v/>
      </c>
      <c r="M478" s="17" t="str">
        <f>IF(K478="","",K478+L478)</f>
        <v/>
      </c>
      <c r="N478" s="17" t="str">
        <f>IF(OR(K478="",E478=0),"",K478/E478)</f>
        <v/>
      </c>
      <c r="O478" s="2"/>
      <c r="P478" s="2"/>
      <c r="Q478" s="2"/>
      <c r="R478" s="2"/>
      <c r="S478" s="2"/>
      <c r="T478" s="2"/>
    </row>
    <row r="479" spans="1:20" ht="15">
      <c r="A479" s="11" t="str">
        <f>IF(B479="","",DATE(VALUE(RIGHT(B479,4)),VALUE(MID(B479,4,2)),VALUE(LEFT(B479,2))))</f>
        <v/>
      </c>
      <c r="B479" s="12"/>
      <c r="C479" s="13" t="str">
        <f>IF(A479="","",MONTH(A479))</f>
        <v/>
      </c>
      <c r="D479" s="14"/>
      <c r="E479" s="15"/>
      <c r="F479" s="16"/>
      <c r="G479" s="16"/>
      <c r="H479" s="16"/>
      <c r="I479" s="16"/>
      <c r="J479" s="16"/>
      <c r="K479" s="17" t="str">
        <f>IF(A479="","",SUM(F479:I479)-J479)</f>
        <v/>
      </c>
      <c r="L479" s="17" t="str">
        <f>IF(K479="","",K479*Paramètres!$B$5)</f>
        <v/>
      </c>
      <c r="M479" s="17" t="str">
        <f>IF(K479="","",K479+L479)</f>
        <v/>
      </c>
      <c r="N479" s="17" t="str">
        <f>IF(OR(K479="",E479=0),"",K479/E479)</f>
        <v/>
      </c>
      <c r="O479" s="2"/>
      <c r="P479" s="2"/>
      <c r="Q479" s="2"/>
      <c r="R479" s="2"/>
      <c r="S479" s="2"/>
      <c r="T479" s="2"/>
    </row>
    <row r="480" spans="1:20" ht="15">
      <c r="A480" s="11" t="str">
        <f>IF(B480="","",DATE(VALUE(RIGHT(B480,4)),VALUE(MID(B480,4,2)),VALUE(LEFT(B480,2))))</f>
        <v/>
      </c>
      <c r="B480" s="12"/>
      <c r="C480" s="13" t="str">
        <f>IF(A480="","",MONTH(A480))</f>
        <v/>
      </c>
      <c r="D480" s="14"/>
      <c r="E480" s="15"/>
      <c r="F480" s="16"/>
      <c r="G480" s="16"/>
      <c r="H480" s="16"/>
      <c r="I480" s="16"/>
      <c r="J480" s="16"/>
      <c r="K480" s="17" t="str">
        <f>IF(A480="","",SUM(F480:I480)-J480)</f>
        <v/>
      </c>
      <c r="L480" s="17" t="str">
        <f>IF(K480="","",K480*Paramètres!$B$5)</f>
        <v/>
      </c>
      <c r="M480" s="17" t="str">
        <f>IF(K480="","",K480+L480)</f>
        <v/>
      </c>
      <c r="N480" s="17" t="str">
        <f>IF(OR(K480="",E480=0),"",K480/E480)</f>
        <v/>
      </c>
      <c r="O480" s="2"/>
      <c r="P480" s="2"/>
      <c r="Q480" s="2"/>
      <c r="R480" s="2"/>
      <c r="S480" s="2"/>
      <c r="T480" s="2"/>
    </row>
    <row r="481" spans="1:20" ht="15">
      <c r="A481" s="11" t="str">
        <f>IF(B481="","",DATE(VALUE(RIGHT(B481,4)),VALUE(MID(B481,4,2)),VALUE(LEFT(B481,2))))</f>
        <v/>
      </c>
      <c r="B481" s="12"/>
      <c r="C481" s="13" t="str">
        <f>IF(A481="","",MONTH(A481))</f>
        <v/>
      </c>
      <c r="D481" s="14"/>
      <c r="E481" s="15"/>
      <c r="F481" s="16"/>
      <c r="G481" s="16"/>
      <c r="H481" s="16"/>
      <c r="I481" s="16"/>
      <c r="J481" s="16"/>
      <c r="K481" s="17" t="str">
        <f>IF(A481="","",SUM(F481:I481)-J481)</f>
        <v/>
      </c>
      <c r="L481" s="17" t="str">
        <f>IF(K481="","",K481*Paramètres!$B$5)</f>
        <v/>
      </c>
      <c r="M481" s="17" t="str">
        <f>IF(K481="","",K481+L481)</f>
        <v/>
      </c>
      <c r="N481" s="17" t="str">
        <f>IF(OR(K481="",E481=0),"",K481/E481)</f>
        <v/>
      </c>
      <c r="O481" s="2"/>
      <c r="P481" s="2"/>
      <c r="Q481" s="2"/>
      <c r="R481" s="2"/>
      <c r="S481" s="2"/>
      <c r="T481" s="2"/>
    </row>
    <row r="482" spans="1:20" ht="15">
      <c r="A482" s="11" t="str">
        <f>IF(B482="","",DATE(VALUE(RIGHT(B482,4)),VALUE(MID(B482,4,2)),VALUE(LEFT(B482,2))))</f>
        <v/>
      </c>
      <c r="B482" s="12"/>
      <c r="C482" s="13" t="str">
        <f>IF(A482="","",MONTH(A482))</f>
        <v/>
      </c>
      <c r="D482" s="14"/>
      <c r="E482" s="15"/>
      <c r="F482" s="16"/>
      <c r="G482" s="16"/>
      <c r="H482" s="16"/>
      <c r="I482" s="16"/>
      <c r="J482" s="16"/>
      <c r="K482" s="17" t="str">
        <f>IF(A482="","",SUM(F482:I482)-J482)</f>
        <v/>
      </c>
      <c r="L482" s="17" t="str">
        <f>IF(K482="","",K482*Paramètres!$B$5)</f>
        <v/>
      </c>
      <c r="M482" s="17" t="str">
        <f>IF(K482="","",K482+L482)</f>
        <v/>
      </c>
      <c r="N482" s="17" t="str">
        <f>IF(OR(K482="",E482=0),"",K482/E482)</f>
        <v/>
      </c>
      <c r="O482" s="2"/>
      <c r="P482" s="2"/>
      <c r="Q482" s="2"/>
      <c r="R482" s="2"/>
      <c r="S482" s="2"/>
      <c r="T482" s="2"/>
    </row>
    <row r="483" spans="1:20" ht="15">
      <c r="A483" s="11" t="str">
        <f>IF(B483="","",DATE(VALUE(RIGHT(B483,4)),VALUE(MID(B483,4,2)),VALUE(LEFT(B483,2))))</f>
        <v/>
      </c>
      <c r="B483" s="12"/>
      <c r="C483" s="13" t="str">
        <f>IF(A483="","",MONTH(A483))</f>
        <v/>
      </c>
      <c r="D483" s="14"/>
      <c r="E483" s="15"/>
      <c r="F483" s="16"/>
      <c r="G483" s="16"/>
      <c r="H483" s="16"/>
      <c r="I483" s="16"/>
      <c r="J483" s="16"/>
      <c r="K483" s="17" t="str">
        <f>IF(A483="","",SUM(F483:I483)-J483)</f>
        <v/>
      </c>
      <c r="L483" s="17" t="str">
        <f>IF(K483="","",K483*Paramètres!$B$5)</f>
        <v/>
      </c>
      <c r="M483" s="17" t="str">
        <f>IF(K483="","",K483+L483)</f>
        <v/>
      </c>
      <c r="N483" s="17" t="str">
        <f>IF(OR(K483="",E483=0),"",K483/E483)</f>
        <v/>
      </c>
      <c r="O483" s="2"/>
      <c r="P483" s="2"/>
      <c r="Q483" s="2"/>
      <c r="R483" s="2"/>
      <c r="S483" s="2"/>
      <c r="T483" s="2"/>
    </row>
    <row r="484" spans="1:20" ht="15">
      <c r="A484" s="11" t="str">
        <f>IF(B484="","",DATE(VALUE(RIGHT(B484,4)),VALUE(MID(B484,4,2)),VALUE(LEFT(B484,2))))</f>
        <v/>
      </c>
      <c r="B484" s="12"/>
      <c r="C484" s="13" t="str">
        <f>IF(A484="","",MONTH(A484))</f>
        <v/>
      </c>
      <c r="D484" s="14"/>
      <c r="E484" s="15"/>
      <c r="F484" s="16"/>
      <c r="G484" s="16"/>
      <c r="H484" s="16"/>
      <c r="I484" s="16"/>
      <c r="J484" s="16"/>
      <c r="K484" s="17" t="str">
        <f>IF(A484="","",SUM(F484:I484)-J484)</f>
        <v/>
      </c>
      <c r="L484" s="17" t="str">
        <f>IF(K484="","",K484*Paramètres!$B$5)</f>
        <v/>
      </c>
      <c r="M484" s="17" t="str">
        <f>IF(K484="","",K484+L484)</f>
        <v/>
      </c>
      <c r="N484" s="17" t="str">
        <f>IF(OR(K484="",E484=0),"",K484/E484)</f>
        <v/>
      </c>
      <c r="O484" s="2"/>
      <c r="P484" s="2"/>
      <c r="Q484" s="2"/>
      <c r="R484" s="2"/>
      <c r="S484" s="2"/>
      <c r="T484" s="2"/>
    </row>
    <row r="485" spans="1:20" ht="15">
      <c r="A485" s="11" t="str">
        <f>IF(B485="","",DATE(VALUE(RIGHT(B485,4)),VALUE(MID(B485,4,2)),VALUE(LEFT(B485,2))))</f>
        <v/>
      </c>
      <c r="B485" s="12"/>
      <c r="C485" s="13" t="str">
        <f>IF(A485="","",MONTH(A485))</f>
        <v/>
      </c>
      <c r="D485" s="14"/>
      <c r="E485" s="15"/>
      <c r="F485" s="16"/>
      <c r="G485" s="16"/>
      <c r="H485" s="16"/>
      <c r="I485" s="16"/>
      <c r="J485" s="16"/>
      <c r="K485" s="17" t="str">
        <f>IF(A485="","",SUM(F485:I485)-J485)</f>
        <v/>
      </c>
      <c r="L485" s="17" t="str">
        <f>IF(K485="","",K485*Paramètres!$B$5)</f>
        <v/>
      </c>
      <c r="M485" s="17" t="str">
        <f>IF(K485="","",K485+L485)</f>
        <v/>
      </c>
      <c r="N485" s="17" t="str">
        <f>IF(OR(K485="",E485=0),"",K485/E485)</f>
        <v/>
      </c>
      <c r="O485" s="2"/>
      <c r="P485" s="2"/>
      <c r="Q485" s="2"/>
      <c r="R485" s="2"/>
      <c r="S485" s="2"/>
      <c r="T485" s="2"/>
    </row>
    <row r="486" spans="1:20" ht="15">
      <c r="A486" s="11" t="str">
        <f>IF(B486="","",DATE(VALUE(RIGHT(B486,4)),VALUE(MID(B486,4,2)),VALUE(LEFT(B486,2))))</f>
        <v/>
      </c>
      <c r="B486" s="12"/>
      <c r="C486" s="13" t="str">
        <f>IF(A486="","",MONTH(A486))</f>
        <v/>
      </c>
      <c r="D486" s="14"/>
      <c r="E486" s="15"/>
      <c r="F486" s="16"/>
      <c r="G486" s="16"/>
      <c r="H486" s="16"/>
      <c r="I486" s="16"/>
      <c r="J486" s="16"/>
      <c r="K486" s="17" t="str">
        <f>IF(A486="","",SUM(F486:I486)-J486)</f>
        <v/>
      </c>
      <c r="L486" s="17" t="str">
        <f>IF(K486="","",K486*Paramètres!$B$5)</f>
        <v/>
      </c>
      <c r="M486" s="17" t="str">
        <f>IF(K486="","",K486+L486)</f>
        <v/>
      </c>
      <c r="N486" s="17" t="str">
        <f>IF(OR(K486="",E486=0),"",K486/E486)</f>
        <v/>
      </c>
      <c r="O486" s="2"/>
      <c r="P486" s="2"/>
      <c r="Q486" s="2"/>
      <c r="R486" s="2"/>
      <c r="S486" s="2"/>
      <c r="T486" s="2"/>
    </row>
    <row r="487" spans="1:20" ht="15">
      <c r="A487" s="11" t="str">
        <f>IF(B487="","",DATE(VALUE(RIGHT(B487,4)),VALUE(MID(B487,4,2)),VALUE(LEFT(B487,2))))</f>
        <v/>
      </c>
      <c r="B487" s="12"/>
      <c r="C487" s="13" t="str">
        <f>IF(A487="","",MONTH(A487))</f>
        <v/>
      </c>
      <c r="D487" s="14"/>
      <c r="E487" s="15"/>
      <c r="F487" s="16"/>
      <c r="G487" s="16"/>
      <c r="H487" s="16"/>
      <c r="I487" s="16"/>
      <c r="J487" s="16"/>
      <c r="K487" s="17" t="str">
        <f>IF(A487="","",SUM(F487:I487)-J487)</f>
        <v/>
      </c>
      <c r="L487" s="17" t="str">
        <f>IF(K487="","",K487*Paramètres!$B$5)</f>
        <v/>
      </c>
      <c r="M487" s="17" t="str">
        <f>IF(K487="","",K487+L487)</f>
        <v/>
      </c>
      <c r="N487" s="17" t="str">
        <f>IF(OR(K487="",E487=0),"",K487/E487)</f>
        <v/>
      </c>
      <c r="O487" s="2"/>
      <c r="P487" s="2"/>
      <c r="Q487" s="2"/>
      <c r="R487" s="2"/>
      <c r="S487" s="2"/>
      <c r="T487" s="2"/>
    </row>
    <row r="488" spans="1:20" ht="15">
      <c r="A488" s="11" t="str">
        <f>IF(B488="","",DATE(VALUE(RIGHT(B488,4)),VALUE(MID(B488,4,2)),VALUE(LEFT(B488,2))))</f>
        <v/>
      </c>
      <c r="B488" s="12"/>
      <c r="C488" s="13" t="str">
        <f>IF(A488="","",MONTH(A488))</f>
        <v/>
      </c>
      <c r="D488" s="14"/>
      <c r="E488" s="15"/>
      <c r="F488" s="16"/>
      <c r="G488" s="16"/>
      <c r="H488" s="16"/>
      <c r="I488" s="16"/>
      <c r="J488" s="16"/>
      <c r="K488" s="17" t="str">
        <f>IF(A488="","",SUM(F488:I488)-J488)</f>
        <v/>
      </c>
      <c r="L488" s="17" t="str">
        <f>IF(K488="","",K488*Paramètres!$B$5)</f>
        <v/>
      </c>
      <c r="M488" s="17" t="str">
        <f>IF(K488="","",K488+L488)</f>
        <v/>
      </c>
      <c r="N488" s="17" t="str">
        <f>IF(OR(K488="",E488=0),"",K488/E488)</f>
        <v/>
      </c>
      <c r="O488" s="2"/>
      <c r="P488" s="2"/>
      <c r="Q488" s="2"/>
      <c r="R488" s="2"/>
      <c r="S488" s="2"/>
      <c r="T488" s="2"/>
    </row>
    <row r="489" spans="1:20" ht="15">
      <c r="A489" s="11" t="str">
        <f>IF(B489="","",DATE(VALUE(RIGHT(B489,4)),VALUE(MID(B489,4,2)),VALUE(LEFT(B489,2))))</f>
        <v/>
      </c>
      <c r="B489" s="12"/>
      <c r="C489" s="13" t="str">
        <f>IF(A489="","",MONTH(A489))</f>
        <v/>
      </c>
      <c r="D489" s="14"/>
      <c r="E489" s="15"/>
      <c r="F489" s="16"/>
      <c r="G489" s="16"/>
      <c r="H489" s="16"/>
      <c r="I489" s="16"/>
      <c r="J489" s="16"/>
      <c r="K489" s="17" t="str">
        <f>IF(A489="","",SUM(F489:I489)-J489)</f>
        <v/>
      </c>
      <c r="L489" s="17" t="str">
        <f>IF(K489="","",K489*Paramètres!$B$5)</f>
        <v/>
      </c>
      <c r="M489" s="17" t="str">
        <f>IF(K489="","",K489+L489)</f>
        <v/>
      </c>
      <c r="N489" s="17" t="str">
        <f>IF(OR(K489="",E489=0),"",K489/E489)</f>
        <v/>
      </c>
      <c r="O489" s="2"/>
      <c r="P489" s="2"/>
      <c r="Q489" s="2"/>
      <c r="R489" s="2"/>
      <c r="S489" s="2"/>
      <c r="T489" s="2"/>
    </row>
    <row r="490" spans="1:20" ht="15">
      <c r="A490" s="11" t="str">
        <f>IF(B490="","",DATE(VALUE(RIGHT(B490,4)),VALUE(MID(B490,4,2)),VALUE(LEFT(B490,2))))</f>
        <v/>
      </c>
      <c r="B490" s="12"/>
      <c r="C490" s="13" t="str">
        <f>IF(A490="","",MONTH(A490))</f>
        <v/>
      </c>
      <c r="D490" s="14"/>
      <c r="E490" s="15"/>
      <c r="F490" s="16"/>
      <c r="G490" s="16"/>
      <c r="H490" s="16"/>
      <c r="I490" s="16"/>
      <c r="J490" s="16"/>
      <c r="K490" s="17" t="str">
        <f>IF(A490="","",SUM(F490:I490)-J490)</f>
        <v/>
      </c>
      <c r="L490" s="17" t="str">
        <f>IF(K490="","",K490*Paramètres!$B$5)</f>
        <v/>
      </c>
      <c r="M490" s="17" t="str">
        <f>IF(K490="","",K490+L490)</f>
        <v/>
      </c>
      <c r="N490" s="17" t="str">
        <f>IF(OR(K490="",E490=0),"",K490/E490)</f>
        <v/>
      </c>
      <c r="O490" s="2"/>
      <c r="P490" s="2"/>
      <c r="Q490" s="2"/>
      <c r="R490" s="2"/>
      <c r="S490" s="2"/>
      <c r="T490" s="2"/>
    </row>
    <row r="491" spans="1:20" ht="15">
      <c r="A491" s="11" t="str">
        <f>IF(B491="","",DATE(VALUE(RIGHT(B491,4)),VALUE(MID(B491,4,2)),VALUE(LEFT(B491,2))))</f>
        <v/>
      </c>
      <c r="B491" s="12"/>
      <c r="C491" s="13" t="str">
        <f>IF(A491="","",MONTH(A491))</f>
        <v/>
      </c>
      <c r="D491" s="14"/>
      <c r="E491" s="15"/>
      <c r="F491" s="16"/>
      <c r="G491" s="16"/>
      <c r="H491" s="16"/>
      <c r="I491" s="16"/>
      <c r="J491" s="16"/>
      <c r="K491" s="17" t="str">
        <f>IF(A491="","",SUM(F491:I491)-J491)</f>
        <v/>
      </c>
      <c r="L491" s="17" t="str">
        <f>IF(K491="","",K491*Paramètres!$B$5)</f>
        <v/>
      </c>
      <c r="M491" s="17" t="str">
        <f>IF(K491="","",K491+L491)</f>
        <v/>
      </c>
      <c r="N491" s="17" t="str">
        <f>IF(OR(K491="",E491=0),"",K491/E491)</f>
        <v/>
      </c>
      <c r="O491" s="2"/>
      <c r="P491" s="2"/>
      <c r="Q491" s="2"/>
      <c r="R491" s="2"/>
      <c r="S491" s="2"/>
      <c r="T491" s="2"/>
    </row>
    <row r="492" spans="1:20" ht="15">
      <c r="A492" s="11" t="str">
        <f>IF(B492="","",DATE(VALUE(RIGHT(B492,4)),VALUE(MID(B492,4,2)),VALUE(LEFT(B492,2))))</f>
        <v/>
      </c>
      <c r="B492" s="12"/>
      <c r="C492" s="13" t="str">
        <f>IF(A492="","",MONTH(A492))</f>
        <v/>
      </c>
      <c r="D492" s="14"/>
      <c r="E492" s="15"/>
      <c r="F492" s="16"/>
      <c r="G492" s="16"/>
      <c r="H492" s="16"/>
      <c r="I492" s="16"/>
      <c r="J492" s="16"/>
      <c r="K492" s="17" t="str">
        <f>IF(A492="","",SUM(F492:I492)-J492)</f>
        <v/>
      </c>
      <c r="L492" s="17" t="str">
        <f>IF(K492="","",K492*Paramètres!$B$5)</f>
        <v/>
      </c>
      <c r="M492" s="17" t="str">
        <f>IF(K492="","",K492+L492)</f>
        <v/>
      </c>
      <c r="N492" s="17" t="str">
        <f>IF(OR(K492="",E492=0),"",K492/E492)</f>
        <v/>
      </c>
      <c r="O492" s="2"/>
      <c r="P492" s="2"/>
      <c r="Q492" s="2"/>
      <c r="R492" s="2"/>
      <c r="S492" s="2"/>
      <c r="T492" s="2"/>
    </row>
    <row r="493" spans="1:20" ht="15">
      <c r="A493" s="11" t="str">
        <f>IF(B493="","",DATE(VALUE(RIGHT(B493,4)),VALUE(MID(B493,4,2)),VALUE(LEFT(B493,2))))</f>
        <v/>
      </c>
      <c r="B493" s="12"/>
      <c r="C493" s="13" t="str">
        <f>IF(A493="","",MONTH(A493))</f>
        <v/>
      </c>
      <c r="D493" s="14"/>
      <c r="E493" s="15"/>
      <c r="F493" s="16"/>
      <c r="G493" s="16"/>
      <c r="H493" s="16"/>
      <c r="I493" s="16"/>
      <c r="J493" s="16"/>
      <c r="K493" s="17" t="str">
        <f>IF(A493="","",SUM(F493:I493)-J493)</f>
        <v/>
      </c>
      <c r="L493" s="17" t="str">
        <f>IF(K493="","",K493*Paramètres!$B$5)</f>
        <v/>
      </c>
      <c r="M493" s="17" t="str">
        <f>IF(K493="","",K493+L493)</f>
        <v/>
      </c>
      <c r="N493" s="17" t="str">
        <f>IF(OR(K493="",E493=0),"",K493/E493)</f>
        <v/>
      </c>
      <c r="O493" s="2"/>
      <c r="P493" s="2"/>
      <c r="Q493" s="2"/>
      <c r="R493" s="2"/>
      <c r="S493" s="2"/>
      <c r="T493" s="2"/>
    </row>
    <row r="494" spans="1:20" ht="15">
      <c r="A494" s="11" t="str">
        <f>IF(B494="","",DATE(VALUE(RIGHT(B494,4)),VALUE(MID(B494,4,2)),VALUE(LEFT(B494,2))))</f>
        <v/>
      </c>
      <c r="B494" s="12"/>
      <c r="C494" s="13" t="str">
        <f>IF(A494="","",MONTH(A494))</f>
        <v/>
      </c>
      <c r="D494" s="14"/>
      <c r="E494" s="15"/>
      <c r="F494" s="16"/>
      <c r="G494" s="16"/>
      <c r="H494" s="16"/>
      <c r="I494" s="16"/>
      <c r="J494" s="16"/>
      <c r="K494" s="17" t="str">
        <f>IF(A494="","",SUM(F494:I494)-J494)</f>
        <v/>
      </c>
      <c r="L494" s="17" t="str">
        <f>IF(K494="","",K494*Paramètres!$B$5)</f>
        <v/>
      </c>
      <c r="M494" s="17" t="str">
        <f>IF(K494="","",K494+L494)</f>
        <v/>
      </c>
      <c r="N494" s="17" t="str">
        <f>IF(OR(K494="",E494=0),"",K494/E494)</f>
        <v/>
      </c>
      <c r="O494" s="2"/>
      <c r="P494" s="2"/>
      <c r="Q494" s="2"/>
      <c r="R494" s="2"/>
      <c r="S494" s="2"/>
      <c r="T494" s="2"/>
    </row>
    <row r="495" spans="1:20" ht="15">
      <c r="A495" s="11" t="str">
        <f>IF(B495="","",DATE(VALUE(RIGHT(B495,4)),VALUE(MID(B495,4,2)),VALUE(LEFT(B495,2))))</f>
        <v/>
      </c>
      <c r="B495" s="12"/>
      <c r="C495" s="13" t="str">
        <f>IF(A495="","",MONTH(A495))</f>
        <v/>
      </c>
      <c r="D495" s="14"/>
      <c r="E495" s="15"/>
      <c r="F495" s="16"/>
      <c r="G495" s="16"/>
      <c r="H495" s="16"/>
      <c r="I495" s="16"/>
      <c r="J495" s="16"/>
      <c r="K495" s="17" t="str">
        <f>IF(A495="","",SUM(F495:I495)-J495)</f>
        <v/>
      </c>
      <c r="L495" s="17" t="str">
        <f>IF(K495="","",K495*Paramètres!$B$5)</f>
        <v/>
      </c>
      <c r="M495" s="17" t="str">
        <f>IF(K495="","",K495+L495)</f>
        <v/>
      </c>
      <c r="N495" s="17" t="str">
        <f>IF(OR(K495="",E495=0),"",K495/E495)</f>
        <v/>
      </c>
      <c r="O495" s="2"/>
      <c r="P495" s="2"/>
      <c r="Q495" s="2"/>
      <c r="R495" s="2"/>
      <c r="S495" s="2"/>
      <c r="T495" s="2"/>
    </row>
    <row r="496" spans="1:20" ht="15">
      <c r="A496" s="11" t="str">
        <f>IF(B496="","",DATE(VALUE(RIGHT(B496,4)),VALUE(MID(B496,4,2)),VALUE(LEFT(B496,2))))</f>
        <v/>
      </c>
      <c r="B496" s="12"/>
      <c r="C496" s="13" t="str">
        <f>IF(A496="","",MONTH(A496))</f>
        <v/>
      </c>
      <c r="D496" s="14"/>
      <c r="E496" s="15"/>
      <c r="F496" s="16"/>
      <c r="G496" s="16"/>
      <c r="H496" s="16"/>
      <c r="I496" s="16"/>
      <c r="J496" s="16"/>
      <c r="K496" s="17" t="str">
        <f>IF(A496="","",SUM(F496:I496)-J496)</f>
        <v/>
      </c>
      <c r="L496" s="17" t="str">
        <f>IF(K496="","",K496*Paramètres!$B$5)</f>
        <v/>
      </c>
      <c r="M496" s="17" t="str">
        <f>IF(K496="","",K496+L496)</f>
        <v/>
      </c>
      <c r="N496" s="17" t="str">
        <f>IF(OR(K496="",E496=0),"",K496/E496)</f>
        <v/>
      </c>
      <c r="O496" s="2"/>
      <c r="P496" s="2"/>
      <c r="Q496" s="2"/>
      <c r="R496" s="2"/>
      <c r="S496" s="2"/>
      <c r="T496" s="2"/>
    </row>
    <row r="497" spans="1:20" ht="15">
      <c r="A497" s="11" t="str">
        <f>IF(B497="","",DATE(VALUE(RIGHT(B497,4)),VALUE(MID(B497,4,2)),VALUE(LEFT(B497,2))))</f>
        <v/>
      </c>
      <c r="B497" s="12"/>
      <c r="C497" s="13" t="str">
        <f>IF(A497="","",MONTH(A497))</f>
        <v/>
      </c>
      <c r="D497" s="14"/>
      <c r="E497" s="15"/>
      <c r="F497" s="16"/>
      <c r="G497" s="16"/>
      <c r="H497" s="16"/>
      <c r="I497" s="16"/>
      <c r="J497" s="16"/>
      <c r="K497" s="17" t="str">
        <f>IF(A497="","",SUM(F497:I497)-J497)</f>
        <v/>
      </c>
      <c r="L497" s="17" t="str">
        <f>IF(K497="","",K497*Paramètres!$B$5)</f>
        <v/>
      </c>
      <c r="M497" s="17" t="str">
        <f>IF(K497="","",K497+L497)</f>
        <v/>
      </c>
      <c r="N497" s="17" t="str">
        <f>IF(OR(K497="",E497=0),"",K497/E497)</f>
        <v/>
      </c>
      <c r="O497" s="2"/>
      <c r="P497" s="2"/>
      <c r="Q497" s="2"/>
      <c r="R497" s="2"/>
      <c r="S497" s="2"/>
      <c r="T497" s="2"/>
    </row>
    <row r="498" spans="1:20" ht="15">
      <c r="A498" s="11" t="str">
        <f>IF(B498="","",DATE(VALUE(RIGHT(B498,4)),VALUE(MID(B498,4,2)),VALUE(LEFT(B498,2))))</f>
        <v/>
      </c>
      <c r="B498" s="12"/>
      <c r="C498" s="13" t="str">
        <f>IF(A498="","",MONTH(A498))</f>
        <v/>
      </c>
      <c r="D498" s="14"/>
      <c r="E498" s="15"/>
      <c r="F498" s="16"/>
      <c r="G498" s="16"/>
      <c r="H498" s="16"/>
      <c r="I498" s="16"/>
      <c r="J498" s="16"/>
      <c r="K498" s="17" t="str">
        <f>IF(A498="","",SUM(F498:I498)-J498)</f>
        <v/>
      </c>
      <c r="L498" s="17" t="str">
        <f>IF(K498="","",K498*Paramètres!$B$5)</f>
        <v/>
      </c>
      <c r="M498" s="17" t="str">
        <f>IF(K498="","",K498+L498)</f>
        <v/>
      </c>
      <c r="N498" s="17" t="str">
        <f>IF(OR(K498="",E498=0),"",K498/E498)</f>
        <v/>
      </c>
      <c r="O498" s="2"/>
      <c r="P498" s="2"/>
      <c r="Q498" s="2"/>
      <c r="R498" s="2"/>
      <c r="S498" s="2"/>
      <c r="T498" s="2"/>
    </row>
    <row r="499" spans="1:20" ht="15">
      <c r="A499" s="11" t="str">
        <f>IF(B499="","",DATE(VALUE(RIGHT(B499,4)),VALUE(MID(B499,4,2)),VALUE(LEFT(B499,2))))</f>
        <v/>
      </c>
      <c r="B499" s="12"/>
      <c r="C499" s="13" t="str">
        <f>IF(A499="","",MONTH(A499))</f>
        <v/>
      </c>
      <c r="D499" s="14"/>
      <c r="E499" s="15"/>
      <c r="F499" s="16"/>
      <c r="G499" s="16"/>
      <c r="H499" s="16"/>
      <c r="I499" s="16"/>
      <c r="J499" s="16"/>
      <c r="K499" s="17" t="str">
        <f>IF(A499="","",SUM(F499:I499)-J499)</f>
        <v/>
      </c>
      <c r="L499" s="17" t="str">
        <f>IF(K499="","",K499*Paramètres!$B$5)</f>
        <v/>
      </c>
      <c r="M499" s="17" t="str">
        <f>IF(K499="","",K499+L499)</f>
        <v/>
      </c>
      <c r="N499" s="17" t="str">
        <f>IF(OR(K499="",E499=0),"",K499/E499)</f>
        <v/>
      </c>
      <c r="O499" s="2"/>
      <c r="P499" s="2"/>
      <c r="Q499" s="2"/>
      <c r="R499" s="2"/>
      <c r="S499" s="2"/>
      <c r="T499" s="2"/>
    </row>
    <row r="500" spans="1:20" ht="15">
      <c r="A500" s="11" t="str">
        <f>IF(B500="","",DATE(VALUE(RIGHT(B500,4)),VALUE(MID(B500,4,2)),VALUE(LEFT(B500,2))))</f>
        <v/>
      </c>
      <c r="B500" s="12"/>
      <c r="C500" s="13" t="str">
        <f>IF(A500="","",MONTH(A500))</f>
        <v/>
      </c>
      <c r="D500" s="14"/>
      <c r="E500" s="15"/>
      <c r="F500" s="16"/>
      <c r="G500" s="16"/>
      <c r="H500" s="16"/>
      <c r="I500" s="16"/>
      <c r="J500" s="16"/>
      <c r="K500" s="17" t="str">
        <f>IF(A500="","",SUM(F500:I500)-J500)</f>
        <v/>
      </c>
      <c r="L500" s="17" t="str">
        <f>IF(K500="","",K500*Paramètres!$B$5)</f>
        <v/>
      </c>
      <c r="M500" s="17" t="str">
        <f>IF(K500="","",K500+L500)</f>
        <v/>
      </c>
      <c r="N500" s="17" t="str">
        <f>IF(OR(K500="",E500=0),"",K500/E500)</f>
        <v/>
      </c>
      <c r="O500" s="2"/>
      <c r="P500" s="2"/>
      <c r="Q500" s="2"/>
      <c r="R500" s="2"/>
      <c r="S500" s="2"/>
      <c r="T500" s="2"/>
    </row>
    <row r="501" spans="1:20" ht="15">
      <c r="A501" s="11" t="str">
        <f>IF(B501="","",DATE(VALUE(RIGHT(B501,4)),VALUE(MID(B501,4,2)),VALUE(LEFT(B501,2))))</f>
        <v/>
      </c>
      <c r="B501" s="12"/>
      <c r="C501" s="13" t="str">
        <f>IF(A501="","",MONTH(A501))</f>
        <v/>
      </c>
      <c r="D501" s="14"/>
      <c r="E501" s="15"/>
      <c r="F501" s="16"/>
      <c r="G501" s="16"/>
      <c r="H501" s="16"/>
      <c r="I501" s="16"/>
      <c r="J501" s="16"/>
      <c r="K501" s="17" t="str">
        <f>IF(A501="","",SUM(F501:I501)-J501)</f>
        <v/>
      </c>
      <c r="L501" s="17" t="str">
        <f>IF(K501="","",K501*Paramètres!$B$5)</f>
        <v/>
      </c>
      <c r="M501" s="17" t="str">
        <f>IF(K501="","",K501+L501)</f>
        <v/>
      </c>
      <c r="N501" s="17" t="str">
        <f>IF(OR(K501="",E501=0),"",K501/E501)</f>
        <v/>
      </c>
      <c r="O501" s="2"/>
      <c r="P501" s="2"/>
      <c r="Q501" s="2"/>
      <c r="R501" s="2"/>
      <c r="S501" s="2"/>
      <c r="T501" s="2"/>
    </row>
    <row r="502" spans="1:20" ht="15">
      <c r="A502" s="11" t="str">
        <f>IF(B502="","",DATE(VALUE(RIGHT(B502,4)),VALUE(MID(B502,4,2)),VALUE(LEFT(B502,2))))</f>
        <v/>
      </c>
      <c r="B502" s="12"/>
      <c r="C502" s="13" t="str">
        <f>IF(A502="","",MONTH(A502))</f>
        <v/>
      </c>
      <c r="D502" s="14"/>
      <c r="E502" s="15"/>
      <c r="F502" s="16"/>
      <c r="G502" s="16"/>
      <c r="H502" s="16"/>
      <c r="I502" s="16"/>
      <c r="J502" s="16"/>
      <c r="K502" s="17" t="str">
        <f>IF(A502="","",SUM(F502:I502)-J502)</f>
        <v/>
      </c>
      <c r="L502" s="17" t="str">
        <f>IF(K502="","",K502*Paramètres!$B$5)</f>
        <v/>
      </c>
      <c r="M502" s="17" t="str">
        <f>IF(K502="","",K502+L502)</f>
        <v/>
      </c>
      <c r="N502" s="17" t="str">
        <f>IF(OR(K502="",E502=0),"",K502/E502)</f>
        <v/>
      </c>
      <c r="O502" s="2"/>
      <c r="P502" s="2"/>
      <c r="Q502" s="2"/>
      <c r="R502" s="2"/>
      <c r="S502" s="2"/>
      <c r="T502" s="2"/>
    </row>
    <row r="503" spans="1:20" ht="15">
      <c r="A503" s="11" t="str">
        <f>IF(B503="","",DATE(VALUE(RIGHT(B503,4)),VALUE(MID(B503,4,2)),VALUE(LEFT(B503,2))))</f>
        <v/>
      </c>
      <c r="B503" s="12"/>
      <c r="C503" s="13" t="str">
        <f>IF(A503="","",MONTH(A503))</f>
        <v/>
      </c>
      <c r="D503" s="14"/>
      <c r="E503" s="15"/>
      <c r="F503" s="16"/>
      <c r="G503" s="16"/>
      <c r="H503" s="16"/>
      <c r="I503" s="16"/>
      <c r="J503" s="16"/>
      <c r="K503" s="17" t="str">
        <f>IF(A503="","",SUM(F503:I503)-J503)</f>
        <v/>
      </c>
      <c r="L503" s="17" t="str">
        <f>IF(K503="","",K503*Paramètres!$B$5)</f>
        <v/>
      </c>
      <c r="M503" s="17" t="str">
        <f>IF(K503="","",K503+L503)</f>
        <v/>
      </c>
      <c r="N503" s="17" t="str">
        <f>IF(OR(K503="",E503=0),"",K503/E503)</f>
        <v/>
      </c>
      <c r="O503" s="2"/>
      <c r="P503" s="2"/>
      <c r="Q503" s="2"/>
      <c r="R503" s="2"/>
      <c r="S503" s="2"/>
      <c r="T503" s="2"/>
    </row>
    <row r="504" spans="1:20" ht="15">
      <c r="A504" s="11" t="str">
        <f>IF(B504="","",DATE(VALUE(RIGHT(B504,4)),VALUE(MID(B504,4,2)),VALUE(LEFT(B504,2))))</f>
        <v/>
      </c>
      <c r="B504" s="12"/>
      <c r="C504" s="13" t="str">
        <f>IF(A504="","",MONTH(A504))</f>
        <v/>
      </c>
      <c r="D504" s="14"/>
      <c r="E504" s="15"/>
      <c r="F504" s="16"/>
      <c r="G504" s="16"/>
      <c r="H504" s="16"/>
      <c r="I504" s="16"/>
      <c r="J504" s="16"/>
      <c r="K504" s="17" t="str">
        <f>IF(A504="","",SUM(F504:I504)-J504)</f>
        <v/>
      </c>
      <c r="L504" s="17" t="str">
        <f>IF(K504="","",K504*Paramètres!$B$5)</f>
        <v/>
      </c>
      <c r="M504" s="17" t="str">
        <f>IF(K504="","",K504+L504)</f>
        <v/>
      </c>
      <c r="N504" s="17" t="str">
        <f>IF(OR(K504="",E504=0),"",K504/E504)</f>
        <v/>
      </c>
      <c r="O504" s="2"/>
      <c r="P504" s="2"/>
      <c r="Q504" s="2"/>
      <c r="R504" s="2"/>
      <c r="S504" s="2"/>
      <c r="T504" s="2"/>
    </row>
    <row r="505" spans="1:20" ht="15">
      <c r="A505" s="11" t="str">
        <f>IF(B505="","",DATE(VALUE(RIGHT(B505,4)),VALUE(MID(B505,4,2)),VALUE(LEFT(B505,2))))</f>
        <v/>
      </c>
      <c r="B505" s="12"/>
      <c r="C505" s="13" t="str">
        <f>IF(A505="","",MONTH(A505))</f>
        <v/>
      </c>
      <c r="D505" s="14"/>
      <c r="E505" s="15"/>
      <c r="F505" s="16"/>
      <c r="G505" s="16"/>
      <c r="H505" s="16"/>
      <c r="I505" s="16"/>
      <c r="J505" s="16"/>
      <c r="K505" s="17" t="str">
        <f>IF(A505="","",SUM(F505:I505)-J505)</f>
        <v/>
      </c>
      <c r="L505" s="17" t="str">
        <f>IF(K505="","",K505*Paramètres!$B$5)</f>
        <v/>
      </c>
      <c r="M505" s="17" t="str">
        <f>IF(K505="","",K505+L505)</f>
        <v/>
      </c>
      <c r="N505" s="17" t="str">
        <f>IF(OR(K505="",E505=0),"",K505/E505)</f>
        <v/>
      </c>
      <c r="O505" s="2"/>
      <c r="P505" s="2"/>
      <c r="Q505" s="2"/>
      <c r="R505" s="2"/>
      <c r="S505" s="2"/>
      <c r="T505" s="2"/>
    </row>
    <row r="506" spans="1:20" ht="15">
      <c r="A506" s="11" t="str">
        <f>IF(B506="","",DATE(VALUE(RIGHT(B506,4)),VALUE(MID(B506,4,2)),VALUE(LEFT(B506,2))))</f>
        <v/>
      </c>
      <c r="B506" s="12"/>
      <c r="C506" s="13" t="str">
        <f>IF(A506="","",MONTH(A506))</f>
        <v/>
      </c>
      <c r="D506" s="14"/>
      <c r="E506" s="15"/>
      <c r="F506" s="16"/>
      <c r="G506" s="16"/>
      <c r="H506" s="16"/>
      <c r="I506" s="16"/>
      <c r="J506" s="16"/>
      <c r="K506" s="17" t="str">
        <f>IF(A506="","",SUM(F506:I506)-J506)</f>
        <v/>
      </c>
      <c r="L506" s="17" t="str">
        <f>IF(K506="","",K506*Paramètres!$B$5)</f>
        <v/>
      </c>
      <c r="M506" s="17" t="str">
        <f>IF(K506="","",K506+L506)</f>
        <v/>
      </c>
      <c r="N506" s="17" t="str">
        <f>IF(OR(K506="",E506=0),"",K506/E506)</f>
        <v/>
      </c>
      <c r="O506" s="2"/>
      <c r="P506" s="2"/>
      <c r="Q506" s="2"/>
      <c r="R506" s="2"/>
      <c r="S506" s="2"/>
      <c r="T506" s="2"/>
    </row>
    <row r="507" spans="1:20" ht="15">
      <c r="A507" s="11" t="str">
        <f>IF(B507="","",DATE(VALUE(RIGHT(B507,4)),VALUE(MID(B507,4,2)),VALUE(LEFT(B507,2))))</f>
        <v/>
      </c>
      <c r="B507" s="12"/>
      <c r="C507" s="13" t="str">
        <f>IF(A507="","",MONTH(A507))</f>
        <v/>
      </c>
      <c r="D507" s="14"/>
      <c r="E507" s="15"/>
      <c r="F507" s="16"/>
      <c r="G507" s="16"/>
      <c r="H507" s="16"/>
      <c r="I507" s="16"/>
      <c r="J507" s="16"/>
      <c r="K507" s="17" t="str">
        <f>IF(A507="","",SUM(F507:I507)-J507)</f>
        <v/>
      </c>
      <c r="L507" s="17" t="str">
        <f>IF(K507="","",K507*Paramètres!$B$5)</f>
        <v/>
      </c>
      <c r="M507" s="17" t="str">
        <f>IF(K507="","",K507+L507)</f>
        <v/>
      </c>
      <c r="N507" s="17" t="str">
        <f>IF(OR(K507="",E507=0),"",K507/E507)</f>
        <v/>
      </c>
      <c r="O507" s="2"/>
      <c r="P507" s="2"/>
      <c r="Q507" s="2"/>
      <c r="R507" s="2"/>
      <c r="S507" s="2"/>
      <c r="T507" s="2"/>
    </row>
    <row r="508" spans="1:20" ht="15">
      <c r="A508" s="11" t="str">
        <f>IF(B508="","",DATE(VALUE(RIGHT(B508,4)),VALUE(MID(B508,4,2)),VALUE(LEFT(B508,2))))</f>
        <v/>
      </c>
      <c r="B508" s="12"/>
      <c r="C508" s="13" t="str">
        <f>IF(A508="","",MONTH(A508))</f>
        <v/>
      </c>
      <c r="D508" s="14"/>
      <c r="E508" s="15"/>
      <c r="F508" s="16"/>
      <c r="G508" s="16"/>
      <c r="H508" s="16"/>
      <c r="I508" s="16"/>
      <c r="J508" s="16"/>
      <c r="K508" s="17" t="str">
        <f>IF(A508="","",SUM(F508:I508)-J508)</f>
        <v/>
      </c>
      <c r="L508" s="17" t="str">
        <f>IF(K508="","",K508*Paramètres!$B$5)</f>
        <v/>
      </c>
      <c r="M508" s="17" t="str">
        <f>IF(K508="","",K508+L508)</f>
        <v/>
      </c>
      <c r="N508" s="17" t="str">
        <f>IF(OR(K508="",E508=0),"",K508/E508)</f>
        <v/>
      </c>
      <c r="O508" s="2"/>
      <c r="P508" s="2"/>
      <c r="Q508" s="2"/>
      <c r="R508" s="2"/>
      <c r="S508" s="2"/>
      <c r="T508" s="2"/>
    </row>
    <row r="509" spans="1:20" ht="15">
      <c r="A509" s="11" t="str">
        <f>IF(B509="","",DATE(VALUE(RIGHT(B509,4)),VALUE(MID(B509,4,2)),VALUE(LEFT(B509,2))))</f>
        <v/>
      </c>
      <c r="B509" s="12"/>
      <c r="C509" s="13" t="str">
        <f>IF(A509="","",MONTH(A509))</f>
        <v/>
      </c>
      <c r="D509" s="14"/>
      <c r="E509" s="15"/>
      <c r="F509" s="16"/>
      <c r="G509" s="16"/>
      <c r="H509" s="16"/>
      <c r="I509" s="16"/>
      <c r="J509" s="16"/>
      <c r="K509" s="17" t="str">
        <f>IF(A509="","",SUM(F509:I509)-J509)</f>
        <v/>
      </c>
      <c r="L509" s="17" t="str">
        <f>IF(K509="","",K509*Paramètres!$B$5)</f>
        <v/>
      </c>
      <c r="M509" s="17" t="str">
        <f>IF(K509="","",K509+L509)</f>
        <v/>
      </c>
      <c r="N509" s="17" t="str">
        <f>IF(OR(K509="",E509=0),"",K509/E509)</f>
        <v/>
      </c>
      <c r="O509" s="2"/>
      <c r="P509" s="2"/>
      <c r="Q509" s="2"/>
      <c r="R509" s="2"/>
      <c r="S509" s="2"/>
      <c r="T509" s="2"/>
    </row>
    <row r="510" spans="1:20" ht="15">
      <c r="A510" s="11" t="str">
        <f>IF(B510="","",DATE(VALUE(RIGHT(B510,4)),VALUE(MID(B510,4,2)),VALUE(LEFT(B510,2))))</f>
        <v/>
      </c>
      <c r="B510" s="12"/>
      <c r="C510" s="13" t="str">
        <f>IF(A510="","",MONTH(A510))</f>
        <v/>
      </c>
      <c r="D510" s="14"/>
      <c r="E510" s="15"/>
      <c r="F510" s="16"/>
      <c r="G510" s="16"/>
      <c r="H510" s="16"/>
      <c r="I510" s="16"/>
      <c r="J510" s="16"/>
      <c r="K510" s="17" t="str">
        <f>IF(A510="","",SUM(F510:I510)-J510)</f>
        <v/>
      </c>
      <c r="L510" s="17" t="str">
        <f>IF(K510="","",K510*Paramètres!$B$5)</f>
        <v/>
      </c>
      <c r="M510" s="17" t="str">
        <f>IF(K510="","",K510+L510)</f>
        <v/>
      </c>
      <c r="N510" s="17" t="str">
        <f>IF(OR(K510="",E510=0),"",K510/E510)</f>
        <v/>
      </c>
      <c r="O510" s="2"/>
      <c r="P510" s="2"/>
      <c r="Q510" s="2"/>
      <c r="R510" s="2"/>
      <c r="S510" s="2"/>
      <c r="T510" s="2"/>
    </row>
    <row r="511" spans="1:20" ht="15">
      <c r="A511" s="11" t="str">
        <f>IF(B511="","",DATE(VALUE(RIGHT(B511,4)),VALUE(MID(B511,4,2)),VALUE(LEFT(B511,2))))</f>
        <v/>
      </c>
      <c r="B511" s="12"/>
      <c r="C511" s="13" t="str">
        <f>IF(A511="","",MONTH(A511))</f>
        <v/>
      </c>
      <c r="D511" s="14"/>
      <c r="E511" s="15"/>
      <c r="F511" s="16"/>
      <c r="G511" s="16"/>
      <c r="H511" s="16"/>
      <c r="I511" s="16"/>
      <c r="J511" s="16"/>
      <c r="K511" s="17" t="str">
        <f>IF(A511="","",SUM(F511:I511)-J511)</f>
        <v/>
      </c>
      <c r="L511" s="17" t="str">
        <f>IF(K511="","",K511*Paramètres!$B$5)</f>
        <v/>
      </c>
      <c r="M511" s="17" t="str">
        <f>IF(K511="","",K511+L511)</f>
        <v/>
      </c>
      <c r="N511" s="17" t="str">
        <f>IF(OR(K511="",E511=0),"",K511/E511)</f>
        <v/>
      </c>
      <c r="O511" s="2"/>
      <c r="P511" s="2"/>
      <c r="Q511" s="2"/>
      <c r="R511" s="2"/>
      <c r="S511" s="2"/>
      <c r="T511" s="2"/>
    </row>
    <row r="512" spans="1:20" ht="15">
      <c r="A512" s="11" t="str">
        <f>IF(B512="","",DATE(VALUE(RIGHT(B512,4)),VALUE(MID(B512,4,2)),VALUE(LEFT(B512,2))))</f>
        <v/>
      </c>
      <c r="B512" s="12"/>
      <c r="C512" s="13" t="str">
        <f>IF(A512="","",MONTH(A512))</f>
        <v/>
      </c>
      <c r="D512" s="14"/>
      <c r="E512" s="15"/>
      <c r="F512" s="16"/>
      <c r="G512" s="16"/>
      <c r="H512" s="16"/>
      <c r="I512" s="16"/>
      <c r="J512" s="16"/>
      <c r="K512" s="17" t="str">
        <f>IF(A512="","",SUM(F512:I512)-J512)</f>
        <v/>
      </c>
      <c r="L512" s="17" t="str">
        <f>IF(K512="","",K512*Paramètres!$B$5)</f>
        <v/>
      </c>
      <c r="M512" s="17" t="str">
        <f>IF(K512="","",K512+L512)</f>
        <v/>
      </c>
      <c r="N512" s="17" t="str">
        <f>IF(OR(K512="",E512=0),"",K512/E512)</f>
        <v/>
      </c>
      <c r="O512" s="2"/>
      <c r="P512" s="2"/>
      <c r="Q512" s="2"/>
      <c r="R512" s="2"/>
      <c r="S512" s="2"/>
      <c r="T512" s="2"/>
    </row>
    <row r="513" spans="1:20" ht="15">
      <c r="A513" s="11" t="str">
        <f>IF(B513="","",DATE(VALUE(RIGHT(B513,4)),VALUE(MID(B513,4,2)),VALUE(LEFT(B513,2))))</f>
        <v/>
      </c>
      <c r="B513" s="12"/>
      <c r="C513" s="13" t="str">
        <f>IF(A513="","",MONTH(A513))</f>
        <v/>
      </c>
      <c r="D513" s="14"/>
      <c r="E513" s="15"/>
      <c r="F513" s="16"/>
      <c r="G513" s="16"/>
      <c r="H513" s="16"/>
      <c r="I513" s="16"/>
      <c r="J513" s="16"/>
      <c r="K513" s="17" t="str">
        <f>IF(A513="","",SUM(F513:I513)-J513)</f>
        <v/>
      </c>
      <c r="L513" s="17" t="str">
        <f>IF(K513="","",K513*Paramètres!$B$5)</f>
        <v/>
      </c>
      <c r="M513" s="17" t="str">
        <f>IF(K513="","",K513+L513)</f>
        <v/>
      </c>
      <c r="N513" s="17" t="str">
        <f>IF(OR(K513="",E513=0),"",K513/E513)</f>
        <v/>
      </c>
      <c r="O513" s="2"/>
      <c r="P513" s="2"/>
      <c r="Q513" s="2"/>
      <c r="R513" s="2"/>
      <c r="S513" s="2"/>
      <c r="T513" s="2"/>
    </row>
    <row r="514" spans="1:20" ht="15">
      <c r="A514" s="11" t="str">
        <f>IF(B514="","",DATE(VALUE(RIGHT(B514,4)),VALUE(MID(B514,4,2)),VALUE(LEFT(B514,2))))</f>
        <v/>
      </c>
      <c r="B514" s="12"/>
      <c r="C514" s="13" t="str">
        <f>IF(A514="","",MONTH(A514))</f>
        <v/>
      </c>
      <c r="D514" s="14"/>
      <c r="E514" s="15"/>
      <c r="F514" s="16"/>
      <c r="G514" s="16"/>
      <c r="H514" s="16"/>
      <c r="I514" s="16"/>
      <c r="J514" s="16"/>
      <c r="K514" s="17" t="str">
        <f>IF(A514="","",SUM(F514:I514)-J514)</f>
        <v/>
      </c>
      <c r="L514" s="17" t="str">
        <f>IF(K514="","",K514*Paramètres!$B$5)</f>
        <v/>
      </c>
      <c r="M514" s="17" t="str">
        <f>IF(K514="","",K514+L514)</f>
        <v/>
      </c>
      <c r="N514" s="17" t="str">
        <f>IF(OR(K514="",E514=0),"",K514/E514)</f>
        <v/>
      </c>
      <c r="O514" s="2"/>
      <c r="P514" s="2"/>
      <c r="Q514" s="2"/>
      <c r="R514" s="2"/>
      <c r="S514" s="2"/>
      <c r="T514" s="2"/>
    </row>
    <row r="515" spans="1:20" ht="15">
      <c r="A515" s="11" t="str">
        <f>IF(B515="","",DATE(VALUE(RIGHT(B515,4)),VALUE(MID(B515,4,2)),VALUE(LEFT(B515,2))))</f>
        <v/>
      </c>
      <c r="B515" s="12"/>
      <c r="C515" s="13" t="str">
        <f>IF(A515="","",MONTH(A515))</f>
        <v/>
      </c>
      <c r="D515" s="14"/>
      <c r="E515" s="15"/>
      <c r="F515" s="16"/>
      <c r="G515" s="16"/>
      <c r="H515" s="16"/>
      <c r="I515" s="16"/>
      <c r="J515" s="16"/>
      <c r="K515" s="17" t="str">
        <f>IF(A515="","",SUM(F515:I515)-J515)</f>
        <v/>
      </c>
      <c r="L515" s="17" t="str">
        <f>IF(K515="","",K515*Paramètres!$B$5)</f>
        <v/>
      </c>
      <c r="M515" s="17" t="str">
        <f>IF(K515="","",K515+L515)</f>
        <v/>
      </c>
      <c r="N515" s="17" t="str">
        <f>IF(OR(K515="",E515=0),"",K515/E515)</f>
        <v/>
      </c>
      <c r="O515" s="2"/>
      <c r="P515" s="2"/>
      <c r="Q515" s="2"/>
      <c r="R515" s="2"/>
      <c r="S515" s="2"/>
      <c r="T515" s="2"/>
    </row>
    <row r="516" spans="1:20" ht="15">
      <c r="A516" s="11" t="str">
        <f>IF(B516="","",DATE(VALUE(RIGHT(B516,4)),VALUE(MID(B516,4,2)),VALUE(LEFT(B516,2))))</f>
        <v/>
      </c>
      <c r="B516" s="12"/>
      <c r="C516" s="13" t="str">
        <f>IF(A516="","",MONTH(A516))</f>
        <v/>
      </c>
      <c r="D516" s="14"/>
      <c r="E516" s="15"/>
      <c r="F516" s="16"/>
      <c r="G516" s="16"/>
      <c r="H516" s="16"/>
      <c r="I516" s="16"/>
      <c r="J516" s="16"/>
      <c r="K516" s="17" t="str">
        <f>IF(A516="","",SUM(F516:I516)-J516)</f>
        <v/>
      </c>
      <c r="L516" s="17" t="str">
        <f>IF(K516="","",K516*Paramètres!$B$5)</f>
        <v/>
      </c>
      <c r="M516" s="17" t="str">
        <f>IF(K516="","",K516+L516)</f>
        <v/>
      </c>
      <c r="N516" s="17" t="str">
        <f>IF(OR(K516="",E516=0),"",K516/E516)</f>
        <v/>
      </c>
      <c r="O516" s="2"/>
      <c r="P516" s="2"/>
      <c r="Q516" s="2"/>
      <c r="R516" s="2"/>
      <c r="S516" s="2"/>
      <c r="T516" s="2"/>
    </row>
    <row r="517" spans="1:20" ht="15">
      <c r="A517" s="11" t="str">
        <f>IF(B517="","",DATE(VALUE(RIGHT(B517,4)),VALUE(MID(B517,4,2)),VALUE(LEFT(B517,2))))</f>
        <v/>
      </c>
      <c r="B517" s="12"/>
      <c r="C517" s="13" t="str">
        <f>IF(A517="","",MONTH(A517))</f>
        <v/>
      </c>
      <c r="D517" s="14"/>
      <c r="E517" s="15"/>
      <c r="F517" s="16"/>
      <c r="G517" s="16"/>
      <c r="H517" s="16"/>
      <c r="I517" s="16"/>
      <c r="J517" s="16"/>
      <c r="K517" s="17" t="str">
        <f>IF(A517="","",SUM(F517:I517)-J517)</f>
        <v/>
      </c>
      <c r="L517" s="17" t="str">
        <f>IF(K517="","",K517*Paramètres!$B$5)</f>
        <v/>
      </c>
      <c r="M517" s="17" t="str">
        <f>IF(K517="","",K517+L517)</f>
        <v/>
      </c>
      <c r="N517" s="17" t="str">
        <f>IF(OR(K517="",E517=0),"",K517/E517)</f>
        <v/>
      </c>
      <c r="O517" s="2"/>
      <c r="P517" s="2"/>
      <c r="Q517" s="2"/>
      <c r="R517" s="2"/>
      <c r="S517" s="2"/>
      <c r="T517" s="2"/>
    </row>
    <row r="518" spans="1:20" ht="15">
      <c r="A518" s="11" t="str">
        <f>IF(B518="","",DATE(VALUE(RIGHT(B518,4)),VALUE(MID(B518,4,2)),VALUE(LEFT(B518,2))))</f>
        <v/>
      </c>
      <c r="B518" s="12"/>
      <c r="C518" s="13" t="str">
        <f>IF(A518="","",MONTH(A518))</f>
        <v/>
      </c>
      <c r="D518" s="14"/>
      <c r="E518" s="15"/>
      <c r="F518" s="16"/>
      <c r="G518" s="16"/>
      <c r="H518" s="16"/>
      <c r="I518" s="16"/>
      <c r="J518" s="16"/>
      <c r="K518" s="17" t="str">
        <f>IF(A518="","",SUM(F518:I518)-J518)</f>
        <v/>
      </c>
      <c r="L518" s="17" t="str">
        <f>IF(K518="","",K518*Paramètres!$B$5)</f>
        <v/>
      </c>
      <c r="M518" s="17" t="str">
        <f>IF(K518="","",K518+L518)</f>
        <v/>
      </c>
      <c r="N518" s="17" t="str">
        <f>IF(OR(K518="",E518=0),"",K518/E518)</f>
        <v/>
      </c>
      <c r="O518" s="2"/>
      <c r="P518" s="2"/>
      <c r="Q518" s="2"/>
      <c r="R518" s="2"/>
      <c r="S518" s="2"/>
      <c r="T518" s="2"/>
    </row>
    <row r="519" spans="1:20" ht="15">
      <c r="A519" s="11" t="str">
        <f>IF(B519="","",DATE(VALUE(RIGHT(B519,4)),VALUE(MID(B519,4,2)),VALUE(LEFT(B519,2))))</f>
        <v/>
      </c>
      <c r="B519" s="12"/>
      <c r="C519" s="13" t="str">
        <f>IF(A519="","",MONTH(A519))</f>
        <v/>
      </c>
      <c r="D519" s="14"/>
      <c r="E519" s="15"/>
      <c r="F519" s="16"/>
      <c r="G519" s="16"/>
      <c r="H519" s="16"/>
      <c r="I519" s="16"/>
      <c r="J519" s="16"/>
      <c r="K519" s="17" t="str">
        <f>IF(A519="","",SUM(F519:I519)-J519)</f>
        <v/>
      </c>
      <c r="L519" s="17" t="str">
        <f>IF(K519="","",K519*Paramètres!$B$5)</f>
        <v/>
      </c>
      <c r="M519" s="17" t="str">
        <f>IF(K519="","",K519+L519)</f>
        <v/>
      </c>
      <c r="N519" s="17" t="str">
        <f>IF(OR(K519="",E519=0),"",K519/E519)</f>
        <v/>
      </c>
      <c r="O519" s="2"/>
      <c r="P519" s="2"/>
      <c r="Q519" s="2"/>
      <c r="R519" s="2"/>
      <c r="S519" s="2"/>
      <c r="T519" s="2"/>
    </row>
    <row r="520" spans="1:20" ht="15">
      <c r="A520" s="11" t="str">
        <f>IF(B520="","",DATE(VALUE(RIGHT(B520,4)),VALUE(MID(B520,4,2)),VALUE(LEFT(B520,2))))</f>
        <v/>
      </c>
      <c r="B520" s="12"/>
      <c r="C520" s="13" t="str">
        <f>IF(A520="","",MONTH(A520))</f>
        <v/>
      </c>
      <c r="D520" s="14"/>
      <c r="E520" s="15"/>
      <c r="F520" s="16"/>
      <c r="G520" s="16"/>
      <c r="H520" s="16"/>
      <c r="I520" s="16"/>
      <c r="J520" s="16"/>
      <c r="K520" s="17" t="str">
        <f>IF(A520="","",SUM(F520:I520)-J520)</f>
        <v/>
      </c>
      <c r="L520" s="17" t="str">
        <f>IF(K520="","",K520*Paramètres!$B$5)</f>
        <v/>
      </c>
      <c r="M520" s="17" t="str">
        <f>IF(K520="","",K520+L520)</f>
        <v/>
      </c>
      <c r="N520" s="17" t="str">
        <f>IF(OR(K520="",E520=0),"",K520/E520)</f>
        <v/>
      </c>
      <c r="O520" s="2"/>
      <c r="P520" s="2"/>
      <c r="Q520" s="2"/>
      <c r="R520" s="2"/>
      <c r="S520" s="2"/>
      <c r="T520" s="2"/>
    </row>
    <row r="521" spans="1:20" ht="15">
      <c r="A521" s="11" t="str">
        <f>IF(B521="","",DATE(VALUE(RIGHT(B521,4)),VALUE(MID(B521,4,2)),VALUE(LEFT(B521,2))))</f>
        <v/>
      </c>
      <c r="B521" s="12"/>
      <c r="C521" s="13" t="str">
        <f>IF(A521="","",MONTH(A521))</f>
        <v/>
      </c>
      <c r="D521" s="14"/>
      <c r="E521" s="15"/>
      <c r="F521" s="16"/>
      <c r="G521" s="16"/>
      <c r="H521" s="16"/>
      <c r="I521" s="16"/>
      <c r="J521" s="16"/>
      <c r="K521" s="17" t="str">
        <f>IF(A521="","",SUM(F521:I521)-J521)</f>
        <v/>
      </c>
      <c r="L521" s="17" t="str">
        <f>IF(K521="","",K521*Paramètres!$B$5)</f>
        <v/>
      </c>
      <c r="M521" s="17" t="str">
        <f>IF(K521="","",K521+L521)</f>
        <v/>
      </c>
      <c r="N521" s="17" t="str">
        <f>IF(OR(K521="",E521=0),"",K521/E521)</f>
        <v/>
      </c>
      <c r="O521" s="2"/>
      <c r="P521" s="2"/>
      <c r="Q521" s="2"/>
      <c r="R521" s="2"/>
      <c r="S521" s="2"/>
      <c r="T521" s="2"/>
    </row>
    <row r="522" spans="1:20" ht="15">
      <c r="A522" s="11" t="str">
        <f>IF(B522="","",DATE(VALUE(RIGHT(B522,4)),VALUE(MID(B522,4,2)),VALUE(LEFT(B522,2))))</f>
        <v/>
      </c>
      <c r="B522" s="12"/>
      <c r="C522" s="13" t="str">
        <f>IF(A522="","",MONTH(A522))</f>
        <v/>
      </c>
      <c r="D522" s="14"/>
      <c r="E522" s="15"/>
      <c r="F522" s="16"/>
      <c r="G522" s="16"/>
      <c r="H522" s="16"/>
      <c r="I522" s="16"/>
      <c r="J522" s="16"/>
      <c r="K522" s="17" t="str">
        <f>IF(A522="","",SUM(F522:I522)-J522)</f>
        <v/>
      </c>
      <c r="L522" s="17" t="str">
        <f>IF(K522="","",K522*Paramètres!$B$5)</f>
        <v/>
      </c>
      <c r="M522" s="17" t="str">
        <f>IF(K522="","",K522+L522)</f>
        <v/>
      </c>
      <c r="N522" s="17" t="str">
        <f>IF(OR(K522="",E522=0),"",K522/E522)</f>
        <v/>
      </c>
      <c r="O522" s="2"/>
      <c r="P522" s="2"/>
      <c r="Q522" s="2"/>
      <c r="R522" s="2"/>
      <c r="S522" s="2"/>
      <c r="T522" s="2"/>
    </row>
    <row r="523" spans="1:20" ht="15">
      <c r="A523" s="11" t="str">
        <f>IF(B523="","",DATE(VALUE(RIGHT(B523,4)),VALUE(MID(B523,4,2)),VALUE(LEFT(B523,2))))</f>
        <v/>
      </c>
      <c r="B523" s="12"/>
      <c r="C523" s="13" t="str">
        <f>IF(A523="","",MONTH(A523))</f>
        <v/>
      </c>
      <c r="D523" s="14"/>
      <c r="E523" s="15"/>
      <c r="F523" s="16"/>
      <c r="G523" s="16"/>
      <c r="H523" s="16"/>
      <c r="I523" s="16"/>
      <c r="J523" s="16"/>
      <c r="K523" s="17" t="str">
        <f>IF(A523="","",SUM(F523:I523)-J523)</f>
        <v/>
      </c>
      <c r="L523" s="17" t="str">
        <f>IF(K523="","",K523*Paramètres!$B$5)</f>
        <v/>
      </c>
      <c r="M523" s="17" t="str">
        <f>IF(K523="","",K523+L523)</f>
        <v/>
      </c>
      <c r="N523" s="17" t="str">
        <f>IF(OR(K523="",E523=0),"",K523/E523)</f>
        <v/>
      </c>
      <c r="O523" s="2"/>
      <c r="P523" s="2"/>
      <c r="Q523" s="2"/>
      <c r="R523" s="2"/>
      <c r="S523" s="2"/>
      <c r="T523" s="2"/>
    </row>
    <row r="524" spans="1:20" ht="15">
      <c r="A524" s="11" t="str">
        <f>IF(B524="","",DATE(VALUE(RIGHT(B524,4)),VALUE(MID(B524,4,2)),VALUE(LEFT(B524,2))))</f>
        <v/>
      </c>
      <c r="B524" s="12"/>
      <c r="C524" s="13" t="str">
        <f>IF(A524="","",MONTH(A524))</f>
        <v/>
      </c>
      <c r="D524" s="14"/>
      <c r="E524" s="15"/>
      <c r="F524" s="16"/>
      <c r="G524" s="16"/>
      <c r="H524" s="16"/>
      <c r="I524" s="16"/>
      <c r="J524" s="16"/>
      <c r="K524" s="17" t="str">
        <f>IF(A524="","",SUM(F524:I524)-J524)</f>
        <v/>
      </c>
      <c r="L524" s="17" t="str">
        <f>IF(K524="","",K524*Paramètres!$B$5)</f>
        <v/>
      </c>
      <c r="M524" s="17" t="str">
        <f>IF(K524="","",K524+L524)</f>
        <v/>
      </c>
      <c r="N524" s="17" t="str">
        <f>IF(OR(K524="",E524=0),"",K524/E524)</f>
        <v/>
      </c>
      <c r="O524" s="2"/>
      <c r="P524" s="2"/>
      <c r="Q524" s="2"/>
      <c r="R524" s="2"/>
      <c r="S524" s="2"/>
      <c r="T524" s="2"/>
    </row>
    <row r="525" spans="1:20" ht="15">
      <c r="A525" s="11" t="str">
        <f>IF(B525="","",DATE(VALUE(RIGHT(B525,4)),VALUE(MID(B525,4,2)),VALUE(LEFT(B525,2))))</f>
        <v/>
      </c>
      <c r="B525" s="12"/>
      <c r="C525" s="13" t="str">
        <f>IF(A525="","",MONTH(A525))</f>
        <v/>
      </c>
      <c r="D525" s="14"/>
      <c r="E525" s="15"/>
      <c r="F525" s="16"/>
      <c r="G525" s="16"/>
      <c r="H525" s="16"/>
      <c r="I525" s="16"/>
      <c r="J525" s="16"/>
      <c r="K525" s="17" t="str">
        <f>IF(A525="","",SUM(F525:I525)-J525)</f>
        <v/>
      </c>
      <c r="L525" s="17" t="str">
        <f>IF(K525="","",K525*Paramètres!$B$5)</f>
        <v/>
      </c>
      <c r="M525" s="17" t="str">
        <f>IF(K525="","",K525+L525)</f>
        <v/>
      </c>
      <c r="N525" s="17" t="str">
        <f>IF(OR(K525="",E525=0),"",K525/E525)</f>
        <v/>
      </c>
      <c r="O525" s="2"/>
      <c r="P525" s="2"/>
      <c r="Q525" s="2"/>
      <c r="R525" s="2"/>
      <c r="S525" s="2"/>
      <c r="T525" s="2"/>
    </row>
    <row r="526" spans="1:20" ht="15">
      <c r="A526" s="11" t="str">
        <f>IF(B526="","",DATE(VALUE(RIGHT(B526,4)),VALUE(MID(B526,4,2)),VALUE(LEFT(B526,2))))</f>
        <v/>
      </c>
      <c r="B526" s="12"/>
      <c r="C526" s="13" t="str">
        <f>IF(A526="","",MONTH(A526))</f>
        <v/>
      </c>
      <c r="D526" s="14"/>
      <c r="E526" s="15"/>
      <c r="F526" s="16"/>
      <c r="G526" s="16"/>
      <c r="H526" s="16"/>
      <c r="I526" s="16"/>
      <c r="J526" s="16"/>
      <c r="K526" s="17" t="str">
        <f>IF(A526="","",SUM(F526:I526)-J526)</f>
        <v/>
      </c>
      <c r="L526" s="17" t="str">
        <f>IF(K526="","",K526*Paramètres!$B$5)</f>
        <v/>
      </c>
      <c r="M526" s="17" t="str">
        <f>IF(K526="","",K526+L526)</f>
        <v/>
      </c>
      <c r="N526" s="17" t="str">
        <f>IF(OR(K526="",E526=0),"",K526/E526)</f>
        <v/>
      </c>
      <c r="O526" s="2"/>
      <c r="P526" s="2"/>
      <c r="Q526" s="2"/>
      <c r="R526" s="2"/>
      <c r="S526" s="2"/>
      <c r="T526" s="2"/>
    </row>
    <row r="527" spans="1:20" ht="15">
      <c r="A527" s="11" t="str">
        <f>IF(B527="","",DATE(VALUE(RIGHT(B527,4)),VALUE(MID(B527,4,2)),VALUE(LEFT(B527,2))))</f>
        <v/>
      </c>
      <c r="B527" s="12"/>
      <c r="C527" s="13" t="str">
        <f>IF(A527="","",MONTH(A527))</f>
        <v/>
      </c>
      <c r="D527" s="14"/>
      <c r="E527" s="15"/>
      <c r="F527" s="16"/>
      <c r="G527" s="16"/>
      <c r="H527" s="16"/>
      <c r="I527" s="16"/>
      <c r="J527" s="16"/>
      <c r="K527" s="17" t="str">
        <f>IF(A527="","",SUM(F527:I527)-J527)</f>
        <v/>
      </c>
      <c r="L527" s="17" t="str">
        <f>IF(K527="","",K527*Paramètres!$B$5)</f>
        <v/>
      </c>
      <c r="M527" s="17" t="str">
        <f>IF(K527="","",K527+L527)</f>
        <v/>
      </c>
      <c r="N527" s="17" t="str">
        <f>IF(OR(K527="",E527=0),"",K527/E527)</f>
        <v/>
      </c>
      <c r="O527" s="2"/>
      <c r="P527" s="2"/>
      <c r="Q527" s="2"/>
      <c r="R527" s="2"/>
      <c r="S527" s="2"/>
      <c r="T527" s="2"/>
    </row>
    <row r="528" spans="1:20" ht="15">
      <c r="A528" s="11" t="str">
        <f>IF(B528="","",DATE(VALUE(RIGHT(B528,4)),VALUE(MID(B528,4,2)),VALUE(LEFT(B528,2))))</f>
        <v/>
      </c>
      <c r="B528" s="12"/>
      <c r="C528" s="13" t="str">
        <f>IF(A528="","",MONTH(A528))</f>
        <v/>
      </c>
      <c r="D528" s="14"/>
      <c r="E528" s="15"/>
      <c r="F528" s="16"/>
      <c r="G528" s="16"/>
      <c r="H528" s="16"/>
      <c r="I528" s="16"/>
      <c r="J528" s="16"/>
      <c r="K528" s="17" t="str">
        <f>IF(A528="","",SUM(F528:I528)-J528)</f>
        <v/>
      </c>
      <c r="L528" s="17" t="str">
        <f>IF(K528="","",K528*Paramètres!$B$5)</f>
        <v/>
      </c>
      <c r="M528" s="17" t="str">
        <f>IF(K528="","",K528+L528)</f>
        <v/>
      </c>
      <c r="N528" s="17" t="str">
        <f>IF(OR(K528="",E528=0),"",K528/E528)</f>
        <v/>
      </c>
      <c r="O528" s="2"/>
      <c r="P528" s="2"/>
      <c r="Q528" s="2"/>
      <c r="R528" s="2"/>
      <c r="S528" s="2"/>
      <c r="T528" s="2"/>
    </row>
    <row r="529" spans="1:20" ht="15">
      <c r="A529" s="11" t="str">
        <f>IF(B529="","",DATE(VALUE(RIGHT(B529,4)),VALUE(MID(B529,4,2)),VALUE(LEFT(B529,2))))</f>
        <v/>
      </c>
      <c r="B529" s="12"/>
      <c r="C529" s="13" t="str">
        <f>IF(A529="","",MONTH(A529))</f>
        <v/>
      </c>
      <c r="D529" s="14"/>
      <c r="E529" s="15"/>
      <c r="F529" s="16"/>
      <c r="G529" s="16"/>
      <c r="H529" s="16"/>
      <c r="I529" s="16"/>
      <c r="J529" s="16"/>
      <c r="K529" s="17" t="str">
        <f>IF(A529="","",SUM(F529:I529)-J529)</f>
        <v/>
      </c>
      <c r="L529" s="17" t="str">
        <f>IF(K529="","",K529*Paramètres!$B$5)</f>
        <v/>
      </c>
      <c r="M529" s="17" t="str">
        <f>IF(K529="","",K529+L529)</f>
        <v/>
      </c>
      <c r="N529" s="17" t="str">
        <f>IF(OR(K529="",E529=0),"",K529/E529)</f>
        <v/>
      </c>
      <c r="O529" s="2"/>
      <c r="P529" s="2"/>
      <c r="Q529" s="2"/>
      <c r="R529" s="2"/>
      <c r="S529" s="2"/>
      <c r="T529" s="2"/>
    </row>
    <row r="530" spans="1:20" ht="15">
      <c r="A530" s="11" t="str">
        <f>IF(B530="","",DATE(VALUE(RIGHT(B530,4)),VALUE(MID(B530,4,2)),VALUE(LEFT(B530,2))))</f>
        <v/>
      </c>
      <c r="B530" s="12"/>
      <c r="C530" s="13" t="str">
        <f>IF(A530="","",MONTH(A530))</f>
        <v/>
      </c>
      <c r="D530" s="14"/>
      <c r="E530" s="15"/>
      <c r="F530" s="16"/>
      <c r="G530" s="16"/>
      <c r="H530" s="16"/>
      <c r="I530" s="16"/>
      <c r="J530" s="16"/>
      <c r="K530" s="17" t="str">
        <f>IF(A530="","",SUM(F530:I530)-J530)</f>
        <v/>
      </c>
      <c r="L530" s="17" t="str">
        <f>IF(K530="","",K530*Paramètres!$B$5)</f>
        <v/>
      </c>
      <c r="M530" s="17" t="str">
        <f>IF(K530="","",K530+L530)</f>
        <v/>
      </c>
      <c r="N530" s="17" t="str">
        <f>IF(OR(K530="",E530=0),"",K530/E530)</f>
        <v/>
      </c>
      <c r="O530" s="2"/>
      <c r="P530" s="2"/>
      <c r="Q530" s="2"/>
      <c r="R530" s="2"/>
      <c r="S530" s="2"/>
      <c r="T530" s="2"/>
    </row>
    <row r="531" spans="1:20" ht="15">
      <c r="A531" s="11" t="str">
        <f>IF(B531="","",DATE(VALUE(RIGHT(B531,4)),VALUE(MID(B531,4,2)),VALUE(LEFT(B531,2))))</f>
        <v/>
      </c>
      <c r="B531" s="12"/>
      <c r="C531" s="13" t="str">
        <f>IF(A531="","",MONTH(A531))</f>
        <v/>
      </c>
      <c r="D531" s="14"/>
      <c r="E531" s="15"/>
      <c r="F531" s="16"/>
      <c r="G531" s="16"/>
      <c r="H531" s="16"/>
      <c r="I531" s="16"/>
      <c r="J531" s="16"/>
      <c r="K531" s="17" t="str">
        <f>IF(A531="","",SUM(F531:I531)-J531)</f>
        <v/>
      </c>
      <c r="L531" s="17" t="str">
        <f>IF(K531="","",K531*Paramètres!$B$5)</f>
        <v/>
      </c>
      <c r="M531" s="17" t="str">
        <f>IF(K531="","",K531+L531)</f>
        <v/>
      </c>
      <c r="N531" s="17" t="str">
        <f>IF(OR(K531="",E531=0),"",K531/E531)</f>
        <v/>
      </c>
      <c r="O531" s="2"/>
      <c r="P531" s="2"/>
      <c r="Q531" s="2"/>
      <c r="R531" s="2"/>
      <c r="S531" s="2"/>
      <c r="T531" s="2"/>
    </row>
    <row r="532" spans="1:20" ht="15">
      <c r="A532" s="11" t="str">
        <f>IF(B532="","",DATE(VALUE(RIGHT(B532,4)),VALUE(MID(B532,4,2)),VALUE(LEFT(B532,2))))</f>
        <v/>
      </c>
      <c r="B532" s="12"/>
      <c r="C532" s="13" t="str">
        <f>IF(A532="","",MONTH(A532))</f>
        <v/>
      </c>
      <c r="D532" s="14"/>
      <c r="E532" s="15"/>
      <c r="F532" s="16"/>
      <c r="G532" s="16"/>
      <c r="H532" s="16"/>
      <c r="I532" s="16"/>
      <c r="J532" s="16"/>
      <c r="K532" s="17" t="str">
        <f>IF(A532="","",SUM(F532:I532)-J532)</f>
        <v/>
      </c>
      <c r="L532" s="17" t="str">
        <f>IF(K532="","",K532*Paramètres!$B$5)</f>
        <v/>
      </c>
      <c r="M532" s="17" t="str">
        <f>IF(K532="","",K532+L532)</f>
        <v/>
      </c>
      <c r="N532" s="17" t="str">
        <f>IF(OR(K532="",E532=0),"",K532/E532)</f>
        <v/>
      </c>
      <c r="O532" s="2"/>
      <c r="P532" s="2"/>
      <c r="Q532" s="2"/>
      <c r="R532" s="2"/>
      <c r="S532" s="2"/>
      <c r="T532" s="2"/>
    </row>
    <row r="533" spans="1:20" ht="15">
      <c r="A533" s="11" t="str">
        <f>IF(B533="","",DATE(VALUE(RIGHT(B533,4)),VALUE(MID(B533,4,2)),VALUE(LEFT(B533,2))))</f>
        <v/>
      </c>
      <c r="B533" s="12"/>
      <c r="C533" s="13" t="str">
        <f>IF(A533="","",MONTH(A533))</f>
        <v/>
      </c>
      <c r="D533" s="14"/>
      <c r="E533" s="15"/>
      <c r="F533" s="16"/>
      <c r="G533" s="16"/>
      <c r="H533" s="16"/>
      <c r="I533" s="16"/>
      <c r="J533" s="16"/>
      <c r="K533" s="17" t="str">
        <f>IF(A533="","",SUM(F533:I533)-J533)</f>
        <v/>
      </c>
      <c r="L533" s="17" t="str">
        <f>IF(K533="","",K533*Paramètres!$B$5)</f>
        <v/>
      </c>
      <c r="M533" s="17" t="str">
        <f>IF(K533="","",K533+L533)</f>
        <v/>
      </c>
      <c r="N533" s="17" t="str">
        <f>IF(OR(K533="",E533=0),"",K533/E533)</f>
        <v/>
      </c>
      <c r="O533" s="2"/>
      <c r="P533" s="2"/>
      <c r="Q533" s="2"/>
      <c r="R533" s="2"/>
      <c r="S533" s="2"/>
      <c r="T533" s="2"/>
    </row>
    <row r="534" spans="1:20" ht="15">
      <c r="A534" s="11" t="str">
        <f>IF(B534="","",DATE(VALUE(RIGHT(B534,4)),VALUE(MID(B534,4,2)),VALUE(LEFT(B534,2))))</f>
        <v/>
      </c>
      <c r="B534" s="12"/>
      <c r="C534" s="13" t="str">
        <f>IF(A534="","",MONTH(A534))</f>
        <v/>
      </c>
      <c r="D534" s="14"/>
      <c r="E534" s="15"/>
      <c r="F534" s="16"/>
      <c r="G534" s="16"/>
      <c r="H534" s="16"/>
      <c r="I534" s="16"/>
      <c r="J534" s="16"/>
      <c r="K534" s="17" t="str">
        <f>IF(A534="","",SUM(F534:I534)-J534)</f>
        <v/>
      </c>
      <c r="L534" s="17" t="str">
        <f>IF(K534="","",K534*Paramètres!$B$5)</f>
        <v/>
      </c>
      <c r="M534" s="17" t="str">
        <f>IF(K534="","",K534+L534)</f>
        <v/>
      </c>
      <c r="N534" s="17" t="str">
        <f>IF(OR(K534="",E534=0),"",K534/E534)</f>
        <v/>
      </c>
      <c r="O534" s="2"/>
      <c r="P534" s="2"/>
      <c r="Q534" s="2"/>
      <c r="R534" s="2"/>
      <c r="S534" s="2"/>
      <c r="T534" s="2"/>
    </row>
    <row r="535" spans="1:20" ht="15">
      <c r="A535" s="11" t="str">
        <f>IF(B535="","",DATE(VALUE(RIGHT(B535,4)),VALUE(MID(B535,4,2)),VALUE(LEFT(B535,2))))</f>
        <v/>
      </c>
      <c r="B535" s="12"/>
      <c r="C535" s="13" t="str">
        <f>IF(A535="","",MONTH(A535))</f>
        <v/>
      </c>
      <c r="D535" s="14"/>
      <c r="E535" s="15"/>
      <c r="F535" s="16"/>
      <c r="G535" s="16"/>
      <c r="H535" s="16"/>
      <c r="I535" s="16"/>
      <c r="J535" s="16"/>
      <c r="K535" s="17" t="str">
        <f>IF(A535="","",SUM(F535:I535)-J535)</f>
        <v/>
      </c>
      <c r="L535" s="17" t="str">
        <f>IF(K535="","",K535*Paramètres!$B$5)</f>
        <v/>
      </c>
      <c r="M535" s="17" t="str">
        <f>IF(K535="","",K535+L535)</f>
        <v/>
      </c>
      <c r="N535" s="17" t="str">
        <f>IF(OR(K535="",E535=0),"",K535/E535)</f>
        <v/>
      </c>
      <c r="O535" s="2"/>
      <c r="P535" s="2"/>
      <c r="Q535" s="2"/>
      <c r="R535" s="2"/>
      <c r="S535" s="2"/>
      <c r="T535" s="2"/>
    </row>
    <row r="536" spans="1:20" ht="15">
      <c r="A536" s="11" t="str">
        <f>IF(B536="","",DATE(VALUE(RIGHT(B536,4)),VALUE(MID(B536,4,2)),VALUE(LEFT(B536,2))))</f>
        <v/>
      </c>
      <c r="B536" s="12"/>
      <c r="C536" s="13" t="str">
        <f>IF(A536="","",MONTH(A536))</f>
        <v/>
      </c>
      <c r="D536" s="14"/>
      <c r="E536" s="15"/>
      <c r="F536" s="16"/>
      <c r="G536" s="16"/>
      <c r="H536" s="16"/>
      <c r="I536" s="16"/>
      <c r="J536" s="16"/>
      <c r="K536" s="17" t="str">
        <f>IF(A536="","",SUM(F536:I536)-J536)</f>
        <v/>
      </c>
      <c r="L536" s="17" t="str">
        <f>IF(K536="","",K536*Paramètres!$B$5)</f>
        <v/>
      </c>
      <c r="M536" s="17" t="str">
        <f>IF(K536="","",K536+L536)</f>
        <v/>
      </c>
      <c r="N536" s="17" t="str">
        <f>IF(OR(K536="",E536=0),"",K536/E536)</f>
        <v/>
      </c>
      <c r="O536" s="2"/>
      <c r="P536" s="2"/>
      <c r="Q536" s="2"/>
      <c r="R536" s="2"/>
      <c r="S536" s="2"/>
      <c r="T536" s="2"/>
    </row>
    <row r="537" spans="1:20" ht="15">
      <c r="A537" s="11" t="str">
        <f>IF(B537="","",DATE(VALUE(RIGHT(B537,4)),VALUE(MID(B537,4,2)),VALUE(LEFT(B537,2))))</f>
        <v/>
      </c>
      <c r="B537" s="12"/>
      <c r="C537" s="13" t="str">
        <f>IF(A537="","",MONTH(A537))</f>
        <v/>
      </c>
      <c r="D537" s="14"/>
      <c r="E537" s="15"/>
      <c r="F537" s="16"/>
      <c r="G537" s="16"/>
      <c r="H537" s="16"/>
      <c r="I537" s="16"/>
      <c r="J537" s="16"/>
      <c r="K537" s="17" t="str">
        <f>IF(A537="","",SUM(F537:I537)-J537)</f>
        <v/>
      </c>
      <c r="L537" s="17" t="str">
        <f>IF(K537="","",K537*Paramètres!$B$5)</f>
        <v/>
      </c>
      <c r="M537" s="17" t="str">
        <f>IF(K537="","",K537+L537)</f>
        <v/>
      </c>
      <c r="N537" s="17" t="str">
        <f>IF(OR(K537="",E537=0),"",K537/E537)</f>
        <v/>
      </c>
      <c r="O537" s="2"/>
      <c r="P537" s="2"/>
      <c r="Q537" s="2"/>
      <c r="R537" s="2"/>
      <c r="S537" s="2"/>
      <c r="T537" s="2"/>
    </row>
    <row r="538" spans="1:20" ht="15">
      <c r="A538" s="11" t="str">
        <f>IF(B538="","",DATE(VALUE(RIGHT(B538,4)),VALUE(MID(B538,4,2)),VALUE(LEFT(B538,2))))</f>
        <v/>
      </c>
      <c r="B538" s="12"/>
      <c r="C538" s="13" t="str">
        <f>IF(A538="","",MONTH(A538))</f>
        <v/>
      </c>
      <c r="D538" s="14"/>
      <c r="E538" s="15"/>
      <c r="F538" s="16"/>
      <c r="G538" s="16"/>
      <c r="H538" s="16"/>
      <c r="I538" s="16"/>
      <c r="J538" s="16"/>
      <c r="K538" s="17" t="str">
        <f>IF(A538="","",SUM(F538:I538)-J538)</f>
        <v/>
      </c>
      <c r="L538" s="17" t="str">
        <f>IF(K538="","",K538*Paramètres!$B$5)</f>
        <v/>
      </c>
      <c r="M538" s="17" t="str">
        <f>IF(K538="","",K538+L538)</f>
        <v/>
      </c>
      <c r="N538" s="17" t="str">
        <f>IF(OR(K538="",E538=0),"",K538/E538)</f>
        <v/>
      </c>
      <c r="O538" s="2"/>
      <c r="P538" s="2"/>
      <c r="Q538" s="2"/>
      <c r="R538" s="2"/>
      <c r="S538" s="2"/>
      <c r="T538" s="2"/>
    </row>
    <row r="539" spans="1:20" ht="15">
      <c r="A539" s="11" t="str">
        <f>IF(B539="","",DATE(VALUE(RIGHT(B539,4)),VALUE(MID(B539,4,2)),VALUE(LEFT(B539,2))))</f>
        <v/>
      </c>
      <c r="B539" s="12"/>
      <c r="C539" s="13" t="str">
        <f>IF(A539="","",MONTH(A539))</f>
        <v/>
      </c>
      <c r="D539" s="14"/>
      <c r="E539" s="15"/>
      <c r="F539" s="16"/>
      <c r="G539" s="16"/>
      <c r="H539" s="16"/>
      <c r="I539" s="16"/>
      <c r="J539" s="16"/>
      <c r="K539" s="17" t="str">
        <f>IF(A539="","",SUM(F539:I539)-J539)</f>
        <v/>
      </c>
      <c r="L539" s="17" t="str">
        <f>IF(K539="","",K539*Paramètres!$B$5)</f>
        <v/>
      </c>
      <c r="M539" s="17" t="str">
        <f>IF(K539="","",K539+L539)</f>
        <v/>
      </c>
      <c r="N539" s="17" t="str">
        <f>IF(OR(K539="",E539=0),"",K539/E539)</f>
        <v/>
      </c>
      <c r="O539" s="2"/>
      <c r="P539" s="2"/>
      <c r="Q539" s="2"/>
      <c r="R539" s="2"/>
      <c r="S539" s="2"/>
      <c r="T539" s="2"/>
    </row>
    <row r="540" spans="1:20" ht="15">
      <c r="A540" s="11" t="str">
        <f>IF(B540="","",DATE(VALUE(RIGHT(B540,4)),VALUE(MID(B540,4,2)),VALUE(LEFT(B540,2))))</f>
        <v/>
      </c>
      <c r="B540" s="12"/>
      <c r="C540" s="13" t="str">
        <f>IF(A540="","",MONTH(A540))</f>
        <v/>
      </c>
      <c r="D540" s="14"/>
      <c r="E540" s="15"/>
      <c r="F540" s="16"/>
      <c r="G540" s="16"/>
      <c r="H540" s="16"/>
      <c r="I540" s="16"/>
      <c r="J540" s="16"/>
      <c r="K540" s="17" t="str">
        <f>IF(A540="","",SUM(F540:I540)-J540)</f>
        <v/>
      </c>
      <c r="L540" s="17" t="str">
        <f>IF(K540="","",K540*Paramètres!$B$5)</f>
        <v/>
      </c>
      <c r="M540" s="17" t="str">
        <f>IF(K540="","",K540+L540)</f>
        <v/>
      </c>
      <c r="N540" s="17" t="str">
        <f>IF(OR(K540="",E540=0),"",K540/E540)</f>
        <v/>
      </c>
      <c r="O540" s="2"/>
      <c r="P540" s="2"/>
      <c r="Q540" s="2"/>
      <c r="R540" s="2"/>
      <c r="S540" s="2"/>
      <c r="T540" s="2"/>
    </row>
    <row r="541" spans="1:20" ht="15">
      <c r="A541" s="11" t="str">
        <f>IF(B541="","",DATE(VALUE(RIGHT(B541,4)),VALUE(MID(B541,4,2)),VALUE(LEFT(B541,2))))</f>
        <v/>
      </c>
      <c r="B541" s="12"/>
      <c r="C541" s="13" t="str">
        <f>IF(A541="","",MONTH(A541))</f>
        <v/>
      </c>
      <c r="D541" s="14"/>
      <c r="E541" s="15"/>
      <c r="F541" s="16"/>
      <c r="G541" s="16"/>
      <c r="H541" s="16"/>
      <c r="I541" s="16"/>
      <c r="J541" s="16"/>
      <c r="K541" s="17" t="str">
        <f>IF(A541="","",SUM(F541:I541)-J541)</f>
        <v/>
      </c>
      <c r="L541" s="17" t="str">
        <f>IF(K541="","",K541*Paramètres!$B$5)</f>
        <v/>
      </c>
      <c r="M541" s="17" t="str">
        <f>IF(K541="","",K541+L541)</f>
        <v/>
      </c>
      <c r="N541" s="17" t="str">
        <f>IF(OR(K541="",E541=0),"",K541/E541)</f>
        <v/>
      </c>
      <c r="O541" s="2"/>
      <c r="P541" s="2"/>
      <c r="Q541" s="2"/>
      <c r="R541" s="2"/>
      <c r="S541" s="2"/>
      <c r="T541" s="2"/>
    </row>
    <row r="542" spans="1:20" ht="15">
      <c r="A542" s="11" t="str">
        <f>IF(B542="","",DATE(VALUE(RIGHT(B542,4)),VALUE(MID(B542,4,2)),VALUE(LEFT(B542,2))))</f>
        <v/>
      </c>
      <c r="B542" s="12"/>
      <c r="C542" s="13" t="str">
        <f>IF(A542="","",MONTH(A542))</f>
        <v/>
      </c>
      <c r="D542" s="14"/>
      <c r="E542" s="15"/>
      <c r="F542" s="16"/>
      <c r="G542" s="16"/>
      <c r="H542" s="16"/>
      <c r="I542" s="16"/>
      <c r="J542" s="16"/>
      <c r="K542" s="17" t="str">
        <f>IF(A542="","",SUM(F542:I542)-J542)</f>
        <v/>
      </c>
      <c r="L542" s="17" t="str">
        <f>IF(K542="","",K542*Paramètres!$B$5)</f>
        <v/>
      </c>
      <c r="M542" s="17" t="str">
        <f>IF(K542="","",K542+L542)</f>
        <v/>
      </c>
      <c r="N542" s="17" t="str">
        <f>IF(OR(K542="",E542=0),"",K542/E542)</f>
        <v/>
      </c>
      <c r="O542" s="2"/>
      <c r="P542" s="2"/>
      <c r="Q542" s="2"/>
      <c r="R542" s="2"/>
      <c r="S542" s="2"/>
      <c r="T542" s="2"/>
    </row>
    <row r="543" spans="1:20" ht="15">
      <c r="A543" s="11" t="str">
        <f>IF(B543="","",DATE(VALUE(RIGHT(B543,4)),VALUE(MID(B543,4,2)),VALUE(LEFT(B543,2))))</f>
        <v/>
      </c>
      <c r="B543" s="12"/>
      <c r="C543" s="13" t="str">
        <f>IF(A543="","",MONTH(A543))</f>
        <v/>
      </c>
      <c r="D543" s="14"/>
      <c r="E543" s="15"/>
      <c r="F543" s="16"/>
      <c r="G543" s="16"/>
      <c r="H543" s="16"/>
      <c r="I543" s="16"/>
      <c r="J543" s="16"/>
      <c r="K543" s="17" t="str">
        <f>IF(A543="","",SUM(F543:I543)-J543)</f>
        <v/>
      </c>
      <c r="L543" s="17" t="str">
        <f>IF(K543="","",K543*Paramètres!$B$5)</f>
        <v/>
      </c>
      <c r="M543" s="17" t="str">
        <f>IF(K543="","",K543+L543)</f>
        <v/>
      </c>
      <c r="N543" s="17" t="str">
        <f>IF(OR(K543="",E543=0),"",K543/E543)</f>
        <v/>
      </c>
      <c r="O543" s="2"/>
      <c r="P543" s="2"/>
      <c r="Q543" s="2"/>
      <c r="R543" s="2"/>
      <c r="S543" s="2"/>
      <c r="T543" s="2"/>
    </row>
    <row r="544" spans="1:20" ht="15">
      <c r="A544" s="11" t="str">
        <f>IF(B544="","",DATE(VALUE(RIGHT(B544,4)),VALUE(MID(B544,4,2)),VALUE(LEFT(B544,2))))</f>
        <v/>
      </c>
      <c r="B544" s="12"/>
      <c r="C544" s="13" t="str">
        <f>IF(A544="","",MONTH(A544))</f>
        <v/>
      </c>
      <c r="D544" s="14"/>
      <c r="E544" s="15"/>
      <c r="F544" s="16"/>
      <c r="G544" s="16"/>
      <c r="H544" s="16"/>
      <c r="I544" s="16"/>
      <c r="J544" s="16"/>
      <c r="K544" s="17" t="str">
        <f>IF(A544="","",SUM(F544:I544)-J544)</f>
        <v/>
      </c>
      <c r="L544" s="17" t="str">
        <f>IF(K544="","",K544*Paramètres!$B$5)</f>
        <v/>
      </c>
      <c r="M544" s="17" t="str">
        <f>IF(K544="","",K544+L544)</f>
        <v/>
      </c>
      <c r="N544" s="17" t="str">
        <f>IF(OR(K544="",E544=0),"",K544/E544)</f>
        <v/>
      </c>
      <c r="O544" s="2"/>
      <c r="P544" s="2"/>
      <c r="Q544" s="2"/>
      <c r="R544" s="2"/>
      <c r="S544" s="2"/>
      <c r="T544" s="2"/>
    </row>
    <row r="545" spans="1:20" ht="15">
      <c r="A545" s="11" t="str">
        <f>IF(B545="","",DATE(VALUE(RIGHT(B545,4)),VALUE(MID(B545,4,2)),VALUE(LEFT(B545,2))))</f>
        <v/>
      </c>
      <c r="B545" s="12"/>
      <c r="C545" s="13" t="str">
        <f>IF(A545="","",MONTH(A545))</f>
        <v/>
      </c>
      <c r="D545" s="14"/>
      <c r="E545" s="15"/>
      <c r="F545" s="16"/>
      <c r="G545" s="16"/>
      <c r="H545" s="16"/>
      <c r="I545" s="16"/>
      <c r="J545" s="16"/>
      <c r="K545" s="17" t="str">
        <f>IF(A545="","",SUM(F545:I545)-J545)</f>
        <v/>
      </c>
      <c r="L545" s="17" t="str">
        <f>IF(K545="","",K545*Paramètres!$B$5)</f>
        <v/>
      </c>
      <c r="M545" s="17" t="str">
        <f>IF(K545="","",K545+L545)</f>
        <v/>
      </c>
      <c r="N545" s="17" t="str">
        <f>IF(OR(K545="",E545=0),"",K545/E545)</f>
        <v/>
      </c>
      <c r="O545" s="2"/>
      <c r="P545" s="2"/>
      <c r="Q545" s="2"/>
      <c r="R545" s="2"/>
      <c r="S545" s="2"/>
      <c r="T545" s="2"/>
    </row>
    <row r="546" spans="1:20" ht="15">
      <c r="A546" s="11" t="str">
        <f>IF(B546="","",DATE(VALUE(RIGHT(B546,4)),VALUE(MID(B546,4,2)),VALUE(LEFT(B546,2))))</f>
        <v/>
      </c>
      <c r="B546" s="12"/>
      <c r="C546" s="13" t="str">
        <f>IF(A546="","",MONTH(A546))</f>
        <v/>
      </c>
      <c r="D546" s="14"/>
      <c r="E546" s="15"/>
      <c r="F546" s="16"/>
      <c r="G546" s="16"/>
      <c r="H546" s="16"/>
      <c r="I546" s="16"/>
      <c r="J546" s="16"/>
      <c r="K546" s="17" t="str">
        <f>IF(A546="","",SUM(F546:I546)-J546)</f>
        <v/>
      </c>
      <c r="L546" s="17" t="str">
        <f>IF(K546="","",K546*Paramètres!$B$5)</f>
        <v/>
      </c>
      <c r="M546" s="17" t="str">
        <f>IF(K546="","",K546+L546)</f>
        <v/>
      </c>
      <c r="N546" s="17" t="str">
        <f>IF(OR(K546="",E546=0),"",K546/E546)</f>
        <v/>
      </c>
      <c r="O546" s="2"/>
      <c r="P546" s="2"/>
      <c r="Q546" s="2"/>
      <c r="R546" s="2"/>
      <c r="S546" s="2"/>
      <c r="T546" s="2"/>
    </row>
    <row r="547" spans="1:20" ht="15">
      <c r="A547" s="11" t="str">
        <f>IF(B547="","",DATE(VALUE(RIGHT(B547,4)),VALUE(MID(B547,4,2)),VALUE(LEFT(B547,2))))</f>
        <v/>
      </c>
      <c r="B547" s="12"/>
      <c r="C547" s="13" t="str">
        <f>IF(A547="","",MONTH(A547))</f>
        <v/>
      </c>
      <c r="D547" s="14"/>
      <c r="E547" s="15"/>
      <c r="F547" s="16"/>
      <c r="G547" s="16"/>
      <c r="H547" s="16"/>
      <c r="I547" s="16"/>
      <c r="J547" s="16"/>
      <c r="K547" s="17" t="str">
        <f>IF(A547="","",SUM(F547:I547)-J547)</f>
        <v/>
      </c>
      <c r="L547" s="17" t="str">
        <f>IF(K547="","",K547*Paramètres!$B$5)</f>
        <v/>
      </c>
      <c r="M547" s="17" t="str">
        <f>IF(K547="","",K547+L547)</f>
        <v/>
      </c>
      <c r="N547" s="17" t="str">
        <f>IF(OR(K547="",E547=0),"",K547/E547)</f>
        <v/>
      </c>
      <c r="O547" s="2"/>
      <c r="P547" s="2"/>
      <c r="Q547" s="2"/>
      <c r="R547" s="2"/>
      <c r="S547" s="2"/>
      <c r="T547" s="2"/>
    </row>
    <row r="548" spans="1:20" ht="15">
      <c r="A548" s="11" t="str">
        <f>IF(B548="","",DATE(VALUE(RIGHT(B548,4)),VALUE(MID(B548,4,2)),VALUE(LEFT(B548,2))))</f>
        <v/>
      </c>
      <c r="B548" s="12"/>
      <c r="C548" s="13" t="str">
        <f>IF(A548="","",MONTH(A548))</f>
        <v/>
      </c>
      <c r="D548" s="14"/>
      <c r="E548" s="15"/>
      <c r="F548" s="16"/>
      <c r="G548" s="16"/>
      <c r="H548" s="16"/>
      <c r="I548" s="16"/>
      <c r="J548" s="16"/>
      <c r="K548" s="17" t="str">
        <f>IF(A548="","",SUM(F548:I548)-J548)</f>
        <v/>
      </c>
      <c r="L548" s="17" t="str">
        <f>IF(K548="","",K548*Paramètres!$B$5)</f>
        <v/>
      </c>
      <c r="M548" s="17" t="str">
        <f>IF(K548="","",K548+L548)</f>
        <v/>
      </c>
      <c r="N548" s="17" t="str">
        <f>IF(OR(K548="",E548=0),"",K548/E548)</f>
        <v/>
      </c>
      <c r="O548" s="2"/>
      <c r="P548" s="2"/>
      <c r="Q548" s="2"/>
      <c r="R548" s="2"/>
      <c r="S548" s="2"/>
      <c r="T548" s="2"/>
    </row>
    <row r="549" spans="1:20" ht="15">
      <c r="A549" s="11" t="str">
        <f>IF(B549="","",DATE(VALUE(RIGHT(B549,4)),VALUE(MID(B549,4,2)),VALUE(LEFT(B549,2))))</f>
        <v/>
      </c>
      <c r="B549" s="12"/>
      <c r="C549" s="13" t="str">
        <f>IF(A549="","",MONTH(A549))</f>
        <v/>
      </c>
      <c r="D549" s="14"/>
      <c r="E549" s="15"/>
      <c r="F549" s="16"/>
      <c r="G549" s="16"/>
      <c r="H549" s="16"/>
      <c r="I549" s="16"/>
      <c r="J549" s="16"/>
      <c r="K549" s="17" t="str">
        <f>IF(A549="","",SUM(F549:I549)-J549)</f>
        <v/>
      </c>
      <c r="L549" s="17" t="str">
        <f>IF(K549="","",K549*Paramètres!$B$5)</f>
        <v/>
      </c>
      <c r="M549" s="17" t="str">
        <f>IF(K549="","",K549+L549)</f>
        <v/>
      </c>
      <c r="N549" s="17" t="str">
        <f>IF(OR(K549="",E549=0),"",K549/E549)</f>
        <v/>
      </c>
      <c r="O549" s="2"/>
      <c r="P549" s="2"/>
      <c r="Q549" s="2"/>
      <c r="R549" s="2"/>
      <c r="S549" s="2"/>
      <c r="T549" s="2"/>
    </row>
    <row r="550" spans="1:20" ht="15">
      <c r="A550" s="11" t="str">
        <f>IF(B550="","",DATE(VALUE(RIGHT(B550,4)),VALUE(MID(B550,4,2)),VALUE(LEFT(B550,2))))</f>
        <v/>
      </c>
      <c r="B550" s="12"/>
      <c r="C550" s="13" t="str">
        <f>IF(A550="","",MONTH(A550))</f>
        <v/>
      </c>
      <c r="D550" s="14"/>
      <c r="E550" s="15"/>
      <c r="F550" s="16"/>
      <c r="G550" s="16"/>
      <c r="H550" s="16"/>
      <c r="I550" s="16"/>
      <c r="J550" s="16"/>
      <c r="K550" s="17" t="str">
        <f>IF(A550="","",SUM(F550:I550)-J550)</f>
        <v/>
      </c>
      <c r="L550" s="17" t="str">
        <f>IF(K550="","",K550*Paramètres!$B$5)</f>
        <v/>
      </c>
      <c r="M550" s="17" t="str">
        <f>IF(K550="","",K550+L550)</f>
        <v/>
      </c>
      <c r="N550" s="17" t="str">
        <f>IF(OR(K550="",E550=0),"",K550/E550)</f>
        <v/>
      </c>
      <c r="O550" s="2"/>
      <c r="P550" s="2"/>
      <c r="Q550" s="2"/>
      <c r="R550" s="2"/>
      <c r="S550" s="2"/>
      <c r="T550" s="2"/>
    </row>
    <row r="551" spans="1:20" ht="15">
      <c r="A551" s="11" t="str">
        <f>IF(B551="","",DATE(VALUE(RIGHT(B551,4)),VALUE(MID(B551,4,2)),VALUE(LEFT(B551,2))))</f>
        <v/>
      </c>
      <c r="B551" s="12"/>
      <c r="C551" s="13" t="str">
        <f>IF(A551="","",MONTH(A551))</f>
        <v/>
      </c>
      <c r="D551" s="14"/>
      <c r="E551" s="15"/>
      <c r="F551" s="16"/>
      <c r="G551" s="16"/>
      <c r="H551" s="16"/>
      <c r="I551" s="16"/>
      <c r="J551" s="16"/>
      <c r="K551" s="17" t="str">
        <f>IF(A551="","",SUM(F551:I551)-J551)</f>
        <v/>
      </c>
      <c r="L551" s="17" t="str">
        <f>IF(K551="","",K551*Paramètres!$B$5)</f>
        <v/>
      </c>
      <c r="M551" s="17" t="str">
        <f>IF(K551="","",K551+L551)</f>
        <v/>
      </c>
      <c r="N551" s="17" t="str">
        <f>IF(OR(K551="",E551=0),"",K551/E551)</f>
        <v/>
      </c>
      <c r="O551" s="2"/>
      <c r="P551" s="2"/>
      <c r="Q551" s="2"/>
      <c r="R551" s="2"/>
      <c r="S551" s="2"/>
      <c r="T551" s="2"/>
    </row>
    <row r="552" spans="1:20" ht="15">
      <c r="A552" s="11" t="str">
        <f>IF(B552="","",DATE(VALUE(RIGHT(B552,4)),VALUE(MID(B552,4,2)),VALUE(LEFT(B552,2))))</f>
        <v/>
      </c>
      <c r="B552" s="12"/>
      <c r="C552" s="13" t="str">
        <f>IF(A552="","",MONTH(A552))</f>
        <v/>
      </c>
      <c r="D552" s="14"/>
      <c r="E552" s="15"/>
      <c r="F552" s="16"/>
      <c r="G552" s="16"/>
      <c r="H552" s="16"/>
      <c r="I552" s="16"/>
      <c r="J552" s="16"/>
      <c r="K552" s="17" t="str">
        <f>IF(A552="","",SUM(F552:I552)-J552)</f>
        <v/>
      </c>
      <c r="L552" s="17" t="str">
        <f>IF(K552="","",K552*Paramètres!$B$5)</f>
        <v/>
      </c>
      <c r="M552" s="17" t="str">
        <f>IF(K552="","",K552+L552)</f>
        <v/>
      </c>
      <c r="N552" s="17" t="str">
        <f>IF(OR(K552="",E552=0),"",K552/E552)</f>
        <v/>
      </c>
      <c r="O552" s="2"/>
      <c r="P552" s="2"/>
      <c r="Q552" s="2"/>
      <c r="R552" s="2"/>
      <c r="S552" s="2"/>
      <c r="T552" s="2"/>
    </row>
    <row r="553" spans="1:20" ht="15">
      <c r="A553" s="11" t="str">
        <f>IF(B553="","",DATE(VALUE(RIGHT(B553,4)),VALUE(MID(B553,4,2)),VALUE(LEFT(B553,2))))</f>
        <v/>
      </c>
      <c r="B553" s="12"/>
      <c r="C553" s="13" t="str">
        <f>IF(A553="","",MONTH(A553))</f>
        <v/>
      </c>
      <c r="D553" s="14"/>
      <c r="E553" s="15"/>
      <c r="F553" s="16"/>
      <c r="G553" s="16"/>
      <c r="H553" s="16"/>
      <c r="I553" s="16"/>
      <c r="J553" s="16"/>
      <c r="K553" s="17" t="str">
        <f>IF(A553="","",SUM(F553:I553)-J553)</f>
        <v/>
      </c>
      <c r="L553" s="17" t="str">
        <f>IF(K553="","",K553*Paramètres!$B$5)</f>
        <v/>
      </c>
      <c r="M553" s="17" t="str">
        <f>IF(K553="","",K553+L553)</f>
        <v/>
      </c>
      <c r="N553" s="17" t="str">
        <f>IF(OR(K553="",E553=0),"",K553/E553)</f>
        <v/>
      </c>
      <c r="O553" s="2"/>
      <c r="P553" s="2"/>
      <c r="Q553" s="2"/>
      <c r="R553" s="2"/>
      <c r="S553" s="2"/>
      <c r="T553" s="2"/>
    </row>
    <row r="554" spans="1:20" ht="15">
      <c r="A554" s="11" t="str">
        <f>IF(B554="","",DATE(VALUE(RIGHT(B554,4)),VALUE(MID(B554,4,2)),VALUE(LEFT(B554,2))))</f>
        <v/>
      </c>
      <c r="B554" s="12"/>
      <c r="C554" s="13" t="str">
        <f>IF(A554="","",MONTH(A554))</f>
        <v/>
      </c>
      <c r="D554" s="14"/>
      <c r="E554" s="15"/>
      <c r="F554" s="16"/>
      <c r="G554" s="16"/>
      <c r="H554" s="16"/>
      <c r="I554" s="16"/>
      <c r="J554" s="16"/>
      <c r="K554" s="17" t="str">
        <f>IF(A554="","",SUM(F554:I554)-J554)</f>
        <v/>
      </c>
      <c r="L554" s="17" t="str">
        <f>IF(K554="","",K554*Paramètres!$B$5)</f>
        <v/>
      </c>
      <c r="M554" s="17" t="str">
        <f>IF(K554="","",K554+L554)</f>
        <v/>
      </c>
      <c r="N554" s="17" t="str">
        <f>IF(OR(K554="",E554=0),"",K554/E554)</f>
        <v/>
      </c>
      <c r="O554" s="2"/>
      <c r="P554" s="2"/>
      <c r="Q554" s="2"/>
      <c r="R554" s="2"/>
      <c r="S554" s="2"/>
      <c r="T554" s="2"/>
    </row>
    <row r="555" spans="1:20" ht="15">
      <c r="A555" s="11" t="str">
        <f>IF(B555="","",DATE(VALUE(RIGHT(B555,4)),VALUE(MID(B555,4,2)),VALUE(LEFT(B555,2))))</f>
        <v/>
      </c>
      <c r="B555" s="12"/>
      <c r="C555" s="13" t="str">
        <f>IF(A555="","",MONTH(A555))</f>
        <v/>
      </c>
      <c r="D555" s="14"/>
      <c r="E555" s="15"/>
      <c r="F555" s="16"/>
      <c r="G555" s="16"/>
      <c r="H555" s="16"/>
      <c r="I555" s="16"/>
      <c r="J555" s="16"/>
      <c r="K555" s="17" t="str">
        <f>IF(A555="","",SUM(F555:I555)-J555)</f>
        <v/>
      </c>
      <c r="L555" s="17" t="str">
        <f>IF(K555="","",K555*Paramètres!$B$5)</f>
        <v/>
      </c>
      <c r="M555" s="17" t="str">
        <f>IF(K555="","",K555+L555)</f>
        <v/>
      </c>
      <c r="N555" s="17" t="str">
        <f>IF(OR(K555="",E555=0),"",K555/E555)</f>
        <v/>
      </c>
      <c r="O555" s="2"/>
      <c r="P555" s="2"/>
      <c r="Q555" s="2"/>
      <c r="R555" s="2"/>
      <c r="S555" s="2"/>
      <c r="T555" s="2"/>
    </row>
    <row r="556" spans="1:20" ht="15">
      <c r="A556" s="11" t="str">
        <f>IF(B556="","",DATE(VALUE(RIGHT(B556,4)),VALUE(MID(B556,4,2)),VALUE(LEFT(B556,2))))</f>
        <v/>
      </c>
      <c r="B556" s="12"/>
      <c r="C556" s="13" t="str">
        <f>IF(A556="","",MONTH(A556))</f>
        <v/>
      </c>
      <c r="D556" s="14"/>
      <c r="E556" s="15"/>
      <c r="F556" s="16"/>
      <c r="G556" s="16"/>
      <c r="H556" s="16"/>
      <c r="I556" s="16"/>
      <c r="J556" s="16"/>
      <c r="K556" s="17" t="str">
        <f>IF(A556="","",SUM(F556:I556)-J556)</f>
        <v/>
      </c>
      <c r="L556" s="17" t="str">
        <f>IF(K556="","",K556*Paramètres!$B$5)</f>
        <v/>
      </c>
      <c r="M556" s="17" t="str">
        <f>IF(K556="","",K556+L556)</f>
        <v/>
      </c>
      <c r="N556" s="17" t="str">
        <f>IF(OR(K556="",E556=0),"",K556/E556)</f>
        <v/>
      </c>
      <c r="O556" s="2"/>
      <c r="P556" s="2"/>
      <c r="Q556" s="2"/>
      <c r="R556" s="2"/>
      <c r="S556" s="2"/>
      <c r="T556" s="2"/>
    </row>
    <row r="557" spans="1:20" ht="15">
      <c r="A557" s="11" t="str">
        <f>IF(B557="","",DATE(VALUE(RIGHT(B557,4)),VALUE(MID(B557,4,2)),VALUE(LEFT(B557,2))))</f>
        <v/>
      </c>
      <c r="B557" s="12"/>
      <c r="C557" s="13" t="str">
        <f>IF(A557="","",MONTH(A557))</f>
        <v/>
      </c>
      <c r="D557" s="14"/>
      <c r="E557" s="15"/>
      <c r="F557" s="16"/>
      <c r="G557" s="16"/>
      <c r="H557" s="16"/>
      <c r="I557" s="16"/>
      <c r="J557" s="16"/>
      <c r="K557" s="17" t="str">
        <f>IF(A557="","",SUM(F557:I557)-J557)</f>
        <v/>
      </c>
      <c r="L557" s="17" t="str">
        <f>IF(K557="","",K557*Paramètres!$B$5)</f>
        <v/>
      </c>
      <c r="M557" s="17" t="str">
        <f>IF(K557="","",K557+L557)</f>
        <v/>
      </c>
      <c r="N557" s="17" t="str">
        <f>IF(OR(K557="",E557=0),"",K557/E557)</f>
        <v/>
      </c>
      <c r="O557" s="2"/>
      <c r="P557" s="2"/>
      <c r="Q557" s="2"/>
      <c r="R557" s="2"/>
      <c r="S557" s="2"/>
      <c r="T557" s="2"/>
    </row>
    <row r="558" spans="1:20" ht="15">
      <c r="A558" s="11" t="str">
        <f>IF(B558="","",DATE(VALUE(RIGHT(B558,4)),VALUE(MID(B558,4,2)),VALUE(LEFT(B558,2))))</f>
        <v/>
      </c>
      <c r="B558" s="12"/>
      <c r="C558" s="13" t="str">
        <f>IF(A558="","",MONTH(A558))</f>
        <v/>
      </c>
      <c r="D558" s="14"/>
      <c r="E558" s="15"/>
      <c r="F558" s="16"/>
      <c r="G558" s="16"/>
      <c r="H558" s="16"/>
      <c r="I558" s="16"/>
      <c r="J558" s="16"/>
      <c r="K558" s="17" t="str">
        <f>IF(A558="","",SUM(F558:I558)-J558)</f>
        <v/>
      </c>
      <c r="L558" s="17" t="str">
        <f>IF(K558="","",K558*Paramètres!$B$5)</f>
        <v/>
      </c>
      <c r="M558" s="17" t="str">
        <f>IF(K558="","",K558+L558)</f>
        <v/>
      </c>
      <c r="N558" s="17" t="str">
        <f>IF(OR(K558="",E558=0),"",K558/E558)</f>
        <v/>
      </c>
      <c r="O558" s="2"/>
      <c r="P558" s="2"/>
      <c r="Q558" s="2"/>
      <c r="R558" s="2"/>
      <c r="S558" s="2"/>
      <c r="T558" s="2"/>
    </row>
    <row r="559" spans="1:20" ht="15">
      <c r="A559" s="11" t="str">
        <f>IF(B559="","",DATE(VALUE(RIGHT(B559,4)),VALUE(MID(B559,4,2)),VALUE(LEFT(B559,2))))</f>
        <v/>
      </c>
      <c r="B559" s="12"/>
      <c r="C559" s="13" t="str">
        <f>IF(A559="","",MONTH(A559))</f>
        <v/>
      </c>
      <c r="D559" s="14"/>
      <c r="E559" s="15"/>
      <c r="F559" s="16"/>
      <c r="G559" s="16"/>
      <c r="H559" s="16"/>
      <c r="I559" s="16"/>
      <c r="J559" s="16"/>
      <c r="K559" s="17" t="str">
        <f>IF(A559="","",SUM(F559:I559)-J559)</f>
        <v/>
      </c>
      <c r="L559" s="17" t="str">
        <f>IF(K559="","",K559*Paramètres!$B$5)</f>
        <v/>
      </c>
      <c r="M559" s="17" t="str">
        <f>IF(K559="","",K559+L559)</f>
        <v/>
      </c>
      <c r="N559" s="17" t="str">
        <f>IF(OR(K559="",E559=0),"",K559/E559)</f>
        <v/>
      </c>
      <c r="O559" s="2"/>
      <c r="P559" s="2"/>
      <c r="Q559" s="2"/>
      <c r="R559" s="2"/>
      <c r="S559" s="2"/>
      <c r="T559" s="2"/>
    </row>
    <row r="560" spans="1:20" ht="15">
      <c r="A560" s="11" t="str">
        <f>IF(B560="","",DATE(VALUE(RIGHT(B560,4)),VALUE(MID(B560,4,2)),VALUE(LEFT(B560,2))))</f>
        <v/>
      </c>
      <c r="B560" s="12"/>
      <c r="C560" s="13" t="str">
        <f>IF(A560="","",MONTH(A560))</f>
        <v/>
      </c>
      <c r="D560" s="14"/>
      <c r="E560" s="15"/>
      <c r="F560" s="16"/>
      <c r="G560" s="16"/>
      <c r="H560" s="16"/>
      <c r="I560" s="16"/>
      <c r="J560" s="16"/>
      <c r="K560" s="17" t="str">
        <f>IF(A560="","",SUM(F560:I560)-J560)</f>
        <v/>
      </c>
      <c r="L560" s="17" t="str">
        <f>IF(K560="","",K560*Paramètres!$B$5)</f>
        <v/>
      </c>
      <c r="M560" s="17" t="str">
        <f>IF(K560="","",K560+L560)</f>
        <v/>
      </c>
      <c r="N560" s="17" t="str">
        <f>IF(OR(K560="",E560=0),"",K560/E560)</f>
        <v/>
      </c>
      <c r="O560" s="2"/>
      <c r="P560" s="2"/>
      <c r="Q560" s="2"/>
      <c r="R560" s="2"/>
      <c r="S560" s="2"/>
      <c r="T560" s="2"/>
    </row>
    <row r="561" spans="1:20" ht="15">
      <c r="A561" s="11" t="str">
        <f>IF(B561="","",DATE(VALUE(RIGHT(B561,4)),VALUE(MID(B561,4,2)),VALUE(LEFT(B561,2))))</f>
        <v/>
      </c>
      <c r="B561" s="12"/>
      <c r="C561" s="13" t="str">
        <f>IF(A561="","",MONTH(A561))</f>
        <v/>
      </c>
      <c r="D561" s="14"/>
      <c r="E561" s="15"/>
      <c r="F561" s="16"/>
      <c r="G561" s="16"/>
      <c r="H561" s="16"/>
      <c r="I561" s="16"/>
      <c r="J561" s="16"/>
      <c r="K561" s="17" t="str">
        <f>IF(A561="","",SUM(F561:I561)-J561)</f>
        <v/>
      </c>
      <c r="L561" s="17" t="str">
        <f>IF(K561="","",K561*Paramètres!$B$5)</f>
        <v/>
      </c>
      <c r="M561" s="17" t="str">
        <f>IF(K561="","",K561+L561)</f>
        <v/>
      </c>
      <c r="N561" s="17" t="str">
        <f>IF(OR(K561="",E561=0),"",K561/E561)</f>
        <v/>
      </c>
      <c r="O561" s="2"/>
      <c r="P561" s="2"/>
      <c r="Q561" s="2"/>
      <c r="R561" s="2"/>
      <c r="S561" s="2"/>
      <c r="T561" s="2"/>
    </row>
    <row r="562" spans="1:20" ht="15">
      <c r="A562" s="11" t="str">
        <f>IF(B562="","",DATE(VALUE(RIGHT(B562,4)),VALUE(MID(B562,4,2)),VALUE(LEFT(B562,2))))</f>
        <v/>
      </c>
      <c r="B562" s="12"/>
      <c r="C562" s="13" t="str">
        <f>IF(A562="","",MONTH(A562))</f>
        <v/>
      </c>
      <c r="D562" s="14"/>
      <c r="E562" s="15"/>
      <c r="F562" s="16"/>
      <c r="G562" s="16"/>
      <c r="H562" s="16"/>
      <c r="I562" s="16"/>
      <c r="J562" s="16"/>
      <c r="K562" s="17" t="str">
        <f>IF(A562="","",SUM(F562:I562)-J562)</f>
        <v/>
      </c>
      <c r="L562" s="17" t="str">
        <f>IF(K562="","",K562*Paramètres!$B$5)</f>
        <v/>
      </c>
      <c r="M562" s="17" t="str">
        <f>IF(K562="","",K562+L562)</f>
        <v/>
      </c>
      <c r="N562" s="17" t="str">
        <f>IF(OR(K562="",E562=0),"",K562/E562)</f>
        <v/>
      </c>
      <c r="O562" s="2"/>
      <c r="P562" s="2"/>
      <c r="Q562" s="2"/>
      <c r="R562" s="2"/>
      <c r="S562" s="2"/>
      <c r="T562" s="2"/>
    </row>
    <row r="563" spans="1:20" ht="15">
      <c r="A563" s="11" t="str">
        <f>IF(B563="","",DATE(VALUE(RIGHT(B563,4)),VALUE(MID(B563,4,2)),VALUE(LEFT(B563,2))))</f>
        <v/>
      </c>
      <c r="B563" s="12"/>
      <c r="C563" s="13" t="str">
        <f>IF(A563="","",MONTH(A563))</f>
        <v/>
      </c>
      <c r="D563" s="14"/>
      <c r="E563" s="15"/>
      <c r="F563" s="16"/>
      <c r="G563" s="16"/>
      <c r="H563" s="16"/>
      <c r="I563" s="16"/>
      <c r="J563" s="16"/>
      <c r="K563" s="17" t="str">
        <f>IF(A563="","",SUM(F563:I563)-J563)</f>
        <v/>
      </c>
      <c r="L563" s="17" t="str">
        <f>IF(K563="","",K563*Paramètres!$B$5)</f>
        <v/>
      </c>
      <c r="M563" s="17" t="str">
        <f>IF(K563="","",K563+L563)</f>
        <v/>
      </c>
      <c r="N563" s="17" t="str">
        <f>IF(OR(K563="",E563=0),"",K563/E563)</f>
        <v/>
      </c>
      <c r="O563" s="2"/>
      <c r="P563" s="2"/>
      <c r="Q563" s="2"/>
      <c r="R563" s="2"/>
      <c r="S563" s="2"/>
      <c r="T563" s="2"/>
    </row>
    <row r="564" spans="1:20" ht="15">
      <c r="A564" s="11" t="str">
        <f>IF(B564="","",DATE(VALUE(RIGHT(B564,4)),VALUE(MID(B564,4,2)),VALUE(LEFT(B564,2))))</f>
        <v/>
      </c>
      <c r="B564" s="12"/>
      <c r="C564" s="13" t="str">
        <f>IF(A564="","",MONTH(A564))</f>
        <v/>
      </c>
      <c r="D564" s="14"/>
      <c r="E564" s="15"/>
      <c r="F564" s="16"/>
      <c r="G564" s="16"/>
      <c r="H564" s="16"/>
      <c r="I564" s="16"/>
      <c r="J564" s="16"/>
      <c r="K564" s="17" t="str">
        <f>IF(A564="","",SUM(F564:I564)-J564)</f>
        <v/>
      </c>
      <c r="L564" s="17" t="str">
        <f>IF(K564="","",K564*Paramètres!$B$5)</f>
        <v/>
      </c>
      <c r="M564" s="17" t="str">
        <f>IF(K564="","",K564+L564)</f>
        <v/>
      </c>
      <c r="N564" s="17" t="str">
        <f>IF(OR(K564="",E564=0),"",K564/E564)</f>
        <v/>
      </c>
      <c r="O564" s="2"/>
      <c r="P564" s="2"/>
      <c r="Q564" s="2"/>
      <c r="R564" s="2"/>
      <c r="S564" s="2"/>
      <c r="T564" s="2"/>
    </row>
    <row r="565" spans="1:20" ht="15">
      <c r="A565" s="11" t="str">
        <f>IF(B565="","",DATE(VALUE(RIGHT(B565,4)),VALUE(MID(B565,4,2)),VALUE(LEFT(B565,2))))</f>
        <v/>
      </c>
      <c r="B565" s="12"/>
      <c r="C565" s="13" t="str">
        <f>IF(A565="","",MONTH(A565))</f>
        <v/>
      </c>
      <c r="D565" s="14"/>
      <c r="E565" s="15"/>
      <c r="F565" s="16"/>
      <c r="G565" s="16"/>
      <c r="H565" s="16"/>
      <c r="I565" s="16"/>
      <c r="J565" s="16"/>
      <c r="K565" s="17" t="str">
        <f>IF(A565="","",SUM(F565:I565)-J565)</f>
        <v/>
      </c>
      <c r="L565" s="17" t="str">
        <f>IF(K565="","",K565*Paramètres!$B$5)</f>
        <v/>
      </c>
      <c r="M565" s="17" t="str">
        <f>IF(K565="","",K565+L565)</f>
        <v/>
      </c>
      <c r="N565" s="17" t="str">
        <f>IF(OR(K565="",E565=0),"",K565/E565)</f>
        <v/>
      </c>
      <c r="O565" s="2"/>
      <c r="P565" s="2"/>
      <c r="Q565" s="2"/>
      <c r="R565" s="2"/>
      <c r="S565" s="2"/>
      <c r="T565" s="2"/>
    </row>
    <row r="566" spans="1:20" ht="15">
      <c r="A566" s="11" t="str">
        <f>IF(B566="","",DATE(VALUE(RIGHT(B566,4)),VALUE(MID(B566,4,2)),VALUE(LEFT(B566,2))))</f>
        <v/>
      </c>
      <c r="B566" s="12"/>
      <c r="C566" s="13" t="str">
        <f>IF(A566="","",MONTH(A566))</f>
        <v/>
      </c>
      <c r="D566" s="14"/>
      <c r="E566" s="15"/>
      <c r="F566" s="16"/>
      <c r="G566" s="16"/>
      <c r="H566" s="16"/>
      <c r="I566" s="16"/>
      <c r="J566" s="16"/>
      <c r="K566" s="17" t="str">
        <f>IF(A566="","",SUM(F566:I566)-J566)</f>
        <v/>
      </c>
      <c r="L566" s="17" t="str">
        <f>IF(K566="","",K566*Paramètres!$B$5)</f>
        <v/>
      </c>
      <c r="M566" s="17" t="str">
        <f>IF(K566="","",K566+L566)</f>
        <v/>
      </c>
      <c r="N566" s="17" t="str">
        <f>IF(OR(K566="",E566=0),"",K566/E566)</f>
        <v/>
      </c>
      <c r="O566" s="2"/>
      <c r="P566" s="2"/>
      <c r="Q566" s="2"/>
      <c r="R566" s="2"/>
      <c r="S566" s="2"/>
      <c r="T566" s="2"/>
    </row>
    <row r="567" spans="1:20" ht="15">
      <c r="A567" s="11" t="str">
        <f>IF(B567="","",DATE(VALUE(RIGHT(B567,4)),VALUE(MID(B567,4,2)),VALUE(LEFT(B567,2))))</f>
        <v/>
      </c>
      <c r="B567" s="12"/>
      <c r="C567" s="13" t="str">
        <f>IF(A567="","",MONTH(A567))</f>
        <v/>
      </c>
      <c r="D567" s="14"/>
      <c r="E567" s="15"/>
      <c r="F567" s="16"/>
      <c r="G567" s="16"/>
      <c r="H567" s="16"/>
      <c r="I567" s="16"/>
      <c r="J567" s="16"/>
      <c r="K567" s="17" t="str">
        <f>IF(A567="","",SUM(F567:I567)-J567)</f>
        <v/>
      </c>
      <c r="L567" s="17" t="str">
        <f>IF(K567="","",K567*Paramètres!$B$5)</f>
        <v/>
      </c>
      <c r="M567" s="17" t="str">
        <f>IF(K567="","",K567+L567)</f>
        <v/>
      </c>
      <c r="N567" s="17" t="str">
        <f>IF(OR(K567="",E567=0),"",K567/E567)</f>
        <v/>
      </c>
      <c r="O567" s="2"/>
      <c r="P567" s="2"/>
      <c r="Q567" s="2"/>
      <c r="R567" s="2"/>
      <c r="S567" s="2"/>
      <c r="T567" s="2"/>
    </row>
    <row r="568" spans="1:20" ht="15">
      <c r="A568" s="11" t="str">
        <f>IF(B568="","",DATE(VALUE(RIGHT(B568,4)),VALUE(MID(B568,4,2)),VALUE(LEFT(B568,2))))</f>
        <v/>
      </c>
      <c r="B568" s="12"/>
      <c r="C568" s="13" t="str">
        <f>IF(A568="","",MONTH(A568))</f>
        <v/>
      </c>
      <c r="D568" s="14"/>
      <c r="E568" s="15"/>
      <c r="F568" s="16"/>
      <c r="G568" s="16"/>
      <c r="H568" s="16"/>
      <c r="I568" s="16"/>
      <c r="J568" s="16"/>
      <c r="K568" s="17" t="str">
        <f>IF(A568="","",SUM(F568:I568)-J568)</f>
        <v/>
      </c>
      <c r="L568" s="17" t="str">
        <f>IF(K568="","",K568*Paramètres!$B$5)</f>
        <v/>
      </c>
      <c r="M568" s="17" t="str">
        <f>IF(K568="","",K568+L568)</f>
        <v/>
      </c>
      <c r="N568" s="17" t="str">
        <f>IF(OR(K568="",E568=0),"",K568/E568)</f>
        <v/>
      </c>
      <c r="O568" s="2"/>
      <c r="P568" s="2"/>
      <c r="Q568" s="2"/>
      <c r="R568" s="2"/>
      <c r="S568" s="2"/>
      <c r="T568" s="2"/>
    </row>
    <row r="569" spans="1:20" ht="15">
      <c r="A569" s="11" t="str">
        <f>IF(B569="","",DATE(VALUE(RIGHT(B569,4)),VALUE(MID(B569,4,2)),VALUE(LEFT(B569,2))))</f>
        <v/>
      </c>
      <c r="B569" s="12"/>
      <c r="C569" s="13" t="str">
        <f>IF(A569="","",MONTH(A569))</f>
        <v/>
      </c>
      <c r="D569" s="14"/>
      <c r="E569" s="15"/>
      <c r="F569" s="16"/>
      <c r="G569" s="16"/>
      <c r="H569" s="16"/>
      <c r="I569" s="16"/>
      <c r="J569" s="16"/>
      <c r="K569" s="17" t="str">
        <f>IF(A569="","",SUM(F569:I569)-J569)</f>
        <v/>
      </c>
      <c r="L569" s="17" t="str">
        <f>IF(K569="","",K569*Paramètres!$B$5)</f>
        <v/>
      </c>
      <c r="M569" s="17" t="str">
        <f>IF(K569="","",K569+L569)</f>
        <v/>
      </c>
      <c r="N569" s="17" t="str">
        <f>IF(OR(K569="",E569=0),"",K569/E569)</f>
        <v/>
      </c>
      <c r="O569" s="2"/>
      <c r="P569" s="2"/>
      <c r="Q569" s="2"/>
      <c r="R569" s="2"/>
      <c r="S569" s="2"/>
      <c r="T569" s="2"/>
    </row>
    <row r="570" spans="1:20" ht="15">
      <c r="A570" s="11" t="str">
        <f>IF(B570="","",DATE(VALUE(RIGHT(B570,4)),VALUE(MID(B570,4,2)),VALUE(LEFT(B570,2))))</f>
        <v/>
      </c>
      <c r="B570" s="12"/>
      <c r="C570" s="13" t="str">
        <f>IF(A570="","",MONTH(A570))</f>
        <v/>
      </c>
      <c r="D570" s="14"/>
      <c r="E570" s="15"/>
      <c r="F570" s="16"/>
      <c r="G570" s="16"/>
      <c r="H570" s="16"/>
      <c r="I570" s="16"/>
      <c r="J570" s="16"/>
      <c r="K570" s="17" t="str">
        <f>IF(A570="","",SUM(F570:I570)-J570)</f>
        <v/>
      </c>
      <c r="L570" s="17" t="str">
        <f>IF(K570="","",K570*Paramètres!$B$5)</f>
        <v/>
      </c>
      <c r="M570" s="17" t="str">
        <f>IF(K570="","",K570+L570)</f>
        <v/>
      </c>
      <c r="N570" s="17" t="str">
        <f>IF(OR(K570="",E570=0),"",K570/E570)</f>
        <v/>
      </c>
      <c r="O570" s="2"/>
      <c r="P570" s="2"/>
      <c r="Q570" s="2"/>
      <c r="R570" s="2"/>
      <c r="S570" s="2"/>
      <c r="T570" s="2"/>
    </row>
    <row r="571" spans="1:20" ht="15">
      <c r="A571" s="11" t="str">
        <f>IF(B571="","",DATE(VALUE(RIGHT(B571,4)),VALUE(MID(B571,4,2)),VALUE(LEFT(B571,2))))</f>
        <v/>
      </c>
      <c r="B571" s="12"/>
      <c r="C571" s="13" t="str">
        <f>IF(A571="","",MONTH(A571))</f>
        <v/>
      </c>
      <c r="D571" s="14"/>
      <c r="E571" s="15"/>
      <c r="F571" s="16"/>
      <c r="G571" s="16"/>
      <c r="H571" s="16"/>
      <c r="I571" s="16"/>
      <c r="J571" s="16"/>
      <c r="K571" s="17" t="str">
        <f>IF(A571="","",SUM(F571:I571)-J571)</f>
        <v/>
      </c>
      <c r="L571" s="17" t="str">
        <f>IF(K571="","",K571*Paramètres!$B$5)</f>
        <v/>
      </c>
      <c r="M571" s="17" t="str">
        <f>IF(K571="","",K571+L571)</f>
        <v/>
      </c>
      <c r="N571" s="17" t="str">
        <f>IF(OR(K571="",E571=0),"",K571/E571)</f>
        <v/>
      </c>
      <c r="O571" s="2"/>
      <c r="P571" s="2"/>
      <c r="Q571" s="2"/>
      <c r="R571" s="2"/>
      <c r="S571" s="2"/>
      <c r="T571" s="2"/>
    </row>
    <row r="572" spans="1:20" ht="15">
      <c r="A572" s="11" t="str">
        <f>IF(B572="","",DATE(VALUE(RIGHT(B572,4)),VALUE(MID(B572,4,2)),VALUE(LEFT(B572,2))))</f>
        <v/>
      </c>
      <c r="B572" s="12"/>
      <c r="C572" s="13" t="str">
        <f>IF(A572="","",MONTH(A572))</f>
        <v/>
      </c>
      <c r="D572" s="14"/>
      <c r="E572" s="15"/>
      <c r="F572" s="16"/>
      <c r="G572" s="16"/>
      <c r="H572" s="16"/>
      <c r="I572" s="16"/>
      <c r="J572" s="16"/>
      <c r="K572" s="17" t="str">
        <f>IF(A572="","",SUM(F572:I572)-J572)</f>
        <v/>
      </c>
      <c r="L572" s="17" t="str">
        <f>IF(K572="","",K572*Paramètres!$B$5)</f>
        <v/>
      </c>
      <c r="M572" s="17" t="str">
        <f>IF(K572="","",K572+L572)</f>
        <v/>
      </c>
      <c r="N572" s="17" t="str">
        <f>IF(OR(K572="",E572=0),"",K572/E572)</f>
        <v/>
      </c>
      <c r="O572" s="2"/>
      <c r="P572" s="2"/>
      <c r="Q572" s="2"/>
      <c r="R572" s="2"/>
      <c r="S572" s="2"/>
      <c r="T572" s="2"/>
    </row>
    <row r="573" spans="1:20" ht="15">
      <c r="A573" s="11" t="str">
        <f>IF(B573="","",DATE(VALUE(RIGHT(B573,4)),VALUE(MID(B573,4,2)),VALUE(LEFT(B573,2))))</f>
        <v/>
      </c>
      <c r="B573" s="12"/>
      <c r="C573" s="13" t="str">
        <f>IF(A573="","",MONTH(A573))</f>
        <v/>
      </c>
      <c r="D573" s="14"/>
      <c r="E573" s="15"/>
      <c r="F573" s="16"/>
      <c r="G573" s="16"/>
      <c r="H573" s="16"/>
      <c r="I573" s="16"/>
      <c r="J573" s="16"/>
      <c r="K573" s="17" t="str">
        <f>IF(A573="","",SUM(F573:I573)-J573)</f>
        <v/>
      </c>
      <c r="L573" s="17" t="str">
        <f>IF(K573="","",K573*Paramètres!$B$5)</f>
        <v/>
      </c>
      <c r="M573" s="17" t="str">
        <f>IF(K573="","",K573+L573)</f>
        <v/>
      </c>
      <c r="N573" s="17" t="str">
        <f>IF(OR(K573="",E573=0),"",K573/E573)</f>
        <v/>
      </c>
      <c r="O573" s="2"/>
      <c r="P573" s="2"/>
      <c r="Q573" s="2"/>
      <c r="R573" s="2"/>
      <c r="S573" s="2"/>
      <c r="T573" s="2"/>
    </row>
    <row r="574" spans="1:20" ht="15">
      <c r="A574" s="11" t="str">
        <f>IF(B574="","",DATE(VALUE(RIGHT(B574,4)),VALUE(MID(B574,4,2)),VALUE(LEFT(B574,2))))</f>
        <v/>
      </c>
      <c r="B574" s="12"/>
      <c r="C574" s="13" t="str">
        <f>IF(A574="","",MONTH(A574))</f>
        <v/>
      </c>
      <c r="D574" s="14"/>
      <c r="E574" s="15"/>
      <c r="F574" s="16"/>
      <c r="G574" s="16"/>
      <c r="H574" s="16"/>
      <c r="I574" s="16"/>
      <c r="J574" s="16"/>
      <c r="K574" s="17" t="str">
        <f>IF(A574="","",SUM(F574:I574)-J574)</f>
        <v/>
      </c>
      <c r="L574" s="17" t="str">
        <f>IF(K574="","",K574*Paramètres!$B$5)</f>
        <v/>
      </c>
      <c r="M574" s="17" t="str">
        <f>IF(K574="","",K574+L574)</f>
        <v/>
      </c>
      <c r="N574" s="17" t="str">
        <f>IF(OR(K574="",E574=0),"",K574/E574)</f>
        <v/>
      </c>
      <c r="O574" s="2"/>
      <c r="P574" s="2"/>
      <c r="Q574" s="2"/>
      <c r="R574" s="2"/>
      <c r="S574" s="2"/>
      <c r="T574" s="2"/>
    </row>
    <row r="575" spans="1:20" ht="15">
      <c r="A575" s="11" t="str">
        <f>IF(B575="","",DATE(VALUE(RIGHT(B575,4)),VALUE(MID(B575,4,2)),VALUE(LEFT(B575,2))))</f>
        <v/>
      </c>
      <c r="B575" s="12"/>
      <c r="C575" s="13" t="str">
        <f>IF(A575="","",MONTH(A575))</f>
        <v/>
      </c>
      <c r="D575" s="14"/>
      <c r="E575" s="15"/>
      <c r="F575" s="16"/>
      <c r="G575" s="16"/>
      <c r="H575" s="16"/>
      <c r="I575" s="16"/>
      <c r="J575" s="16"/>
      <c r="K575" s="17" t="str">
        <f>IF(A575="","",SUM(F575:I575)-J575)</f>
        <v/>
      </c>
      <c r="L575" s="17" t="str">
        <f>IF(K575="","",K575*Paramètres!$B$5)</f>
        <v/>
      </c>
      <c r="M575" s="17" t="str">
        <f>IF(K575="","",K575+L575)</f>
        <v/>
      </c>
      <c r="N575" s="17" t="str">
        <f>IF(OR(K575="",E575=0),"",K575/E575)</f>
        <v/>
      </c>
      <c r="O575" s="2"/>
      <c r="P575" s="2"/>
      <c r="Q575" s="2"/>
      <c r="R575" s="2"/>
      <c r="S575" s="2"/>
      <c r="T575" s="2"/>
    </row>
    <row r="576" spans="1:20" ht="15">
      <c r="A576" s="11" t="str">
        <f>IF(B576="","",DATE(VALUE(RIGHT(B576,4)),VALUE(MID(B576,4,2)),VALUE(LEFT(B576,2))))</f>
        <v/>
      </c>
      <c r="B576" s="12"/>
      <c r="C576" s="13" t="str">
        <f>IF(A576="","",MONTH(A576))</f>
        <v/>
      </c>
      <c r="D576" s="14"/>
      <c r="E576" s="15"/>
      <c r="F576" s="16"/>
      <c r="G576" s="16"/>
      <c r="H576" s="16"/>
      <c r="I576" s="16"/>
      <c r="J576" s="16"/>
      <c r="K576" s="17" t="str">
        <f>IF(A576="","",SUM(F576:I576)-J576)</f>
        <v/>
      </c>
      <c r="L576" s="17" t="str">
        <f>IF(K576="","",K576*Paramètres!$B$5)</f>
        <v/>
      </c>
      <c r="M576" s="17" t="str">
        <f>IF(K576="","",K576+L576)</f>
        <v/>
      </c>
      <c r="N576" s="17" t="str">
        <f>IF(OR(K576="",E576=0),"",K576/E576)</f>
        <v/>
      </c>
      <c r="O576" s="2"/>
      <c r="P576" s="2"/>
      <c r="Q576" s="2"/>
      <c r="R576" s="2"/>
      <c r="S576" s="2"/>
      <c r="T576" s="2"/>
    </row>
    <row r="577" spans="1:20" ht="15">
      <c r="A577" s="11" t="str">
        <f>IF(B577="","",DATE(VALUE(RIGHT(B577,4)),VALUE(MID(B577,4,2)),VALUE(LEFT(B577,2))))</f>
        <v/>
      </c>
      <c r="B577" s="12"/>
      <c r="C577" s="13" t="str">
        <f>IF(A577="","",MONTH(A577))</f>
        <v/>
      </c>
      <c r="D577" s="14"/>
      <c r="E577" s="15"/>
      <c r="F577" s="16"/>
      <c r="G577" s="16"/>
      <c r="H577" s="16"/>
      <c r="I577" s="16"/>
      <c r="J577" s="16"/>
      <c r="K577" s="17" t="str">
        <f>IF(A577="","",SUM(F577:I577)-J577)</f>
        <v/>
      </c>
      <c r="L577" s="17" t="str">
        <f>IF(K577="","",K577*Paramètres!$B$5)</f>
        <v/>
      </c>
      <c r="M577" s="17" t="str">
        <f>IF(K577="","",K577+L577)</f>
        <v/>
      </c>
      <c r="N577" s="17" t="str">
        <f>IF(OR(K577="",E577=0),"",K577/E577)</f>
        <v/>
      </c>
      <c r="O577" s="2"/>
      <c r="P577" s="2"/>
      <c r="Q577" s="2"/>
      <c r="R577" s="2"/>
      <c r="S577" s="2"/>
      <c r="T577" s="2"/>
    </row>
    <row r="578" spans="1:20" ht="15">
      <c r="A578" s="11" t="str">
        <f>IF(B578="","",DATE(VALUE(RIGHT(B578,4)),VALUE(MID(B578,4,2)),VALUE(LEFT(B578,2))))</f>
        <v/>
      </c>
      <c r="B578" s="12"/>
      <c r="C578" s="13" t="str">
        <f>IF(A578="","",MONTH(A578))</f>
        <v/>
      </c>
      <c r="D578" s="14"/>
      <c r="E578" s="15"/>
      <c r="F578" s="16"/>
      <c r="G578" s="16"/>
      <c r="H578" s="16"/>
      <c r="I578" s="16"/>
      <c r="J578" s="16"/>
      <c r="K578" s="17" t="str">
        <f>IF(A578="","",SUM(F578:I578)-J578)</f>
        <v/>
      </c>
      <c r="L578" s="17" t="str">
        <f>IF(K578="","",K578*Paramètres!$B$5)</f>
        <v/>
      </c>
      <c r="M578" s="17" t="str">
        <f>IF(K578="","",K578+L578)</f>
        <v/>
      </c>
      <c r="N578" s="17" t="str">
        <f>IF(OR(K578="",E578=0),"",K578/E578)</f>
        <v/>
      </c>
      <c r="O578" s="2"/>
      <c r="P578" s="2"/>
      <c r="Q578" s="2"/>
      <c r="R578" s="2"/>
      <c r="S578" s="2"/>
      <c r="T578" s="2"/>
    </row>
    <row r="579" spans="1:20" ht="15">
      <c r="A579" s="11" t="str">
        <f>IF(B579="","",DATE(VALUE(RIGHT(B579,4)),VALUE(MID(B579,4,2)),VALUE(LEFT(B579,2))))</f>
        <v/>
      </c>
      <c r="B579" s="12"/>
      <c r="C579" s="13" t="str">
        <f>IF(A579="","",MONTH(A579))</f>
        <v/>
      </c>
      <c r="D579" s="14"/>
      <c r="E579" s="15"/>
      <c r="F579" s="16"/>
      <c r="G579" s="16"/>
      <c r="H579" s="16"/>
      <c r="I579" s="16"/>
      <c r="J579" s="16"/>
      <c r="K579" s="17" t="str">
        <f>IF(A579="","",SUM(F579:I579)-J579)</f>
        <v/>
      </c>
      <c r="L579" s="17" t="str">
        <f>IF(K579="","",K579*Paramètres!$B$5)</f>
        <v/>
      </c>
      <c r="M579" s="17" t="str">
        <f>IF(K579="","",K579+L579)</f>
        <v/>
      </c>
      <c r="N579" s="17" t="str">
        <f>IF(OR(K579="",E579=0),"",K579/E579)</f>
        <v/>
      </c>
      <c r="O579" s="2"/>
      <c r="P579" s="2"/>
      <c r="Q579" s="2"/>
      <c r="R579" s="2"/>
      <c r="S579" s="2"/>
      <c r="T579" s="2"/>
    </row>
    <row r="580" spans="1:20" ht="15">
      <c r="A580" s="11" t="str">
        <f>IF(B580="","",DATE(VALUE(RIGHT(B580,4)),VALUE(MID(B580,4,2)),VALUE(LEFT(B580,2))))</f>
        <v/>
      </c>
      <c r="B580" s="12"/>
      <c r="C580" s="13" t="str">
        <f>IF(A580="","",MONTH(A580))</f>
        <v/>
      </c>
      <c r="D580" s="14"/>
      <c r="E580" s="15"/>
      <c r="F580" s="16"/>
      <c r="G580" s="16"/>
      <c r="H580" s="16"/>
      <c r="I580" s="16"/>
      <c r="J580" s="16"/>
      <c r="K580" s="17" t="str">
        <f>IF(A580="","",SUM(F580:I580)-J580)</f>
        <v/>
      </c>
      <c r="L580" s="17" t="str">
        <f>IF(K580="","",K580*Paramètres!$B$5)</f>
        <v/>
      </c>
      <c r="M580" s="17" t="str">
        <f>IF(K580="","",K580+L580)</f>
        <v/>
      </c>
      <c r="N580" s="17" t="str">
        <f>IF(OR(K580="",E580=0),"",K580/E580)</f>
        <v/>
      </c>
      <c r="O580" s="2"/>
      <c r="P580" s="2"/>
      <c r="Q580" s="2"/>
      <c r="R580" s="2"/>
      <c r="S580" s="2"/>
      <c r="T580" s="2"/>
    </row>
    <row r="581" spans="1:20" ht="15">
      <c r="A581" s="11" t="str">
        <f>IF(B581="","",DATE(VALUE(RIGHT(B581,4)),VALUE(MID(B581,4,2)),VALUE(LEFT(B581,2))))</f>
        <v/>
      </c>
      <c r="B581" s="12"/>
      <c r="C581" s="13" t="str">
        <f>IF(A581="","",MONTH(A581))</f>
        <v/>
      </c>
      <c r="D581" s="14"/>
      <c r="E581" s="15"/>
      <c r="F581" s="16"/>
      <c r="G581" s="16"/>
      <c r="H581" s="16"/>
      <c r="I581" s="16"/>
      <c r="J581" s="16"/>
      <c r="K581" s="17" t="str">
        <f>IF(A581="","",SUM(F581:I581)-J581)</f>
        <v/>
      </c>
      <c r="L581" s="17" t="str">
        <f>IF(K581="","",K581*Paramètres!$B$5)</f>
        <v/>
      </c>
      <c r="M581" s="17" t="str">
        <f>IF(K581="","",K581+L581)</f>
        <v/>
      </c>
      <c r="N581" s="17" t="str">
        <f>IF(OR(K581="",E581=0),"",K581/E581)</f>
        <v/>
      </c>
      <c r="O581" s="2"/>
      <c r="P581" s="2"/>
      <c r="Q581" s="2"/>
      <c r="R581" s="2"/>
      <c r="S581" s="2"/>
      <c r="T581" s="2"/>
    </row>
    <row r="582" spans="1:20" ht="15">
      <c r="A582" s="11" t="str">
        <f>IF(B582="","",DATE(VALUE(RIGHT(B582,4)),VALUE(MID(B582,4,2)),VALUE(LEFT(B582,2))))</f>
        <v/>
      </c>
      <c r="B582" s="12"/>
      <c r="C582" s="13" t="str">
        <f>IF(A582="","",MONTH(A582))</f>
        <v/>
      </c>
      <c r="D582" s="14"/>
      <c r="E582" s="15"/>
      <c r="F582" s="16"/>
      <c r="G582" s="16"/>
      <c r="H582" s="16"/>
      <c r="I582" s="16"/>
      <c r="J582" s="16"/>
      <c r="K582" s="17" t="str">
        <f>IF(A582="","",SUM(F582:I582)-J582)</f>
        <v/>
      </c>
      <c r="L582" s="17" t="str">
        <f>IF(K582="","",K582*Paramètres!$B$5)</f>
        <v/>
      </c>
      <c r="M582" s="17" t="str">
        <f>IF(K582="","",K582+L582)</f>
        <v/>
      </c>
      <c r="N582" s="17" t="str">
        <f>IF(OR(K582="",E582=0),"",K582/E582)</f>
        <v/>
      </c>
      <c r="O582" s="2"/>
      <c r="P582" s="2"/>
      <c r="Q582" s="2"/>
      <c r="R582" s="2"/>
      <c r="S582" s="2"/>
      <c r="T582" s="2"/>
    </row>
    <row r="583" spans="1:20" ht="15">
      <c r="A583" s="11" t="str">
        <f>IF(B583="","",DATE(VALUE(RIGHT(B583,4)),VALUE(MID(B583,4,2)),VALUE(LEFT(B583,2))))</f>
        <v/>
      </c>
      <c r="B583" s="12"/>
      <c r="C583" s="13" t="str">
        <f>IF(A583="","",MONTH(A583))</f>
        <v/>
      </c>
      <c r="D583" s="14"/>
      <c r="E583" s="15"/>
      <c r="F583" s="16"/>
      <c r="G583" s="16"/>
      <c r="H583" s="16"/>
      <c r="I583" s="16"/>
      <c r="J583" s="16"/>
      <c r="K583" s="17" t="str">
        <f>IF(A583="","",SUM(F583:I583)-J583)</f>
        <v/>
      </c>
      <c r="L583" s="17" t="str">
        <f>IF(K583="","",K583*Paramètres!$B$5)</f>
        <v/>
      </c>
      <c r="M583" s="17" t="str">
        <f>IF(K583="","",K583+L583)</f>
        <v/>
      </c>
      <c r="N583" s="17" t="str">
        <f>IF(OR(K583="",E583=0),"",K583/E583)</f>
        <v/>
      </c>
      <c r="O583" s="2"/>
      <c r="P583" s="2"/>
      <c r="Q583" s="2"/>
      <c r="R583" s="2"/>
      <c r="S583" s="2"/>
      <c r="T583" s="2"/>
    </row>
    <row r="584" spans="1:20" ht="15">
      <c r="A584" s="11" t="str">
        <f>IF(B584="","",DATE(VALUE(RIGHT(B584,4)),VALUE(MID(B584,4,2)),VALUE(LEFT(B584,2))))</f>
        <v/>
      </c>
      <c r="B584" s="12"/>
      <c r="C584" s="13" t="str">
        <f>IF(A584="","",MONTH(A584))</f>
        <v/>
      </c>
      <c r="D584" s="14"/>
      <c r="E584" s="15"/>
      <c r="F584" s="16"/>
      <c r="G584" s="16"/>
      <c r="H584" s="16"/>
      <c r="I584" s="16"/>
      <c r="J584" s="16"/>
      <c r="K584" s="17" t="str">
        <f>IF(A584="","",SUM(F584:I584)-J584)</f>
        <v/>
      </c>
      <c r="L584" s="17" t="str">
        <f>IF(K584="","",K584*Paramètres!$B$5)</f>
        <v/>
      </c>
      <c r="M584" s="17" t="str">
        <f>IF(K584="","",K584+L584)</f>
        <v/>
      </c>
      <c r="N584" s="17" t="str">
        <f>IF(OR(K584="",E584=0),"",K584/E584)</f>
        <v/>
      </c>
      <c r="O584" s="2"/>
      <c r="P584" s="2"/>
      <c r="Q584" s="2"/>
      <c r="R584" s="2"/>
      <c r="S584" s="2"/>
      <c r="T584" s="2"/>
    </row>
    <row r="585" spans="1:20" ht="15">
      <c r="A585" s="11" t="str">
        <f>IF(B585="","",DATE(VALUE(RIGHT(B585,4)),VALUE(MID(B585,4,2)),VALUE(LEFT(B585,2))))</f>
        <v/>
      </c>
      <c r="B585" s="12"/>
      <c r="C585" s="13" t="str">
        <f>IF(A585="","",MONTH(A585))</f>
        <v/>
      </c>
      <c r="D585" s="14"/>
      <c r="E585" s="15"/>
      <c r="F585" s="16"/>
      <c r="G585" s="16"/>
      <c r="H585" s="16"/>
      <c r="I585" s="16"/>
      <c r="J585" s="16"/>
      <c r="K585" s="17" t="str">
        <f>IF(A585="","",SUM(F585:I585)-J585)</f>
        <v/>
      </c>
      <c r="L585" s="17" t="str">
        <f>IF(K585="","",K585*Paramètres!$B$5)</f>
        <v/>
      </c>
      <c r="M585" s="17" t="str">
        <f>IF(K585="","",K585+L585)</f>
        <v/>
      </c>
      <c r="N585" s="17" t="str">
        <f>IF(OR(K585="",E585=0),"",K585/E585)</f>
        <v/>
      </c>
      <c r="O585" s="2"/>
      <c r="P585" s="2"/>
      <c r="Q585" s="2"/>
      <c r="R585" s="2"/>
      <c r="S585" s="2"/>
      <c r="T585" s="2"/>
    </row>
    <row r="586" spans="1:20" ht="15">
      <c r="A586" s="11" t="str">
        <f>IF(B586="","",DATE(VALUE(RIGHT(B586,4)),VALUE(MID(B586,4,2)),VALUE(LEFT(B586,2))))</f>
        <v/>
      </c>
      <c r="B586" s="12"/>
      <c r="C586" s="13" t="str">
        <f>IF(A586="","",MONTH(A586))</f>
        <v/>
      </c>
      <c r="D586" s="14"/>
      <c r="E586" s="15"/>
      <c r="F586" s="16"/>
      <c r="G586" s="16"/>
      <c r="H586" s="16"/>
      <c r="I586" s="16"/>
      <c r="J586" s="16"/>
      <c r="K586" s="17" t="str">
        <f>IF(A586="","",SUM(F586:I586)-J586)</f>
        <v/>
      </c>
      <c r="L586" s="17" t="str">
        <f>IF(K586="","",K586*Paramètres!$B$5)</f>
        <v/>
      </c>
      <c r="M586" s="17" t="str">
        <f>IF(K586="","",K586+L586)</f>
        <v/>
      </c>
      <c r="N586" s="17" t="str">
        <f>IF(OR(K586="",E586=0),"",K586/E586)</f>
        <v/>
      </c>
      <c r="O586" s="2"/>
      <c r="P586" s="2"/>
      <c r="Q586" s="2"/>
      <c r="R586" s="2"/>
      <c r="S586" s="2"/>
      <c r="T586" s="2"/>
    </row>
    <row r="587" spans="1:20" ht="15">
      <c r="A587" s="11" t="str">
        <f>IF(B587="","",DATE(VALUE(RIGHT(B587,4)),VALUE(MID(B587,4,2)),VALUE(LEFT(B587,2))))</f>
        <v/>
      </c>
      <c r="B587" s="12"/>
      <c r="C587" s="13" t="str">
        <f>IF(A587="","",MONTH(A587))</f>
        <v/>
      </c>
      <c r="D587" s="14"/>
      <c r="E587" s="15"/>
      <c r="F587" s="16"/>
      <c r="G587" s="16"/>
      <c r="H587" s="16"/>
      <c r="I587" s="16"/>
      <c r="J587" s="16"/>
      <c r="K587" s="17" t="str">
        <f>IF(A587="","",SUM(F587:I587)-J587)</f>
        <v/>
      </c>
      <c r="L587" s="17" t="str">
        <f>IF(K587="","",K587*Paramètres!$B$5)</f>
        <v/>
      </c>
      <c r="M587" s="17" t="str">
        <f>IF(K587="","",K587+L587)</f>
        <v/>
      </c>
      <c r="N587" s="17" t="str">
        <f>IF(OR(K587="",E587=0),"",K587/E587)</f>
        <v/>
      </c>
      <c r="O587" s="2"/>
      <c r="P587" s="2"/>
      <c r="Q587" s="2"/>
      <c r="R587" s="2"/>
      <c r="S587" s="2"/>
      <c r="T587" s="2"/>
    </row>
    <row r="588" spans="1:20" ht="15">
      <c r="A588" s="11" t="str">
        <f>IF(B588="","",DATE(VALUE(RIGHT(B588,4)),VALUE(MID(B588,4,2)),VALUE(LEFT(B588,2))))</f>
        <v/>
      </c>
      <c r="B588" s="12"/>
      <c r="C588" s="13" t="str">
        <f>IF(A588="","",MONTH(A588))</f>
        <v/>
      </c>
      <c r="D588" s="14"/>
      <c r="E588" s="15"/>
      <c r="F588" s="16"/>
      <c r="G588" s="16"/>
      <c r="H588" s="16"/>
      <c r="I588" s="16"/>
      <c r="J588" s="16"/>
      <c r="K588" s="17" t="str">
        <f>IF(A588="","",SUM(F588:I588)-J588)</f>
        <v/>
      </c>
      <c r="L588" s="17" t="str">
        <f>IF(K588="","",K588*Paramètres!$B$5)</f>
        <v/>
      </c>
      <c r="M588" s="17" t="str">
        <f>IF(K588="","",K588+L588)</f>
        <v/>
      </c>
      <c r="N588" s="17" t="str">
        <f>IF(OR(K588="",E588=0),"",K588/E588)</f>
        <v/>
      </c>
      <c r="O588" s="2"/>
      <c r="P588" s="2"/>
      <c r="Q588" s="2"/>
      <c r="R588" s="2"/>
      <c r="S588" s="2"/>
      <c r="T588" s="2"/>
    </row>
    <row r="589" spans="1:20" ht="15">
      <c r="A589" s="11" t="str">
        <f>IF(B589="","",DATE(VALUE(RIGHT(B589,4)),VALUE(MID(B589,4,2)),VALUE(LEFT(B589,2))))</f>
        <v/>
      </c>
      <c r="B589" s="12"/>
      <c r="C589" s="13" t="str">
        <f>IF(A589="","",MONTH(A589))</f>
        <v/>
      </c>
      <c r="D589" s="14"/>
      <c r="E589" s="15"/>
      <c r="F589" s="16"/>
      <c r="G589" s="16"/>
      <c r="H589" s="16"/>
      <c r="I589" s="16"/>
      <c r="J589" s="16"/>
      <c r="K589" s="17" t="str">
        <f>IF(A589="","",SUM(F589:I589)-J589)</f>
        <v/>
      </c>
      <c r="L589" s="17" t="str">
        <f>IF(K589="","",K589*Paramètres!$B$5)</f>
        <v/>
      </c>
      <c r="M589" s="17" t="str">
        <f>IF(K589="","",K589+L589)</f>
        <v/>
      </c>
      <c r="N589" s="17" t="str">
        <f>IF(OR(K589="",E589=0),"",K589/E589)</f>
        <v/>
      </c>
      <c r="O589" s="2"/>
      <c r="P589" s="2"/>
      <c r="Q589" s="2"/>
      <c r="R589" s="2"/>
      <c r="S589" s="2"/>
      <c r="T589" s="2"/>
    </row>
    <row r="590" spans="1:20" ht="15">
      <c r="A590" s="11" t="str">
        <f>IF(B590="","",DATE(VALUE(RIGHT(B590,4)),VALUE(MID(B590,4,2)),VALUE(LEFT(B590,2))))</f>
        <v/>
      </c>
      <c r="B590" s="12"/>
      <c r="C590" s="13" t="str">
        <f>IF(A590="","",MONTH(A590))</f>
        <v/>
      </c>
      <c r="D590" s="14"/>
      <c r="E590" s="15"/>
      <c r="F590" s="16"/>
      <c r="G590" s="16"/>
      <c r="H590" s="16"/>
      <c r="I590" s="16"/>
      <c r="J590" s="16"/>
      <c r="K590" s="17" t="str">
        <f>IF(A590="","",SUM(F590:I590)-J590)</f>
        <v/>
      </c>
      <c r="L590" s="17" t="str">
        <f>IF(K590="","",K590*Paramètres!$B$5)</f>
        <v/>
      </c>
      <c r="M590" s="17" t="str">
        <f>IF(K590="","",K590+L590)</f>
        <v/>
      </c>
      <c r="N590" s="17" t="str">
        <f>IF(OR(K590="",E590=0),"",K590/E590)</f>
        <v/>
      </c>
      <c r="O590" s="2"/>
      <c r="P590" s="2"/>
      <c r="Q590" s="2"/>
      <c r="R590" s="2"/>
      <c r="S590" s="2"/>
      <c r="T590" s="2"/>
    </row>
    <row r="591" spans="1:20" ht="15">
      <c r="A591" s="11" t="str">
        <f>IF(B591="","",DATE(VALUE(RIGHT(B591,4)),VALUE(MID(B591,4,2)),VALUE(LEFT(B591,2))))</f>
        <v/>
      </c>
      <c r="B591" s="12"/>
      <c r="C591" s="13" t="str">
        <f>IF(A591="","",MONTH(A591))</f>
        <v/>
      </c>
      <c r="D591" s="14"/>
      <c r="E591" s="15"/>
      <c r="F591" s="16"/>
      <c r="G591" s="16"/>
      <c r="H591" s="16"/>
      <c r="I591" s="16"/>
      <c r="J591" s="16"/>
      <c r="K591" s="17" t="str">
        <f>IF(A591="","",SUM(F591:I591)-J591)</f>
        <v/>
      </c>
      <c r="L591" s="17" t="str">
        <f>IF(K591="","",K591*Paramètres!$B$5)</f>
        <v/>
      </c>
      <c r="M591" s="17" t="str">
        <f>IF(K591="","",K591+L591)</f>
        <v/>
      </c>
      <c r="N591" s="17" t="str">
        <f>IF(OR(K591="",E591=0),"",K591/E591)</f>
        <v/>
      </c>
      <c r="O591" s="2"/>
      <c r="P591" s="2"/>
      <c r="Q591" s="2"/>
      <c r="R591" s="2"/>
      <c r="S591" s="2"/>
      <c r="T591" s="2"/>
    </row>
    <row r="592" spans="1:20" ht="15">
      <c r="A592" s="11" t="str">
        <f>IF(B592="","",DATE(VALUE(RIGHT(B592,4)),VALUE(MID(B592,4,2)),VALUE(LEFT(B592,2))))</f>
        <v/>
      </c>
      <c r="B592" s="12"/>
      <c r="C592" s="13" t="str">
        <f>IF(A592="","",MONTH(A592))</f>
        <v/>
      </c>
      <c r="D592" s="14"/>
      <c r="E592" s="15"/>
      <c r="F592" s="16"/>
      <c r="G592" s="16"/>
      <c r="H592" s="16"/>
      <c r="I592" s="16"/>
      <c r="J592" s="16"/>
      <c r="K592" s="17" t="str">
        <f>IF(A592="","",SUM(F592:I592)-J592)</f>
        <v/>
      </c>
      <c r="L592" s="17" t="str">
        <f>IF(K592="","",K592*Paramètres!$B$5)</f>
        <v/>
      </c>
      <c r="M592" s="17" t="str">
        <f>IF(K592="","",K592+L592)</f>
        <v/>
      </c>
      <c r="N592" s="17" t="str">
        <f>IF(OR(K592="",E592=0),"",K592/E592)</f>
        <v/>
      </c>
      <c r="O592" s="2"/>
      <c r="P592" s="2"/>
      <c r="Q592" s="2"/>
      <c r="R592" s="2"/>
      <c r="S592" s="2"/>
      <c r="T592" s="2"/>
    </row>
    <row r="593" spans="1:20" ht="15">
      <c r="A593" s="11" t="str">
        <f>IF(B593="","",DATE(VALUE(RIGHT(B593,4)),VALUE(MID(B593,4,2)),VALUE(LEFT(B593,2))))</f>
        <v/>
      </c>
      <c r="B593" s="12"/>
      <c r="C593" s="13" t="str">
        <f>IF(A593="","",MONTH(A593))</f>
        <v/>
      </c>
      <c r="D593" s="14"/>
      <c r="E593" s="15"/>
      <c r="F593" s="16"/>
      <c r="G593" s="16"/>
      <c r="H593" s="16"/>
      <c r="I593" s="16"/>
      <c r="J593" s="16"/>
      <c r="K593" s="17" t="str">
        <f>IF(A593="","",SUM(F593:I593)-J593)</f>
        <v/>
      </c>
      <c r="L593" s="17" t="str">
        <f>IF(K593="","",K593*Paramètres!$B$5)</f>
        <v/>
      </c>
      <c r="M593" s="17" t="str">
        <f>IF(K593="","",K593+L593)</f>
        <v/>
      </c>
      <c r="N593" s="17" t="str">
        <f>IF(OR(K593="",E593=0),"",K593/E593)</f>
        <v/>
      </c>
      <c r="O593" s="2"/>
      <c r="P593" s="2"/>
      <c r="Q593" s="2"/>
      <c r="R593" s="2"/>
      <c r="S593" s="2"/>
      <c r="T593" s="2"/>
    </row>
    <row r="594" spans="1:20" ht="15">
      <c r="A594" s="11" t="str">
        <f>IF(B594="","",DATE(VALUE(RIGHT(B594,4)),VALUE(MID(B594,4,2)),VALUE(LEFT(B594,2))))</f>
        <v/>
      </c>
      <c r="B594" s="12"/>
      <c r="C594" s="13" t="str">
        <f>IF(A594="","",MONTH(A594))</f>
        <v/>
      </c>
      <c r="D594" s="14"/>
      <c r="E594" s="15"/>
      <c r="F594" s="16"/>
      <c r="G594" s="16"/>
      <c r="H594" s="16"/>
      <c r="I594" s="16"/>
      <c r="J594" s="16"/>
      <c r="K594" s="17" t="str">
        <f>IF(A594="","",SUM(F594:I594)-J594)</f>
        <v/>
      </c>
      <c r="L594" s="17" t="str">
        <f>IF(K594="","",K594*Paramètres!$B$5)</f>
        <v/>
      </c>
      <c r="M594" s="17" t="str">
        <f>IF(K594="","",K594+L594)</f>
        <v/>
      </c>
      <c r="N594" s="17" t="str">
        <f>IF(OR(K594="",E594=0),"",K594/E594)</f>
        <v/>
      </c>
      <c r="O594" s="2"/>
      <c r="P594" s="2"/>
      <c r="Q594" s="2"/>
      <c r="R594" s="2"/>
      <c r="S594" s="2"/>
      <c r="T594" s="2"/>
    </row>
    <row r="595" spans="1:20" ht="15">
      <c r="A595" s="11" t="str">
        <f>IF(B595="","",DATE(VALUE(RIGHT(B595,4)),VALUE(MID(B595,4,2)),VALUE(LEFT(B595,2))))</f>
        <v/>
      </c>
      <c r="B595" s="12"/>
      <c r="C595" s="13" t="str">
        <f>IF(A595="","",MONTH(A595))</f>
        <v/>
      </c>
      <c r="D595" s="14"/>
      <c r="E595" s="15"/>
      <c r="F595" s="16"/>
      <c r="G595" s="16"/>
      <c r="H595" s="16"/>
      <c r="I595" s="16"/>
      <c r="J595" s="16"/>
      <c r="K595" s="17" t="str">
        <f>IF(A595="","",SUM(F595:I595)-J595)</f>
        <v/>
      </c>
      <c r="L595" s="17" t="str">
        <f>IF(K595="","",K595*Paramètres!$B$5)</f>
        <v/>
      </c>
      <c r="M595" s="17" t="str">
        <f>IF(K595="","",K595+L595)</f>
        <v/>
      </c>
      <c r="N595" s="17" t="str">
        <f>IF(OR(K595="",E595=0),"",K595/E595)</f>
        <v/>
      </c>
      <c r="O595" s="2"/>
      <c r="P595" s="2"/>
      <c r="Q595" s="2"/>
      <c r="R595" s="2"/>
      <c r="S595" s="2"/>
      <c r="T595" s="2"/>
    </row>
    <row r="596" spans="1:20" ht="15">
      <c r="A596" s="11" t="str">
        <f>IF(B596="","",DATE(VALUE(RIGHT(B596,4)),VALUE(MID(B596,4,2)),VALUE(LEFT(B596,2))))</f>
        <v/>
      </c>
      <c r="B596" s="12"/>
      <c r="C596" s="13" t="str">
        <f>IF(A596="","",MONTH(A596))</f>
        <v/>
      </c>
      <c r="D596" s="14"/>
      <c r="E596" s="15"/>
      <c r="F596" s="16"/>
      <c r="G596" s="16"/>
      <c r="H596" s="16"/>
      <c r="I596" s="16"/>
      <c r="J596" s="16"/>
      <c r="K596" s="17" t="str">
        <f>IF(A596="","",SUM(F596:I596)-J596)</f>
        <v/>
      </c>
      <c r="L596" s="17" t="str">
        <f>IF(K596="","",K596*Paramètres!$B$5)</f>
        <v/>
      </c>
      <c r="M596" s="17" t="str">
        <f>IF(K596="","",K596+L596)</f>
        <v/>
      </c>
      <c r="N596" s="17" t="str">
        <f>IF(OR(K596="",E596=0),"",K596/E596)</f>
        <v/>
      </c>
      <c r="O596" s="2"/>
      <c r="P596" s="2"/>
      <c r="Q596" s="2"/>
      <c r="R596" s="2"/>
      <c r="S596" s="2"/>
      <c r="T596" s="2"/>
    </row>
    <row r="597" spans="1:20" ht="15">
      <c r="A597" s="11" t="str">
        <f>IF(B597="","",DATE(VALUE(RIGHT(B597,4)),VALUE(MID(B597,4,2)),VALUE(LEFT(B597,2))))</f>
        <v/>
      </c>
      <c r="B597" s="12"/>
      <c r="C597" s="13" t="str">
        <f>IF(A597="","",MONTH(A597))</f>
        <v/>
      </c>
      <c r="D597" s="14"/>
      <c r="E597" s="15"/>
      <c r="F597" s="16"/>
      <c r="G597" s="16"/>
      <c r="H597" s="16"/>
      <c r="I597" s="16"/>
      <c r="J597" s="16"/>
      <c r="K597" s="17" t="str">
        <f>IF(A597="","",SUM(F597:I597)-J597)</f>
        <v/>
      </c>
      <c r="L597" s="17" t="str">
        <f>IF(K597="","",K597*Paramètres!$B$5)</f>
        <v/>
      </c>
      <c r="M597" s="17" t="str">
        <f>IF(K597="","",K597+L597)</f>
        <v/>
      </c>
      <c r="N597" s="17" t="str">
        <f>IF(OR(K597="",E597=0),"",K597/E597)</f>
        <v/>
      </c>
      <c r="O597" s="2"/>
      <c r="P597" s="2"/>
      <c r="Q597" s="2"/>
      <c r="R597" s="2"/>
      <c r="S597" s="2"/>
      <c r="T597" s="2"/>
    </row>
    <row r="598" spans="1:20" ht="15">
      <c r="A598" s="11" t="str">
        <f>IF(B598="","",DATE(VALUE(RIGHT(B598,4)),VALUE(MID(B598,4,2)),VALUE(LEFT(B598,2))))</f>
        <v/>
      </c>
      <c r="B598" s="12"/>
      <c r="C598" s="13" t="str">
        <f>IF(A598="","",MONTH(A598))</f>
        <v/>
      </c>
      <c r="D598" s="14"/>
      <c r="E598" s="15"/>
      <c r="F598" s="16"/>
      <c r="G598" s="16"/>
      <c r="H598" s="16"/>
      <c r="I598" s="16"/>
      <c r="J598" s="16"/>
      <c r="K598" s="17" t="str">
        <f>IF(A598="","",SUM(F598:I598)-J598)</f>
        <v/>
      </c>
      <c r="L598" s="17" t="str">
        <f>IF(K598="","",K598*Paramètres!$B$5)</f>
        <v/>
      </c>
      <c r="M598" s="17" t="str">
        <f>IF(K598="","",K598+L598)</f>
        <v/>
      </c>
      <c r="N598" s="17" t="str">
        <f>IF(OR(K598="",E598=0),"",K598/E598)</f>
        <v/>
      </c>
      <c r="O598" s="2"/>
      <c r="P598" s="2"/>
      <c r="Q598" s="2"/>
      <c r="R598" s="2"/>
      <c r="S598" s="2"/>
      <c r="T598" s="2"/>
    </row>
    <row r="599" spans="1:20" ht="15">
      <c r="A599" s="11" t="str">
        <f>IF(B599="","",DATE(VALUE(RIGHT(B599,4)),VALUE(MID(B599,4,2)),VALUE(LEFT(B599,2))))</f>
        <v/>
      </c>
      <c r="B599" s="12"/>
      <c r="C599" s="13" t="str">
        <f>IF(A599="","",MONTH(A599))</f>
        <v/>
      </c>
      <c r="D599" s="14"/>
      <c r="E599" s="15"/>
      <c r="F599" s="16"/>
      <c r="G599" s="16"/>
      <c r="H599" s="16"/>
      <c r="I599" s="16"/>
      <c r="J599" s="16"/>
      <c r="K599" s="17" t="str">
        <f>IF(A599="","",SUM(F599:I599)-J599)</f>
        <v/>
      </c>
      <c r="L599" s="17" t="str">
        <f>IF(K599="","",K599*Paramètres!$B$5)</f>
        <v/>
      </c>
      <c r="M599" s="17" t="str">
        <f>IF(K599="","",K599+L599)</f>
        <v/>
      </c>
      <c r="N599" s="17" t="str">
        <f>IF(OR(K599="",E599=0),"",K599/E599)</f>
        <v/>
      </c>
      <c r="O599" s="2"/>
      <c r="P599" s="2"/>
      <c r="Q599" s="2"/>
      <c r="R599" s="2"/>
      <c r="S599" s="2"/>
      <c r="T599" s="2"/>
    </row>
    <row r="600" spans="1:20" ht="15">
      <c r="A600" s="11" t="str">
        <f>IF(B600="","",DATE(VALUE(RIGHT(B600,4)),VALUE(MID(B600,4,2)),VALUE(LEFT(B600,2))))</f>
        <v/>
      </c>
      <c r="B600" s="12"/>
      <c r="C600" s="13" t="str">
        <f>IF(A600="","",MONTH(A600))</f>
        <v/>
      </c>
      <c r="D600" s="14"/>
      <c r="E600" s="15"/>
      <c r="F600" s="16"/>
      <c r="G600" s="16"/>
      <c r="H600" s="16"/>
      <c r="I600" s="16"/>
      <c r="J600" s="16"/>
      <c r="K600" s="17" t="str">
        <f>IF(A600="","",SUM(F600:I600)-J600)</f>
        <v/>
      </c>
      <c r="L600" s="17" t="str">
        <f>IF(K600="","",K600*Paramètres!$B$5)</f>
        <v/>
      </c>
      <c r="M600" s="17" t="str">
        <f>IF(K600="","",K600+L600)</f>
        <v/>
      </c>
      <c r="N600" s="17" t="str">
        <f>IF(OR(K600="",E600=0),"",K600/E600)</f>
        <v/>
      </c>
      <c r="O600" s="2"/>
      <c r="P600" s="2"/>
      <c r="Q600" s="2"/>
      <c r="R600" s="2"/>
      <c r="S600" s="2"/>
      <c r="T600" s="2"/>
    </row>
    <row r="601" spans="1:20" ht="15">
      <c r="A601" s="11" t="str">
        <f>IF(B601="","",DATE(VALUE(RIGHT(B601,4)),VALUE(MID(B601,4,2)),VALUE(LEFT(B601,2))))</f>
        <v/>
      </c>
      <c r="B601" s="12"/>
      <c r="C601" s="13" t="str">
        <f>IF(A601="","",MONTH(A601))</f>
        <v/>
      </c>
      <c r="D601" s="14"/>
      <c r="E601" s="15"/>
      <c r="F601" s="16"/>
      <c r="G601" s="16"/>
      <c r="H601" s="16"/>
      <c r="I601" s="16"/>
      <c r="J601" s="16"/>
      <c r="K601" s="17" t="str">
        <f>IF(A601="","",SUM(F601:I601)-J601)</f>
        <v/>
      </c>
      <c r="L601" s="17" t="str">
        <f>IF(K601="","",K601*Paramètres!$B$5)</f>
        <v/>
      </c>
      <c r="M601" s="17" t="str">
        <f>IF(K601="","",K601+L601)</f>
        <v/>
      </c>
      <c r="N601" s="17" t="str">
        <f>IF(OR(K601="",E601=0),"",K601/E601)</f>
        <v/>
      </c>
      <c r="O601" s="2"/>
      <c r="P601" s="2"/>
      <c r="Q601" s="2"/>
      <c r="R601" s="2"/>
      <c r="S601" s="2"/>
      <c r="T601" s="2"/>
    </row>
    <row r="602" spans="1:20" ht="15">
      <c r="A602" s="11" t="str">
        <f>IF(B602="","",DATE(VALUE(RIGHT(B602,4)),VALUE(MID(B602,4,2)),VALUE(LEFT(B602,2))))</f>
        <v/>
      </c>
      <c r="B602" s="12"/>
      <c r="C602" s="13" t="str">
        <f>IF(A602="","",MONTH(A602))</f>
        <v/>
      </c>
      <c r="D602" s="14"/>
      <c r="E602" s="15"/>
      <c r="F602" s="16"/>
      <c r="G602" s="16"/>
      <c r="H602" s="16"/>
      <c r="I602" s="16"/>
      <c r="J602" s="16"/>
      <c r="K602" s="17" t="str">
        <f>IF(A602="","",SUM(F602:I602)-J602)</f>
        <v/>
      </c>
      <c r="L602" s="17" t="str">
        <f>IF(K602="","",K602*Paramètres!$B$5)</f>
        <v/>
      </c>
      <c r="M602" s="17" t="str">
        <f>IF(K602="","",K602+L602)</f>
        <v/>
      </c>
      <c r="N602" s="17" t="str">
        <f>IF(OR(K602="",E602=0),"",K602/E602)</f>
        <v/>
      </c>
      <c r="O602" s="2"/>
      <c r="P602" s="2"/>
      <c r="Q602" s="2"/>
      <c r="R602" s="2"/>
      <c r="S602" s="2"/>
      <c r="T602" s="2"/>
    </row>
    <row r="603" spans="1:20" ht="15">
      <c r="A603" s="11" t="str">
        <f>IF(B603="","",DATE(VALUE(RIGHT(B603,4)),VALUE(MID(B603,4,2)),VALUE(LEFT(B603,2))))</f>
        <v/>
      </c>
      <c r="B603" s="12"/>
      <c r="C603" s="13" t="str">
        <f>IF(A603="","",MONTH(A603))</f>
        <v/>
      </c>
      <c r="D603" s="14"/>
      <c r="E603" s="15"/>
      <c r="F603" s="16"/>
      <c r="G603" s="16"/>
      <c r="H603" s="16"/>
      <c r="I603" s="16"/>
      <c r="J603" s="16"/>
      <c r="K603" s="17" t="str">
        <f>IF(A603="","",SUM(F603:I603)-J603)</f>
        <v/>
      </c>
      <c r="L603" s="17" t="str">
        <f>IF(K603="","",K603*Paramètres!$B$5)</f>
        <v/>
      </c>
      <c r="M603" s="17" t="str">
        <f>IF(K603="","",K603+L603)</f>
        <v/>
      </c>
      <c r="N603" s="17" t="str">
        <f>IF(OR(K603="",E603=0),"",K603/E603)</f>
        <v/>
      </c>
      <c r="O603" s="2"/>
      <c r="P603" s="2"/>
      <c r="Q603" s="2"/>
      <c r="R603" s="2"/>
      <c r="S603" s="2"/>
      <c r="T603" s="2"/>
    </row>
    <row r="604" spans="1:20" ht="15">
      <c r="A604" s="11" t="str">
        <f>IF(B604="","",DATE(VALUE(RIGHT(B604,4)),VALUE(MID(B604,4,2)),VALUE(LEFT(B604,2))))</f>
        <v/>
      </c>
      <c r="B604" s="12"/>
      <c r="C604" s="13" t="str">
        <f>IF(A604="","",MONTH(A604))</f>
        <v/>
      </c>
      <c r="D604" s="14"/>
      <c r="E604" s="15"/>
      <c r="F604" s="16"/>
      <c r="G604" s="16"/>
      <c r="H604" s="16"/>
      <c r="I604" s="16"/>
      <c r="J604" s="16"/>
      <c r="K604" s="17" t="str">
        <f>IF(A604="","",SUM(F604:I604)-J604)</f>
        <v/>
      </c>
      <c r="L604" s="17" t="str">
        <f>IF(K604="","",K604*Paramètres!$B$5)</f>
        <v/>
      </c>
      <c r="M604" s="17" t="str">
        <f>IF(K604="","",K604+L604)</f>
        <v/>
      </c>
      <c r="N604" s="17" t="str">
        <f>IF(OR(K604="",E604=0),"",K604/E604)</f>
        <v/>
      </c>
      <c r="O604" s="2"/>
      <c r="P604" s="2"/>
      <c r="Q604" s="2"/>
      <c r="R604" s="2"/>
      <c r="S604" s="2"/>
      <c r="T604" s="2"/>
    </row>
    <row r="605" spans="1:20" ht="15">
      <c r="A605" s="11" t="str">
        <f>IF(B605="","",DATE(VALUE(RIGHT(B605,4)),VALUE(MID(B605,4,2)),VALUE(LEFT(B605,2))))</f>
        <v/>
      </c>
      <c r="B605" s="12"/>
      <c r="C605" s="13" t="str">
        <f>IF(A605="","",MONTH(A605))</f>
        <v/>
      </c>
      <c r="D605" s="14"/>
      <c r="E605" s="15"/>
      <c r="F605" s="16"/>
      <c r="G605" s="16"/>
      <c r="H605" s="16"/>
      <c r="I605" s="16"/>
      <c r="J605" s="16"/>
      <c r="K605" s="17" t="str">
        <f>IF(A605="","",SUM(F605:I605)-J605)</f>
        <v/>
      </c>
      <c r="L605" s="17" t="str">
        <f>IF(K605="","",K605*Paramètres!$B$5)</f>
        <v/>
      </c>
      <c r="M605" s="17" t="str">
        <f>IF(K605="","",K605+L605)</f>
        <v/>
      </c>
      <c r="N605" s="17" t="str">
        <f>IF(OR(K605="",E605=0),"",K605/E605)</f>
        <v/>
      </c>
      <c r="O605" s="2"/>
      <c r="P605" s="2"/>
      <c r="Q605" s="2"/>
      <c r="R605" s="2"/>
      <c r="S605" s="2"/>
      <c r="T605" s="2"/>
    </row>
    <row r="606" spans="1:20" ht="15">
      <c r="A606" s="11" t="str">
        <f>IF(B606="","",DATE(VALUE(RIGHT(B606,4)),VALUE(MID(B606,4,2)),VALUE(LEFT(B606,2))))</f>
        <v/>
      </c>
      <c r="B606" s="12"/>
      <c r="C606" s="13" t="str">
        <f>IF(A606="","",MONTH(A606))</f>
        <v/>
      </c>
      <c r="D606" s="14"/>
      <c r="E606" s="15"/>
      <c r="F606" s="16"/>
      <c r="G606" s="16"/>
      <c r="H606" s="16"/>
      <c r="I606" s="16"/>
      <c r="J606" s="16"/>
      <c r="K606" s="17" t="str">
        <f>IF(A606="","",SUM(F606:I606)-J606)</f>
        <v/>
      </c>
      <c r="L606" s="17" t="str">
        <f>IF(K606="","",K606*Paramètres!$B$5)</f>
        <v/>
      </c>
      <c r="M606" s="17" t="str">
        <f>IF(K606="","",K606+L606)</f>
        <v/>
      </c>
      <c r="N606" s="17" t="str">
        <f>IF(OR(K606="",E606=0),"",K606/E606)</f>
        <v/>
      </c>
      <c r="O606" s="2"/>
      <c r="P606" s="2"/>
      <c r="Q606" s="2"/>
      <c r="R606" s="2"/>
      <c r="S606" s="2"/>
      <c r="T606" s="2"/>
    </row>
    <row r="607" spans="1:20" ht="15">
      <c r="A607" s="11" t="str">
        <f>IF(B607="","",DATE(VALUE(RIGHT(B607,4)),VALUE(MID(B607,4,2)),VALUE(LEFT(B607,2))))</f>
        <v/>
      </c>
      <c r="B607" s="12"/>
      <c r="C607" s="13" t="str">
        <f>IF(A607="","",MONTH(A607))</f>
        <v/>
      </c>
      <c r="D607" s="14"/>
      <c r="E607" s="15"/>
      <c r="F607" s="16"/>
      <c r="G607" s="16"/>
      <c r="H607" s="16"/>
      <c r="I607" s="16"/>
      <c r="J607" s="16"/>
      <c r="K607" s="17" t="str">
        <f>IF(A607="","",SUM(F607:I607)-J607)</f>
        <v/>
      </c>
      <c r="L607" s="17" t="str">
        <f>IF(K607="","",K607*Paramètres!$B$5)</f>
        <v/>
      </c>
      <c r="M607" s="17" t="str">
        <f>IF(K607="","",K607+L607)</f>
        <v/>
      </c>
      <c r="N607" s="17" t="str">
        <f>IF(OR(K607="",E607=0),"",K607/E607)</f>
        <v/>
      </c>
      <c r="O607" s="2"/>
      <c r="P607" s="2"/>
      <c r="Q607" s="2"/>
      <c r="R607" s="2"/>
      <c r="S607" s="2"/>
      <c r="T607" s="2"/>
    </row>
    <row r="608" spans="1:20" ht="15">
      <c r="A608" s="11" t="str">
        <f>IF(B608="","",DATE(VALUE(RIGHT(B608,4)),VALUE(MID(B608,4,2)),VALUE(LEFT(B608,2))))</f>
        <v/>
      </c>
      <c r="B608" s="12"/>
      <c r="C608" s="13" t="str">
        <f>IF(A608="","",MONTH(A608))</f>
        <v/>
      </c>
      <c r="D608" s="14"/>
      <c r="E608" s="15"/>
      <c r="F608" s="16"/>
      <c r="G608" s="16"/>
      <c r="H608" s="16"/>
      <c r="I608" s="16"/>
      <c r="J608" s="16"/>
      <c r="K608" s="17" t="str">
        <f>IF(A608="","",SUM(F608:I608)-J608)</f>
        <v/>
      </c>
      <c r="L608" s="17" t="str">
        <f>IF(K608="","",K608*Paramètres!$B$5)</f>
        <v/>
      </c>
      <c r="M608" s="17" t="str">
        <f>IF(K608="","",K608+L608)</f>
        <v/>
      </c>
      <c r="N608" s="17" t="str">
        <f>IF(OR(K608="",E608=0),"",K608/E608)</f>
        <v/>
      </c>
      <c r="O608" s="2"/>
      <c r="P608" s="2"/>
      <c r="Q608" s="2"/>
      <c r="R608" s="2"/>
      <c r="S608" s="2"/>
      <c r="T608" s="2"/>
    </row>
    <row r="609" spans="1:20" ht="15">
      <c r="A609" s="11" t="str">
        <f>IF(B609="","",DATE(VALUE(RIGHT(B609,4)),VALUE(MID(B609,4,2)),VALUE(LEFT(B609,2))))</f>
        <v/>
      </c>
      <c r="B609" s="12"/>
      <c r="C609" s="13" t="str">
        <f>IF(A609="","",MONTH(A609))</f>
        <v/>
      </c>
      <c r="D609" s="14"/>
      <c r="E609" s="15"/>
      <c r="F609" s="16"/>
      <c r="G609" s="16"/>
      <c r="H609" s="16"/>
      <c r="I609" s="16"/>
      <c r="J609" s="16"/>
      <c r="K609" s="17" t="str">
        <f>IF(A609="","",SUM(F609:I609)-J609)</f>
        <v/>
      </c>
      <c r="L609" s="17" t="str">
        <f>IF(K609="","",K609*Paramètres!$B$5)</f>
        <v/>
      </c>
      <c r="M609" s="17" t="str">
        <f>IF(K609="","",K609+L609)</f>
        <v/>
      </c>
      <c r="N609" s="17" t="str">
        <f>IF(OR(K609="",E609=0),"",K609/E609)</f>
        <v/>
      </c>
      <c r="O609" s="2"/>
      <c r="P609" s="2"/>
      <c r="Q609" s="2"/>
      <c r="R609" s="2"/>
      <c r="S609" s="2"/>
      <c r="T609" s="2"/>
    </row>
    <row r="610" spans="1:20" ht="15">
      <c r="A610" s="11" t="str">
        <f>IF(B610="","",DATE(VALUE(RIGHT(B610,4)),VALUE(MID(B610,4,2)),VALUE(LEFT(B610,2))))</f>
        <v/>
      </c>
      <c r="B610" s="12"/>
      <c r="C610" s="13" t="str">
        <f>IF(A610="","",MONTH(A610))</f>
        <v/>
      </c>
      <c r="D610" s="14"/>
      <c r="E610" s="15"/>
      <c r="F610" s="16"/>
      <c r="G610" s="16"/>
      <c r="H610" s="16"/>
      <c r="I610" s="16"/>
      <c r="J610" s="16"/>
      <c r="K610" s="17" t="str">
        <f>IF(A610="","",SUM(F610:I610)-J610)</f>
        <v/>
      </c>
      <c r="L610" s="17" t="str">
        <f>IF(K610="","",K610*Paramètres!$B$5)</f>
        <v/>
      </c>
      <c r="M610" s="17" t="str">
        <f>IF(K610="","",K610+L610)</f>
        <v/>
      </c>
      <c r="N610" s="17" t="str">
        <f>IF(OR(K610="",E610=0),"",K610/E610)</f>
        <v/>
      </c>
      <c r="O610" s="2"/>
      <c r="P610" s="2"/>
      <c r="Q610" s="2"/>
      <c r="R610" s="2"/>
      <c r="S610" s="2"/>
      <c r="T610" s="2"/>
    </row>
    <row r="611" spans="1:20" ht="15">
      <c r="A611" s="11" t="str">
        <f>IF(B611="","",DATE(VALUE(RIGHT(B611,4)),VALUE(MID(B611,4,2)),VALUE(LEFT(B611,2))))</f>
        <v/>
      </c>
      <c r="B611" s="12"/>
      <c r="C611" s="13" t="str">
        <f>IF(A611="","",MONTH(A611))</f>
        <v/>
      </c>
      <c r="D611" s="14"/>
      <c r="E611" s="15"/>
      <c r="F611" s="16"/>
      <c r="G611" s="16"/>
      <c r="H611" s="16"/>
      <c r="I611" s="16"/>
      <c r="J611" s="16"/>
      <c r="K611" s="17" t="str">
        <f>IF(A611="","",SUM(F611:I611)-J611)</f>
        <v/>
      </c>
      <c r="L611" s="17" t="str">
        <f>IF(K611="","",K611*Paramètres!$B$5)</f>
        <v/>
      </c>
      <c r="M611" s="17" t="str">
        <f>IF(K611="","",K611+L611)</f>
        <v/>
      </c>
      <c r="N611" s="17" t="str">
        <f>IF(OR(K611="",E611=0),"",K611/E611)</f>
        <v/>
      </c>
      <c r="O611" s="2"/>
      <c r="P611" s="2"/>
      <c r="Q611" s="2"/>
      <c r="R611" s="2"/>
      <c r="S611" s="2"/>
      <c r="T611" s="2"/>
    </row>
    <row r="612" spans="1:20" ht="15">
      <c r="A612" s="11" t="str">
        <f>IF(B612="","",DATE(VALUE(RIGHT(B612,4)),VALUE(MID(B612,4,2)),VALUE(LEFT(B612,2))))</f>
        <v/>
      </c>
      <c r="B612" s="12"/>
      <c r="C612" s="13" t="str">
        <f>IF(A612="","",MONTH(A612))</f>
        <v/>
      </c>
      <c r="D612" s="14"/>
      <c r="E612" s="15"/>
      <c r="F612" s="16"/>
      <c r="G612" s="16"/>
      <c r="H612" s="16"/>
      <c r="I612" s="16"/>
      <c r="J612" s="16"/>
      <c r="K612" s="17" t="str">
        <f>IF(A612="","",SUM(F612:I612)-J612)</f>
        <v/>
      </c>
      <c r="L612" s="17" t="str">
        <f>IF(K612="","",K612*Paramètres!$B$5)</f>
        <v/>
      </c>
      <c r="M612" s="17" t="str">
        <f>IF(K612="","",K612+L612)</f>
        <v/>
      </c>
      <c r="N612" s="17" t="str">
        <f>IF(OR(K612="",E612=0),"",K612/E612)</f>
        <v/>
      </c>
      <c r="O612" s="2"/>
      <c r="P612" s="2"/>
      <c r="Q612" s="2"/>
      <c r="R612" s="2"/>
      <c r="S612" s="2"/>
      <c r="T612" s="2"/>
    </row>
    <row r="613" spans="1:20" ht="15">
      <c r="A613" s="11" t="str">
        <f>IF(B613="","",DATE(VALUE(RIGHT(B613,4)),VALUE(MID(B613,4,2)),VALUE(LEFT(B613,2))))</f>
        <v/>
      </c>
      <c r="B613" s="12"/>
      <c r="C613" s="13" t="str">
        <f>IF(A613="","",MONTH(A613))</f>
        <v/>
      </c>
      <c r="D613" s="14"/>
      <c r="E613" s="15"/>
      <c r="F613" s="16"/>
      <c r="G613" s="16"/>
      <c r="H613" s="16"/>
      <c r="I613" s="16"/>
      <c r="J613" s="16"/>
      <c r="K613" s="17" t="str">
        <f>IF(A613="","",SUM(F613:I613)-J613)</f>
        <v/>
      </c>
      <c r="L613" s="17" t="str">
        <f>IF(K613="","",K613*Paramètres!$B$5)</f>
        <v/>
      </c>
      <c r="M613" s="17" t="str">
        <f>IF(K613="","",K613+L613)</f>
        <v/>
      </c>
      <c r="N613" s="17" t="str">
        <f>IF(OR(K613="",E613=0),"",K613/E613)</f>
        <v/>
      </c>
      <c r="O613" s="2"/>
      <c r="P613" s="2"/>
      <c r="Q613" s="2"/>
      <c r="R613" s="2"/>
      <c r="S613" s="2"/>
      <c r="T613" s="2"/>
    </row>
    <row r="614" spans="1:20" ht="15">
      <c r="A614" s="11" t="str">
        <f>IF(B614="","",DATE(VALUE(RIGHT(B614,4)),VALUE(MID(B614,4,2)),VALUE(LEFT(B614,2))))</f>
        <v/>
      </c>
      <c r="B614" s="12"/>
      <c r="C614" s="13" t="str">
        <f>IF(A614="","",MONTH(A614))</f>
        <v/>
      </c>
      <c r="D614" s="14"/>
      <c r="E614" s="15"/>
      <c r="F614" s="16"/>
      <c r="G614" s="16"/>
      <c r="H614" s="16"/>
      <c r="I614" s="16"/>
      <c r="J614" s="16"/>
      <c r="K614" s="17" t="str">
        <f>IF(A614="","",SUM(F614:I614)-J614)</f>
        <v/>
      </c>
      <c r="L614" s="17" t="str">
        <f>IF(K614="","",K614*Paramètres!$B$5)</f>
        <v/>
      </c>
      <c r="M614" s="17" t="str">
        <f>IF(K614="","",K614+L614)</f>
        <v/>
      </c>
      <c r="N614" s="17" t="str">
        <f>IF(OR(K614="",E614=0),"",K614/E614)</f>
        <v/>
      </c>
      <c r="O614" s="2"/>
      <c r="P614" s="2"/>
      <c r="Q614" s="2"/>
      <c r="R614" s="2"/>
      <c r="S614" s="2"/>
      <c r="T614" s="2"/>
    </row>
    <row r="615" spans="1:20" ht="15">
      <c r="A615" s="11" t="str">
        <f>IF(B615="","",DATE(VALUE(RIGHT(B615,4)),VALUE(MID(B615,4,2)),VALUE(LEFT(B615,2))))</f>
        <v/>
      </c>
      <c r="B615" s="12"/>
      <c r="C615" s="13" t="str">
        <f>IF(A615="","",MONTH(A615))</f>
        <v/>
      </c>
      <c r="D615" s="14"/>
      <c r="E615" s="15"/>
      <c r="F615" s="16"/>
      <c r="G615" s="16"/>
      <c r="H615" s="16"/>
      <c r="I615" s="16"/>
      <c r="J615" s="16"/>
      <c r="K615" s="17" t="str">
        <f>IF(A615="","",SUM(F615:I615)-J615)</f>
        <v/>
      </c>
      <c r="L615" s="17" t="str">
        <f>IF(K615="","",K615*Paramètres!$B$5)</f>
        <v/>
      </c>
      <c r="M615" s="17" t="str">
        <f>IF(K615="","",K615+L615)</f>
        <v/>
      </c>
      <c r="N615" s="17" t="str">
        <f>IF(OR(K615="",E615=0),"",K615/E615)</f>
        <v/>
      </c>
      <c r="O615" s="2"/>
      <c r="P615" s="2"/>
      <c r="Q615" s="2"/>
      <c r="R615" s="2"/>
      <c r="S615" s="2"/>
      <c r="T615" s="2"/>
    </row>
    <row r="616" spans="1:20" ht="15">
      <c r="A616" s="11" t="str">
        <f>IF(B616="","",DATE(VALUE(RIGHT(B616,4)),VALUE(MID(B616,4,2)),VALUE(LEFT(B616,2))))</f>
        <v/>
      </c>
      <c r="B616" s="12"/>
      <c r="C616" s="13" t="str">
        <f>IF(A616="","",MONTH(A616))</f>
        <v/>
      </c>
      <c r="D616" s="14"/>
      <c r="E616" s="15"/>
      <c r="F616" s="16"/>
      <c r="G616" s="16"/>
      <c r="H616" s="16"/>
      <c r="I616" s="16"/>
      <c r="J616" s="16"/>
      <c r="K616" s="17" t="str">
        <f>IF(A616="","",SUM(F616:I616)-J616)</f>
        <v/>
      </c>
      <c r="L616" s="17" t="str">
        <f>IF(K616="","",K616*Paramètres!$B$5)</f>
        <v/>
      </c>
      <c r="M616" s="17" t="str">
        <f>IF(K616="","",K616+L616)</f>
        <v/>
      </c>
      <c r="N616" s="17" t="str">
        <f>IF(OR(K616="",E616=0),"",K616/E616)</f>
        <v/>
      </c>
      <c r="O616" s="2"/>
      <c r="P616" s="2"/>
      <c r="Q616" s="2"/>
      <c r="R616" s="2"/>
      <c r="S616" s="2"/>
      <c r="T616" s="2"/>
    </row>
    <row r="617" spans="1:20" ht="15">
      <c r="A617" s="11" t="str">
        <f>IF(B617="","",DATE(VALUE(RIGHT(B617,4)),VALUE(MID(B617,4,2)),VALUE(LEFT(B617,2))))</f>
        <v/>
      </c>
      <c r="B617" s="12"/>
      <c r="C617" s="13" t="str">
        <f>IF(A617="","",MONTH(A617))</f>
        <v/>
      </c>
      <c r="D617" s="14"/>
      <c r="E617" s="15"/>
      <c r="F617" s="16"/>
      <c r="G617" s="16"/>
      <c r="H617" s="16"/>
      <c r="I617" s="16"/>
      <c r="J617" s="16"/>
      <c r="K617" s="17" t="str">
        <f>IF(A617="","",SUM(F617:I617)-J617)</f>
        <v/>
      </c>
      <c r="L617" s="17" t="str">
        <f>IF(K617="","",K617*Paramètres!$B$5)</f>
        <v/>
      </c>
      <c r="M617" s="17" t="str">
        <f>IF(K617="","",K617+L617)</f>
        <v/>
      </c>
      <c r="N617" s="17" t="str">
        <f>IF(OR(K617="",E617=0),"",K617/E617)</f>
        <v/>
      </c>
      <c r="O617" s="2"/>
      <c r="P617" s="2"/>
      <c r="Q617" s="2"/>
      <c r="R617" s="2"/>
      <c r="S617" s="2"/>
      <c r="T617" s="2"/>
    </row>
    <row r="618" spans="1:20" ht="15">
      <c r="A618" s="11" t="str">
        <f>IF(B618="","",DATE(VALUE(RIGHT(B618,4)),VALUE(MID(B618,4,2)),VALUE(LEFT(B618,2))))</f>
        <v/>
      </c>
      <c r="B618" s="12"/>
      <c r="C618" s="13" t="str">
        <f>IF(A618="","",MONTH(A618))</f>
        <v/>
      </c>
      <c r="D618" s="14"/>
      <c r="E618" s="15"/>
      <c r="F618" s="16"/>
      <c r="G618" s="16"/>
      <c r="H618" s="16"/>
      <c r="I618" s="16"/>
      <c r="J618" s="16"/>
      <c r="K618" s="17" t="str">
        <f>IF(A618="","",SUM(F618:I618)-J618)</f>
        <v/>
      </c>
      <c r="L618" s="17" t="str">
        <f>IF(K618="","",K618*Paramètres!$B$5)</f>
        <v/>
      </c>
      <c r="M618" s="17" t="str">
        <f>IF(K618="","",K618+L618)</f>
        <v/>
      </c>
      <c r="N618" s="17" t="str">
        <f>IF(OR(K618="",E618=0),"",K618/E618)</f>
        <v/>
      </c>
      <c r="O618" s="2"/>
      <c r="P618" s="2"/>
      <c r="Q618" s="2"/>
      <c r="R618" s="2"/>
      <c r="S618" s="2"/>
      <c r="T618" s="2"/>
    </row>
    <row r="619" spans="1:20" ht="15">
      <c r="A619" s="11" t="str">
        <f>IF(B619="","",DATE(VALUE(RIGHT(B619,4)),VALUE(MID(B619,4,2)),VALUE(LEFT(B619,2))))</f>
        <v/>
      </c>
      <c r="B619" s="12"/>
      <c r="C619" s="13" t="str">
        <f>IF(A619="","",MONTH(A619))</f>
        <v/>
      </c>
      <c r="D619" s="14"/>
      <c r="E619" s="15"/>
      <c r="F619" s="16"/>
      <c r="G619" s="16"/>
      <c r="H619" s="16"/>
      <c r="I619" s="16"/>
      <c r="J619" s="16"/>
      <c r="K619" s="17" t="str">
        <f>IF(A619="","",SUM(F619:I619)-J619)</f>
        <v/>
      </c>
      <c r="L619" s="17" t="str">
        <f>IF(K619="","",K619*Paramètres!$B$5)</f>
        <v/>
      </c>
      <c r="M619" s="17" t="str">
        <f>IF(K619="","",K619+L619)</f>
        <v/>
      </c>
      <c r="N619" s="17" t="str">
        <f>IF(OR(K619="",E619=0),"",K619/E619)</f>
        <v/>
      </c>
      <c r="O619" s="2"/>
      <c r="P619" s="2"/>
      <c r="Q619" s="2"/>
      <c r="R619" s="2"/>
      <c r="S619" s="2"/>
      <c r="T619" s="2"/>
    </row>
    <row r="620" spans="1:20" ht="15">
      <c r="A620" s="11" t="str">
        <f>IF(B620="","",DATE(VALUE(RIGHT(B620,4)),VALUE(MID(B620,4,2)),VALUE(LEFT(B620,2))))</f>
        <v/>
      </c>
      <c r="B620" s="12"/>
      <c r="C620" s="13" t="str">
        <f>IF(A620="","",MONTH(A620))</f>
        <v/>
      </c>
      <c r="D620" s="14"/>
      <c r="E620" s="15"/>
      <c r="F620" s="16"/>
      <c r="G620" s="16"/>
      <c r="H620" s="16"/>
      <c r="I620" s="16"/>
      <c r="J620" s="16"/>
      <c r="K620" s="17" t="str">
        <f>IF(A620="","",SUM(F620:I620)-J620)</f>
        <v/>
      </c>
      <c r="L620" s="17" t="str">
        <f>IF(K620="","",K620*Paramètres!$B$5)</f>
        <v/>
      </c>
      <c r="M620" s="17" t="str">
        <f>IF(K620="","",K620+L620)</f>
        <v/>
      </c>
      <c r="N620" s="17" t="str">
        <f>IF(OR(K620="",E620=0),"",K620/E620)</f>
        <v/>
      </c>
      <c r="O620" s="2"/>
      <c r="P620" s="2"/>
      <c r="Q620" s="2"/>
      <c r="R620" s="2"/>
      <c r="S620" s="2"/>
      <c r="T620" s="2"/>
    </row>
    <row r="621" spans="1:20" ht="15">
      <c r="A621" s="11" t="str">
        <f>IF(B621="","",DATE(VALUE(RIGHT(B621,4)),VALUE(MID(B621,4,2)),VALUE(LEFT(B621,2))))</f>
        <v/>
      </c>
      <c r="B621" s="12"/>
      <c r="C621" s="13" t="str">
        <f>IF(A621="","",MONTH(A621))</f>
        <v/>
      </c>
      <c r="D621" s="14"/>
      <c r="E621" s="15"/>
      <c r="F621" s="16"/>
      <c r="G621" s="16"/>
      <c r="H621" s="16"/>
      <c r="I621" s="16"/>
      <c r="J621" s="16"/>
      <c r="K621" s="17" t="str">
        <f>IF(A621="","",SUM(F621:I621)-J621)</f>
        <v/>
      </c>
      <c r="L621" s="17" t="str">
        <f>IF(K621="","",K621*Paramètres!$B$5)</f>
        <v/>
      </c>
      <c r="M621" s="17" t="str">
        <f>IF(K621="","",K621+L621)</f>
        <v/>
      </c>
      <c r="N621" s="17" t="str">
        <f>IF(OR(K621="",E621=0),"",K621/E621)</f>
        <v/>
      </c>
      <c r="O621" s="2"/>
      <c r="P621" s="2"/>
      <c r="Q621" s="2"/>
      <c r="R621" s="2"/>
      <c r="S621" s="2"/>
      <c r="T621" s="2"/>
    </row>
    <row r="622" spans="1:20" ht="15">
      <c r="A622" s="11" t="str">
        <f>IF(B622="","",DATE(VALUE(RIGHT(B622,4)),VALUE(MID(B622,4,2)),VALUE(LEFT(B622,2))))</f>
        <v/>
      </c>
      <c r="B622" s="12"/>
      <c r="C622" s="13" t="str">
        <f>IF(A622="","",MONTH(A622))</f>
        <v/>
      </c>
      <c r="D622" s="14"/>
      <c r="E622" s="15"/>
      <c r="F622" s="16"/>
      <c r="G622" s="16"/>
      <c r="H622" s="16"/>
      <c r="I622" s="16"/>
      <c r="J622" s="16"/>
      <c r="K622" s="17" t="str">
        <f>IF(A622="","",SUM(F622:I622)-J622)</f>
        <v/>
      </c>
      <c r="L622" s="17" t="str">
        <f>IF(K622="","",K622*Paramètres!$B$5)</f>
        <v/>
      </c>
      <c r="M622" s="17" t="str">
        <f>IF(K622="","",K622+L622)</f>
        <v/>
      </c>
      <c r="N622" s="17" t="str">
        <f>IF(OR(K622="",E622=0),"",K622/E622)</f>
        <v/>
      </c>
      <c r="O622" s="2"/>
      <c r="P622" s="2"/>
      <c r="Q622" s="2"/>
      <c r="R622" s="2"/>
      <c r="S622" s="2"/>
      <c r="T622" s="2"/>
    </row>
    <row r="623" spans="1:20" ht="15">
      <c r="A623" s="11" t="str">
        <f>IF(B623="","",DATE(VALUE(RIGHT(B623,4)),VALUE(MID(B623,4,2)),VALUE(LEFT(B623,2))))</f>
        <v/>
      </c>
      <c r="B623" s="12"/>
      <c r="C623" s="13" t="str">
        <f>IF(A623="","",MONTH(A623))</f>
        <v/>
      </c>
      <c r="D623" s="14"/>
      <c r="E623" s="15"/>
      <c r="F623" s="16"/>
      <c r="G623" s="16"/>
      <c r="H623" s="16"/>
      <c r="I623" s="16"/>
      <c r="J623" s="16"/>
      <c r="K623" s="17" t="str">
        <f>IF(A623="","",SUM(F623:I623)-J623)</f>
        <v/>
      </c>
      <c r="L623" s="17" t="str">
        <f>IF(K623="","",K623*Paramètres!$B$5)</f>
        <v/>
      </c>
      <c r="M623" s="17" t="str">
        <f>IF(K623="","",K623+L623)</f>
        <v/>
      </c>
      <c r="N623" s="17" t="str">
        <f>IF(OR(K623="",E623=0),"",K623/E623)</f>
        <v/>
      </c>
      <c r="O623" s="2"/>
      <c r="P623" s="2"/>
      <c r="Q623" s="2"/>
      <c r="R623" s="2"/>
      <c r="S623" s="2"/>
      <c r="T623" s="2"/>
    </row>
    <row r="624" spans="1:20" ht="15">
      <c r="A624" s="11" t="str">
        <f>IF(B624="","",DATE(VALUE(RIGHT(B624,4)),VALUE(MID(B624,4,2)),VALUE(LEFT(B624,2))))</f>
        <v/>
      </c>
      <c r="B624" s="12"/>
      <c r="C624" s="13" t="str">
        <f>IF(A624="","",MONTH(A624))</f>
        <v/>
      </c>
      <c r="D624" s="14"/>
      <c r="E624" s="15"/>
      <c r="F624" s="16"/>
      <c r="G624" s="16"/>
      <c r="H624" s="16"/>
      <c r="I624" s="16"/>
      <c r="J624" s="16"/>
      <c r="K624" s="17" t="str">
        <f>IF(A624="","",SUM(F624:I624)-J624)</f>
        <v/>
      </c>
      <c r="L624" s="17" t="str">
        <f>IF(K624="","",K624*Paramètres!$B$5)</f>
        <v/>
      </c>
      <c r="M624" s="17" t="str">
        <f>IF(K624="","",K624+L624)</f>
        <v/>
      </c>
      <c r="N624" s="17" t="str">
        <f>IF(OR(K624="",E624=0),"",K624/E624)</f>
        <v/>
      </c>
      <c r="O624" s="2"/>
      <c r="P624" s="2"/>
      <c r="Q624" s="2"/>
      <c r="R624" s="2"/>
      <c r="S624" s="2"/>
      <c r="T624" s="2"/>
    </row>
    <row r="625" spans="1:20" ht="15">
      <c r="A625" s="11" t="str">
        <f>IF(B625="","",DATE(VALUE(RIGHT(B625,4)),VALUE(MID(B625,4,2)),VALUE(LEFT(B625,2))))</f>
        <v/>
      </c>
      <c r="B625" s="12"/>
      <c r="C625" s="13" t="str">
        <f>IF(A625="","",MONTH(A625))</f>
        <v/>
      </c>
      <c r="D625" s="14"/>
      <c r="E625" s="15"/>
      <c r="F625" s="16"/>
      <c r="G625" s="16"/>
      <c r="H625" s="16"/>
      <c r="I625" s="16"/>
      <c r="J625" s="16"/>
      <c r="K625" s="17" t="str">
        <f>IF(A625="","",SUM(F625:I625)-J625)</f>
        <v/>
      </c>
      <c r="L625" s="17" t="str">
        <f>IF(K625="","",K625*Paramètres!$B$5)</f>
        <v/>
      </c>
      <c r="M625" s="17" t="str">
        <f>IF(K625="","",K625+L625)</f>
        <v/>
      </c>
      <c r="N625" s="17" t="str">
        <f>IF(OR(K625="",E625=0),"",K625/E625)</f>
        <v/>
      </c>
      <c r="O625" s="2"/>
      <c r="P625" s="2"/>
      <c r="Q625" s="2"/>
      <c r="R625" s="2"/>
      <c r="S625" s="2"/>
      <c r="T625" s="2"/>
    </row>
    <row r="626" spans="1:20" ht="15">
      <c r="A626" s="11" t="str">
        <f>IF(B626="","",DATE(VALUE(RIGHT(B626,4)),VALUE(MID(B626,4,2)),VALUE(LEFT(B626,2))))</f>
        <v/>
      </c>
      <c r="B626" s="12"/>
      <c r="C626" s="13" t="str">
        <f>IF(A626="","",MONTH(A626))</f>
        <v/>
      </c>
      <c r="D626" s="14"/>
      <c r="E626" s="15"/>
      <c r="F626" s="16"/>
      <c r="G626" s="16"/>
      <c r="H626" s="16"/>
      <c r="I626" s="16"/>
      <c r="J626" s="16"/>
      <c r="K626" s="17" t="str">
        <f>IF(A626="","",SUM(F626:I626)-J626)</f>
        <v/>
      </c>
      <c r="L626" s="17" t="str">
        <f>IF(K626="","",K626*Paramètres!$B$5)</f>
        <v/>
      </c>
      <c r="M626" s="17" t="str">
        <f>IF(K626="","",K626+L626)</f>
        <v/>
      </c>
      <c r="N626" s="17" t="str">
        <f>IF(OR(K626="",E626=0),"",K626/E626)</f>
        <v/>
      </c>
      <c r="O626" s="2"/>
      <c r="P626" s="2"/>
      <c r="Q626" s="2"/>
      <c r="R626" s="2"/>
      <c r="S626" s="2"/>
      <c r="T626" s="2"/>
    </row>
    <row r="627" spans="1:20" ht="15">
      <c r="A627" s="11" t="str">
        <f>IF(B627="","",DATE(VALUE(RIGHT(B627,4)),VALUE(MID(B627,4,2)),VALUE(LEFT(B627,2))))</f>
        <v/>
      </c>
      <c r="B627" s="12"/>
      <c r="C627" s="13" t="str">
        <f>IF(A627="","",MONTH(A627))</f>
        <v/>
      </c>
      <c r="D627" s="14"/>
      <c r="E627" s="15"/>
      <c r="F627" s="16"/>
      <c r="G627" s="16"/>
      <c r="H627" s="16"/>
      <c r="I627" s="16"/>
      <c r="J627" s="16"/>
      <c r="K627" s="17" t="str">
        <f>IF(A627="","",SUM(F627:I627)-J627)</f>
        <v/>
      </c>
      <c r="L627" s="17" t="str">
        <f>IF(K627="","",K627*Paramètres!$B$5)</f>
        <v/>
      </c>
      <c r="M627" s="17" t="str">
        <f>IF(K627="","",K627+L627)</f>
        <v/>
      </c>
      <c r="N627" s="17" t="str">
        <f>IF(OR(K627="",E627=0),"",K627/E627)</f>
        <v/>
      </c>
      <c r="O627" s="2"/>
      <c r="P627" s="2"/>
      <c r="Q627" s="2"/>
      <c r="R627" s="2"/>
      <c r="S627" s="2"/>
      <c r="T627" s="2"/>
    </row>
    <row r="628" spans="1:20" ht="15">
      <c r="A628" s="11" t="str">
        <f>IF(B628="","",DATE(VALUE(RIGHT(B628,4)),VALUE(MID(B628,4,2)),VALUE(LEFT(B628,2))))</f>
        <v/>
      </c>
      <c r="B628" s="12"/>
      <c r="C628" s="13" t="str">
        <f>IF(A628="","",MONTH(A628))</f>
        <v/>
      </c>
      <c r="D628" s="14"/>
      <c r="E628" s="15"/>
      <c r="F628" s="16"/>
      <c r="G628" s="16"/>
      <c r="H628" s="16"/>
      <c r="I628" s="16"/>
      <c r="J628" s="16"/>
      <c r="K628" s="17" t="str">
        <f>IF(A628="","",SUM(F628:I628)-J628)</f>
        <v/>
      </c>
      <c r="L628" s="17" t="str">
        <f>IF(K628="","",K628*Paramètres!$B$5)</f>
        <v/>
      </c>
      <c r="M628" s="17" t="str">
        <f>IF(K628="","",K628+L628)</f>
        <v/>
      </c>
      <c r="N628" s="17" t="str">
        <f>IF(OR(K628="",E628=0),"",K628/E628)</f>
        <v/>
      </c>
      <c r="O628" s="2"/>
      <c r="P628" s="2"/>
      <c r="Q628" s="2"/>
      <c r="R628" s="2"/>
      <c r="S628" s="2"/>
      <c r="T628" s="2"/>
    </row>
    <row r="629" spans="1:20" ht="15">
      <c r="A629" s="11" t="str">
        <f>IF(B629="","",DATE(VALUE(RIGHT(B629,4)),VALUE(MID(B629,4,2)),VALUE(LEFT(B629,2))))</f>
        <v/>
      </c>
      <c r="B629" s="12"/>
      <c r="C629" s="13" t="str">
        <f>IF(A629="","",MONTH(A629))</f>
        <v/>
      </c>
      <c r="D629" s="14"/>
      <c r="E629" s="15"/>
      <c r="F629" s="16"/>
      <c r="G629" s="16"/>
      <c r="H629" s="16"/>
      <c r="I629" s="16"/>
      <c r="J629" s="16"/>
      <c r="K629" s="17" t="str">
        <f>IF(A629="","",SUM(F629:I629)-J629)</f>
        <v/>
      </c>
      <c r="L629" s="17" t="str">
        <f>IF(K629="","",K629*Paramètres!$B$5)</f>
        <v/>
      </c>
      <c r="M629" s="17" t="str">
        <f>IF(K629="","",K629+L629)</f>
        <v/>
      </c>
      <c r="N629" s="17" t="str">
        <f>IF(OR(K629="",E629=0),"",K629/E629)</f>
        <v/>
      </c>
      <c r="O629" s="2"/>
      <c r="P629" s="2"/>
      <c r="Q629" s="2"/>
      <c r="R629" s="2"/>
      <c r="S629" s="2"/>
      <c r="T629" s="2"/>
    </row>
    <row r="630" spans="1:20" ht="15">
      <c r="A630" s="11" t="str">
        <f>IF(B630="","",DATE(VALUE(RIGHT(B630,4)),VALUE(MID(B630,4,2)),VALUE(LEFT(B630,2))))</f>
        <v/>
      </c>
      <c r="B630" s="12"/>
      <c r="C630" s="13" t="str">
        <f>IF(A630="","",MONTH(A630))</f>
        <v/>
      </c>
      <c r="D630" s="14"/>
      <c r="E630" s="15"/>
      <c r="F630" s="16"/>
      <c r="G630" s="16"/>
      <c r="H630" s="16"/>
      <c r="I630" s="16"/>
      <c r="J630" s="16"/>
      <c r="K630" s="17" t="str">
        <f>IF(A630="","",SUM(F630:I630)-J630)</f>
        <v/>
      </c>
      <c r="L630" s="17" t="str">
        <f>IF(K630="","",K630*Paramètres!$B$5)</f>
        <v/>
      </c>
      <c r="M630" s="17" t="str">
        <f>IF(K630="","",K630+L630)</f>
        <v/>
      </c>
      <c r="N630" s="17" t="str">
        <f>IF(OR(K630="",E630=0),"",K630/E630)</f>
        <v/>
      </c>
      <c r="O630" s="2"/>
      <c r="P630" s="2"/>
      <c r="Q630" s="2"/>
      <c r="R630" s="2"/>
      <c r="S630" s="2"/>
      <c r="T630" s="2"/>
    </row>
    <row r="631" spans="1:20" ht="15">
      <c r="A631" s="11" t="str">
        <f>IF(B631="","",DATE(VALUE(RIGHT(B631,4)),VALUE(MID(B631,4,2)),VALUE(LEFT(B631,2))))</f>
        <v/>
      </c>
      <c r="B631" s="12"/>
      <c r="C631" s="13" t="str">
        <f>IF(A631="","",MONTH(A631))</f>
        <v/>
      </c>
      <c r="D631" s="14"/>
      <c r="E631" s="15"/>
      <c r="F631" s="16"/>
      <c r="G631" s="16"/>
      <c r="H631" s="16"/>
      <c r="I631" s="16"/>
      <c r="J631" s="16"/>
      <c r="K631" s="17" t="str">
        <f>IF(A631="","",SUM(F631:I631)-J631)</f>
        <v/>
      </c>
      <c r="L631" s="17" t="str">
        <f>IF(K631="","",K631*Paramètres!$B$5)</f>
        <v/>
      </c>
      <c r="M631" s="17" t="str">
        <f>IF(K631="","",K631+L631)</f>
        <v/>
      </c>
      <c r="N631" s="17" t="str">
        <f>IF(OR(K631="",E631=0),"",K631/E631)</f>
        <v/>
      </c>
      <c r="O631" s="2"/>
      <c r="P631" s="2"/>
      <c r="Q631" s="2"/>
      <c r="R631" s="2"/>
      <c r="S631" s="2"/>
      <c r="T631" s="2"/>
    </row>
    <row r="632" spans="1:20" ht="15">
      <c r="A632" s="11" t="str">
        <f>IF(B632="","",DATE(VALUE(RIGHT(B632,4)),VALUE(MID(B632,4,2)),VALUE(LEFT(B632,2))))</f>
        <v/>
      </c>
      <c r="B632" s="12"/>
      <c r="C632" s="13" t="str">
        <f>IF(A632="","",MONTH(A632))</f>
        <v/>
      </c>
      <c r="D632" s="14"/>
      <c r="E632" s="15"/>
      <c r="F632" s="16"/>
      <c r="G632" s="16"/>
      <c r="H632" s="16"/>
      <c r="I632" s="16"/>
      <c r="J632" s="16"/>
      <c r="K632" s="17" t="str">
        <f>IF(A632="","",SUM(F632:I632)-J632)</f>
        <v/>
      </c>
      <c r="L632" s="17" t="str">
        <f>IF(K632="","",K632*Paramètres!$B$5)</f>
        <v/>
      </c>
      <c r="M632" s="17" t="str">
        <f>IF(K632="","",K632+L632)</f>
        <v/>
      </c>
      <c r="N632" s="17" t="str">
        <f>IF(OR(K632="",E632=0),"",K632/E632)</f>
        <v/>
      </c>
      <c r="O632" s="2"/>
      <c r="P632" s="2"/>
      <c r="Q632" s="2"/>
      <c r="R632" s="2"/>
      <c r="S632" s="2"/>
      <c r="T632" s="2"/>
    </row>
    <row r="633" spans="1:20" ht="15">
      <c r="A633" s="11" t="str">
        <f>IF(B633="","",DATE(VALUE(RIGHT(B633,4)),VALUE(MID(B633,4,2)),VALUE(LEFT(B633,2))))</f>
        <v/>
      </c>
      <c r="B633" s="12"/>
      <c r="C633" s="13" t="str">
        <f>IF(A633="","",MONTH(A633))</f>
        <v/>
      </c>
      <c r="D633" s="14"/>
      <c r="E633" s="15"/>
      <c r="F633" s="16"/>
      <c r="G633" s="16"/>
      <c r="H633" s="16"/>
      <c r="I633" s="16"/>
      <c r="J633" s="16"/>
      <c r="K633" s="17" t="str">
        <f>IF(A633="","",SUM(F633:I633)-J633)</f>
        <v/>
      </c>
      <c r="L633" s="17" t="str">
        <f>IF(K633="","",K633*Paramètres!$B$5)</f>
        <v/>
      </c>
      <c r="M633" s="17" t="str">
        <f>IF(K633="","",K633+L633)</f>
        <v/>
      </c>
      <c r="N633" s="17" t="str">
        <f>IF(OR(K633="",E633=0),"",K633/E633)</f>
        <v/>
      </c>
      <c r="O633" s="2"/>
      <c r="P633" s="2"/>
      <c r="Q633" s="2"/>
      <c r="R633" s="2"/>
      <c r="S633" s="2"/>
      <c r="T633" s="2"/>
    </row>
    <row r="634" spans="1:20" ht="15">
      <c r="A634" s="11" t="str">
        <f>IF(B634="","",DATE(VALUE(RIGHT(B634,4)),VALUE(MID(B634,4,2)),VALUE(LEFT(B634,2))))</f>
        <v/>
      </c>
      <c r="B634" s="12"/>
      <c r="C634" s="13" t="str">
        <f>IF(A634="","",MONTH(A634))</f>
        <v/>
      </c>
      <c r="D634" s="14"/>
      <c r="E634" s="15"/>
      <c r="F634" s="16"/>
      <c r="G634" s="16"/>
      <c r="H634" s="16"/>
      <c r="I634" s="16"/>
      <c r="J634" s="16"/>
      <c r="K634" s="17" t="str">
        <f>IF(A634="","",SUM(F634:I634)-J634)</f>
        <v/>
      </c>
      <c r="L634" s="17" t="str">
        <f>IF(K634="","",K634*Paramètres!$B$5)</f>
        <v/>
      </c>
      <c r="M634" s="17" t="str">
        <f>IF(K634="","",K634+L634)</f>
        <v/>
      </c>
      <c r="N634" s="17" t="str">
        <f>IF(OR(K634="",E634=0),"",K634/E634)</f>
        <v/>
      </c>
      <c r="O634" s="2"/>
      <c r="P634" s="2"/>
      <c r="Q634" s="2"/>
      <c r="R634" s="2"/>
      <c r="S634" s="2"/>
      <c r="T634" s="2"/>
    </row>
    <row r="635" spans="1:20" ht="15">
      <c r="A635" s="11" t="str">
        <f>IF(B635="","",DATE(VALUE(RIGHT(B635,4)),VALUE(MID(B635,4,2)),VALUE(LEFT(B635,2))))</f>
        <v/>
      </c>
      <c r="B635" s="12"/>
      <c r="C635" s="13" t="str">
        <f>IF(A635="","",MONTH(A635))</f>
        <v/>
      </c>
      <c r="D635" s="14"/>
      <c r="E635" s="15"/>
      <c r="F635" s="16"/>
      <c r="G635" s="16"/>
      <c r="H635" s="16"/>
      <c r="I635" s="16"/>
      <c r="J635" s="16"/>
      <c r="K635" s="17" t="str">
        <f>IF(A635="","",SUM(F635:I635)-J635)</f>
        <v/>
      </c>
      <c r="L635" s="17" t="str">
        <f>IF(K635="","",K635*Paramètres!$B$5)</f>
        <v/>
      </c>
      <c r="M635" s="17" t="str">
        <f>IF(K635="","",K635+L635)</f>
        <v/>
      </c>
      <c r="N635" s="17" t="str">
        <f>IF(OR(K635="",E635=0),"",K635/E635)</f>
        <v/>
      </c>
      <c r="O635" s="2"/>
      <c r="P635" s="2"/>
      <c r="Q635" s="2"/>
      <c r="R635" s="2"/>
      <c r="S635" s="2"/>
      <c r="T635" s="2"/>
    </row>
    <row r="636" spans="1:20" ht="15">
      <c r="A636" s="11" t="str">
        <f>IF(B636="","",DATE(VALUE(RIGHT(B636,4)),VALUE(MID(B636,4,2)),VALUE(LEFT(B636,2))))</f>
        <v/>
      </c>
      <c r="B636" s="12"/>
      <c r="C636" s="13" t="str">
        <f>IF(A636="","",MONTH(A636))</f>
        <v/>
      </c>
      <c r="D636" s="14"/>
      <c r="E636" s="15"/>
      <c r="F636" s="16"/>
      <c r="G636" s="16"/>
      <c r="H636" s="16"/>
      <c r="I636" s="16"/>
      <c r="J636" s="16"/>
      <c r="K636" s="17" t="str">
        <f>IF(A636="","",SUM(F636:I636)-J636)</f>
        <v/>
      </c>
      <c r="L636" s="17" t="str">
        <f>IF(K636="","",K636*Paramètres!$B$5)</f>
        <v/>
      </c>
      <c r="M636" s="17" t="str">
        <f>IF(K636="","",K636+L636)</f>
        <v/>
      </c>
      <c r="N636" s="17" t="str">
        <f>IF(OR(K636="",E636=0),"",K636/E636)</f>
        <v/>
      </c>
      <c r="O636" s="2"/>
      <c r="P636" s="2"/>
      <c r="Q636" s="2"/>
      <c r="R636" s="2"/>
      <c r="S636" s="2"/>
      <c r="T636" s="2"/>
    </row>
    <row r="637" spans="1:20" ht="15">
      <c r="A637" s="11" t="str">
        <f>IF(B637="","",DATE(VALUE(RIGHT(B637,4)),VALUE(MID(B637,4,2)),VALUE(LEFT(B637,2))))</f>
        <v/>
      </c>
      <c r="B637" s="12"/>
      <c r="C637" s="13" t="str">
        <f>IF(A637="","",MONTH(A637))</f>
        <v/>
      </c>
      <c r="D637" s="14"/>
      <c r="E637" s="15"/>
      <c r="F637" s="16"/>
      <c r="G637" s="16"/>
      <c r="H637" s="16"/>
      <c r="I637" s="16"/>
      <c r="J637" s="16"/>
      <c r="K637" s="17" t="str">
        <f>IF(A637="","",SUM(F637:I637)-J637)</f>
        <v/>
      </c>
      <c r="L637" s="17" t="str">
        <f>IF(K637="","",K637*Paramètres!$B$5)</f>
        <v/>
      </c>
      <c r="M637" s="17" t="str">
        <f>IF(K637="","",K637+L637)</f>
        <v/>
      </c>
      <c r="N637" s="17" t="str">
        <f>IF(OR(K637="",E637=0),"",K637/E637)</f>
        <v/>
      </c>
      <c r="O637" s="2"/>
      <c r="P637" s="2"/>
      <c r="Q637" s="2"/>
      <c r="R637" s="2"/>
      <c r="S637" s="2"/>
      <c r="T637" s="2"/>
    </row>
    <row r="638" spans="1:20" ht="15">
      <c r="A638" s="11" t="str">
        <f>IF(B638="","",DATE(VALUE(RIGHT(B638,4)),VALUE(MID(B638,4,2)),VALUE(LEFT(B638,2))))</f>
        <v/>
      </c>
      <c r="B638" s="12"/>
      <c r="C638" s="13" t="str">
        <f>IF(A638="","",MONTH(A638))</f>
        <v/>
      </c>
      <c r="D638" s="14"/>
      <c r="E638" s="15"/>
      <c r="F638" s="16"/>
      <c r="G638" s="16"/>
      <c r="H638" s="16"/>
      <c r="I638" s="16"/>
      <c r="J638" s="16"/>
      <c r="K638" s="17" t="str">
        <f>IF(A638="","",SUM(F638:I638)-J638)</f>
        <v/>
      </c>
      <c r="L638" s="17" t="str">
        <f>IF(K638="","",K638*Paramètres!$B$5)</f>
        <v/>
      </c>
      <c r="M638" s="17" t="str">
        <f>IF(K638="","",K638+L638)</f>
        <v/>
      </c>
      <c r="N638" s="17" t="str">
        <f>IF(OR(K638="",E638=0),"",K638/E638)</f>
        <v/>
      </c>
      <c r="O638" s="2"/>
      <c r="P638" s="2"/>
      <c r="Q638" s="2"/>
      <c r="R638" s="2"/>
      <c r="S638" s="2"/>
      <c r="T638" s="2"/>
    </row>
    <row r="639" spans="1:20" ht="15">
      <c r="A639" s="11" t="str">
        <f>IF(B639="","",DATE(VALUE(RIGHT(B639,4)),VALUE(MID(B639,4,2)),VALUE(LEFT(B639,2))))</f>
        <v/>
      </c>
      <c r="B639" s="12"/>
      <c r="C639" s="13" t="str">
        <f>IF(A639="","",MONTH(A639))</f>
        <v/>
      </c>
      <c r="D639" s="14"/>
      <c r="E639" s="15"/>
      <c r="F639" s="16"/>
      <c r="G639" s="16"/>
      <c r="H639" s="16"/>
      <c r="I639" s="16"/>
      <c r="J639" s="16"/>
      <c r="K639" s="17" t="str">
        <f>IF(A639="","",SUM(F639:I639)-J639)</f>
        <v/>
      </c>
      <c r="L639" s="17" t="str">
        <f>IF(K639="","",K639*Paramètres!$B$5)</f>
        <v/>
      </c>
      <c r="M639" s="17" t="str">
        <f>IF(K639="","",K639+L639)</f>
        <v/>
      </c>
      <c r="N639" s="17" t="str">
        <f>IF(OR(K639="",E639=0),"",K639/E639)</f>
        <v/>
      </c>
      <c r="O639" s="2"/>
      <c r="P639" s="2"/>
      <c r="Q639" s="2"/>
      <c r="R639" s="2"/>
      <c r="S639" s="2"/>
      <c r="T639" s="2"/>
    </row>
    <row r="640" spans="1:20" ht="15">
      <c r="A640" s="11" t="str">
        <f>IF(B640="","",DATE(VALUE(RIGHT(B640,4)),VALUE(MID(B640,4,2)),VALUE(LEFT(B640,2))))</f>
        <v/>
      </c>
      <c r="B640" s="12"/>
      <c r="C640" s="13" t="str">
        <f>IF(A640="","",MONTH(A640))</f>
        <v/>
      </c>
      <c r="D640" s="14"/>
      <c r="E640" s="15"/>
      <c r="F640" s="16"/>
      <c r="G640" s="16"/>
      <c r="H640" s="16"/>
      <c r="I640" s="16"/>
      <c r="J640" s="16"/>
      <c r="K640" s="17" t="str">
        <f>IF(A640="","",SUM(F640:I640)-J640)</f>
        <v/>
      </c>
      <c r="L640" s="17" t="str">
        <f>IF(K640="","",K640*Paramètres!$B$5)</f>
        <v/>
      </c>
      <c r="M640" s="17" t="str">
        <f>IF(K640="","",K640+L640)</f>
        <v/>
      </c>
      <c r="N640" s="17" t="str">
        <f>IF(OR(K640="",E640=0),"",K640/E640)</f>
        <v/>
      </c>
      <c r="O640" s="2"/>
      <c r="P640" s="2"/>
      <c r="Q640" s="2"/>
      <c r="R640" s="2"/>
      <c r="S640" s="2"/>
      <c r="T640" s="2"/>
    </row>
    <row r="641" spans="1:20" ht="15">
      <c r="A641" s="11" t="str">
        <f>IF(B641="","",DATE(VALUE(RIGHT(B641,4)),VALUE(MID(B641,4,2)),VALUE(LEFT(B641,2))))</f>
        <v/>
      </c>
      <c r="B641" s="12"/>
      <c r="C641" s="13" t="str">
        <f>IF(A641="","",MONTH(A641))</f>
        <v/>
      </c>
      <c r="D641" s="14"/>
      <c r="E641" s="15"/>
      <c r="F641" s="16"/>
      <c r="G641" s="16"/>
      <c r="H641" s="16"/>
      <c r="I641" s="16"/>
      <c r="J641" s="16"/>
      <c r="K641" s="17" t="str">
        <f>IF(A641="","",SUM(F641:I641)-J641)</f>
        <v/>
      </c>
      <c r="L641" s="17" t="str">
        <f>IF(K641="","",K641*Paramètres!$B$5)</f>
        <v/>
      </c>
      <c r="M641" s="17" t="str">
        <f>IF(K641="","",K641+L641)</f>
        <v/>
      </c>
      <c r="N641" s="17" t="str">
        <f>IF(OR(K641="",E641=0),"",K641/E641)</f>
        <v/>
      </c>
      <c r="O641" s="2"/>
      <c r="P641" s="2"/>
      <c r="Q641" s="2"/>
      <c r="R641" s="2"/>
      <c r="S641" s="2"/>
      <c r="T641" s="2"/>
    </row>
    <row r="642" spans="1:20" ht="15">
      <c r="A642" s="11" t="str">
        <f>IF(B642="","",DATE(VALUE(RIGHT(B642,4)),VALUE(MID(B642,4,2)),VALUE(LEFT(B642,2))))</f>
        <v/>
      </c>
      <c r="B642" s="12"/>
      <c r="C642" s="13" t="str">
        <f>IF(A642="","",MONTH(A642))</f>
        <v/>
      </c>
      <c r="D642" s="14"/>
      <c r="E642" s="15"/>
      <c r="F642" s="16"/>
      <c r="G642" s="16"/>
      <c r="H642" s="16"/>
      <c r="I642" s="16"/>
      <c r="J642" s="16"/>
      <c r="K642" s="17" t="str">
        <f>IF(A642="","",SUM(F642:I642)-J642)</f>
        <v/>
      </c>
      <c r="L642" s="17" t="str">
        <f>IF(K642="","",K642*Paramètres!$B$5)</f>
        <v/>
      </c>
      <c r="M642" s="17" t="str">
        <f>IF(K642="","",K642+L642)</f>
        <v/>
      </c>
      <c r="N642" s="17" t="str">
        <f>IF(OR(K642="",E642=0),"",K642/E642)</f>
        <v/>
      </c>
      <c r="O642" s="2"/>
      <c r="P642" s="2"/>
      <c r="Q642" s="2"/>
      <c r="R642" s="2"/>
      <c r="S642" s="2"/>
      <c r="T642" s="2"/>
    </row>
    <row r="643" spans="1:20" ht="15">
      <c r="A643" s="11" t="str">
        <f>IF(B643="","",DATE(VALUE(RIGHT(B643,4)),VALUE(MID(B643,4,2)),VALUE(LEFT(B643,2))))</f>
        <v/>
      </c>
      <c r="B643" s="12"/>
      <c r="C643" s="13" t="str">
        <f>IF(A643="","",MONTH(A643))</f>
        <v/>
      </c>
      <c r="D643" s="14"/>
      <c r="E643" s="15"/>
      <c r="F643" s="16"/>
      <c r="G643" s="16"/>
      <c r="H643" s="16"/>
      <c r="I643" s="16"/>
      <c r="J643" s="16"/>
      <c r="K643" s="17" t="str">
        <f>IF(A643="","",SUM(F643:I643)-J643)</f>
        <v/>
      </c>
      <c r="L643" s="17" t="str">
        <f>IF(K643="","",K643*Paramètres!$B$5)</f>
        <v/>
      </c>
      <c r="M643" s="17" t="str">
        <f>IF(K643="","",K643+L643)</f>
        <v/>
      </c>
      <c r="N643" s="17" t="str">
        <f>IF(OR(K643="",E643=0),"",K643/E643)</f>
        <v/>
      </c>
      <c r="O643" s="2"/>
      <c r="P643" s="2"/>
      <c r="Q643" s="2"/>
      <c r="R643" s="2"/>
      <c r="S643" s="2"/>
      <c r="T643" s="2"/>
    </row>
    <row r="644" spans="1:20" ht="15">
      <c r="A644" s="11" t="str">
        <f>IF(B644="","",DATE(VALUE(RIGHT(B644,4)),VALUE(MID(B644,4,2)),VALUE(LEFT(B644,2))))</f>
        <v/>
      </c>
      <c r="B644" s="12"/>
      <c r="C644" s="13" t="str">
        <f>IF(A644="","",MONTH(A644))</f>
        <v/>
      </c>
      <c r="D644" s="14"/>
      <c r="E644" s="15"/>
      <c r="F644" s="16"/>
      <c r="G644" s="16"/>
      <c r="H644" s="16"/>
      <c r="I644" s="16"/>
      <c r="J644" s="16"/>
      <c r="K644" s="17" t="str">
        <f>IF(A644="","",SUM(F644:I644)-J644)</f>
        <v/>
      </c>
      <c r="L644" s="17" t="str">
        <f>IF(K644="","",K644*Paramètres!$B$5)</f>
        <v/>
      </c>
      <c r="M644" s="17" t="str">
        <f>IF(K644="","",K644+L644)</f>
        <v/>
      </c>
      <c r="N644" s="17" t="str">
        <f>IF(OR(K644="",E644=0),"",K644/E644)</f>
        <v/>
      </c>
      <c r="O644" s="2"/>
      <c r="P644" s="2"/>
      <c r="Q644" s="2"/>
      <c r="R644" s="2"/>
      <c r="S644" s="2"/>
      <c r="T644" s="2"/>
    </row>
    <row r="645" spans="1:20" ht="15">
      <c r="A645" s="11" t="str">
        <f>IF(B645="","",DATE(VALUE(RIGHT(B645,4)),VALUE(MID(B645,4,2)),VALUE(LEFT(B645,2))))</f>
        <v/>
      </c>
      <c r="B645" s="12"/>
      <c r="C645" s="13" t="str">
        <f>IF(A645="","",MONTH(A645))</f>
        <v/>
      </c>
      <c r="D645" s="14"/>
      <c r="E645" s="15"/>
      <c r="F645" s="16"/>
      <c r="G645" s="16"/>
      <c r="H645" s="16"/>
      <c r="I645" s="16"/>
      <c r="J645" s="16"/>
      <c r="K645" s="17" t="str">
        <f>IF(A645="","",SUM(F645:I645)-J645)</f>
        <v/>
      </c>
      <c r="L645" s="17" t="str">
        <f>IF(K645="","",K645*Paramètres!$B$5)</f>
        <v/>
      </c>
      <c r="M645" s="17" t="str">
        <f>IF(K645="","",K645+L645)</f>
        <v/>
      </c>
      <c r="N645" s="17" t="str">
        <f>IF(OR(K645="",E645=0),"",K645/E645)</f>
        <v/>
      </c>
      <c r="O645" s="2"/>
      <c r="P645" s="2"/>
      <c r="Q645" s="2"/>
      <c r="R645" s="2"/>
      <c r="S645" s="2"/>
      <c r="T645" s="2"/>
    </row>
    <row r="646" spans="1:20" ht="15">
      <c r="A646" s="11" t="str">
        <f>IF(B646="","",DATE(VALUE(RIGHT(B646,4)),VALUE(MID(B646,4,2)),VALUE(LEFT(B646,2))))</f>
        <v/>
      </c>
      <c r="B646" s="12"/>
      <c r="C646" s="13" t="str">
        <f>IF(A646="","",MONTH(A646))</f>
        <v/>
      </c>
      <c r="D646" s="14"/>
      <c r="E646" s="15"/>
      <c r="F646" s="16"/>
      <c r="G646" s="16"/>
      <c r="H646" s="16"/>
      <c r="I646" s="16"/>
      <c r="J646" s="16"/>
      <c r="K646" s="17" t="str">
        <f>IF(A646="","",SUM(F646:I646)-J646)</f>
        <v/>
      </c>
      <c r="L646" s="17" t="str">
        <f>IF(K646="","",K646*Paramètres!$B$5)</f>
        <v/>
      </c>
      <c r="M646" s="17" t="str">
        <f>IF(K646="","",K646+L646)</f>
        <v/>
      </c>
      <c r="N646" s="17" t="str">
        <f>IF(OR(K646="",E646=0),"",K646/E646)</f>
        <v/>
      </c>
      <c r="O646" s="2"/>
      <c r="P646" s="2"/>
      <c r="Q646" s="2"/>
      <c r="R646" s="2"/>
      <c r="S646" s="2"/>
      <c r="T646" s="2"/>
    </row>
    <row r="647" spans="1:20" ht="15">
      <c r="A647" s="11" t="str">
        <f>IF(B647="","",DATE(VALUE(RIGHT(B647,4)),VALUE(MID(B647,4,2)),VALUE(LEFT(B647,2))))</f>
        <v/>
      </c>
      <c r="B647" s="12"/>
      <c r="C647" s="13" t="str">
        <f>IF(A647="","",MONTH(A647))</f>
        <v/>
      </c>
      <c r="D647" s="14"/>
      <c r="E647" s="15"/>
      <c r="F647" s="16"/>
      <c r="G647" s="16"/>
      <c r="H647" s="16"/>
      <c r="I647" s="16"/>
      <c r="J647" s="16"/>
      <c r="K647" s="17" t="str">
        <f>IF(A647="","",SUM(F647:I647)-J647)</f>
        <v/>
      </c>
      <c r="L647" s="17" t="str">
        <f>IF(K647="","",K647*Paramètres!$B$5)</f>
        <v/>
      </c>
      <c r="M647" s="17" t="str">
        <f>IF(K647="","",K647+L647)</f>
        <v/>
      </c>
      <c r="N647" s="17" t="str">
        <f>IF(OR(K647="",E647=0),"",K647/E647)</f>
        <v/>
      </c>
      <c r="O647" s="2"/>
      <c r="P647" s="2"/>
      <c r="Q647" s="2"/>
      <c r="R647" s="2"/>
      <c r="S647" s="2"/>
      <c r="T647" s="2"/>
    </row>
    <row r="648" spans="1:20" ht="15">
      <c r="A648" s="11" t="str">
        <f>IF(B648="","",DATE(VALUE(RIGHT(B648,4)),VALUE(MID(B648,4,2)),VALUE(LEFT(B648,2))))</f>
        <v/>
      </c>
      <c r="B648" s="12"/>
      <c r="C648" s="13" t="str">
        <f>IF(A648="","",MONTH(A648))</f>
        <v/>
      </c>
      <c r="D648" s="14"/>
      <c r="E648" s="15"/>
      <c r="F648" s="16"/>
      <c r="G648" s="16"/>
      <c r="H648" s="16"/>
      <c r="I648" s="16"/>
      <c r="J648" s="16"/>
      <c r="K648" s="17" t="str">
        <f>IF(A648="","",SUM(F648:I648)-J648)</f>
        <v/>
      </c>
      <c r="L648" s="17" t="str">
        <f>IF(K648="","",K648*Paramètres!$B$5)</f>
        <v/>
      </c>
      <c r="M648" s="17" t="str">
        <f>IF(K648="","",K648+L648)</f>
        <v/>
      </c>
      <c r="N648" s="17" t="str">
        <f>IF(OR(K648="",E648=0),"",K648/E648)</f>
        <v/>
      </c>
      <c r="O648" s="2"/>
      <c r="P648" s="2"/>
      <c r="Q648" s="2"/>
      <c r="R648" s="2"/>
      <c r="S648" s="2"/>
      <c r="T648" s="2"/>
    </row>
    <row r="649" spans="1:20" ht="15">
      <c r="A649" s="11" t="str">
        <f>IF(B649="","",DATE(VALUE(RIGHT(B649,4)),VALUE(MID(B649,4,2)),VALUE(LEFT(B649,2))))</f>
        <v/>
      </c>
      <c r="B649" s="12"/>
      <c r="C649" s="13" t="str">
        <f>IF(A649="","",MONTH(A649))</f>
        <v/>
      </c>
      <c r="D649" s="14"/>
      <c r="E649" s="15"/>
      <c r="F649" s="16"/>
      <c r="G649" s="16"/>
      <c r="H649" s="16"/>
      <c r="I649" s="16"/>
      <c r="J649" s="16"/>
      <c r="K649" s="17" t="str">
        <f>IF(A649="","",SUM(F649:I649)-J649)</f>
        <v/>
      </c>
      <c r="L649" s="17" t="str">
        <f>IF(K649="","",K649*Paramètres!$B$5)</f>
        <v/>
      </c>
      <c r="M649" s="17" t="str">
        <f>IF(K649="","",K649+L649)</f>
        <v/>
      </c>
      <c r="N649" s="17" t="str">
        <f>IF(OR(K649="",E649=0),"",K649/E649)</f>
        <v/>
      </c>
      <c r="O649" s="2"/>
      <c r="P649" s="2"/>
      <c r="Q649" s="2"/>
      <c r="R649" s="2"/>
      <c r="S649" s="2"/>
      <c r="T649" s="2"/>
    </row>
    <row r="650" spans="1:20" ht="15">
      <c r="A650" s="11" t="str">
        <f>IF(B650="","",DATE(VALUE(RIGHT(B650,4)),VALUE(MID(B650,4,2)),VALUE(LEFT(B650,2))))</f>
        <v/>
      </c>
      <c r="B650" s="12"/>
      <c r="C650" s="13" t="str">
        <f>IF(A650="","",MONTH(A650))</f>
        <v/>
      </c>
      <c r="D650" s="14"/>
      <c r="E650" s="15"/>
      <c r="F650" s="16"/>
      <c r="G650" s="16"/>
      <c r="H650" s="16"/>
      <c r="I650" s="16"/>
      <c r="J650" s="16"/>
      <c r="K650" s="17" t="str">
        <f>IF(A650="","",SUM(F650:I650)-J650)</f>
        <v/>
      </c>
      <c r="L650" s="17" t="str">
        <f>IF(K650="","",K650*Paramètres!$B$5)</f>
        <v/>
      </c>
      <c r="M650" s="17" t="str">
        <f>IF(K650="","",K650+L650)</f>
        <v/>
      </c>
      <c r="N650" s="17" t="str">
        <f>IF(OR(K650="",E650=0),"",K650/E650)</f>
        <v/>
      </c>
      <c r="O650" s="2"/>
      <c r="P650" s="2"/>
      <c r="Q650" s="2"/>
      <c r="R650" s="2"/>
      <c r="S650" s="2"/>
      <c r="T650" s="2"/>
    </row>
    <row r="651" spans="1:20" ht="15">
      <c r="A651" s="11" t="str">
        <f>IF(B651="","",DATE(VALUE(RIGHT(B651,4)),VALUE(MID(B651,4,2)),VALUE(LEFT(B651,2))))</f>
        <v/>
      </c>
      <c r="B651" s="12"/>
      <c r="C651" s="13" t="str">
        <f>IF(A651="","",MONTH(A651))</f>
        <v/>
      </c>
      <c r="D651" s="14"/>
      <c r="E651" s="15"/>
      <c r="F651" s="16"/>
      <c r="G651" s="16"/>
      <c r="H651" s="16"/>
      <c r="I651" s="16"/>
      <c r="J651" s="16"/>
      <c r="K651" s="17" t="str">
        <f>IF(A651="","",SUM(F651:I651)-J651)</f>
        <v/>
      </c>
      <c r="L651" s="17" t="str">
        <f>IF(K651="","",K651*Paramètres!$B$5)</f>
        <v/>
      </c>
      <c r="M651" s="17" t="str">
        <f>IF(K651="","",K651+L651)</f>
        <v/>
      </c>
      <c r="N651" s="17" t="str">
        <f>IF(OR(K651="",E651=0),"",K651/E651)</f>
        <v/>
      </c>
      <c r="O651" s="2"/>
      <c r="P651" s="2"/>
      <c r="Q651" s="2"/>
      <c r="R651" s="2"/>
      <c r="S651" s="2"/>
      <c r="T651" s="2"/>
    </row>
    <row r="652" spans="1:20" ht="15">
      <c r="A652" s="11" t="str">
        <f>IF(B652="","",DATE(VALUE(RIGHT(B652,4)),VALUE(MID(B652,4,2)),VALUE(LEFT(B652,2))))</f>
        <v/>
      </c>
      <c r="B652" s="12"/>
      <c r="C652" s="13" t="str">
        <f>IF(A652="","",MONTH(A652))</f>
        <v/>
      </c>
      <c r="D652" s="14"/>
      <c r="E652" s="15"/>
      <c r="F652" s="16"/>
      <c r="G652" s="16"/>
      <c r="H652" s="16"/>
      <c r="I652" s="16"/>
      <c r="J652" s="16"/>
      <c r="K652" s="17" t="str">
        <f>IF(A652="","",SUM(F652:I652)-J652)</f>
        <v/>
      </c>
      <c r="L652" s="17" t="str">
        <f>IF(K652="","",K652*Paramètres!$B$5)</f>
        <v/>
      </c>
      <c r="M652" s="17" t="str">
        <f>IF(K652="","",K652+L652)</f>
        <v/>
      </c>
      <c r="N652" s="17" t="str">
        <f>IF(OR(K652="",E652=0),"",K652/E652)</f>
        <v/>
      </c>
      <c r="O652" s="2"/>
      <c r="P652" s="2"/>
      <c r="Q652" s="2"/>
      <c r="R652" s="2"/>
      <c r="S652" s="2"/>
      <c r="T652" s="2"/>
    </row>
    <row r="653" spans="1:20" ht="15">
      <c r="A653" s="11" t="str">
        <f>IF(B653="","",DATE(VALUE(RIGHT(B653,4)),VALUE(MID(B653,4,2)),VALUE(LEFT(B653,2))))</f>
        <v/>
      </c>
      <c r="B653" s="12"/>
      <c r="C653" s="13" t="str">
        <f>IF(A653="","",MONTH(A653))</f>
        <v/>
      </c>
      <c r="D653" s="14"/>
      <c r="E653" s="15"/>
      <c r="F653" s="16"/>
      <c r="G653" s="16"/>
      <c r="H653" s="16"/>
      <c r="I653" s="16"/>
      <c r="J653" s="16"/>
      <c r="K653" s="17" t="str">
        <f>IF(A653="","",SUM(F653:I653)-J653)</f>
        <v/>
      </c>
      <c r="L653" s="17" t="str">
        <f>IF(K653="","",K653*Paramètres!$B$5)</f>
        <v/>
      </c>
      <c r="M653" s="17" t="str">
        <f>IF(K653="","",K653+L653)</f>
        <v/>
      </c>
      <c r="N653" s="17" t="str">
        <f>IF(OR(K653="",E653=0),"",K653/E653)</f>
        <v/>
      </c>
      <c r="O653" s="2"/>
      <c r="P653" s="2"/>
      <c r="Q653" s="2"/>
      <c r="R653" s="2"/>
      <c r="S653" s="2"/>
      <c r="T653" s="2"/>
    </row>
    <row r="654" spans="1:20" ht="15">
      <c r="A654" s="11" t="str">
        <f>IF(B654="","",DATE(VALUE(RIGHT(B654,4)),VALUE(MID(B654,4,2)),VALUE(LEFT(B654,2))))</f>
        <v/>
      </c>
      <c r="B654" s="12"/>
      <c r="C654" s="13" t="str">
        <f>IF(A654="","",MONTH(A654))</f>
        <v/>
      </c>
      <c r="D654" s="14"/>
      <c r="E654" s="15"/>
      <c r="F654" s="16"/>
      <c r="G654" s="16"/>
      <c r="H654" s="16"/>
      <c r="I654" s="16"/>
      <c r="J654" s="16"/>
      <c r="K654" s="17" t="str">
        <f>IF(A654="","",SUM(F654:I654)-J654)</f>
        <v/>
      </c>
      <c r="L654" s="17" t="str">
        <f>IF(K654="","",K654*Paramètres!$B$5)</f>
        <v/>
      </c>
      <c r="M654" s="17" t="str">
        <f>IF(K654="","",K654+L654)</f>
        <v/>
      </c>
      <c r="N654" s="17" t="str">
        <f>IF(OR(K654="",E654=0),"",K654/E654)</f>
        <v/>
      </c>
      <c r="O654" s="2"/>
      <c r="P654" s="2"/>
      <c r="Q654" s="2"/>
      <c r="R654" s="2"/>
      <c r="S654" s="2"/>
      <c r="T654" s="2"/>
    </row>
    <row r="655" spans="1:20" ht="15">
      <c r="A655" s="11" t="str">
        <f>IF(B655="","",DATE(VALUE(RIGHT(B655,4)),VALUE(MID(B655,4,2)),VALUE(LEFT(B655,2))))</f>
        <v/>
      </c>
      <c r="B655" s="12"/>
      <c r="C655" s="13" t="str">
        <f>IF(A655="","",MONTH(A655))</f>
        <v/>
      </c>
      <c r="D655" s="14"/>
      <c r="E655" s="15"/>
      <c r="F655" s="16"/>
      <c r="G655" s="16"/>
      <c r="H655" s="16"/>
      <c r="I655" s="16"/>
      <c r="J655" s="16"/>
      <c r="K655" s="17" t="str">
        <f>IF(A655="","",SUM(F655:I655)-J655)</f>
        <v/>
      </c>
      <c r="L655" s="17" t="str">
        <f>IF(K655="","",K655*Paramètres!$B$5)</f>
        <v/>
      </c>
      <c r="M655" s="17" t="str">
        <f>IF(K655="","",K655+L655)</f>
        <v/>
      </c>
      <c r="N655" s="17" t="str">
        <f>IF(OR(K655="",E655=0),"",K655/E655)</f>
        <v/>
      </c>
      <c r="O655" s="2"/>
      <c r="P655" s="2"/>
      <c r="Q655" s="2"/>
      <c r="R655" s="2"/>
      <c r="S655" s="2"/>
      <c r="T655" s="2"/>
    </row>
    <row r="656" spans="1:20" ht="15">
      <c r="A656" s="11" t="str">
        <f>IF(B656="","",DATE(VALUE(RIGHT(B656,4)),VALUE(MID(B656,4,2)),VALUE(LEFT(B656,2))))</f>
        <v/>
      </c>
      <c r="B656" s="12"/>
      <c r="C656" s="13" t="str">
        <f>IF(A656="","",MONTH(A656))</f>
        <v/>
      </c>
      <c r="D656" s="14"/>
      <c r="E656" s="15"/>
      <c r="F656" s="16"/>
      <c r="G656" s="16"/>
      <c r="H656" s="16"/>
      <c r="I656" s="16"/>
      <c r="J656" s="16"/>
      <c r="K656" s="17" t="str">
        <f>IF(A656="","",SUM(F656:I656)-J656)</f>
        <v/>
      </c>
      <c r="L656" s="17" t="str">
        <f>IF(K656="","",K656*Paramètres!$B$5)</f>
        <v/>
      </c>
      <c r="M656" s="17" t="str">
        <f>IF(K656="","",K656+L656)</f>
        <v/>
      </c>
      <c r="N656" s="17" t="str">
        <f>IF(OR(K656="",E656=0),"",K656/E656)</f>
        <v/>
      </c>
      <c r="O656" s="2"/>
      <c r="P656" s="2"/>
      <c r="Q656" s="2"/>
      <c r="R656" s="2"/>
      <c r="S656" s="2"/>
      <c r="T656" s="2"/>
    </row>
    <row r="657" spans="1:20" ht="15">
      <c r="A657" s="11" t="str">
        <f>IF(B657="","",DATE(VALUE(RIGHT(B657,4)),VALUE(MID(B657,4,2)),VALUE(LEFT(B657,2))))</f>
        <v/>
      </c>
      <c r="B657" s="12"/>
      <c r="C657" s="13" t="str">
        <f>IF(A657="","",MONTH(A657))</f>
        <v/>
      </c>
      <c r="D657" s="14"/>
      <c r="E657" s="15"/>
      <c r="F657" s="16"/>
      <c r="G657" s="16"/>
      <c r="H657" s="16"/>
      <c r="I657" s="16"/>
      <c r="J657" s="16"/>
      <c r="K657" s="17" t="str">
        <f>IF(A657="","",SUM(F657:I657)-J657)</f>
        <v/>
      </c>
      <c r="L657" s="17" t="str">
        <f>IF(K657="","",K657*Paramètres!$B$5)</f>
        <v/>
      </c>
      <c r="M657" s="17" t="str">
        <f>IF(K657="","",K657+L657)</f>
        <v/>
      </c>
      <c r="N657" s="17" t="str">
        <f>IF(OR(K657="",E657=0),"",K657/E657)</f>
        <v/>
      </c>
      <c r="O657" s="2"/>
      <c r="P657" s="2"/>
      <c r="Q657" s="2"/>
      <c r="R657" s="2"/>
      <c r="S657" s="2"/>
      <c r="T657" s="2"/>
    </row>
    <row r="658" spans="1:20" ht="15">
      <c r="A658" s="11" t="str">
        <f>IF(B658="","",DATE(VALUE(RIGHT(B658,4)),VALUE(MID(B658,4,2)),VALUE(LEFT(B658,2))))</f>
        <v/>
      </c>
      <c r="B658" s="12"/>
      <c r="C658" s="13" t="str">
        <f>IF(A658="","",MONTH(A658))</f>
        <v/>
      </c>
      <c r="D658" s="14"/>
      <c r="E658" s="15"/>
      <c r="F658" s="16"/>
      <c r="G658" s="16"/>
      <c r="H658" s="16"/>
      <c r="I658" s="16"/>
      <c r="J658" s="16"/>
      <c r="K658" s="17" t="str">
        <f>IF(A658="","",SUM(F658:I658)-J658)</f>
        <v/>
      </c>
      <c r="L658" s="17" t="str">
        <f>IF(K658="","",K658*Paramètres!$B$5)</f>
        <v/>
      </c>
      <c r="M658" s="17" t="str">
        <f>IF(K658="","",K658+L658)</f>
        <v/>
      </c>
      <c r="N658" s="17" t="str">
        <f>IF(OR(K658="",E658=0),"",K658/E658)</f>
        <v/>
      </c>
      <c r="O658" s="2"/>
      <c r="P658" s="2"/>
      <c r="Q658" s="2"/>
      <c r="R658" s="2"/>
      <c r="S658" s="2"/>
      <c r="T658" s="2"/>
    </row>
    <row r="659" spans="1:20" ht="15">
      <c r="A659" s="11" t="str">
        <f>IF(B659="","",DATE(VALUE(RIGHT(B659,4)),VALUE(MID(B659,4,2)),VALUE(LEFT(B659,2))))</f>
        <v/>
      </c>
      <c r="B659" s="12"/>
      <c r="C659" s="13" t="str">
        <f>IF(A659="","",MONTH(A659))</f>
        <v/>
      </c>
      <c r="D659" s="14"/>
      <c r="E659" s="15"/>
      <c r="F659" s="16"/>
      <c r="G659" s="16"/>
      <c r="H659" s="16"/>
      <c r="I659" s="16"/>
      <c r="J659" s="16"/>
      <c r="K659" s="17" t="str">
        <f>IF(A659="","",SUM(F659:I659)-J659)</f>
        <v/>
      </c>
      <c r="L659" s="17" t="str">
        <f>IF(K659="","",K659*Paramètres!$B$5)</f>
        <v/>
      </c>
      <c r="M659" s="17" t="str">
        <f>IF(K659="","",K659+L659)</f>
        <v/>
      </c>
      <c r="N659" s="17" t="str">
        <f>IF(OR(K659="",E659=0),"",K659/E659)</f>
        <v/>
      </c>
      <c r="O659" s="2"/>
      <c r="P659" s="2"/>
      <c r="Q659" s="2"/>
      <c r="R659" s="2"/>
      <c r="S659" s="2"/>
      <c r="T659" s="2"/>
    </row>
    <row r="660" spans="1:20" ht="15">
      <c r="A660" s="11" t="str">
        <f>IF(B660="","",DATE(VALUE(RIGHT(B660,4)),VALUE(MID(B660,4,2)),VALUE(LEFT(B660,2))))</f>
        <v/>
      </c>
      <c r="B660" s="12"/>
      <c r="C660" s="13" t="str">
        <f>IF(A660="","",MONTH(A660))</f>
        <v/>
      </c>
      <c r="D660" s="14"/>
      <c r="E660" s="15"/>
      <c r="F660" s="16"/>
      <c r="G660" s="16"/>
      <c r="H660" s="16"/>
      <c r="I660" s="16"/>
      <c r="J660" s="16"/>
      <c r="K660" s="17" t="str">
        <f>IF(A660="","",SUM(F660:I660)-J660)</f>
        <v/>
      </c>
      <c r="L660" s="17" t="str">
        <f>IF(K660="","",K660*Paramètres!$B$5)</f>
        <v/>
      </c>
      <c r="M660" s="17" t="str">
        <f>IF(K660="","",K660+L660)</f>
        <v/>
      </c>
      <c r="N660" s="17" t="str">
        <f>IF(OR(K660="",E660=0),"",K660/E660)</f>
        <v/>
      </c>
      <c r="O660" s="2"/>
      <c r="P660" s="2"/>
      <c r="Q660" s="2"/>
      <c r="R660" s="2"/>
      <c r="S660" s="2"/>
      <c r="T660" s="2"/>
    </row>
    <row r="661" spans="1:20" ht="15">
      <c r="A661" s="11" t="str">
        <f>IF(B661="","",DATE(VALUE(RIGHT(B661,4)),VALUE(MID(B661,4,2)),VALUE(LEFT(B661,2))))</f>
        <v/>
      </c>
      <c r="B661" s="12"/>
      <c r="C661" s="13" t="str">
        <f>IF(A661="","",MONTH(A661))</f>
        <v/>
      </c>
      <c r="D661" s="14"/>
      <c r="E661" s="15"/>
      <c r="F661" s="16"/>
      <c r="G661" s="16"/>
      <c r="H661" s="16"/>
      <c r="I661" s="16"/>
      <c r="J661" s="16"/>
      <c r="K661" s="17" t="str">
        <f>IF(A661="","",SUM(F661:I661)-J661)</f>
        <v/>
      </c>
      <c r="L661" s="17" t="str">
        <f>IF(K661="","",K661*Paramètres!$B$5)</f>
        <v/>
      </c>
      <c r="M661" s="17" t="str">
        <f>IF(K661="","",K661+L661)</f>
        <v/>
      </c>
      <c r="N661" s="17" t="str">
        <f>IF(OR(K661="",E661=0),"",K661/E661)</f>
        <v/>
      </c>
      <c r="O661" s="2"/>
      <c r="P661" s="2"/>
      <c r="Q661" s="2"/>
      <c r="R661" s="2"/>
      <c r="S661" s="2"/>
      <c r="T661" s="2"/>
    </row>
    <row r="662" spans="1:20" ht="15">
      <c r="A662" s="11" t="str">
        <f>IF(B662="","",DATE(VALUE(RIGHT(B662,4)),VALUE(MID(B662,4,2)),VALUE(LEFT(B662,2))))</f>
        <v/>
      </c>
      <c r="B662" s="12"/>
      <c r="C662" s="13" t="str">
        <f>IF(A662="","",MONTH(A662))</f>
        <v/>
      </c>
      <c r="D662" s="14"/>
      <c r="E662" s="15"/>
      <c r="F662" s="16"/>
      <c r="G662" s="16"/>
      <c r="H662" s="16"/>
      <c r="I662" s="16"/>
      <c r="J662" s="16"/>
      <c r="K662" s="17" t="str">
        <f>IF(A662="","",SUM(F662:I662)-J662)</f>
        <v/>
      </c>
      <c r="L662" s="17" t="str">
        <f>IF(K662="","",K662*Paramètres!$B$5)</f>
        <v/>
      </c>
      <c r="M662" s="17" t="str">
        <f>IF(K662="","",K662+L662)</f>
        <v/>
      </c>
      <c r="N662" s="17" t="str">
        <f>IF(OR(K662="",E662=0),"",K662/E662)</f>
        <v/>
      </c>
      <c r="O662" s="2"/>
      <c r="P662" s="2"/>
      <c r="Q662" s="2"/>
      <c r="R662" s="2"/>
      <c r="S662" s="2"/>
      <c r="T662" s="2"/>
    </row>
    <row r="663" spans="1:20" ht="15">
      <c r="A663" s="11" t="str">
        <f>IF(B663="","",DATE(VALUE(RIGHT(B663,4)),VALUE(MID(B663,4,2)),VALUE(LEFT(B663,2))))</f>
        <v/>
      </c>
      <c r="B663" s="12"/>
      <c r="C663" s="13" t="str">
        <f>IF(A663="","",MONTH(A663))</f>
        <v/>
      </c>
      <c r="D663" s="14"/>
      <c r="E663" s="15"/>
      <c r="F663" s="16"/>
      <c r="G663" s="16"/>
      <c r="H663" s="16"/>
      <c r="I663" s="16"/>
      <c r="J663" s="16"/>
      <c r="K663" s="17" t="str">
        <f>IF(A663="","",SUM(F663:I663)-J663)</f>
        <v/>
      </c>
      <c r="L663" s="17" t="str">
        <f>IF(K663="","",K663*Paramètres!$B$5)</f>
        <v/>
      </c>
      <c r="M663" s="17" t="str">
        <f>IF(K663="","",K663+L663)</f>
        <v/>
      </c>
      <c r="N663" s="17" t="str">
        <f>IF(OR(K663="",E663=0),"",K663/E663)</f>
        <v/>
      </c>
      <c r="O663" s="2"/>
      <c r="P663" s="2"/>
      <c r="Q663" s="2"/>
      <c r="R663" s="2"/>
      <c r="S663" s="2"/>
      <c r="T663" s="2"/>
    </row>
    <row r="664" spans="1:20" ht="15">
      <c r="A664" s="11" t="str">
        <f>IF(B664="","",DATE(VALUE(RIGHT(B664,4)),VALUE(MID(B664,4,2)),VALUE(LEFT(B664,2))))</f>
        <v/>
      </c>
      <c r="B664" s="12"/>
      <c r="C664" s="13" t="str">
        <f>IF(A664="","",MONTH(A664))</f>
        <v/>
      </c>
      <c r="D664" s="14"/>
      <c r="E664" s="15"/>
      <c r="F664" s="16"/>
      <c r="G664" s="16"/>
      <c r="H664" s="16"/>
      <c r="I664" s="16"/>
      <c r="J664" s="16"/>
      <c r="K664" s="17" t="str">
        <f>IF(A664="","",SUM(F664:I664)-J664)</f>
        <v/>
      </c>
      <c r="L664" s="17" t="str">
        <f>IF(K664="","",K664*Paramètres!$B$5)</f>
        <v/>
      </c>
      <c r="M664" s="17" t="str">
        <f>IF(K664="","",K664+L664)</f>
        <v/>
      </c>
      <c r="N664" s="17" t="str">
        <f>IF(OR(K664="",E664=0),"",K664/E664)</f>
        <v/>
      </c>
      <c r="O664" s="2"/>
      <c r="P664" s="2"/>
      <c r="Q664" s="2"/>
      <c r="R664" s="2"/>
      <c r="S664" s="2"/>
      <c r="T664" s="2"/>
    </row>
    <row r="665" spans="1:20" ht="15">
      <c r="A665" s="11" t="str">
        <f>IF(B665="","",DATE(VALUE(RIGHT(B665,4)),VALUE(MID(B665,4,2)),VALUE(LEFT(B665,2))))</f>
        <v/>
      </c>
      <c r="B665" s="12"/>
      <c r="C665" s="13" t="str">
        <f>IF(A665="","",MONTH(A665))</f>
        <v/>
      </c>
      <c r="D665" s="14"/>
      <c r="E665" s="15"/>
      <c r="F665" s="16"/>
      <c r="G665" s="16"/>
      <c r="H665" s="16"/>
      <c r="I665" s="16"/>
      <c r="J665" s="16"/>
      <c r="K665" s="17" t="str">
        <f>IF(A665="","",SUM(F665:I665)-J665)</f>
        <v/>
      </c>
      <c r="L665" s="17" t="str">
        <f>IF(K665="","",K665*Paramètres!$B$5)</f>
        <v/>
      </c>
      <c r="M665" s="17" t="str">
        <f>IF(K665="","",K665+L665)</f>
        <v/>
      </c>
      <c r="N665" s="17" t="str">
        <f>IF(OR(K665="",E665=0),"",K665/E665)</f>
        <v/>
      </c>
      <c r="O665" s="2"/>
      <c r="P665" s="2"/>
      <c r="Q665" s="2"/>
      <c r="R665" s="2"/>
      <c r="S665" s="2"/>
      <c r="T665" s="2"/>
    </row>
    <row r="666" spans="1:20" ht="15">
      <c r="A666" s="11" t="str">
        <f>IF(B666="","",DATE(VALUE(RIGHT(B666,4)),VALUE(MID(B666,4,2)),VALUE(LEFT(B666,2))))</f>
        <v/>
      </c>
      <c r="B666" s="12"/>
      <c r="C666" s="13" t="str">
        <f>IF(A666="","",MONTH(A666))</f>
        <v/>
      </c>
      <c r="D666" s="14"/>
      <c r="E666" s="15"/>
      <c r="F666" s="16"/>
      <c r="G666" s="16"/>
      <c r="H666" s="16"/>
      <c r="I666" s="16"/>
      <c r="J666" s="16"/>
      <c r="K666" s="17" t="str">
        <f>IF(A666="","",SUM(F666:I666)-J666)</f>
        <v/>
      </c>
      <c r="L666" s="17" t="str">
        <f>IF(K666="","",K666*Paramètres!$B$5)</f>
        <v/>
      </c>
      <c r="M666" s="17" t="str">
        <f>IF(K666="","",K666+L666)</f>
        <v/>
      </c>
      <c r="N666" s="17" t="str">
        <f>IF(OR(K666="",E666=0),"",K666/E666)</f>
        <v/>
      </c>
      <c r="O666" s="2"/>
      <c r="P666" s="2"/>
      <c r="Q666" s="2"/>
      <c r="R666" s="2"/>
      <c r="S666" s="2"/>
      <c r="T666" s="2"/>
    </row>
    <row r="667" spans="1:20" ht="15">
      <c r="A667" s="11" t="str">
        <f>IF(B667="","",DATE(VALUE(RIGHT(B667,4)),VALUE(MID(B667,4,2)),VALUE(LEFT(B667,2))))</f>
        <v/>
      </c>
      <c r="B667" s="12"/>
      <c r="C667" s="13" t="str">
        <f>IF(A667="","",MONTH(A667))</f>
        <v/>
      </c>
      <c r="D667" s="14"/>
      <c r="E667" s="15"/>
      <c r="F667" s="16"/>
      <c r="G667" s="16"/>
      <c r="H667" s="16"/>
      <c r="I667" s="16"/>
      <c r="J667" s="16"/>
      <c r="K667" s="17" t="str">
        <f>IF(A667="","",SUM(F667:I667)-J667)</f>
        <v/>
      </c>
      <c r="L667" s="17" t="str">
        <f>IF(K667="","",K667*Paramètres!$B$5)</f>
        <v/>
      </c>
      <c r="M667" s="17" t="str">
        <f>IF(K667="","",K667+L667)</f>
        <v/>
      </c>
      <c r="N667" s="17" t="str">
        <f>IF(OR(K667="",E667=0),"",K667/E667)</f>
        <v/>
      </c>
      <c r="O667" s="2"/>
      <c r="P667" s="2"/>
      <c r="Q667" s="2"/>
      <c r="R667" s="2"/>
      <c r="S667" s="2"/>
      <c r="T667" s="2"/>
    </row>
    <row r="668" spans="1:20" ht="15">
      <c r="A668" s="11" t="str">
        <f>IF(B668="","",DATE(VALUE(RIGHT(B668,4)),VALUE(MID(B668,4,2)),VALUE(LEFT(B668,2))))</f>
        <v/>
      </c>
      <c r="B668" s="12"/>
      <c r="C668" s="13" t="str">
        <f>IF(A668="","",MONTH(A668))</f>
        <v/>
      </c>
      <c r="D668" s="14"/>
      <c r="E668" s="15"/>
      <c r="F668" s="16"/>
      <c r="G668" s="16"/>
      <c r="H668" s="16"/>
      <c r="I668" s="16"/>
      <c r="J668" s="16"/>
      <c r="K668" s="17" t="str">
        <f>IF(A668="","",SUM(F668:I668)-J668)</f>
        <v/>
      </c>
      <c r="L668" s="17" t="str">
        <f>IF(K668="","",K668*Paramètres!$B$5)</f>
        <v/>
      </c>
      <c r="M668" s="17" t="str">
        <f>IF(K668="","",K668+L668)</f>
        <v/>
      </c>
      <c r="N668" s="17" t="str">
        <f>IF(OR(K668="",E668=0),"",K668/E668)</f>
        <v/>
      </c>
      <c r="O668" s="2"/>
      <c r="P668" s="2"/>
      <c r="Q668" s="2"/>
      <c r="R668" s="2"/>
      <c r="S668" s="2"/>
      <c r="T668" s="2"/>
    </row>
    <row r="669" spans="1:20" ht="15">
      <c r="A669" s="11" t="str">
        <f>IF(B669="","",DATE(VALUE(RIGHT(B669,4)),VALUE(MID(B669,4,2)),VALUE(LEFT(B669,2))))</f>
        <v/>
      </c>
      <c r="B669" s="12"/>
      <c r="C669" s="13" t="str">
        <f>IF(A669="","",MONTH(A669))</f>
        <v/>
      </c>
      <c r="D669" s="14"/>
      <c r="E669" s="15"/>
      <c r="F669" s="16"/>
      <c r="G669" s="16"/>
      <c r="H669" s="16"/>
      <c r="I669" s="16"/>
      <c r="J669" s="16"/>
      <c r="K669" s="17" t="str">
        <f>IF(A669="","",SUM(F669:I669)-J669)</f>
        <v/>
      </c>
      <c r="L669" s="17" t="str">
        <f>IF(K669="","",K669*Paramètres!$B$5)</f>
        <v/>
      </c>
      <c r="M669" s="17" t="str">
        <f>IF(K669="","",K669+L669)</f>
        <v/>
      </c>
      <c r="N669" s="17" t="str">
        <f>IF(OR(K669="",E669=0),"",K669/E669)</f>
        <v/>
      </c>
      <c r="O669" s="2"/>
      <c r="P669" s="2"/>
      <c r="Q669" s="2"/>
      <c r="R669" s="2"/>
      <c r="S669" s="2"/>
      <c r="T669" s="2"/>
    </row>
    <row r="670" spans="1:20" ht="15">
      <c r="A670" s="11" t="str">
        <f>IF(B670="","",DATE(VALUE(RIGHT(B670,4)),VALUE(MID(B670,4,2)),VALUE(LEFT(B670,2))))</f>
        <v/>
      </c>
      <c r="B670" s="12"/>
      <c r="C670" s="13" t="str">
        <f>IF(A670="","",MONTH(A670))</f>
        <v/>
      </c>
      <c r="D670" s="14"/>
      <c r="E670" s="15"/>
      <c r="F670" s="16"/>
      <c r="G670" s="16"/>
      <c r="H670" s="16"/>
      <c r="I670" s="16"/>
      <c r="J670" s="16"/>
      <c r="K670" s="17" t="str">
        <f>IF(A670="","",SUM(F670:I670)-J670)</f>
        <v/>
      </c>
      <c r="L670" s="17" t="str">
        <f>IF(K670="","",K670*Paramètres!$B$5)</f>
        <v/>
      </c>
      <c r="M670" s="17" t="str">
        <f>IF(K670="","",K670+L670)</f>
        <v/>
      </c>
      <c r="N670" s="17" t="str">
        <f>IF(OR(K670="",E670=0),"",K670/E670)</f>
        <v/>
      </c>
      <c r="O670" s="2"/>
      <c r="P670" s="2"/>
      <c r="Q670" s="2"/>
      <c r="R670" s="2"/>
      <c r="S670" s="2"/>
      <c r="T670" s="2"/>
    </row>
    <row r="671" spans="1:20" ht="15">
      <c r="A671" s="11" t="str">
        <f>IF(B671="","",DATE(VALUE(RIGHT(B671,4)),VALUE(MID(B671,4,2)),VALUE(LEFT(B671,2))))</f>
        <v/>
      </c>
      <c r="B671" s="12"/>
      <c r="C671" s="13" t="str">
        <f>IF(A671="","",MONTH(A671))</f>
        <v/>
      </c>
      <c r="D671" s="14"/>
      <c r="E671" s="15"/>
      <c r="F671" s="16"/>
      <c r="G671" s="16"/>
      <c r="H671" s="16"/>
      <c r="I671" s="16"/>
      <c r="J671" s="16"/>
      <c r="K671" s="17" t="str">
        <f>IF(A671="","",SUM(F671:I671)-J671)</f>
        <v/>
      </c>
      <c r="L671" s="17" t="str">
        <f>IF(K671="","",K671*Paramètres!$B$5)</f>
        <v/>
      </c>
      <c r="M671" s="17" t="str">
        <f>IF(K671="","",K671+L671)</f>
        <v/>
      </c>
      <c r="N671" s="17" t="str">
        <f>IF(OR(K671="",E671=0),"",K671/E671)</f>
        <v/>
      </c>
      <c r="O671" s="2"/>
      <c r="P671" s="2"/>
      <c r="Q671" s="2"/>
      <c r="R671" s="2"/>
      <c r="S671" s="2"/>
      <c r="T671" s="2"/>
    </row>
    <row r="672" spans="1:20" ht="15">
      <c r="A672" s="11" t="str">
        <f>IF(B672="","",DATE(VALUE(RIGHT(B672,4)),VALUE(MID(B672,4,2)),VALUE(LEFT(B672,2))))</f>
        <v/>
      </c>
      <c r="B672" s="12"/>
      <c r="C672" s="13" t="str">
        <f>IF(A672="","",MONTH(A672))</f>
        <v/>
      </c>
      <c r="D672" s="14"/>
      <c r="E672" s="15"/>
      <c r="F672" s="16"/>
      <c r="G672" s="16"/>
      <c r="H672" s="16"/>
      <c r="I672" s="16"/>
      <c r="J672" s="16"/>
      <c r="K672" s="17" t="str">
        <f>IF(A672="","",SUM(F672:I672)-J672)</f>
        <v/>
      </c>
      <c r="L672" s="17" t="str">
        <f>IF(K672="","",K672*Paramètres!$B$5)</f>
        <v/>
      </c>
      <c r="M672" s="17" t="str">
        <f>IF(K672="","",K672+L672)</f>
        <v/>
      </c>
      <c r="N672" s="17" t="str">
        <f>IF(OR(K672="",E672=0),"",K672/E672)</f>
        <v/>
      </c>
      <c r="O672" s="2"/>
      <c r="P672" s="2"/>
      <c r="Q672" s="2"/>
      <c r="R672" s="2"/>
      <c r="S672" s="2"/>
      <c r="T672" s="2"/>
    </row>
    <row r="673" spans="1:20" ht="15">
      <c r="A673" s="11" t="str">
        <f>IF(B673="","",DATE(VALUE(RIGHT(B673,4)),VALUE(MID(B673,4,2)),VALUE(LEFT(B673,2))))</f>
        <v/>
      </c>
      <c r="B673" s="12"/>
      <c r="C673" s="13" t="str">
        <f>IF(A673="","",MONTH(A673))</f>
        <v/>
      </c>
      <c r="D673" s="14"/>
      <c r="E673" s="15"/>
      <c r="F673" s="16"/>
      <c r="G673" s="16"/>
      <c r="H673" s="16"/>
      <c r="I673" s="16"/>
      <c r="J673" s="16"/>
      <c r="K673" s="17" t="str">
        <f>IF(A673="","",SUM(F673:I673)-J673)</f>
        <v/>
      </c>
      <c r="L673" s="17" t="str">
        <f>IF(K673="","",K673*Paramètres!$B$5)</f>
        <v/>
      </c>
      <c r="M673" s="17" t="str">
        <f>IF(K673="","",K673+L673)</f>
        <v/>
      </c>
      <c r="N673" s="17" t="str">
        <f>IF(OR(K673="",E673=0),"",K673/E673)</f>
        <v/>
      </c>
      <c r="O673" s="2"/>
      <c r="P673" s="2"/>
      <c r="Q673" s="2"/>
      <c r="R673" s="2"/>
      <c r="S673" s="2"/>
      <c r="T673" s="2"/>
    </row>
    <row r="674" spans="1:20" ht="15">
      <c r="A674" s="11" t="str">
        <f>IF(B674="","",DATE(VALUE(RIGHT(B674,4)),VALUE(MID(B674,4,2)),VALUE(LEFT(B674,2))))</f>
        <v/>
      </c>
      <c r="B674" s="12"/>
      <c r="C674" s="13" t="str">
        <f>IF(A674="","",MONTH(A674))</f>
        <v/>
      </c>
      <c r="D674" s="14"/>
      <c r="E674" s="15"/>
      <c r="F674" s="16"/>
      <c r="G674" s="16"/>
      <c r="H674" s="16"/>
      <c r="I674" s="16"/>
      <c r="J674" s="16"/>
      <c r="K674" s="17" t="str">
        <f>IF(A674="","",SUM(F674:I674)-J674)</f>
        <v/>
      </c>
      <c r="L674" s="17" t="str">
        <f>IF(K674="","",K674*Paramètres!$B$5)</f>
        <v/>
      </c>
      <c r="M674" s="17" t="str">
        <f>IF(K674="","",K674+L674)</f>
        <v/>
      </c>
      <c r="N674" s="17" t="str">
        <f>IF(OR(K674="",E674=0),"",K674/E674)</f>
        <v/>
      </c>
      <c r="O674" s="2"/>
      <c r="P674" s="2"/>
      <c r="Q674" s="2"/>
      <c r="R674" s="2"/>
      <c r="S674" s="2"/>
      <c r="T674" s="2"/>
    </row>
    <row r="675" spans="1:20" ht="15">
      <c r="A675" s="11" t="str">
        <f>IF(B675="","",DATE(VALUE(RIGHT(B675,4)),VALUE(MID(B675,4,2)),VALUE(LEFT(B675,2))))</f>
        <v/>
      </c>
      <c r="B675" s="12"/>
      <c r="C675" s="13" t="str">
        <f>IF(A675="","",MONTH(A675))</f>
        <v/>
      </c>
      <c r="D675" s="14"/>
      <c r="E675" s="15"/>
      <c r="F675" s="16"/>
      <c r="G675" s="16"/>
      <c r="H675" s="16"/>
      <c r="I675" s="16"/>
      <c r="J675" s="16"/>
      <c r="K675" s="17" t="str">
        <f>IF(A675="","",SUM(F675:I675)-J675)</f>
        <v/>
      </c>
      <c r="L675" s="17" t="str">
        <f>IF(K675="","",K675*Paramètres!$B$5)</f>
        <v/>
      </c>
      <c r="M675" s="17" t="str">
        <f>IF(K675="","",K675+L675)</f>
        <v/>
      </c>
      <c r="N675" s="17" t="str">
        <f>IF(OR(K675="",E675=0),"",K675/E675)</f>
        <v/>
      </c>
      <c r="O675" s="2"/>
      <c r="P675" s="2"/>
      <c r="Q675" s="2"/>
      <c r="R675" s="2"/>
      <c r="S675" s="2"/>
      <c r="T675" s="2"/>
    </row>
    <row r="676" spans="1:20" ht="15">
      <c r="A676" s="11" t="str">
        <f>IF(B676="","",DATE(VALUE(RIGHT(B676,4)),VALUE(MID(B676,4,2)),VALUE(LEFT(B676,2))))</f>
        <v/>
      </c>
      <c r="B676" s="12"/>
      <c r="C676" s="13" t="str">
        <f>IF(A676="","",MONTH(A676))</f>
        <v/>
      </c>
      <c r="D676" s="14"/>
      <c r="E676" s="15"/>
      <c r="F676" s="16"/>
      <c r="G676" s="16"/>
      <c r="H676" s="16"/>
      <c r="I676" s="16"/>
      <c r="J676" s="16"/>
      <c r="K676" s="17" t="str">
        <f>IF(A676="","",SUM(F676:I676)-J676)</f>
        <v/>
      </c>
      <c r="L676" s="17" t="str">
        <f>IF(K676="","",K676*Paramètres!$B$5)</f>
        <v/>
      </c>
      <c r="M676" s="17" t="str">
        <f>IF(K676="","",K676+L676)</f>
        <v/>
      </c>
      <c r="N676" s="17" t="str">
        <f>IF(OR(K676="",E676=0),"",K676/E676)</f>
        <v/>
      </c>
      <c r="O676" s="2"/>
      <c r="P676" s="2"/>
      <c r="Q676" s="2"/>
      <c r="R676" s="2"/>
      <c r="S676" s="2"/>
      <c r="T676" s="2"/>
    </row>
    <row r="677" spans="1:20" ht="15">
      <c r="A677" s="11" t="str">
        <f>IF(B677="","",DATE(VALUE(RIGHT(B677,4)),VALUE(MID(B677,4,2)),VALUE(LEFT(B677,2))))</f>
        <v/>
      </c>
      <c r="B677" s="12"/>
      <c r="C677" s="13" t="str">
        <f>IF(A677="","",MONTH(A677))</f>
        <v/>
      </c>
      <c r="D677" s="14"/>
      <c r="E677" s="15"/>
      <c r="F677" s="16"/>
      <c r="G677" s="16"/>
      <c r="H677" s="16"/>
      <c r="I677" s="16"/>
      <c r="J677" s="16"/>
      <c r="K677" s="17" t="str">
        <f>IF(A677="","",SUM(F677:I677)-J677)</f>
        <v/>
      </c>
      <c r="L677" s="17" t="str">
        <f>IF(K677="","",K677*Paramètres!$B$5)</f>
        <v/>
      </c>
      <c r="M677" s="17" t="str">
        <f>IF(K677="","",K677+L677)</f>
        <v/>
      </c>
      <c r="N677" s="17" t="str">
        <f>IF(OR(K677="",E677=0),"",K677/E677)</f>
        <v/>
      </c>
      <c r="O677" s="2"/>
      <c r="P677" s="2"/>
      <c r="Q677" s="2"/>
      <c r="R677" s="2"/>
      <c r="S677" s="2"/>
      <c r="T677" s="2"/>
    </row>
    <row r="678" spans="1:20" ht="15">
      <c r="A678" s="11" t="str">
        <f>IF(B678="","",DATE(VALUE(RIGHT(B678,4)),VALUE(MID(B678,4,2)),VALUE(LEFT(B678,2))))</f>
        <v/>
      </c>
      <c r="B678" s="12"/>
      <c r="C678" s="13" t="str">
        <f>IF(A678="","",MONTH(A678))</f>
        <v/>
      </c>
      <c r="D678" s="14"/>
      <c r="E678" s="15"/>
      <c r="F678" s="16"/>
      <c r="G678" s="16"/>
      <c r="H678" s="16"/>
      <c r="I678" s="16"/>
      <c r="J678" s="16"/>
      <c r="K678" s="17" t="str">
        <f>IF(A678="","",SUM(F678:I678)-J678)</f>
        <v/>
      </c>
      <c r="L678" s="17" t="str">
        <f>IF(K678="","",K678*Paramètres!$B$5)</f>
        <v/>
      </c>
      <c r="M678" s="17" t="str">
        <f>IF(K678="","",K678+L678)</f>
        <v/>
      </c>
      <c r="N678" s="17" t="str">
        <f>IF(OR(K678="",E678=0),"",K678/E678)</f>
        <v/>
      </c>
      <c r="O678" s="2"/>
      <c r="P678" s="2"/>
      <c r="Q678" s="2"/>
      <c r="R678" s="2"/>
      <c r="S678" s="2"/>
      <c r="T678" s="2"/>
    </row>
    <row r="679" spans="1:20" ht="15">
      <c r="A679" s="11" t="str">
        <f>IF(B679="","",DATE(VALUE(RIGHT(B679,4)),VALUE(MID(B679,4,2)),VALUE(LEFT(B679,2))))</f>
        <v/>
      </c>
      <c r="B679" s="12"/>
      <c r="C679" s="13" t="str">
        <f>IF(A679="","",MONTH(A679))</f>
        <v/>
      </c>
      <c r="D679" s="14"/>
      <c r="E679" s="15"/>
      <c r="F679" s="16"/>
      <c r="G679" s="16"/>
      <c r="H679" s="16"/>
      <c r="I679" s="16"/>
      <c r="J679" s="16"/>
      <c r="K679" s="17" t="str">
        <f>IF(A679="","",SUM(F679:I679)-J679)</f>
        <v/>
      </c>
      <c r="L679" s="17" t="str">
        <f>IF(K679="","",K679*Paramètres!$B$5)</f>
        <v/>
      </c>
      <c r="M679" s="17" t="str">
        <f>IF(K679="","",K679+L679)</f>
        <v/>
      </c>
      <c r="N679" s="17" t="str">
        <f>IF(OR(K679="",E679=0),"",K679/E679)</f>
        <v/>
      </c>
      <c r="O679" s="2"/>
      <c r="P679" s="2"/>
      <c r="Q679" s="2"/>
      <c r="R679" s="2"/>
      <c r="S679" s="2"/>
      <c r="T679" s="2"/>
    </row>
    <row r="680" spans="1:20" ht="15">
      <c r="A680" s="11" t="str">
        <f>IF(B680="","",DATE(VALUE(RIGHT(B680,4)),VALUE(MID(B680,4,2)),VALUE(LEFT(B680,2))))</f>
        <v/>
      </c>
      <c r="B680" s="12"/>
      <c r="C680" s="13" t="str">
        <f>IF(A680="","",MONTH(A680))</f>
        <v/>
      </c>
      <c r="D680" s="14"/>
      <c r="E680" s="15"/>
      <c r="F680" s="16"/>
      <c r="G680" s="16"/>
      <c r="H680" s="16"/>
      <c r="I680" s="16"/>
      <c r="J680" s="16"/>
      <c r="K680" s="17" t="str">
        <f>IF(A680="","",SUM(F680:I680)-J680)</f>
        <v/>
      </c>
      <c r="L680" s="17" t="str">
        <f>IF(K680="","",K680*Paramètres!$B$5)</f>
        <v/>
      </c>
      <c r="M680" s="17" t="str">
        <f>IF(K680="","",K680+L680)</f>
        <v/>
      </c>
      <c r="N680" s="17" t="str">
        <f>IF(OR(K680="",E680=0),"",K680/E680)</f>
        <v/>
      </c>
      <c r="O680" s="2"/>
      <c r="P680" s="2"/>
      <c r="Q680" s="2"/>
      <c r="R680" s="2"/>
      <c r="S680" s="2"/>
      <c r="T680" s="2"/>
    </row>
    <row r="681" spans="1:20" ht="15">
      <c r="A681" s="11" t="str">
        <f>IF(B681="","",DATE(VALUE(RIGHT(B681,4)),VALUE(MID(B681,4,2)),VALUE(LEFT(B681,2))))</f>
        <v/>
      </c>
      <c r="B681" s="12"/>
      <c r="C681" s="13" t="str">
        <f>IF(A681="","",MONTH(A681))</f>
        <v/>
      </c>
      <c r="D681" s="14"/>
      <c r="E681" s="15"/>
      <c r="F681" s="16"/>
      <c r="G681" s="16"/>
      <c r="H681" s="16"/>
      <c r="I681" s="16"/>
      <c r="J681" s="16"/>
      <c r="K681" s="17" t="str">
        <f>IF(A681="","",SUM(F681:I681)-J681)</f>
        <v/>
      </c>
      <c r="L681" s="17" t="str">
        <f>IF(K681="","",K681*Paramètres!$B$5)</f>
        <v/>
      </c>
      <c r="M681" s="17" t="str">
        <f>IF(K681="","",K681+L681)</f>
        <v/>
      </c>
      <c r="N681" s="17" t="str">
        <f>IF(OR(K681="",E681=0),"",K681/E681)</f>
        <v/>
      </c>
      <c r="O681" s="2"/>
      <c r="P681" s="2"/>
      <c r="Q681" s="2"/>
      <c r="R681" s="2"/>
      <c r="S681" s="2"/>
      <c r="T681" s="2"/>
    </row>
    <row r="682" spans="1:20" ht="15">
      <c r="A682" s="11" t="str">
        <f>IF(B682="","",DATE(VALUE(RIGHT(B682,4)),VALUE(MID(B682,4,2)),VALUE(LEFT(B682,2))))</f>
        <v/>
      </c>
      <c r="B682" s="12"/>
      <c r="C682" s="13" t="str">
        <f>IF(A682="","",MONTH(A682))</f>
        <v/>
      </c>
      <c r="D682" s="14"/>
      <c r="E682" s="15"/>
      <c r="F682" s="16"/>
      <c r="G682" s="16"/>
      <c r="H682" s="16"/>
      <c r="I682" s="16"/>
      <c r="J682" s="16"/>
      <c r="K682" s="17" t="str">
        <f>IF(A682="","",SUM(F682:I682)-J682)</f>
        <v/>
      </c>
      <c r="L682" s="17" t="str">
        <f>IF(K682="","",K682*Paramètres!$B$5)</f>
        <v/>
      </c>
      <c r="M682" s="17" t="str">
        <f>IF(K682="","",K682+L682)</f>
        <v/>
      </c>
      <c r="N682" s="17" t="str">
        <f>IF(OR(K682="",E682=0),"",K682/E682)</f>
        <v/>
      </c>
      <c r="O682" s="2"/>
      <c r="P682" s="2"/>
      <c r="Q682" s="2"/>
      <c r="R682" s="2"/>
      <c r="S682" s="2"/>
      <c r="T682" s="2"/>
    </row>
    <row r="683" spans="1:20" ht="15">
      <c r="A683" s="11" t="str">
        <f>IF(B683="","",DATE(VALUE(RIGHT(B683,4)),VALUE(MID(B683,4,2)),VALUE(LEFT(B683,2))))</f>
        <v/>
      </c>
      <c r="B683" s="12"/>
      <c r="C683" s="13" t="str">
        <f>IF(A683="","",MONTH(A683))</f>
        <v/>
      </c>
      <c r="D683" s="14"/>
      <c r="E683" s="15"/>
      <c r="F683" s="16"/>
      <c r="G683" s="16"/>
      <c r="H683" s="16"/>
      <c r="I683" s="16"/>
      <c r="J683" s="16"/>
      <c r="K683" s="17" t="str">
        <f>IF(A683="","",SUM(F683:I683)-J683)</f>
        <v/>
      </c>
      <c r="L683" s="17" t="str">
        <f>IF(K683="","",K683*Paramètres!$B$5)</f>
        <v/>
      </c>
      <c r="M683" s="17" t="str">
        <f>IF(K683="","",K683+L683)</f>
        <v/>
      </c>
      <c r="N683" s="17" t="str">
        <f>IF(OR(K683="",E683=0),"",K683/E683)</f>
        <v/>
      </c>
      <c r="O683" s="2"/>
      <c r="P683" s="2"/>
      <c r="Q683" s="2"/>
      <c r="R683" s="2"/>
      <c r="S683" s="2"/>
      <c r="T683" s="2"/>
    </row>
    <row r="684" spans="1:20" ht="15">
      <c r="A684" s="11" t="str">
        <f>IF(B684="","",DATE(VALUE(RIGHT(B684,4)),VALUE(MID(B684,4,2)),VALUE(LEFT(B684,2))))</f>
        <v/>
      </c>
      <c r="B684" s="12"/>
      <c r="C684" s="13" t="str">
        <f>IF(A684="","",MONTH(A684))</f>
        <v/>
      </c>
      <c r="D684" s="14"/>
      <c r="E684" s="15"/>
      <c r="F684" s="16"/>
      <c r="G684" s="16"/>
      <c r="H684" s="16"/>
      <c r="I684" s="16"/>
      <c r="J684" s="16"/>
      <c r="K684" s="17" t="str">
        <f>IF(A684="","",SUM(F684:I684)-J684)</f>
        <v/>
      </c>
      <c r="L684" s="17" t="str">
        <f>IF(K684="","",K684*Paramètres!$B$5)</f>
        <v/>
      </c>
      <c r="M684" s="17" t="str">
        <f>IF(K684="","",K684+L684)</f>
        <v/>
      </c>
      <c r="N684" s="17" t="str">
        <f>IF(OR(K684="",E684=0),"",K684/E684)</f>
        <v/>
      </c>
      <c r="O684" s="2"/>
      <c r="P684" s="2"/>
      <c r="Q684" s="2"/>
      <c r="R684" s="2"/>
      <c r="S684" s="2"/>
      <c r="T684" s="2"/>
    </row>
    <row r="685" spans="1:20" ht="15">
      <c r="A685" s="11" t="str">
        <f>IF(B685="","",DATE(VALUE(RIGHT(B685,4)),VALUE(MID(B685,4,2)),VALUE(LEFT(B685,2))))</f>
        <v/>
      </c>
      <c r="B685" s="12"/>
      <c r="C685" s="13" t="str">
        <f>IF(A685="","",MONTH(A685))</f>
        <v/>
      </c>
      <c r="D685" s="14"/>
      <c r="E685" s="15"/>
      <c r="F685" s="16"/>
      <c r="G685" s="16"/>
      <c r="H685" s="16"/>
      <c r="I685" s="16"/>
      <c r="J685" s="16"/>
      <c r="K685" s="17" t="str">
        <f>IF(A685="","",SUM(F685:I685)-J685)</f>
        <v/>
      </c>
      <c r="L685" s="17" t="str">
        <f>IF(K685="","",K685*Paramètres!$B$5)</f>
        <v/>
      </c>
      <c r="M685" s="17" t="str">
        <f>IF(K685="","",K685+L685)</f>
        <v/>
      </c>
      <c r="N685" s="17" t="str">
        <f>IF(OR(K685="",E685=0),"",K685/E685)</f>
        <v/>
      </c>
      <c r="O685" s="2"/>
      <c r="P685" s="2"/>
      <c r="Q685" s="2"/>
      <c r="R685" s="2"/>
      <c r="S685" s="2"/>
      <c r="T685" s="2"/>
    </row>
    <row r="686" spans="1:20" ht="15">
      <c r="A686" s="11" t="str">
        <f>IF(B686="","",DATE(VALUE(RIGHT(B686,4)),VALUE(MID(B686,4,2)),VALUE(LEFT(B686,2))))</f>
        <v/>
      </c>
      <c r="B686" s="12"/>
      <c r="C686" s="13" t="str">
        <f>IF(A686="","",MONTH(A686))</f>
        <v/>
      </c>
      <c r="D686" s="14"/>
      <c r="E686" s="15"/>
      <c r="F686" s="16"/>
      <c r="G686" s="16"/>
      <c r="H686" s="16"/>
      <c r="I686" s="16"/>
      <c r="J686" s="16"/>
      <c r="K686" s="17" t="str">
        <f>IF(A686="","",SUM(F686:I686)-J686)</f>
        <v/>
      </c>
      <c r="L686" s="17" t="str">
        <f>IF(K686="","",K686*Paramètres!$B$5)</f>
        <v/>
      </c>
      <c r="M686" s="17" t="str">
        <f>IF(K686="","",K686+L686)</f>
        <v/>
      </c>
      <c r="N686" s="17" t="str">
        <f>IF(OR(K686="",E686=0),"",K686/E686)</f>
        <v/>
      </c>
      <c r="O686" s="2"/>
      <c r="P686" s="2"/>
      <c r="Q686" s="2"/>
      <c r="R686" s="2"/>
      <c r="S686" s="2"/>
      <c r="T686" s="2"/>
    </row>
    <row r="687" spans="1:20" ht="15">
      <c r="A687" s="11" t="str">
        <f>IF(B687="","",DATE(VALUE(RIGHT(B687,4)),VALUE(MID(B687,4,2)),VALUE(LEFT(B687,2))))</f>
        <v/>
      </c>
      <c r="B687" s="12"/>
      <c r="C687" s="13" t="str">
        <f>IF(A687="","",MONTH(A687))</f>
        <v/>
      </c>
      <c r="D687" s="14"/>
      <c r="E687" s="15"/>
      <c r="F687" s="16"/>
      <c r="G687" s="16"/>
      <c r="H687" s="16"/>
      <c r="I687" s="16"/>
      <c r="J687" s="16"/>
      <c r="K687" s="17" t="str">
        <f>IF(A687="","",SUM(F687:I687)-J687)</f>
        <v/>
      </c>
      <c r="L687" s="17" t="str">
        <f>IF(K687="","",K687*Paramètres!$B$5)</f>
        <v/>
      </c>
      <c r="M687" s="17" t="str">
        <f>IF(K687="","",K687+L687)</f>
        <v/>
      </c>
      <c r="N687" s="17" t="str">
        <f>IF(OR(K687="",E687=0),"",K687/E687)</f>
        <v/>
      </c>
      <c r="O687" s="2"/>
      <c r="P687" s="2"/>
      <c r="Q687" s="2"/>
      <c r="R687" s="2"/>
      <c r="S687" s="2"/>
      <c r="T687" s="2"/>
    </row>
    <row r="688" spans="1:20" ht="15">
      <c r="A688" s="11" t="str">
        <f>IF(B688="","",DATE(VALUE(RIGHT(B688,4)),VALUE(MID(B688,4,2)),VALUE(LEFT(B688,2))))</f>
        <v/>
      </c>
      <c r="B688" s="12"/>
      <c r="C688" s="13" t="str">
        <f>IF(A688="","",MONTH(A688))</f>
        <v/>
      </c>
      <c r="D688" s="14"/>
      <c r="E688" s="15"/>
      <c r="F688" s="16"/>
      <c r="G688" s="16"/>
      <c r="H688" s="16"/>
      <c r="I688" s="16"/>
      <c r="J688" s="16"/>
      <c r="K688" s="17" t="str">
        <f>IF(A688="","",SUM(F688:I688)-J688)</f>
        <v/>
      </c>
      <c r="L688" s="17" t="str">
        <f>IF(K688="","",K688*Paramètres!$B$5)</f>
        <v/>
      </c>
      <c r="M688" s="17" t="str">
        <f>IF(K688="","",K688+L688)</f>
        <v/>
      </c>
      <c r="N688" s="17" t="str">
        <f>IF(OR(K688="",E688=0),"",K688/E688)</f>
        <v/>
      </c>
      <c r="O688" s="2"/>
      <c r="P688" s="2"/>
      <c r="Q688" s="2"/>
      <c r="R688" s="2"/>
      <c r="S688" s="2"/>
      <c r="T688" s="2"/>
    </row>
    <row r="689" spans="1:20" ht="15">
      <c r="A689" s="11" t="str">
        <f>IF(B689="","",DATE(VALUE(RIGHT(B689,4)),VALUE(MID(B689,4,2)),VALUE(LEFT(B689,2))))</f>
        <v/>
      </c>
      <c r="B689" s="12"/>
      <c r="C689" s="13" t="str">
        <f>IF(A689="","",MONTH(A689))</f>
        <v/>
      </c>
      <c r="D689" s="14"/>
      <c r="E689" s="15"/>
      <c r="F689" s="16"/>
      <c r="G689" s="16"/>
      <c r="H689" s="16"/>
      <c r="I689" s="16"/>
      <c r="J689" s="16"/>
      <c r="K689" s="17" t="str">
        <f>IF(A689="","",SUM(F689:I689)-J689)</f>
        <v/>
      </c>
      <c r="L689" s="17" t="str">
        <f>IF(K689="","",K689*Paramètres!$B$5)</f>
        <v/>
      </c>
      <c r="M689" s="17" t="str">
        <f>IF(K689="","",K689+L689)</f>
        <v/>
      </c>
      <c r="N689" s="17" t="str">
        <f>IF(OR(K689="",E689=0),"",K689/E689)</f>
        <v/>
      </c>
      <c r="O689" s="2"/>
      <c r="P689" s="2"/>
      <c r="Q689" s="2"/>
      <c r="R689" s="2"/>
      <c r="S689" s="2"/>
      <c r="T689" s="2"/>
    </row>
    <row r="690" spans="1:20" ht="15">
      <c r="A690" s="11" t="str">
        <f>IF(B690="","",DATE(VALUE(RIGHT(B690,4)),VALUE(MID(B690,4,2)),VALUE(LEFT(B690,2))))</f>
        <v/>
      </c>
      <c r="B690" s="12"/>
      <c r="C690" s="13" t="str">
        <f>IF(A690="","",MONTH(A690))</f>
        <v/>
      </c>
      <c r="D690" s="14"/>
      <c r="E690" s="15"/>
      <c r="F690" s="16"/>
      <c r="G690" s="16"/>
      <c r="H690" s="16"/>
      <c r="I690" s="16"/>
      <c r="J690" s="16"/>
      <c r="K690" s="17" t="str">
        <f>IF(A690="","",SUM(F690:I690)-J690)</f>
        <v/>
      </c>
      <c r="L690" s="17" t="str">
        <f>IF(K690="","",K690*Paramètres!$B$5)</f>
        <v/>
      </c>
      <c r="M690" s="17" t="str">
        <f>IF(K690="","",K690+L690)</f>
        <v/>
      </c>
      <c r="N690" s="17" t="str">
        <f>IF(OR(K690="",E690=0),"",K690/E690)</f>
        <v/>
      </c>
      <c r="O690" s="2"/>
      <c r="P690" s="2"/>
      <c r="Q690" s="2"/>
      <c r="R690" s="2"/>
      <c r="S690" s="2"/>
      <c r="T690" s="2"/>
    </row>
    <row r="691" spans="1:20" ht="15">
      <c r="A691" s="11" t="str">
        <f>IF(B691="","",DATE(VALUE(RIGHT(B691,4)),VALUE(MID(B691,4,2)),VALUE(LEFT(B691,2))))</f>
        <v/>
      </c>
      <c r="B691" s="12"/>
      <c r="C691" s="13" t="str">
        <f>IF(A691="","",MONTH(A691))</f>
        <v/>
      </c>
      <c r="D691" s="14"/>
      <c r="E691" s="15"/>
      <c r="F691" s="16"/>
      <c r="G691" s="16"/>
      <c r="H691" s="16"/>
      <c r="I691" s="16"/>
      <c r="J691" s="16"/>
      <c r="K691" s="17" t="str">
        <f>IF(A691="","",SUM(F691:I691)-J691)</f>
        <v/>
      </c>
      <c r="L691" s="17" t="str">
        <f>IF(K691="","",K691*Paramètres!$B$5)</f>
        <v/>
      </c>
      <c r="M691" s="17" t="str">
        <f>IF(K691="","",K691+L691)</f>
        <v/>
      </c>
      <c r="N691" s="17" t="str">
        <f>IF(OR(K691="",E691=0),"",K691/E691)</f>
        <v/>
      </c>
      <c r="O691" s="2"/>
      <c r="P691" s="2"/>
      <c r="Q691" s="2"/>
      <c r="R691" s="2"/>
      <c r="S691" s="2"/>
      <c r="T691" s="2"/>
    </row>
    <row r="692" spans="1:20" ht="15">
      <c r="A692" s="11" t="str">
        <f>IF(B692="","",DATE(VALUE(RIGHT(B692,4)),VALUE(MID(B692,4,2)),VALUE(LEFT(B692,2))))</f>
        <v/>
      </c>
      <c r="B692" s="12"/>
      <c r="C692" s="13" t="str">
        <f>IF(A692="","",MONTH(A692))</f>
        <v/>
      </c>
      <c r="D692" s="14"/>
      <c r="E692" s="15"/>
      <c r="F692" s="16"/>
      <c r="G692" s="16"/>
      <c r="H692" s="16"/>
      <c r="I692" s="16"/>
      <c r="J692" s="16"/>
      <c r="K692" s="17" t="str">
        <f>IF(A692="","",SUM(F692:I692)-J692)</f>
        <v/>
      </c>
      <c r="L692" s="17" t="str">
        <f>IF(K692="","",K692*Paramètres!$B$5)</f>
        <v/>
      </c>
      <c r="M692" s="17" t="str">
        <f>IF(K692="","",K692+L692)</f>
        <v/>
      </c>
      <c r="N692" s="17" t="str">
        <f>IF(OR(K692="",E692=0),"",K692/E692)</f>
        <v/>
      </c>
      <c r="O692" s="2"/>
      <c r="P692" s="2"/>
      <c r="Q692" s="2"/>
      <c r="R692" s="2"/>
      <c r="S692" s="2"/>
      <c r="T692" s="2"/>
    </row>
    <row r="693" spans="1:20" ht="15">
      <c r="A693" s="11" t="str">
        <f>IF(B693="","",DATE(VALUE(RIGHT(B693,4)),VALUE(MID(B693,4,2)),VALUE(LEFT(B693,2))))</f>
        <v/>
      </c>
      <c r="B693" s="12"/>
      <c r="C693" s="13" t="str">
        <f>IF(A693="","",MONTH(A693))</f>
        <v/>
      </c>
      <c r="D693" s="14"/>
      <c r="E693" s="15"/>
      <c r="F693" s="16"/>
      <c r="G693" s="16"/>
      <c r="H693" s="16"/>
      <c r="I693" s="16"/>
      <c r="J693" s="16"/>
      <c r="K693" s="17" t="str">
        <f>IF(A693="","",SUM(F693:I693)-J693)</f>
        <v/>
      </c>
      <c r="L693" s="17" t="str">
        <f>IF(K693="","",K693*Paramètres!$B$5)</f>
        <v/>
      </c>
      <c r="M693" s="17" t="str">
        <f>IF(K693="","",K693+L693)</f>
        <v/>
      </c>
      <c r="N693" s="17" t="str">
        <f>IF(OR(K693="",E693=0),"",K693/E693)</f>
        <v/>
      </c>
      <c r="O693" s="2"/>
      <c r="P693" s="2"/>
      <c r="Q693" s="2"/>
      <c r="R693" s="2"/>
      <c r="S693" s="2"/>
      <c r="T693" s="2"/>
    </row>
    <row r="694" spans="1:20" ht="15">
      <c r="A694" s="11" t="str">
        <f>IF(B694="","",DATE(VALUE(RIGHT(B694,4)),VALUE(MID(B694,4,2)),VALUE(LEFT(B694,2))))</f>
        <v/>
      </c>
      <c r="B694" s="12"/>
      <c r="C694" s="13" t="str">
        <f>IF(A694="","",MONTH(A694))</f>
        <v/>
      </c>
      <c r="D694" s="14"/>
      <c r="E694" s="15"/>
      <c r="F694" s="16"/>
      <c r="G694" s="16"/>
      <c r="H694" s="16"/>
      <c r="I694" s="16"/>
      <c r="J694" s="16"/>
      <c r="K694" s="17" t="str">
        <f>IF(A694="","",SUM(F694:I694)-J694)</f>
        <v/>
      </c>
      <c r="L694" s="17" t="str">
        <f>IF(K694="","",K694*Paramètres!$B$5)</f>
        <v/>
      </c>
      <c r="M694" s="17" t="str">
        <f>IF(K694="","",K694+L694)</f>
        <v/>
      </c>
      <c r="N694" s="17" t="str">
        <f>IF(OR(K694="",E694=0),"",K694/E694)</f>
        <v/>
      </c>
      <c r="O694" s="2"/>
      <c r="P694" s="2"/>
      <c r="Q694" s="2"/>
      <c r="R694" s="2"/>
      <c r="S694" s="2"/>
      <c r="T694" s="2"/>
    </row>
    <row r="695" spans="1:20" ht="15">
      <c r="A695" s="11" t="str">
        <f>IF(B695="","",DATE(VALUE(RIGHT(B695,4)),VALUE(MID(B695,4,2)),VALUE(LEFT(B695,2))))</f>
        <v/>
      </c>
      <c r="B695" s="12"/>
      <c r="C695" s="13" t="str">
        <f>IF(A695="","",MONTH(A695))</f>
        <v/>
      </c>
      <c r="D695" s="14"/>
      <c r="E695" s="15"/>
      <c r="F695" s="16"/>
      <c r="G695" s="16"/>
      <c r="H695" s="16"/>
      <c r="I695" s="16"/>
      <c r="J695" s="16"/>
      <c r="K695" s="17" t="str">
        <f>IF(A695="","",SUM(F695:I695)-J695)</f>
        <v/>
      </c>
      <c r="L695" s="17" t="str">
        <f>IF(K695="","",K695*Paramètres!$B$5)</f>
        <v/>
      </c>
      <c r="M695" s="17" t="str">
        <f>IF(K695="","",K695+L695)</f>
        <v/>
      </c>
      <c r="N695" s="17" t="str">
        <f>IF(OR(K695="",E695=0),"",K695/E695)</f>
        <v/>
      </c>
      <c r="O695" s="2"/>
      <c r="P695" s="2"/>
      <c r="Q695" s="2"/>
      <c r="R695" s="2"/>
      <c r="S695" s="2"/>
      <c r="T695" s="2"/>
    </row>
    <row r="696" spans="1:20" ht="15">
      <c r="A696" s="11" t="str">
        <f>IF(B696="","",DATE(VALUE(RIGHT(B696,4)),VALUE(MID(B696,4,2)),VALUE(LEFT(B696,2))))</f>
        <v/>
      </c>
      <c r="B696" s="12"/>
      <c r="C696" s="13" t="str">
        <f>IF(A696="","",MONTH(A696))</f>
        <v/>
      </c>
      <c r="D696" s="14"/>
      <c r="E696" s="15"/>
      <c r="F696" s="16"/>
      <c r="G696" s="16"/>
      <c r="H696" s="16"/>
      <c r="I696" s="16"/>
      <c r="J696" s="16"/>
      <c r="K696" s="17" t="str">
        <f>IF(A696="","",SUM(F696:I696)-J696)</f>
        <v/>
      </c>
      <c r="L696" s="17" t="str">
        <f>IF(K696="","",K696*Paramètres!$B$5)</f>
        <v/>
      </c>
      <c r="M696" s="17" t="str">
        <f>IF(K696="","",K696+L696)</f>
        <v/>
      </c>
      <c r="N696" s="17" t="str">
        <f>IF(OR(K696="",E696=0),"",K696/E696)</f>
        <v/>
      </c>
      <c r="O696" s="2"/>
      <c r="P696" s="2"/>
      <c r="Q696" s="2"/>
      <c r="R696" s="2"/>
      <c r="S696" s="2"/>
      <c r="T696" s="2"/>
    </row>
    <row r="697" spans="1:20" ht="15">
      <c r="A697" s="11" t="str">
        <f>IF(B697="","",DATE(VALUE(RIGHT(B697,4)),VALUE(MID(B697,4,2)),VALUE(LEFT(B697,2))))</f>
        <v/>
      </c>
      <c r="B697" s="12"/>
      <c r="C697" s="13" t="str">
        <f>IF(A697="","",MONTH(A697))</f>
        <v/>
      </c>
      <c r="D697" s="14"/>
      <c r="E697" s="15"/>
      <c r="F697" s="16"/>
      <c r="G697" s="16"/>
      <c r="H697" s="16"/>
      <c r="I697" s="16"/>
      <c r="J697" s="16"/>
      <c r="K697" s="17" t="str">
        <f>IF(A697="","",SUM(F697:I697)-J697)</f>
        <v/>
      </c>
      <c r="L697" s="17" t="str">
        <f>IF(K697="","",K697*Paramètres!$B$5)</f>
        <v/>
      </c>
      <c r="M697" s="17" t="str">
        <f>IF(K697="","",K697+L697)</f>
        <v/>
      </c>
      <c r="N697" s="17" t="str">
        <f>IF(OR(K697="",E697=0),"",K697/E697)</f>
        <v/>
      </c>
      <c r="O697" s="2"/>
      <c r="P697" s="2"/>
      <c r="Q697" s="2"/>
      <c r="R697" s="2"/>
      <c r="S697" s="2"/>
      <c r="T697" s="2"/>
    </row>
    <row r="698" spans="1:20" ht="15">
      <c r="A698" s="11" t="str">
        <f>IF(B698="","",DATE(VALUE(RIGHT(B698,4)),VALUE(MID(B698,4,2)),VALUE(LEFT(B698,2))))</f>
        <v/>
      </c>
      <c r="B698" s="12"/>
      <c r="C698" s="13" t="str">
        <f>IF(A698="","",MONTH(A698))</f>
        <v/>
      </c>
      <c r="D698" s="14"/>
      <c r="E698" s="15"/>
      <c r="F698" s="16"/>
      <c r="G698" s="16"/>
      <c r="H698" s="16"/>
      <c r="I698" s="16"/>
      <c r="J698" s="16"/>
      <c r="K698" s="17" t="str">
        <f>IF(A698="","",SUM(F698:I698)-J698)</f>
        <v/>
      </c>
      <c r="L698" s="17" t="str">
        <f>IF(K698="","",K698*Paramètres!$B$5)</f>
        <v/>
      </c>
      <c r="M698" s="17" t="str">
        <f>IF(K698="","",K698+L698)</f>
        <v/>
      </c>
      <c r="N698" s="17" t="str">
        <f>IF(OR(K698="",E698=0),"",K698/E698)</f>
        <v/>
      </c>
      <c r="O698" s="2"/>
      <c r="P698" s="2"/>
      <c r="Q698" s="2"/>
      <c r="R698" s="2"/>
      <c r="S698" s="2"/>
      <c r="T698" s="2"/>
    </row>
    <row r="699" spans="1:20" ht="15">
      <c r="A699" s="11" t="str">
        <f>IF(B699="","",DATE(VALUE(RIGHT(B699,4)),VALUE(MID(B699,4,2)),VALUE(LEFT(B699,2))))</f>
        <v/>
      </c>
      <c r="B699" s="12"/>
      <c r="C699" s="13" t="str">
        <f>IF(A699="","",MONTH(A699))</f>
        <v/>
      </c>
      <c r="D699" s="14"/>
      <c r="E699" s="15"/>
      <c r="F699" s="16"/>
      <c r="G699" s="16"/>
      <c r="H699" s="16"/>
      <c r="I699" s="16"/>
      <c r="J699" s="16"/>
      <c r="K699" s="17" t="str">
        <f>IF(A699="","",SUM(F699:I699)-J699)</f>
        <v/>
      </c>
      <c r="L699" s="17" t="str">
        <f>IF(K699="","",K699*Paramètres!$B$5)</f>
        <v/>
      </c>
      <c r="M699" s="17" t="str">
        <f>IF(K699="","",K699+L699)</f>
        <v/>
      </c>
      <c r="N699" s="17" t="str">
        <f>IF(OR(K699="",E699=0),"",K699/E699)</f>
        <v/>
      </c>
      <c r="O699" s="2"/>
      <c r="P699" s="2"/>
      <c r="Q699" s="2"/>
      <c r="R699" s="2"/>
      <c r="S699" s="2"/>
      <c r="T699" s="2"/>
    </row>
    <row r="700" spans="1:20" ht="15">
      <c r="A700" s="11" t="str">
        <f>IF(B700="","",DATE(VALUE(RIGHT(B700,4)),VALUE(MID(B700,4,2)),VALUE(LEFT(B700,2))))</f>
        <v/>
      </c>
      <c r="B700" s="12"/>
      <c r="C700" s="13" t="str">
        <f>IF(A700="","",MONTH(A700))</f>
        <v/>
      </c>
      <c r="D700" s="14"/>
      <c r="E700" s="15"/>
      <c r="F700" s="16"/>
      <c r="G700" s="16"/>
      <c r="H700" s="16"/>
      <c r="I700" s="16"/>
      <c r="J700" s="16"/>
      <c r="K700" s="17" t="str">
        <f>IF(A700="","",SUM(F700:I700)-J700)</f>
        <v/>
      </c>
      <c r="L700" s="17" t="str">
        <f>IF(K700="","",K700*Paramètres!$B$5)</f>
        <v/>
      </c>
      <c r="M700" s="17" t="str">
        <f>IF(K700="","",K700+L700)</f>
        <v/>
      </c>
      <c r="N700" s="17" t="str">
        <f>IF(OR(K700="",E700=0),"",K700/E700)</f>
        <v/>
      </c>
      <c r="O700" s="2"/>
      <c r="P700" s="2"/>
      <c r="Q700" s="2"/>
      <c r="R700" s="2"/>
      <c r="S700" s="2"/>
      <c r="T700" s="2"/>
    </row>
    <row r="701" spans="1:20" ht="15">
      <c r="A701" s="11" t="str">
        <f>IF(B701="","",DATE(VALUE(RIGHT(B701,4)),VALUE(MID(B701,4,2)),VALUE(LEFT(B701,2))))</f>
        <v/>
      </c>
      <c r="B701" s="12"/>
      <c r="C701" s="13" t="str">
        <f>IF(A701="","",MONTH(A701))</f>
        <v/>
      </c>
      <c r="D701" s="14"/>
      <c r="E701" s="15"/>
      <c r="F701" s="16"/>
      <c r="G701" s="16"/>
      <c r="H701" s="16"/>
      <c r="I701" s="16"/>
      <c r="J701" s="16"/>
      <c r="K701" s="17" t="str">
        <f>IF(A701="","",SUM(F701:I701)-J701)</f>
        <v/>
      </c>
      <c r="L701" s="17" t="str">
        <f>IF(K701="","",K701*Paramètres!$B$5)</f>
        <v/>
      </c>
      <c r="M701" s="17" t="str">
        <f>IF(K701="","",K701+L701)</f>
        <v/>
      </c>
      <c r="N701" s="17" t="str">
        <f>IF(OR(K701="",E701=0),"",K701/E701)</f>
        <v/>
      </c>
      <c r="O701" s="2"/>
      <c r="P701" s="2"/>
      <c r="Q701" s="2"/>
      <c r="R701" s="2"/>
      <c r="S701" s="2"/>
      <c r="T701" s="2"/>
    </row>
    <row r="702" spans="1:20" ht="15">
      <c r="A702" s="11" t="str">
        <f>IF(B702="","",DATE(VALUE(RIGHT(B702,4)),VALUE(MID(B702,4,2)),VALUE(LEFT(B702,2))))</f>
        <v/>
      </c>
      <c r="B702" s="12"/>
      <c r="C702" s="13" t="str">
        <f>IF(A702="","",MONTH(A702))</f>
        <v/>
      </c>
      <c r="D702" s="14"/>
      <c r="E702" s="15"/>
      <c r="F702" s="16"/>
      <c r="G702" s="16"/>
      <c r="H702" s="16"/>
      <c r="I702" s="16"/>
      <c r="J702" s="16"/>
      <c r="K702" s="17" t="str">
        <f>IF(A702="","",SUM(F702:I702)-J702)</f>
        <v/>
      </c>
      <c r="L702" s="17" t="str">
        <f>IF(K702="","",K702*Paramètres!$B$5)</f>
        <v/>
      </c>
      <c r="M702" s="17" t="str">
        <f>IF(K702="","",K702+L702)</f>
        <v/>
      </c>
      <c r="N702" s="17" t="str">
        <f>IF(OR(K702="",E702=0),"",K702/E702)</f>
        <v/>
      </c>
      <c r="O702" s="2"/>
      <c r="P702" s="2"/>
      <c r="Q702" s="2"/>
      <c r="R702" s="2"/>
      <c r="S702" s="2"/>
      <c r="T702" s="2"/>
    </row>
    <row r="703" spans="1:20" ht="15">
      <c r="A703" s="11" t="str">
        <f>IF(B703="","",DATE(VALUE(RIGHT(B703,4)),VALUE(MID(B703,4,2)),VALUE(LEFT(B703,2))))</f>
        <v/>
      </c>
      <c r="B703" s="12"/>
      <c r="C703" s="13" t="str">
        <f>IF(A703="","",MONTH(A703))</f>
        <v/>
      </c>
      <c r="D703" s="14"/>
      <c r="E703" s="15"/>
      <c r="F703" s="16"/>
      <c r="G703" s="16"/>
      <c r="H703" s="16"/>
      <c r="I703" s="16"/>
      <c r="J703" s="16"/>
      <c r="K703" s="17" t="str">
        <f>IF(A703="","",SUM(F703:I703)-J703)</f>
        <v/>
      </c>
      <c r="L703" s="17" t="str">
        <f>IF(K703="","",K703*Paramètres!$B$5)</f>
        <v/>
      </c>
      <c r="M703" s="17" t="str">
        <f>IF(K703="","",K703+L703)</f>
        <v/>
      </c>
      <c r="N703" s="17" t="str">
        <f>IF(OR(K703="",E703=0),"",K703/E703)</f>
        <v/>
      </c>
      <c r="O703" s="2"/>
      <c r="P703" s="2"/>
      <c r="Q703" s="2"/>
      <c r="R703" s="2"/>
      <c r="S703" s="2"/>
      <c r="T703" s="2"/>
    </row>
    <row r="704" spans="1:20" ht="15">
      <c r="A704" s="11" t="str">
        <f>IF(B704="","",DATE(VALUE(RIGHT(B704,4)),VALUE(MID(B704,4,2)),VALUE(LEFT(B704,2))))</f>
        <v/>
      </c>
      <c r="B704" s="12"/>
      <c r="C704" s="13" t="str">
        <f>IF(A704="","",MONTH(A704))</f>
        <v/>
      </c>
      <c r="D704" s="14"/>
      <c r="E704" s="15"/>
      <c r="F704" s="16"/>
      <c r="G704" s="16"/>
      <c r="H704" s="16"/>
      <c r="I704" s="16"/>
      <c r="J704" s="16"/>
      <c r="K704" s="17" t="str">
        <f>IF(A704="","",SUM(F704:I704)-J704)</f>
        <v/>
      </c>
      <c r="L704" s="17" t="str">
        <f>IF(K704="","",K704*Paramètres!$B$5)</f>
        <v/>
      </c>
      <c r="M704" s="17" t="str">
        <f>IF(K704="","",K704+L704)</f>
        <v/>
      </c>
      <c r="N704" s="17" t="str">
        <f>IF(OR(K704="",E704=0),"",K704/E704)</f>
        <v/>
      </c>
      <c r="O704" s="2"/>
      <c r="P704" s="2"/>
      <c r="Q704" s="2"/>
      <c r="R704" s="2"/>
      <c r="S704" s="2"/>
      <c r="T704" s="2"/>
    </row>
    <row r="705" spans="1:20" ht="15">
      <c r="A705" s="11" t="str">
        <f>IF(B705="","",DATE(VALUE(RIGHT(B705,4)),VALUE(MID(B705,4,2)),VALUE(LEFT(B705,2))))</f>
        <v/>
      </c>
      <c r="B705" s="12"/>
      <c r="C705" s="13" t="str">
        <f>IF(A705="","",MONTH(A705))</f>
        <v/>
      </c>
      <c r="D705" s="14"/>
      <c r="E705" s="15"/>
      <c r="F705" s="16"/>
      <c r="G705" s="16"/>
      <c r="H705" s="16"/>
      <c r="I705" s="16"/>
      <c r="J705" s="16"/>
      <c r="K705" s="17" t="str">
        <f>IF(A705="","",SUM(F705:I705)-J705)</f>
        <v/>
      </c>
      <c r="L705" s="17" t="str">
        <f>IF(K705="","",K705*Paramètres!$B$5)</f>
        <v/>
      </c>
      <c r="M705" s="17" t="str">
        <f>IF(K705="","",K705+L705)</f>
        <v/>
      </c>
      <c r="N705" s="17" t="str">
        <f>IF(OR(K705="",E705=0),"",K705/E705)</f>
        <v/>
      </c>
      <c r="O705" s="2"/>
      <c r="P705" s="2"/>
      <c r="Q705" s="2"/>
      <c r="R705" s="2"/>
      <c r="S705" s="2"/>
      <c r="T705" s="2"/>
    </row>
    <row r="706" spans="1:20" ht="15">
      <c r="A706" s="11" t="str">
        <f>IF(B706="","",DATE(VALUE(RIGHT(B706,4)),VALUE(MID(B706,4,2)),VALUE(LEFT(B706,2))))</f>
        <v/>
      </c>
      <c r="B706" s="12"/>
      <c r="C706" s="13" t="str">
        <f>IF(A706="","",MONTH(A706))</f>
        <v/>
      </c>
      <c r="D706" s="14"/>
      <c r="E706" s="15"/>
      <c r="F706" s="16"/>
      <c r="G706" s="16"/>
      <c r="H706" s="16"/>
      <c r="I706" s="16"/>
      <c r="J706" s="16"/>
      <c r="K706" s="17" t="str">
        <f>IF(A706="","",SUM(F706:I706)-J706)</f>
        <v/>
      </c>
      <c r="L706" s="17" t="str">
        <f>IF(K706="","",K706*Paramètres!$B$5)</f>
        <v/>
      </c>
      <c r="M706" s="17" t="str">
        <f>IF(K706="","",K706+L706)</f>
        <v/>
      </c>
      <c r="N706" s="17" t="str">
        <f>IF(OR(K706="",E706=0),"",K706/E706)</f>
        <v/>
      </c>
      <c r="O706" s="2"/>
      <c r="P706" s="2"/>
      <c r="Q706" s="2"/>
      <c r="R706" s="2"/>
      <c r="S706" s="2"/>
      <c r="T706" s="2"/>
    </row>
    <row r="707" spans="1:20" ht="15">
      <c r="A707" s="11" t="str">
        <f>IF(B707="","",DATE(VALUE(RIGHT(B707,4)),VALUE(MID(B707,4,2)),VALUE(LEFT(B707,2))))</f>
        <v/>
      </c>
      <c r="B707" s="12"/>
      <c r="C707" s="13" t="str">
        <f>IF(A707="","",MONTH(A707))</f>
        <v/>
      </c>
      <c r="D707" s="14"/>
      <c r="E707" s="15"/>
      <c r="F707" s="16"/>
      <c r="G707" s="16"/>
      <c r="H707" s="16"/>
      <c r="I707" s="16"/>
      <c r="J707" s="16"/>
      <c r="K707" s="17" t="str">
        <f>IF(A707="","",SUM(F707:I707)-J707)</f>
        <v/>
      </c>
      <c r="L707" s="17" t="str">
        <f>IF(K707="","",K707*Paramètres!$B$5)</f>
        <v/>
      </c>
      <c r="M707" s="17" t="str">
        <f>IF(K707="","",K707+L707)</f>
        <v/>
      </c>
      <c r="N707" s="17" t="str">
        <f>IF(OR(K707="",E707=0),"",K707/E707)</f>
        <v/>
      </c>
      <c r="O707" s="2"/>
      <c r="P707" s="2"/>
      <c r="Q707" s="2"/>
      <c r="R707" s="2"/>
      <c r="S707" s="2"/>
      <c r="T707" s="2"/>
    </row>
    <row r="708" spans="1:20" ht="15">
      <c r="A708" s="11" t="str">
        <f>IF(B708="","",DATE(VALUE(RIGHT(B708,4)),VALUE(MID(B708,4,2)),VALUE(LEFT(B708,2))))</f>
        <v/>
      </c>
      <c r="B708" s="12"/>
      <c r="C708" s="13" t="str">
        <f>IF(A708="","",MONTH(A708))</f>
        <v/>
      </c>
      <c r="D708" s="14"/>
      <c r="E708" s="15"/>
      <c r="F708" s="16"/>
      <c r="G708" s="16"/>
      <c r="H708" s="16"/>
      <c r="I708" s="16"/>
      <c r="J708" s="16"/>
      <c r="K708" s="17" t="str">
        <f>IF(A708="","",SUM(F708:I708)-J708)</f>
        <v/>
      </c>
      <c r="L708" s="17" t="str">
        <f>IF(K708="","",K708*Paramètres!$B$5)</f>
        <v/>
      </c>
      <c r="M708" s="17" t="str">
        <f>IF(K708="","",K708+L708)</f>
        <v/>
      </c>
      <c r="N708" s="17" t="str">
        <f>IF(OR(K708="",E708=0),"",K708/E708)</f>
        <v/>
      </c>
      <c r="O708" s="2"/>
      <c r="P708" s="2"/>
      <c r="Q708" s="2"/>
      <c r="R708" s="2"/>
      <c r="S708" s="2"/>
      <c r="T708" s="2"/>
    </row>
    <row r="709" spans="1:20" ht="15">
      <c r="A709" s="11" t="str">
        <f>IF(B709="","",DATE(VALUE(RIGHT(B709,4)),VALUE(MID(B709,4,2)),VALUE(LEFT(B709,2))))</f>
        <v/>
      </c>
      <c r="B709" s="12"/>
      <c r="C709" s="13" t="str">
        <f>IF(A709="","",MONTH(A709))</f>
        <v/>
      </c>
      <c r="D709" s="14"/>
      <c r="E709" s="15"/>
      <c r="F709" s="16"/>
      <c r="G709" s="16"/>
      <c r="H709" s="16"/>
      <c r="I709" s="16"/>
      <c r="J709" s="16"/>
      <c r="K709" s="17" t="str">
        <f>IF(A709="","",SUM(F709:I709)-J709)</f>
        <v/>
      </c>
      <c r="L709" s="17" t="str">
        <f>IF(K709="","",K709*Paramètres!$B$5)</f>
        <v/>
      </c>
      <c r="M709" s="17" t="str">
        <f>IF(K709="","",K709+L709)</f>
        <v/>
      </c>
      <c r="N709" s="17" t="str">
        <f>IF(OR(K709="",E709=0),"",K709/E709)</f>
        <v/>
      </c>
      <c r="O709" s="2"/>
      <c r="P709" s="2"/>
      <c r="Q709" s="2"/>
      <c r="R709" s="2"/>
      <c r="S709" s="2"/>
      <c r="T709" s="2"/>
    </row>
    <row r="710" spans="1:20" ht="15">
      <c r="A710" s="11" t="str">
        <f>IF(B710="","",DATE(VALUE(RIGHT(B710,4)),VALUE(MID(B710,4,2)),VALUE(LEFT(B710,2))))</f>
        <v/>
      </c>
      <c r="B710" s="12"/>
      <c r="C710" s="13" t="str">
        <f>IF(A710="","",MONTH(A710))</f>
        <v/>
      </c>
      <c r="D710" s="14"/>
      <c r="E710" s="15"/>
      <c r="F710" s="16"/>
      <c r="G710" s="16"/>
      <c r="H710" s="16"/>
      <c r="I710" s="16"/>
      <c r="J710" s="16"/>
      <c r="K710" s="17" t="str">
        <f>IF(A710="","",SUM(F710:I710)-J710)</f>
        <v/>
      </c>
      <c r="L710" s="17" t="str">
        <f>IF(K710="","",K710*Paramètres!$B$5)</f>
        <v/>
      </c>
      <c r="M710" s="17" t="str">
        <f>IF(K710="","",K710+L710)</f>
        <v/>
      </c>
      <c r="N710" s="17" t="str">
        <f>IF(OR(K710="",E710=0),"",K710/E710)</f>
        <v/>
      </c>
      <c r="O710" s="2"/>
      <c r="P710" s="2"/>
      <c r="Q710" s="2"/>
      <c r="R710" s="2"/>
      <c r="S710" s="2"/>
      <c r="T710" s="2"/>
    </row>
    <row r="711" spans="1:20" ht="15">
      <c r="A711" s="11" t="str">
        <f>IF(B711="","",DATE(VALUE(RIGHT(B711,4)),VALUE(MID(B711,4,2)),VALUE(LEFT(B711,2))))</f>
        <v/>
      </c>
      <c r="B711" s="12"/>
      <c r="C711" s="13" t="str">
        <f>IF(A711="","",MONTH(A711))</f>
        <v/>
      </c>
      <c r="D711" s="14"/>
      <c r="E711" s="15"/>
      <c r="F711" s="16"/>
      <c r="G711" s="16"/>
      <c r="H711" s="16"/>
      <c r="I711" s="16"/>
      <c r="J711" s="16"/>
      <c r="K711" s="17" t="str">
        <f>IF(A711="","",SUM(F711:I711)-J711)</f>
        <v/>
      </c>
      <c r="L711" s="17" t="str">
        <f>IF(K711="","",K711*Paramètres!$B$5)</f>
        <v/>
      </c>
      <c r="M711" s="17" t="str">
        <f>IF(K711="","",K711+L711)</f>
        <v/>
      </c>
      <c r="N711" s="17" t="str">
        <f>IF(OR(K711="",E711=0),"",K711/E711)</f>
        <v/>
      </c>
      <c r="O711" s="2"/>
      <c r="P711" s="2"/>
      <c r="Q711" s="2"/>
      <c r="R711" s="2"/>
      <c r="S711" s="2"/>
      <c r="T711" s="2"/>
    </row>
    <row r="712" spans="1:20" ht="15">
      <c r="A712" s="11" t="str">
        <f>IF(B712="","",DATE(VALUE(RIGHT(B712,4)),VALUE(MID(B712,4,2)),VALUE(LEFT(B712,2))))</f>
        <v/>
      </c>
      <c r="B712" s="12"/>
      <c r="C712" s="13" t="str">
        <f>IF(A712="","",MONTH(A712))</f>
        <v/>
      </c>
      <c r="D712" s="14"/>
      <c r="E712" s="15"/>
      <c r="F712" s="16"/>
      <c r="G712" s="16"/>
      <c r="H712" s="16"/>
      <c r="I712" s="16"/>
      <c r="J712" s="16"/>
      <c r="K712" s="17" t="str">
        <f>IF(A712="","",SUM(F712:I712)-J712)</f>
        <v/>
      </c>
      <c r="L712" s="17" t="str">
        <f>IF(K712="","",K712*Paramètres!$B$5)</f>
        <v/>
      </c>
      <c r="M712" s="17" t="str">
        <f>IF(K712="","",K712+L712)</f>
        <v/>
      </c>
      <c r="N712" s="17" t="str">
        <f>IF(OR(K712="",E712=0),"",K712/E712)</f>
        <v/>
      </c>
      <c r="O712" s="2"/>
      <c r="P712" s="2"/>
      <c r="Q712" s="2"/>
      <c r="R712" s="2"/>
      <c r="S712" s="2"/>
      <c r="T712" s="2"/>
    </row>
    <row r="713" spans="1:20" ht="15">
      <c r="A713" s="11" t="str">
        <f>IF(B713="","",DATE(VALUE(RIGHT(B713,4)),VALUE(MID(B713,4,2)),VALUE(LEFT(B713,2))))</f>
        <v/>
      </c>
      <c r="B713" s="12"/>
      <c r="C713" s="13" t="str">
        <f>IF(A713="","",MONTH(A713))</f>
        <v/>
      </c>
      <c r="D713" s="14"/>
      <c r="E713" s="15"/>
      <c r="F713" s="16"/>
      <c r="G713" s="16"/>
      <c r="H713" s="16"/>
      <c r="I713" s="16"/>
      <c r="J713" s="16"/>
      <c r="K713" s="17" t="str">
        <f>IF(A713="","",SUM(F713:I713)-J713)</f>
        <v/>
      </c>
      <c r="L713" s="17" t="str">
        <f>IF(K713="","",K713*Paramètres!$B$5)</f>
        <v/>
      </c>
      <c r="M713" s="17" t="str">
        <f>IF(K713="","",K713+L713)</f>
        <v/>
      </c>
      <c r="N713" s="17" t="str">
        <f>IF(OR(K713="",E713=0),"",K713/E713)</f>
        <v/>
      </c>
      <c r="O713" s="2"/>
      <c r="P713" s="2"/>
      <c r="Q713" s="2"/>
      <c r="R713" s="2"/>
      <c r="S713" s="2"/>
      <c r="T713" s="2"/>
    </row>
    <row r="714" spans="1:20" ht="15">
      <c r="A714" s="11" t="str">
        <f>IF(B714="","",DATE(VALUE(RIGHT(B714,4)),VALUE(MID(B714,4,2)),VALUE(LEFT(B714,2))))</f>
        <v/>
      </c>
      <c r="B714" s="12"/>
      <c r="C714" s="13" t="str">
        <f>IF(A714="","",MONTH(A714))</f>
        <v/>
      </c>
      <c r="D714" s="14"/>
      <c r="E714" s="15"/>
      <c r="F714" s="16"/>
      <c r="G714" s="16"/>
      <c r="H714" s="16"/>
      <c r="I714" s="16"/>
      <c r="J714" s="16"/>
      <c r="K714" s="17" t="str">
        <f>IF(A714="","",SUM(F714:I714)-J714)</f>
        <v/>
      </c>
      <c r="L714" s="17" t="str">
        <f>IF(K714="","",K714*Paramètres!$B$5)</f>
        <v/>
      </c>
      <c r="M714" s="17" t="str">
        <f>IF(K714="","",K714+L714)</f>
        <v/>
      </c>
      <c r="N714" s="17" t="str">
        <f>IF(OR(K714="",E714=0),"",K714/E714)</f>
        <v/>
      </c>
      <c r="O714" s="2"/>
      <c r="P714" s="2"/>
      <c r="Q714" s="2"/>
      <c r="R714" s="2"/>
      <c r="S714" s="2"/>
      <c r="T714" s="2"/>
    </row>
    <row r="715" spans="1:20" ht="15">
      <c r="A715" s="11" t="str">
        <f>IF(B715="","",DATE(VALUE(RIGHT(B715,4)),VALUE(MID(B715,4,2)),VALUE(LEFT(B715,2))))</f>
        <v/>
      </c>
      <c r="B715" s="12"/>
      <c r="C715" s="13" t="str">
        <f>IF(A715="","",MONTH(A715))</f>
        <v/>
      </c>
      <c r="D715" s="14"/>
      <c r="E715" s="15"/>
      <c r="F715" s="16"/>
      <c r="G715" s="16"/>
      <c r="H715" s="16"/>
      <c r="I715" s="16"/>
      <c r="J715" s="16"/>
      <c r="K715" s="17" t="str">
        <f>IF(A715="","",SUM(F715:I715)-J715)</f>
        <v/>
      </c>
      <c r="L715" s="17" t="str">
        <f>IF(K715="","",K715*Paramètres!$B$5)</f>
        <v/>
      </c>
      <c r="M715" s="17" t="str">
        <f>IF(K715="","",K715+L715)</f>
        <v/>
      </c>
      <c r="N715" s="17" t="str">
        <f>IF(OR(K715="",E715=0),"",K715/E715)</f>
        <v/>
      </c>
      <c r="O715" s="2"/>
      <c r="P715" s="2"/>
      <c r="Q715" s="2"/>
      <c r="R715" s="2"/>
      <c r="S715" s="2"/>
      <c r="T715" s="2"/>
    </row>
    <row r="716" spans="1:20" ht="15">
      <c r="A716" s="11" t="str">
        <f>IF(B716="","",DATE(VALUE(RIGHT(B716,4)),VALUE(MID(B716,4,2)),VALUE(LEFT(B716,2))))</f>
        <v/>
      </c>
      <c r="B716" s="12"/>
      <c r="C716" s="13" t="str">
        <f>IF(A716="","",MONTH(A716))</f>
        <v/>
      </c>
      <c r="D716" s="14"/>
      <c r="E716" s="15"/>
      <c r="F716" s="16"/>
      <c r="G716" s="16"/>
      <c r="H716" s="16"/>
      <c r="I716" s="16"/>
      <c r="J716" s="16"/>
      <c r="K716" s="17" t="str">
        <f>IF(A716="","",SUM(F716:I716)-J716)</f>
        <v/>
      </c>
      <c r="L716" s="17" t="str">
        <f>IF(K716="","",K716*Paramètres!$B$5)</f>
        <v/>
      </c>
      <c r="M716" s="17" t="str">
        <f>IF(K716="","",K716+L716)</f>
        <v/>
      </c>
      <c r="N716" s="17" t="str">
        <f>IF(OR(K716="",E716=0),"",K716/E716)</f>
        <v/>
      </c>
      <c r="O716" s="2"/>
      <c r="P716" s="2"/>
      <c r="Q716" s="2"/>
      <c r="R716" s="2"/>
      <c r="S716" s="2"/>
      <c r="T716" s="2"/>
    </row>
    <row r="717" spans="1:20" ht="15">
      <c r="A717" s="11" t="str">
        <f>IF(B717="","",DATE(VALUE(RIGHT(B717,4)),VALUE(MID(B717,4,2)),VALUE(LEFT(B717,2))))</f>
        <v/>
      </c>
      <c r="B717" s="12"/>
      <c r="C717" s="13" t="str">
        <f>IF(A717="","",MONTH(A717))</f>
        <v/>
      </c>
      <c r="D717" s="14"/>
      <c r="E717" s="15"/>
      <c r="F717" s="16"/>
      <c r="G717" s="16"/>
      <c r="H717" s="16"/>
      <c r="I717" s="16"/>
      <c r="J717" s="16"/>
      <c r="K717" s="17" t="str">
        <f>IF(A717="","",SUM(F717:I717)-J717)</f>
        <v/>
      </c>
      <c r="L717" s="17" t="str">
        <f>IF(K717="","",K717*Paramètres!$B$5)</f>
        <v/>
      </c>
      <c r="M717" s="17" t="str">
        <f>IF(K717="","",K717+L717)</f>
        <v/>
      </c>
      <c r="N717" s="17" t="str">
        <f>IF(OR(K717="",E717=0),"",K717/E717)</f>
        <v/>
      </c>
      <c r="O717" s="2"/>
      <c r="P717" s="2"/>
      <c r="Q717" s="2"/>
      <c r="R717" s="2"/>
      <c r="S717" s="2"/>
      <c r="T717" s="2"/>
    </row>
    <row r="718" spans="1:20" ht="15">
      <c r="A718" s="11" t="str">
        <f>IF(B718="","",DATE(VALUE(RIGHT(B718,4)),VALUE(MID(B718,4,2)),VALUE(LEFT(B718,2))))</f>
        <v/>
      </c>
      <c r="B718" s="12"/>
      <c r="C718" s="13" t="str">
        <f>IF(A718="","",MONTH(A718))</f>
        <v/>
      </c>
      <c r="D718" s="14"/>
      <c r="E718" s="15"/>
      <c r="F718" s="16"/>
      <c r="G718" s="16"/>
      <c r="H718" s="16"/>
      <c r="I718" s="16"/>
      <c r="J718" s="16"/>
      <c r="K718" s="17" t="str">
        <f>IF(A718="","",SUM(F718:I718)-J718)</f>
        <v/>
      </c>
      <c r="L718" s="17" t="str">
        <f>IF(K718="","",K718*Paramètres!$B$5)</f>
        <v/>
      </c>
      <c r="M718" s="17" t="str">
        <f>IF(K718="","",K718+L718)</f>
        <v/>
      </c>
      <c r="N718" s="17" t="str">
        <f>IF(OR(K718="",E718=0),"",K718/E718)</f>
        <v/>
      </c>
      <c r="O718" s="2"/>
      <c r="P718" s="2"/>
      <c r="Q718" s="2"/>
      <c r="R718" s="2"/>
      <c r="S718" s="2"/>
      <c r="T718" s="2"/>
    </row>
    <row r="719" spans="1:20" ht="15">
      <c r="A719" s="11" t="str">
        <f>IF(B719="","",DATE(VALUE(RIGHT(B719,4)),VALUE(MID(B719,4,2)),VALUE(LEFT(B719,2))))</f>
        <v/>
      </c>
      <c r="B719" s="12"/>
      <c r="C719" s="13" t="str">
        <f>IF(A719="","",MONTH(A719))</f>
        <v/>
      </c>
      <c r="D719" s="14"/>
      <c r="E719" s="15"/>
      <c r="F719" s="16"/>
      <c r="G719" s="16"/>
      <c r="H719" s="16"/>
      <c r="I719" s="16"/>
      <c r="J719" s="16"/>
      <c r="K719" s="17" t="str">
        <f>IF(A719="","",SUM(F719:I719)-J719)</f>
        <v/>
      </c>
      <c r="L719" s="17" t="str">
        <f>IF(K719="","",K719*Paramètres!$B$5)</f>
        <v/>
      </c>
      <c r="M719" s="17" t="str">
        <f>IF(K719="","",K719+L719)</f>
        <v/>
      </c>
      <c r="N719" s="17" t="str">
        <f>IF(OR(K719="",E719=0),"",K719/E719)</f>
        <v/>
      </c>
      <c r="O719" s="2"/>
      <c r="P719" s="2"/>
      <c r="Q719" s="2"/>
      <c r="R719" s="2"/>
      <c r="S719" s="2"/>
      <c r="T719" s="2"/>
    </row>
    <row r="720" spans="1:20" ht="15">
      <c r="A720" s="11" t="str">
        <f>IF(B720="","",DATE(VALUE(RIGHT(B720,4)),VALUE(MID(B720,4,2)),VALUE(LEFT(B720,2))))</f>
        <v/>
      </c>
      <c r="B720" s="12"/>
      <c r="C720" s="13" t="str">
        <f>IF(A720="","",MONTH(A720))</f>
        <v/>
      </c>
      <c r="D720" s="14"/>
      <c r="E720" s="15"/>
      <c r="F720" s="16"/>
      <c r="G720" s="16"/>
      <c r="H720" s="16"/>
      <c r="I720" s="16"/>
      <c r="J720" s="16"/>
      <c r="K720" s="17" t="str">
        <f>IF(A720="","",SUM(F720:I720)-J720)</f>
        <v/>
      </c>
      <c r="L720" s="17" t="str">
        <f>IF(K720="","",K720*Paramètres!$B$5)</f>
        <v/>
      </c>
      <c r="M720" s="17" t="str">
        <f>IF(K720="","",K720+L720)</f>
        <v/>
      </c>
      <c r="N720" s="17" t="str">
        <f>IF(OR(K720="",E720=0),"",K720/E720)</f>
        <v/>
      </c>
      <c r="O720" s="2"/>
      <c r="P720" s="2"/>
      <c r="Q720" s="2"/>
      <c r="R720" s="2"/>
      <c r="S720" s="2"/>
      <c r="T720" s="2"/>
    </row>
    <row r="721" spans="1:20" ht="15">
      <c r="A721" s="11" t="str">
        <f>IF(B721="","",DATE(VALUE(RIGHT(B721,4)),VALUE(MID(B721,4,2)),VALUE(LEFT(B721,2))))</f>
        <v/>
      </c>
      <c r="B721" s="12"/>
      <c r="C721" s="13" t="str">
        <f>IF(A721="","",MONTH(A721))</f>
        <v/>
      </c>
      <c r="D721" s="14"/>
      <c r="E721" s="15"/>
      <c r="F721" s="16"/>
      <c r="G721" s="16"/>
      <c r="H721" s="16"/>
      <c r="I721" s="16"/>
      <c r="J721" s="16"/>
      <c r="K721" s="17" t="str">
        <f>IF(A721="","",SUM(F721:I721)-J721)</f>
        <v/>
      </c>
      <c r="L721" s="17" t="str">
        <f>IF(K721="","",K721*Paramètres!$B$5)</f>
        <v/>
      </c>
      <c r="M721" s="17" t="str">
        <f>IF(K721="","",K721+L721)</f>
        <v/>
      </c>
      <c r="N721" s="17" t="str">
        <f>IF(OR(K721="",E721=0),"",K721/E721)</f>
        <v/>
      </c>
      <c r="O721" s="2"/>
      <c r="P721" s="2"/>
      <c r="Q721" s="2"/>
      <c r="R721" s="2"/>
      <c r="S721" s="2"/>
      <c r="T721" s="2"/>
    </row>
    <row r="722" spans="1:20" ht="15">
      <c r="A722" s="11" t="str">
        <f>IF(B722="","",DATE(VALUE(RIGHT(B722,4)),VALUE(MID(B722,4,2)),VALUE(LEFT(B722,2))))</f>
        <v/>
      </c>
      <c r="B722" s="12"/>
      <c r="C722" s="13" t="str">
        <f>IF(A722="","",MONTH(A722))</f>
        <v/>
      </c>
      <c r="D722" s="14"/>
      <c r="E722" s="15"/>
      <c r="F722" s="16"/>
      <c r="G722" s="16"/>
      <c r="H722" s="16"/>
      <c r="I722" s="16"/>
      <c r="J722" s="16"/>
      <c r="K722" s="17" t="str">
        <f>IF(A722="","",SUM(F722:I722)-J722)</f>
        <v/>
      </c>
      <c r="L722" s="17" t="str">
        <f>IF(K722="","",K722*Paramètres!$B$5)</f>
        <v/>
      </c>
      <c r="M722" s="17" t="str">
        <f>IF(K722="","",K722+L722)</f>
        <v/>
      </c>
      <c r="N722" s="17" t="str">
        <f>IF(OR(K722="",E722=0),"",K722/E722)</f>
        <v/>
      </c>
      <c r="O722" s="2"/>
      <c r="P722" s="2"/>
      <c r="Q722" s="2"/>
      <c r="R722" s="2"/>
      <c r="S722" s="2"/>
      <c r="T722" s="2"/>
    </row>
    <row r="723" spans="1:20" ht="15">
      <c r="A723" s="11" t="str">
        <f>IF(B723="","",DATE(VALUE(RIGHT(B723,4)),VALUE(MID(B723,4,2)),VALUE(LEFT(B723,2))))</f>
        <v/>
      </c>
      <c r="B723" s="12"/>
      <c r="C723" s="13" t="str">
        <f>IF(A723="","",MONTH(A723))</f>
        <v/>
      </c>
      <c r="D723" s="14"/>
      <c r="E723" s="15"/>
      <c r="F723" s="16"/>
      <c r="G723" s="16"/>
      <c r="H723" s="16"/>
      <c r="I723" s="16"/>
      <c r="J723" s="16"/>
      <c r="K723" s="17" t="str">
        <f>IF(A723="","",SUM(F723:I723)-J723)</f>
        <v/>
      </c>
      <c r="L723" s="17" t="str">
        <f>IF(K723="","",K723*Paramètres!$B$5)</f>
        <v/>
      </c>
      <c r="M723" s="17" t="str">
        <f>IF(K723="","",K723+L723)</f>
        <v/>
      </c>
      <c r="N723" s="17" t="str">
        <f>IF(OR(K723="",E723=0),"",K723/E723)</f>
        <v/>
      </c>
      <c r="O723" s="2"/>
      <c r="P723" s="2"/>
      <c r="Q723" s="2"/>
      <c r="R723" s="2"/>
      <c r="S723" s="2"/>
      <c r="T723" s="2"/>
    </row>
    <row r="724" spans="1:20" ht="15">
      <c r="A724" s="11" t="str">
        <f>IF(B724="","",DATE(VALUE(RIGHT(B724,4)),VALUE(MID(B724,4,2)),VALUE(LEFT(B724,2))))</f>
        <v/>
      </c>
      <c r="B724" s="12"/>
      <c r="C724" s="13" t="str">
        <f>IF(A724="","",MONTH(A724))</f>
        <v/>
      </c>
      <c r="D724" s="14"/>
      <c r="E724" s="15"/>
      <c r="F724" s="16"/>
      <c r="G724" s="16"/>
      <c r="H724" s="16"/>
      <c r="I724" s="16"/>
      <c r="J724" s="16"/>
      <c r="K724" s="17" t="str">
        <f>IF(A724="","",SUM(F724:I724)-J724)</f>
        <v/>
      </c>
      <c r="L724" s="17" t="str">
        <f>IF(K724="","",K724*Paramètres!$B$5)</f>
        <v/>
      </c>
      <c r="M724" s="17" t="str">
        <f>IF(K724="","",K724+L724)</f>
        <v/>
      </c>
      <c r="N724" s="17" t="str">
        <f>IF(OR(K724="",E724=0),"",K724/E724)</f>
        <v/>
      </c>
      <c r="O724" s="2"/>
      <c r="P724" s="2"/>
      <c r="Q724" s="2"/>
      <c r="R724" s="2"/>
      <c r="S724" s="2"/>
      <c r="T724" s="2"/>
    </row>
    <row r="725" spans="1:20" ht="15">
      <c r="A725" s="11" t="str">
        <f>IF(B725="","",DATE(VALUE(RIGHT(B725,4)),VALUE(MID(B725,4,2)),VALUE(LEFT(B725,2))))</f>
        <v/>
      </c>
      <c r="B725" s="12"/>
      <c r="C725" s="13" t="str">
        <f>IF(A725="","",MONTH(A725))</f>
        <v/>
      </c>
      <c r="D725" s="14"/>
      <c r="E725" s="15"/>
      <c r="F725" s="16"/>
      <c r="G725" s="16"/>
      <c r="H725" s="16"/>
      <c r="I725" s="16"/>
      <c r="J725" s="16"/>
      <c r="K725" s="17" t="str">
        <f>IF(A725="","",SUM(F725:I725)-J725)</f>
        <v/>
      </c>
      <c r="L725" s="17" t="str">
        <f>IF(K725="","",K725*Paramètres!$B$5)</f>
        <v/>
      </c>
      <c r="M725" s="17" t="str">
        <f>IF(K725="","",K725+L725)</f>
        <v/>
      </c>
      <c r="N725" s="17" t="str">
        <f>IF(OR(K725="",E725=0),"",K725/E725)</f>
        <v/>
      </c>
      <c r="O725" s="2"/>
      <c r="P725" s="2"/>
      <c r="Q725" s="2"/>
      <c r="R725" s="2"/>
      <c r="S725" s="2"/>
      <c r="T725" s="2"/>
    </row>
    <row r="726" spans="1:20" ht="15">
      <c r="A726" s="11" t="str">
        <f>IF(B726="","",DATE(VALUE(RIGHT(B726,4)),VALUE(MID(B726,4,2)),VALUE(LEFT(B726,2))))</f>
        <v/>
      </c>
      <c r="B726" s="12"/>
      <c r="C726" s="13" t="str">
        <f>IF(A726="","",MONTH(A726))</f>
        <v/>
      </c>
      <c r="D726" s="14"/>
      <c r="E726" s="15"/>
      <c r="F726" s="16"/>
      <c r="G726" s="16"/>
      <c r="H726" s="16"/>
      <c r="I726" s="16"/>
      <c r="J726" s="16"/>
      <c r="K726" s="17" t="str">
        <f>IF(A726="","",SUM(F726:I726)-J726)</f>
        <v/>
      </c>
      <c r="L726" s="17" t="str">
        <f>IF(K726="","",K726*Paramètres!$B$5)</f>
        <v/>
      </c>
      <c r="M726" s="17" t="str">
        <f>IF(K726="","",K726+L726)</f>
        <v/>
      </c>
      <c r="N726" s="17" t="str">
        <f>IF(OR(K726="",E726=0),"",K726/E726)</f>
        <v/>
      </c>
      <c r="O726" s="2"/>
      <c r="P726" s="2"/>
      <c r="Q726" s="2"/>
      <c r="R726" s="2"/>
      <c r="S726" s="2"/>
      <c r="T726" s="2"/>
    </row>
    <row r="727" spans="1:20" ht="15">
      <c r="A727" s="11" t="str">
        <f>IF(B727="","",DATE(VALUE(RIGHT(B727,4)),VALUE(MID(B727,4,2)),VALUE(LEFT(B727,2))))</f>
        <v/>
      </c>
      <c r="B727" s="12"/>
      <c r="C727" s="13" t="str">
        <f>IF(A727="","",MONTH(A727))</f>
        <v/>
      </c>
      <c r="D727" s="14"/>
      <c r="E727" s="15"/>
      <c r="F727" s="16"/>
      <c r="G727" s="16"/>
      <c r="H727" s="16"/>
      <c r="I727" s="16"/>
      <c r="J727" s="16"/>
      <c r="K727" s="17" t="str">
        <f>IF(A727="","",SUM(F727:I727)-J727)</f>
        <v/>
      </c>
      <c r="L727" s="17" t="str">
        <f>IF(K727="","",K727*Paramètres!$B$5)</f>
        <v/>
      </c>
      <c r="M727" s="17" t="str">
        <f>IF(K727="","",K727+L727)</f>
        <v/>
      </c>
      <c r="N727" s="17" t="str">
        <f>IF(OR(K727="",E727=0),"",K727/E727)</f>
        <v/>
      </c>
      <c r="O727" s="2"/>
      <c r="P727" s="2"/>
      <c r="Q727" s="2"/>
      <c r="R727" s="2"/>
      <c r="S727" s="2"/>
      <c r="T727" s="2"/>
    </row>
    <row r="728" spans="1:20" ht="15">
      <c r="A728" s="11" t="str">
        <f>IF(B728="","",DATE(VALUE(RIGHT(B728,4)),VALUE(MID(B728,4,2)),VALUE(LEFT(B728,2))))</f>
        <v/>
      </c>
      <c r="B728" s="12"/>
      <c r="C728" s="13" t="str">
        <f>IF(A728="","",MONTH(A728))</f>
        <v/>
      </c>
      <c r="D728" s="14"/>
      <c r="E728" s="15"/>
      <c r="F728" s="16"/>
      <c r="G728" s="16"/>
      <c r="H728" s="16"/>
      <c r="I728" s="16"/>
      <c r="J728" s="16"/>
      <c r="K728" s="17" t="str">
        <f>IF(A728="","",SUM(F728:I728)-J728)</f>
        <v/>
      </c>
      <c r="L728" s="17" t="str">
        <f>IF(K728="","",K728*Paramètres!$B$5)</f>
        <v/>
      </c>
      <c r="M728" s="17" t="str">
        <f>IF(K728="","",K728+L728)</f>
        <v/>
      </c>
      <c r="N728" s="17" t="str">
        <f>IF(OR(K728="",E728=0),"",K728/E728)</f>
        <v/>
      </c>
      <c r="O728" s="2"/>
      <c r="P728" s="2"/>
      <c r="Q728" s="2"/>
      <c r="R728" s="2"/>
      <c r="S728" s="2"/>
      <c r="T728" s="2"/>
    </row>
    <row r="729" spans="1:20" ht="15">
      <c r="A729" s="11" t="str">
        <f>IF(B729="","",DATE(VALUE(RIGHT(B729,4)),VALUE(MID(B729,4,2)),VALUE(LEFT(B729,2))))</f>
        <v/>
      </c>
      <c r="B729" s="12"/>
      <c r="C729" s="13" t="str">
        <f>IF(A729="","",MONTH(A729))</f>
        <v/>
      </c>
      <c r="D729" s="14"/>
      <c r="E729" s="15"/>
      <c r="F729" s="16"/>
      <c r="G729" s="16"/>
      <c r="H729" s="16"/>
      <c r="I729" s="16"/>
      <c r="J729" s="16"/>
      <c r="K729" s="17" t="str">
        <f>IF(A729="","",SUM(F729:I729)-J729)</f>
        <v/>
      </c>
      <c r="L729" s="17" t="str">
        <f>IF(K729="","",K729*Paramètres!$B$5)</f>
        <v/>
      </c>
      <c r="M729" s="17" t="str">
        <f>IF(K729="","",K729+L729)</f>
        <v/>
      </c>
      <c r="N729" s="17" t="str">
        <f>IF(OR(K729="",E729=0),"",K729/E729)</f>
        <v/>
      </c>
      <c r="O729" s="2"/>
      <c r="P729" s="2"/>
      <c r="Q729" s="2"/>
      <c r="R729" s="2"/>
      <c r="S729" s="2"/>
      <c r="T729" s="2"/>
    </row>
    <row r="730" spans="1:20" ht="15">
      <c r="A730" s="11" t="str">
        <f>IF(B730="","",DATE(VALUE(RIGHT(B730,4)),VALUE(MID(B730,4,2)),VALUE(LEFT(B730,2))))</f>
        <v/>
      </c>
      <c r="B730" s="12"/>
      <c r="C730" s="13" t="str">
        <f>IF(A730="","",MONTH(A730))</f>
        <v/>
      </c>
      <c r="D730" s="14"/>
      <c r="E730" s="15"/>
      <c r="F730" s="16"/>
      <c r="G730" s="16"/>
      <c r="H730" s="16"/>
      <c r="I730" s="16"/>
      <c r="J730" s="16"/>
      <c r="K730" s="17" t="str">
        <f>IF(A730="","",SUM(F730:I730)-J730)</f>
        <v/>
      </c>
      <c r="L730" s="17" t="str">
        <f>IF(K730="","",K730*Paramètres!$B$5)</f>
        <v/>
      </c>
      <c r="M730" s="17" t="str">
        <f>IF(K730="","",K730+L730)</f>
        <v/>
      </c>
      <c r="N730" s="17" t="str">
        <f>IF(OR(K730="",E730=0),"",K730/E730)</f>
        <v/>
      </c>
      <c r="O730" s="2"/>
      <c r="P730" s="2"/>
      <c r="Q730" s="2"/>
      <c r="R730" s="2"/>
      <c r="S730" s="2"/>
      <c r="T730" s="2"/>
    </row>
    <row r="731" spans="1:20" ht="15">
      <c r="A731" s="11" t="str">
        <f>IF(B731="","",DATE(VALUE(RIGHT(B731,4)),VALUE(MID(B731,4,2)),VALUE(LEFT(B731,2))))</f>
        <v/>
      </c>
      <c r="B731" s="12"/>
      <c r="C731" s="13" t="str">
        <f>IF(A731="","",MONTH(A731))</f>
        <v/>
      </c>
      <c r="D731" s="14"/>
      <c r="E731" s="15"/>
      <c r="F731" s="16"/>
      <c r="G731" s="16"/>
      <c r="H731" s="16"/>
      <c r="I731" s="16"/>
      <c r="J731" s="16"/>
      <c r="K731" s="17" t="str">
        <f>IF(A731="","",SUM(F731:I731)-J731)</f>
        <v/>
      </c>
      <c r="L731" s="17" t="str">
        <f>IF(K731="","",K731*Paramètres!$B$5)</f>
        <v/>
      </c>
      <c r="M731" s="17" t="str">
        <f>IF(K731="","",K731+L731)</f>
        <v/>
      </c>
      <c r="N731" s="17" t="str">
        <f>IF(OR(K731="",E731=0),"",K731/E731)</f>
        <v/>
      </c>
      <c r="O731" s="2"/>
      <c r="P731" s="2"/>
      <c r="Q731" s="2"/>
      <c r="R731" s="2"/>
      <c r="S731" s="2"/>
      <c r="T731" s="2"/>
    </row>
    <row r="732" spans="1:20" ht="15">
      <c r="A732" s="11" t="str">
        <f>IF(B732="","",DATE(VALUE(RIGHT(B732,4)),VALUE(MID(B732,4,2)),VALUE(LEFT(B732,2))))</f>
        <v/>
      </c>
      <c r="B732" s="12"/>
      <c r="C732" s="13" t="str">
        <f>IF(A732="","",MONTH(A732))</f>
        <v/>
      </c>
      <c r="D732" s="14"/>
      <c r="E732" s="15"/>
      <c r="F732" s="16"/>
      <c r="G732" s="16"/>
      <c r="H732" s="16"/>
      <c r="I732" s="16"/>
      <c r="J732" s="16"/>
      <c r="K732" s="17" t="str">
        <f>IF(A732="","",SUM(F732:I732)-J732)</f>
        <v/>
      </c>
      <c r="L732" s="17" t="str">
        <f>IF(K732="","",K732*Paramètres!$B$5)</f>
        <v/>
      </c>
      <c r="M732" s="17" t="str">
        <f>IF(K732="","",K732+L732)</f>
        <v/>
      </c>
      <c r="N732" s="17" t="str">
        <f>IF(OR(K732="",E732=0),"",K732/E732)</f>
        <v/>
      </c>
      <c r="O732" s="2"/>
      <c r="P732" s="2"/>
      <c r="Q732" s="2"/>
      <c r="R732" s="2"/>
      <c r="S732" s="2"/>
      <c r="T732" s="2"/>
    </row>
    <row r="733" spans="1:20" ht="15">
      <c r="A733" s="11" t="str">
        <f>IF(B733="","",DATE(VALUE(RIGHT(B733,4)),VALUE(MID(B733,4,2)),VALUE(LEFT(B733,2))))</f>
        <v/>
      </c>
      <c r="B733" s="12"/>
      <c r="C733" s="13" t="str">
        <f>IF(A733="","",MONTH(A733))</f>
        <v/>
      </c>
      <c r="D733" s="14"/>
      <c r="E733" s="15"/>
      <c r="F733" s="16"/>
      <c r="G733" s="16"/>
      <c r="H733" s="16"/>
      <c r="I733" s="16"/>
      <c r="J733" s="16"/>
      <c r="K733" s="17" t="str">
        <f>IF(A733="","",SUM(F733:I733)-J733)</f>
        <v/>
      </c>
      <c r="L733" s="17" t="str">
        <f>IF(K733="","",K733*Paramètres!$B$5)</f>
        <v/>
      </c>
      <c r="M733" s="17" t="str">
        <f>IF(K733="","",K733+L733)</f>
        <v/>
      </c>
      <c r="N733" s="17" t="str">
        <f>IF(OR(K733="",E733=0),"",K733/E733)</f>
        <v/>
      </c>
      <c r="O733" s="2"/>
      <c r="P733" s="2"/>
      <c r="Q733" s="2"/>
      <c r="R733" s="2"/>
      <c r="S733" s="2"/>
      <c r="T733" s="2"/>
    </row>
    <row r="734" spans="1:20" ht="15">
      <c r="A734" s="11" t="str">
        <f>IF(B734="","",DATE(VALUE(RIGHT(B734,4)),VALUE(MID(B734,4,2)),VALUE(LEFT(B734,2))))</f>
        <v/>
      </c>
      <c r="B734" s="12"/>
      <c r="C734" s="13" t="str">
        <f>IF(A734="","",MONTH(A734))</f>
        <v/>
      </c>
      <c r="D734" s="14"/>
      <c r="E734" s="15"/>
      <c r="F734" s="16"/>
      <c r="G734" s="16"/>
      <c r="H734" s="16"/>
      <c r="I734" s="16"/>
      <c r="J734" s="16"/>
      <c r="K734" s="17" t="str">
        <f>IF(A734="","",SUM(F734:I734)-J734)</f>
        <v/>
      </c>
      <c r="L734" s="17" t="str">
        <f>IF(K734="","",K734*Paramètres!$B$5)</f>
        <v/>
      </c>
      <c r="M734" s="17" t="str">
        <f>IF(K734="","",K734+L734)</f>
        <v/>
      </c>
      <c r="N734" s="17" t="str">
        <f>IF(OR(K734="",E734=0),"",K734/E734)</f>
        <v/>
      </c>
      <c r="O734" s="2"/>
      <c r="P734" s="2"/>
      <c r="Q734" s="2"/>
      <c r="R734" s="2"/>
      <c r="S734" s="2"/>
      <c r="T734" s="2"/>
    </row>
    <row r="735" spans="1:20" ht="15">
      <c r="A735" s="11" t="str">
        <f>IF(B735="","",DATE(VALUE(RIGHT(B735,4)),VALUE(MID(B735,4,2)),VALUE(LEFT(B735,2))))</f>
        <v/>
      </c>
      <c r="B735" s="12"/>
      <c r="C735" s="13" t="str">
        <f>IF(A735="","",MONTH(A735))</f>
        <v/>
      </c>
      <c r="D735" s="14"/>
      <c r="E735" s="15"/>
      <c r="F735" s="16"/>
      <c r="G735" s="16"/>
      <c r="H735" s="16"/>
      <c r="I735" s="16"/>
      <c r="J735" s="16"/>
      <c r="K735" s="17" t="str">
        <f>IF(A735="","",SUM(F735:I735)-J735)</f>
        <v/>
      </c>
      <c r="L735" s="17" t="str">
        <f>IF(K735="","",K735*Paramètres!$B$5)</f>
        <v/>
      </c>
      <c r="M735" s="17" t="str">
        <f>IF(K735="","",K735+L735)</f>
        <v/>
      </c>
      <c r="N735" s="17" t="str">
        <f>IF(OR(K735="",E735=0),"",K735/E735)</f>
        <v/>
      </c>
      <c r="O735" s="2"/>
      <c r="P735" s="2"/>
      <c r="Q735" s="2"/>
      <c r="R735" s="2"/>
      <c r="S735" s="2"/>
      <c r="T735" s="2"/>
    </row>
    <row r="736" spans="1:20" ht="15">
      <c r="A736" s="11" t="str">
        <f>IF(B736="","",DATE(VALUE(RIGHT(B736,4)),VALUE(MID(B736,4,2)),VALUE(LEFT(B736,2))))</f>
        <v/>
      </c>
      <c r="B736" s="12"/>
      <c r="C736" s="13" t="str">
        <f>IF(A736="","",MONTH(A736))</f>
        <v/>
      </c>
      <c r="D736" s="14"/>
      <c r="E736" s="15"/>
      <c r="F736" s="16"/>
      <c r="G736" s="16"/>
      <c r="H736" s="16"/>
      <c r="I736" s="16"/>
      <c r="J736" s="16"/>
      <c r="K736" s="17" t="str">
        <f>IF(A736="","",SUM(F736:I736)-J736)</f>
        <v/>
      </c>
      <c r="L736" s="17" t="str">
        <f>IF(K736="","",K736*Paramètres!$B$5)</f>
        <v/>
      </c>
      <c r="M736" s="17" t="str">
        <f>IF(K736="","",K736+L736)</f>
        <v/>
      </c>
      <c r="N736" s="17" t="str">
        <f>IF(OR(K736="",E736=0),"",K736/E736)</f>
        <v/>
      </c>
      <c r="O736" s="2"/>
      <c r="P736" s="2"/>
      <c r="Q736" s="2"/>
      <c r="R736" s="2"/>
      <c r="S736" s="2"/>
      <c r="T736" s="2"/>
    </row>
    <row r="737" spans="1:20" ht="15">
      <c r="A737" s="11" t="str">
        <f>IF(B737="","",DATE(VALUE(RIGHT(B737,4)),VALUE(MID(B737,4,2)),VALUE(LEFT(B737,2))))</f>
        <v/>
      </c>
      <c r="B737" s="12"/>
      <c r="C737" s="13" t="str">
        <f>IF(A737="","",MONTH(A737))</f>
        <v/>
      </c>
      <c r="D737" s="14"/>
      <c r="E737" s="15"/>
      <c r="F737" s="16"/>
      <c r="G737" s="16"/>
      <c r="H737" s="16"/>
      <c r="I737" s="16"/>
      <c r="J737" s="16"/>
      <c r="K737" s="17" t="str">
        <f>IF(A737="","",SUM(F737:I737)-J737)</f>
        <v/>
      </c>
      <c r="L737" s="17" t="str">
        <f>IF(K737="","",K737*Paramètres!$B$5)</f>
        <v/>
      </c>
      <c r="M737" s="17" t="str">
        <f>IF(K737="","",K737+L737)</f>
        <v/>
      </c>
      <c r="N737" s="17" t="str">
        <f>IF(OR(K737="",E737=0),"",K737/E737)</f>
        <v/>
      </c>
      <c r="O737" s="2"/>
      <c r="P737" s="2"/>
      <c r="Q737" s="2"/>
      <c r="R737" s="2"/>
      <c r="S737" s="2"/>
      <c r="T737" s="2"/>
    </row>
    <row r="738" spans="1:20" ht="15">
      <c r="A738" s="11" t="str">
        <f>IF(B738="","",DATE(VALUE(RIGHT(B738,4)),VALUE(MID(B738,4,2)),VALUE(LEFT(B738,2))))</f>
        <v/>
      </c>
      <c r="B738" s="12"/>
      <c r="C738" s="13" t="str">
        <f>IF(A738="","",MONTH(A738))</f>
        <v/>
      </c>
      <c r="D738" s="14"/>
      <c r="E738" s="15"/>
      <c r="F738" s="16"/>
      <c r="G738" s="16"/>
      <c r="H738" s="16"/>
      <c r="I738" s="16"/>
      <c r="J738" s="16"/>
      <c r="K738" s="17" t="str">
        <f>IF(A738="","",SUM(F738:I738)-J738)</f>
        <v/>
      </c>
      <c r="L738" s="17" t="str">
        <f>IF(K738="","",K738*Paramètres!$B$5)</f>
        <v/>
      </c>
      <c r="M738" s="17" t="str">
        <f>IF(K738="","",K738+L738)</f>
        <v/>
      </c>
      <c r="N738" s="17" t="str">
        <f>IF(OR(K738="",E738=0),"",K738/E738)</f>
        <v/>
      </c>
      <c r="O738" s="2"/>
      <c r="P738" s="2"/>
      <c r="Q738" s="2"/>
      <c r="R738" s="2"/>
      <c r="S738" s="2"/>
      <c r="T738" s="2"/>
    </row>
    <row r="739" spans="1:20" ht="15">
      <c r="A739" s="11" t="str">
        <f>IF(B739="","",DATE(VALUE(RIGHT(B739,4)),VALUE(MID(B739,4,2)),VALUE(LEFT(B739,2))))</f>
        <v/>
      </c>
      <c r="B739" s="12"/>
      <c r="C739" s="13" t="str">
        <f>IF(A739="","",MONTH(A739))</f>
        <v/>
      </c>
      <c r="D739" s="14"/>
      <c r="E739" s="15"/>
      <c r="F739" s="16"/>
      <c r="G739" s="16"/>
      <c r="H739" s="16"/>
      <c r="I739" s="16"/>
      <c r="J739" s="16"/>
      <c r="K739" s="17" t="str">
        <f>IF(A739="","",SUM(F739:I739)-J739)</f>
        <v/>
      </c>
      <c r="L739" s="17" t="str">
        <f>IF(K739="","",K739*Paramètres!$B$5)</f>
        <v/>
      </c>
      <c r="M739" s="17" t="str">
        <f>IF(K739="","",K739+L739)</f>
        <v/>
      </c>
      <c r="N739" s="17" t="str">
        <f>IF(OR(K739="",E739=0),"",K739/E739)</f>
        <v/>
      </c>
      <c r="O739" s="2"/>
      <c r="P739" s="2"/>
      <c r="Q739" s="2"/>
      <c r="R739" s="2"/>
      <c r="S739" s="2"/>
      <c r="T739" s="2"/>
    </row>
    <row r="740" spans="1:20" ht="15">
      <c r="A740" s="11" t="str">
        <f>IF(B740="","",DATE(VALUE(RIGHT(B740,4)),VALUE(MID(B740,4,2)),VALUE(LEFT(B740,2))))</f>
        <v/>
      </c>
      <c r="B740" s="12"/>
      <c r="C740" s="13" t="str">
        <f>IF(A740="","",MONTH(A740))</f>
        <v/>
      </c>
      <c r="D740" s="14"/>
      <c r="E740" s="15"/>
      <c r="F740" s="16"/>
      <c r="G740" s="16"/>
      <c r="H740" s="16"/>
      <c r="I740" s="16"/>
      <c r="J740" s="16"/>
      <c r="K740" s="17" t="str">
        <f>IF(A740="","",SUM(F740:I740)-J740)</f>
        <v/>
      </c>
      <c r="L740" s="17" t="str">
        <f>IF(K740="","",K740*Paramètres!$B$5)</f>
        <v/>
      </c>
      <c r="M740" s="17" t="str">
        <f>IF(K740="","",K740+L740)</f>
        <v/>
      </c>
      <c r="N740" s="17" t="str">
        <f>IF(OR(K740="",E740=0),"",K740/E740)</f>
        <v/>
      </c>
      <c r="O740" s="2"/>
      <c r="P740" s="2"/>
      <c r="Q740" s="2"/>
      <c r="R740" s="2"/>
      <c r="S740" s="2"/>
      <c r="T740" s="2"/>
    </row>
    <row r="741" spans="1:20" ht="15">
      <c r="A741" s="11" t="str">
        <f>IF(B741="","",DATE(VALUE(RIGHT(B741,4)),VALUE(MID(B741,4,2)),VALUE(LEFT(B741,2))))</f>
        <v/>
      </c>
      <c r="B741" s="12"/>
      <c r="C741" s="13" t="str">
        <f>IF(A741="","",MONTH(A741))</f>
        <v/>
      </c>
      <c r="D741" s="14"/>
      <c r="E741" s="15"/>
      <c r="F741" s="16"/>
      <c r="G741" s="16"/>
      <c r="H741" s="16"/>
      <c r="I741" s="16"/>
      <c r="J741" s="16"/>
      <c r="K741" s="17" t="str">
        <f>IF(A741="","",SUM(F741:I741)-J741)</f>
        <v/>
      </c>
      <c r="L741" s="17" t="str">
        <f>IF(K741="","",K741*Paramètres!$B$5)</f>
        <v/>
      </c>
      <c r="M741" s="17" t="str">
        <f>IF(K741="","",K741+L741)</f>
        <v/>
      </c>
      <c r="N741" s="17" t="str">
        <f>IF(OR(K741="",E741=0),"",K741/E741)</f>
        <v/>
      </c>
      <c r="O741" s="2"/>
      <c r="P741" s="2"/>
      <c r="Q741" s="2"/>
      <c r="R741" s="2"/>
      <c r="S741" s="2"/>
      <c r="T741" s="2"/>
    </row>
    <row r="742" spans="1:20" ht="15">
      <c r="A742" s="11" t="str">
        <f>IF(B742="","",DATE(VALUE(RIGHT(B742,4)),VALUE(MID(B742,4,2)),VALUE(LEFT(B742,2))))</f>
        <v/>
      </c>
      <c r="B742" s="12"/>
      <c r="C742" s="13" t="str">
        <f>IF(A742="","",MONTH(A742))</f>
        <v/>
      </c>
      <c r="D742" s="14"/>
      <c r="E742" s="15"/>
      <c r="F742" s="16"/>
      <c r="G742" s="16"/>
      <c r="H742" s="16"/>
      <c r="I742" s="16"/>
      <c r="J742" s="16"/>
      <c r="K742" s="17" t="str">
        <f>IF(A742="","",SUM(F742:I742)-J742)</f>
        <v/>
      </c>
      <c r="L742" s="17" t="str">
        <f>IF(K742="","",K742*Paramètres!$B$5)</f>
        <v/>
      </c>
      <c r="M742" s="17" t="str">
        <f>IF(K742="","",K742+L742)</f>
        <v/>
      </c>
      <c r="N742" s="17" t="str">
        <f>IF(OR(K742="",E742=0),"",K742/E742)</f>
        <v/>
      </c>
      <c r="O742" s="2"/>
      <c r="P742" s="2"/>
      <c r="Q742" s="2"/>
      <c r="R742" s="2"/>
      <c r="S742" s="2"/>
      <c r="T742" s="2"/>
    </row>
    <row r="743" spans="1:20" ht="15">
      <c r="A743" s="11" t="str">
        <f>IF(B743="","",DATE(VALUE(RIGHT(B743,4)),VALUE(MID(B743,4,2)),VALUE(LEFT(B743,2))))</f>
        <v/>
      </c>
      <c r="B743" s="12"/>
      <c r="C743" s="13" t="str">
        <f>IF(A743="","",MONTH(A743))</f>
        <v/>
      </c>
      <c r="D743" s="14"/>
      <c r="E743" s="15"/>
      <c r="F743" s="16"/>
      <c r="G743" s="16"/>
      <c r="H743" s="16"/>
      <c r="I743" s="16"/>
      <c r="J743" s="16"/>
      <c r="K743" s="17" t="str">
        <f>IF(A743="","",SUM(F743:I743)-J743)</f>
        <v/>
      </c>
      <c r="L743" s="17" t="str">
        <f>IF(K743="","",K743*Paramètres!$B$5)</f>
        <v/>
      </c>
      <c r="M743" s="17" t="str">
        <f>IF(K743="","",K743+L743)</f>
        <v/>
      </c>
      <c r="N743" s="17" t="str">
        <f>IF(OR(K743="",E743=0),"",K743/E743)</f>
        <v/>
      </c>
      <c r="O743" s="2"/>
      <c r="P743" s="2"/>
      <c r="Q743" s="2"/>
      <c r="R743" s="2"/>
      <c r="S743" s="2"/>
      <c r="T743" s="2"/>
    </row>
    <row r="744" spans="1:20" ht="15">
      <c r="A744" s="11" t="str">
        <f>IF(B744="","",DATE(VALUE(RIGHT(B744,4)),VALUE(MID(B744,4,2)),VALUE(LEFT(B744,2))))</f>
        <v/>
      </c>
      <c r="B744" s="12"/>
      <c r="C744" s="13" t="str">
        <f>IF(A744="","",MONTH(A744))</f>
        <v/>
      </c>
      <c r="D744" s="14"/>
      <c r="E744" s="15"/>
      <c r="F744" s="16"/>
      <c r="G744" s="16"/>
      <c r="H744" s="16"/>
      <c r="I744" s="16"/>
      <c r="J744" s="16"/>
      <c r="K744" s="17" t="str">
        <f>IF(A744="","",SUM(F744:I744)-J744)</f>
        <v/>
      </c>
      <c r="L744" s="17" t="str">
        <f>IF(K744="","",K744*Paramètres!$B$5)</f>
        <v/>
      </c>
      <c r="M744" s="17" t="str">
        <f>IF(K744="","",K744+L744)</f>
        <v/>
      </c>
      <c r="N744" s="17" t="str">
        <f>IF(OR(K744="",E744=0),"",K744/E744)</f>
        <v/>
      </c>
      <c r="O744" s="2"/>
      <c r="P744" s="2"/>
      <c r="Q744" s="2"/>
      <c r="R744" s="2"/>
      <c r="S744" s="2"/>
      <c r="T744" s="2"/>
    </row>
    <row r="745" spans="1:20" ht="15">
      <c r="A745" s="11" t="str">
        <f>IF(B745="","",DATE(VALUE(RIGHT(B745,4)),VALUE(MID(B745,4,2)),VALUE(LEFT(B745,2))))</f>
        <v/>
      </c>
      <c r="B745" s="12"/>
      <c r="C745" s="13" t="str">
        <f>IF(A745="","",MONTH(A745))</f>
        <v/>
      </c>
      <c r="D745" s="14"/>
      <c r="E745" s="15"/>
      <c r="F745" s="16"/>
      <c r="G745" s="16"/>
      <c r="H745" s="16"/>
      <c r="I745" s="16"/>
      <c r="J745" s="16"/>
      <c r="K745" s="17" t="str">
        <f>IF(A745="","",SUM(F745:I745)-J745)</f>
        <v/>
      </c>
      <c r="L745" s="17" t="str">
        <f>IF(K745="","",K745*Paramètres!$B$5)</f>
        <v/>
      </c>
      <c r="M745" s="17" t="str">
        <f>IF(K745="","",K745+L745)</f>
        <v/>
      </c>
      <c r="N745" s="17" t="str">
        <f>IF(OR(K745="",E745=0),"",K745/E745)</f>
        <v/>
      </c>
      <c r="O745" s="2"/>
      <c r="P745" s="2"/>
      <c r="Q745" s="2"/>
      <c r="R745" s="2"/>
      <c r="S745" s="2"/>
      <c r="T745" s="2"/>
    </row>
    <row r="746" spans="1:20" ht="15">
      <c r="A746" s="11" t="str">
        <f>IF(B746="","",DATE(VALUE(RIGHT(B746,4)),VALUE(MID(B746,4,2)),VALUE(LEFT(B746,2))))</f>
        <v/>
      </c>
      <c r="B746" s="12"/>
      <c r="C746" s="13" t="str">
        <f>IF(A746="","",MONTH(A746))</f>
        <v/>
      </c>
      <c r="D746" s="14"/>
      <c r="E746" s="15"/>
      <c r="F746" s="16"/>
      <c r="G746" s="16"/>
      <c r="H746" s="16"/>
      <c r="I746" s="16"/>
      <c r="J746" s="16"/>
      <c r="K746" s="17" t="str">
        <f>IF(A746="","",SUM(F746:I746)-J746)</f>
        <v/>
      </c>
      <c r="L746" s="17" t="str">
        <f>IF(K746="","",K746*Paramètres!$B$5)</f>
        <v/>
      </c>
      <c r="M746" s="17" t="str">
        <f>IF(K746="","",K746+L746)</f>
        <v/>
      </c>
      <c r="N746" s="17" t="str">
        <f>IF(OR(K746="",E746=0),"",K746/E746)</f>
        <v/>
      </c>
      <c r="O746" s="2"/>
      <c r="P746" s="2"/>
      <c r="Q746" s="2"/>
      <c r="R746" s="2"/>
      <c r="S746" s="2"/>
      <c r="T746" s="2"/>
    </row>
    <row r="747" spans="1:20" ht="15">
      <c r="A747" s="11" t="str">
        <f>IF(B747="","",DATE(VALUE(RIGHT(B747,4)),VALUE(MID(B747,4,2)),VALUE(LEFT(B747,2))))</f>
        <v/>
      </c>
      <c r="B747" s="12"/>
      <c r="C747" s="13" t="str">
        <f>IF(A747="","",MONTH(A747))</f>
        <v/>
      </c>
      <c r="D747" s="14"/>
      <c r="E747" s="15"/>
      <c r="F747" s="16"/>
      <c r="G747" s="16"/>
      <c r="H747" s="16"/>
      <c r="I747" s="16"/>
      <c r="J747" s="16"/>
      <c r="K747" s="17" t="str">
        <f>IF(A747="","",SUM(F747:I747)-J747)</f>
        <v/>
      </c>
      <c r="L747" s="17" t="str">
        <f>IF(K747="","",K747*Paramètres!$B$5)</f>
        <v/>
      </c>
      <c r="M747" s="17" t="str">
        <f>IF(K747="","",K747+L747)</f>
        <v/>
      </c>
      <c r="N747" s="17" t="str">
        <f>IF(OR(K747="",E747=0),"",K747/E747)</f>
        <v/>
      </c>
      <c r="O747" s="2"/>
      <c r="P747" s="2"/>
      <c r="Q747" s="2"/>
      <c r="R747" s="2"/>
      <c r="S747" s="2"/>
      <c r="T747" s="2"/>
    </row>
    <row r="748" spans="1:20" ht="15">
      <c r="A748" s="11" t="str">
        <f>IF(B748="","",DATE(VALUE(RIGHT(B748,4)),VALUE(MID(B748,4,2)),VALUE(LEFT(B748,2))))</f>
        <v/>
      </c>
      <c r="B748" s="12"/>
      <c r="C748" s="13" t="str">
        <f>IF(A748="","",MONTH(A748))</f>
        <v/>
      </c>
      <c r="D748" s="14"/>
      <c r="E748" s="15"/>
      <c r="F748" s="16"/>
      <c r="G748" s="16"/>
      <c r="H748" s="16"/>
      <c r="I748" s="16"/>
      <c r="J748" s="16"/>
      <c r="K748" s="17" t="str">
        <f>IF(A748="","",SUM(F748:I748)-J748)</f>
        <v/>
      </c>
      <c r="L748" s="17" t="str">
        <f>IF(K748="","",K748*Paramètres!$B$5)</f>
        <v/>
      </c>
      <c r="M748" s="17" t="str">
        <f>IF(K748="","",K748+L748)</f>
        <v/>
      </c>
      <c r="N748" s="17" t="str">
        <f>IF(OR(K748="",E748=0),"",K748/E748)</f>
        <v/>
      </c>
      <c r="O748" s="2"/>
      <c r="P748" s="2"/>
      <c r="Q748" s="2"/>
      <c r="R748" s="2"/>
      <c r="S748" s="2"/>
      <c r="T748" s="2"/>
    </row>
    <row r="749" spans="1:20" ht="15">
      <c r="A749" s="11" t="str">
        <f>IF(B749="","",DATE(VALUE(RIGHT(B749,4)),VALUE(MID(B749,4,2)),VALUE(LEFT(B749,2))))</f>
        <v/>
      </c>
      <c r="B749" s="12"/>
      <c r="C749" s="13" t="str">
        <f>IF(A749="","",MONTH(A749))</f>
        <v/>
      </c>
      <c r="D749" s="14"/>
      <c r="E749" s="15"/>
      <c r="F749" s="16"/>
      <c r="G749" s="16"/>
      <c r="H749" s="16"/>
      <c r="I749" s="16"/>
      <c r="J749" s="16"/>
      <c r="K749" s="17" t="str">
        <f>IF(A749="","",SUM(F749:I749)-J749)</f>
        <v/>
      </c>
      <c r="L749" s="17" t="str">
        <f>IF(K749="","",K749*Paramètres!$B$5)</f>
        <v/>
      </c>
      <c r="M749" s="17" t="str">
        <f>IF(K749="","",K749+L749)</f>
        <v/>
      </c>
      <c r="N749" s="17" t="str">
        <f>IF(OR(K749="",E749=0),"",K749/E749)</f>
        <v/>
      </c>
      <c r="O749" s="2"/>
      <c r="P749" s="2"/>
      <c r="Q749" s="2"/>
      <c r="R749" s="2"/>
      <c r="S749" s="2"/>
      <c r="T749" s="2"/>
    </row>
    <row r="750" spans="1:20" ht="15">
      <c r="A750" s="11" t="str">
        <f>IF(B750="","",DATE(VALUE(RIGHT(B750,4)),VALUE(MID(B750,4,2)),VALUE(LEFT(B750,2))))</f>
        <v/>
      </c>
      <c r="B750" s="12"/>
      <c r="C750" s="13" t="str">
        <f>IF(A750="","",MONTH(A750))</f>
        <v/>
      </c>
      <c r="D750" s="14"/>
      <c r="E750" s="15"/>
      <c r="F750" s="16"/>
      <c r="G750" s="16"/>
      <c r="H750" s="16"/>
      <c r="I750" s="16"/>
      <c r="J750" s="16"/>
      <c r="K750" s="17" t="str">
        <f>IF(A750="","",SUM(F750:I750)-J750)</f>
        <v/>
      </c>
      <c r="L750" s="17" t="str">
        <f>IF(K750="","",K750*Paramètres!$B$5)</f>
        <v/>
      </c>
      <c r="M750" s="17" t="str">
        <f>IF(K750="","",K750+L750)</f>
        <v/>
      </c>
      <c r="N750" s="17" t="str">
        <f>IF(OR(K750="",E750=0),"",K750/E750)</f>
        <v/>
      </c>
      <c r="O750" s="2"/>
      <c r="P750" s="2"/>
      <c r="Q750" s="2"/>
      <c r="R750" s="2"/>
      <c r="S750" s="2"/>
      <c r="T750" s="2"/>
    </row>
    <row r="751" spans="1:20" ht="15">
      <c r="A751" s="11" t="str">
        <f>IF(B751="","",DATE(VALUE(RIGHT(B751,4)),VALUE(MID(B751,4,2)),VALUE(LEFT(B751,2))))</f>
        <v/>
      </c>
      <c r="B751" s="12"/>
      <c r="C751" s="13" t="str">
        <f>IF(A751="","",MONTH(A751))</f>
        <v/>
      </c>
      <c r="D751" s="14"/>
      <c r="E751" s="15"/>
      <c r="F751" s="16"/>
      <c r="G751" s="16"/>
      <c r="H751" s="16"/>
      <c r="I751" s="16"/>
      <c r="J751" s="16"/>
      <c r="K751" s="17" t="str">
        <f>IF(A751="","",SUM(F751:I751)-J751)</f>
        <v/>
      </c>
      <c r="L751" s="17" t="str">
        <f>IF(K751="","",K751*Paramètres!$B$5)</f>
        <v/>
      </c>
      <c r="M751" s="17" t="str">
        <f>IF(K751="","",K751+L751)</f>
        <v/>
      </c>
      <c r="N751" s="17" t="str">
        <f>IF(OR(K751="",E751=0),"",K751/E751)</f>
        <v/>
      </c>
      <c r="O751" s="2"/>
      <c r="P751" s="2"/>
      <c r="Q751" s="2"/>
      <c r="R751" s="2"/>
      <c r="S751" s="2"/>
      <c r="T751" s="2"/>
    </row>
    <row r="752" spans="1:20" ht="15">
      <c r="A752" s="11" t="str">
        <f>IF(B752="","",DATE(VALUE(RIGHT(B752,4)),VALUE(MID(B752,4,2)),VALUE(LEFT(B752,2))))</f>
        <v/>
      </c>
      <c r="B752" s="12"/>
      <c r="C752" s="13" t="str">
        <f>IF(A752="","",MONTH(A752))</f>
        <v/>
      </c>
      <c r="D752" s="14"/>
      <c r="E752" s="15"/>
      <c r="F752" s="16"/>
      <c r="G752" s="16"/>
      <c r="H752" s="16"/>
      <c r="I752" s="16"/>
      <c r="J752" s="16"/>
      <c r="K752" s="17" t="str">
        <f>IF(A752="","",SUM(F752:I752)-J752)</f>
        <v/>
      </c>
      <c r="L752" s="17" t="str">
        <f>IF(K752="","",K752*Paramètres!$B$5)</f>
        <v/>
      </c>
      <c r="M752" s="17" t="str">
        <f>IF(K752="","",K752+L752)</f>
        <v/>
      </c>
      <c r="N752" s="17" t="str">
        <f>IF(OR(K752="",E752=0),"",K752/E752)</f>
        <v/>
      </c>
      <c r="O752" s="2"/>
      <c r="P752" s="2"/>
      <c r="Q752" s="2"/>
      <c r="R752" s="2"/>
      <c r="S752" s="2"/>
      <c r="T752" s="2"/>
    </row>
    <row r="753" spans="1:20" ht="15">
      <c r="A753" s="11" t="str">
        <f>IF(B753="","",DATE(VALUE(RIGHT(B753,4)),VALUE(MID(B753,4,2)),VALUE(LEFT(B753,2))))</f>
        <v/>
      </c>
      <c r="B753" s="12"/>
      <c r="C753" s="13" t="str">
        <f>IF(A753="","",MONTH(A753))</f>
        <v/>
      </c>
      <c r="D753" s="14"/>
      <c r="E753" s="15"/>
      <c r="F753" s="16"/>
      <c r="G753" s="16"/>
      <c r="H753" s="16"/>
      <c r="I753" s="16"/>
      <c r="J753" s="16"/>
      <c r="K753" s="17" t="str">
        <f>IF(A753="","",SUM(F753:I753)-J753)</f>
        <v/>
      </c>
      <c r="L753" s="17" t="str">
        <f>IF(K753="","",K753*Paramètres!$B$5)</f>
        <v/>
      </c>
      <c r="M753" s="17" t="str">
        <f>IF(K753="","",K753+L753)</f>
        <v/>
      </c>
      <c r="N753" s="17" t="str">
        <f>IF(OR(K753="",E753=0),"",K753/E753)</f>
        <v/>
      </c>
      <c r="O753" s="2"/>
      <c r="P753" s="2"/>
      <c r="Q753" s="2"/>
      <c r="R753" s="2"/>
      <c r="S753" s="2"/>
      <c r="T753" s="2"/>
    </row>
    <row r="754" spans="1:20" ht="15">
      <c r="A754" s="11" t="str">
        <f>IF(B754="","",DATE(VALUE(RIGHT(B754,4)),VALUE(MID(B754,4,2)),VALUE(LEFT(B754,2))))</f>
        <v/>
      </c>
      <c r="B754" s="12"/>
      <c r="C754" s="13" t="str">
        <f>IF(A754="","",MONTH(A754))</f>
        <v/>
      </c>
      <c r="D754" s="14"/>
      <c r="E754" s="15"/>
      <c r="F754" s="16"/>
      <c r="G754" s="16"/>
      <c r="H754" s="16"/>
      <c r="I754" s="16"/>
      <c r="J754" s="16"/>
      <c r="K754" s="17" t="str">
        <f>IF(A754="","",SUM(F754:I754)-J754)</f>
        <v/>
      </c>
      <c r="L754" s="17" t="str">
        <f>IF(K754="","",K754*Paramètres!$B$5)</f>
        <v/>
      </c>
      <c r="M754" s="17" t="str">
        <f>IF(K754="","",K754+L754)</f>
        <v/>
      </c>
      <c r="N754" s="17" t="str">
        <f>IF(OR(K754="",E754=0),"",K754/E754)</f>
        <v/>
      </c>
      <c r="O754" s="2"/>
      <c r="P754" s="2"/>
      <c r="Q754" s="2"/>
      <c r="R754" s="2"/>
      <c r="S754" s="2"/>
      <c r="T754" s="2"/>
    </row>
    <row r="755" spans="1:20" ht="15">
      <c r="A755" s="11" t="str">
        <f>IF(B755="","",DATE(VALUE(RIGHT(B755,4)),VALUE(MID(B755,4,2)),VALUE(LEFT(B755,2))))</f>
        <v/>
      </c>
      <c r="B755" s="12"/>
      <c r="C755" s="13" t="str">
        <f>IF(A755="","",MONTH(A755))</f>
        <v/>
      </c>
      <c r="D755" s="14"/>
      <c r="E755" s="15"/>
      <c r="F755" s="16"/>
      <c r="G755" s="16"/>
      <c r="H755" s="16"/>
      <c r="I755" s="16"/>
      <c r="J755" s="16"/>
      <c r="K755" s="17" t="str">
        <f>IF(A755="","",SUM(F755:I755)-J755)</f>
        <v/>
      </c>
      <c r="L755" s="17" t="str">
        <f>IF(K755="","",K755*Paramètres!$B$5)</f>
        <v/>
      </c>
      <c r="M755" s="17" t="str">
        <f>IF(K755="","",K755+L755)</f>
        <v/>
      </c>
      <c r="N755" s="17" t="str">
        <f>IF(OR(K755="",E755=0),"",K755/E755)</f>
        <v/>
      </c>
      <c r="O755" s="2"/>
      <c r="P755" s="2"/>
      <c r="Q755" s="2"/>
      <c r="R755" s="2"/>
      <c r="S755" s="2"/>
      <c r="T755" s="2"/>
    </row>
    <row r="756" spans="1:20" ht="15">
      <c r="A756" s="11" t="str">
        <f>IF(B756="","",DATE(VALUE(RIGHT(B756,4)),VALUE(MID(B756,4,2)),VALUE(LEFT(B756,2))))</f>
        <v/>
      </c>
      <c r="B756" s="12"/>
      <c r="C756" s="13" t="str">
        <f>IF(A756="","",MONTH(A756))</f>
        <v/>
      </c>
      <c r="D756" s="14"/>
      <c r="E756" s="15"/>
      <c r="F756" s="16"/>
      <c r="G756" s="16"/>
      <c r="H756" s="16"/>
      <c r="I756" s="16"/>
      <c r="J756" s="16"/>
      <c r="K756" s="17" t="str">
        <f>IF(A756="","",SUM(F756:I756)-J756)</f>
        <v/>
      </c>
      <c r="L756" s="17" t="str">
        <f>IF(K756="","",K756*Paramètres!$B$5)</f>
        <v/>
      </c>
      <c r="M756" s="17" t="str">
        <f>IF(K756="","",K756+L756)</f>
        <v/>
      </c>
      <c r="N756" s="17" t="str">
        <f>IF(OR(K756="",E756=0),"",K756/E756)</f>
        <v/>
      </c>
      <c r="O756" s="2"/>
      <c r="P756" s="2"/>
      <c r="Q756" s="2"/>
      <c r="R756" s="2"/>
      <c r="S756" s="2"/>
      <c r="T756" s="2"/>
    </row>
    <row r="757" spans="1:20" ht="15">
      <c r="A757" s="11" t="str">
        <f>IF(B757="","",DATE(VALUE(RIGHT(B757,4)),VALUE(MID(B757,4,2)),VALUE(LEFT(B757,2))))</f>
        <v/>
      </c>
      <c r="B757" s="12"/>
      <c r="C757" s="13" t="str">
        <f>IF(A757="","",MONTH(A757))</f>
        <v/>
      </c>
      <c r="D757" s="14"/>
      <c r="E757" s="15"/>
      <c r="F757" s="16"/>
      <c r="G757" s="16"/>
      <c r="H757" s="16"/>
      <c r="I757" s="16"/>
      <c r="J757" s="16"/>
      <c r="K757" s="17" t="str">
        <f>IF(A757="","",SUM(F757:I757)-J757)</f>
        <v/>
      </c>
      <c r="L757" s="17" t="str">
        <f>IF(K757="","",K757*Paramètres!$B$5)</f>
        <v/>
      </c>
      <c r="M757" s="17" t="str">
        <f>IF(K757="","",K757+L757)</f>
        <v/>
      </c>
      <c r="N757" s="17" t="str">
        <f>IF(OR(K757="",E757=0),"",K757/E757)</f>
        <v/>
      </c>
      <c r="O757" s="2"/>
      <c r="P757" s="2"/>
      <c r="Q757" s="2"/>
      <c r="R757" s="2"/>
      <c r="S757" s="2"/>
      <c r="T757" s="2"/>
    </row>
    <row r="758" spans="1:20" ht="15">
      <c r="A758" s="11" t="str">
        <f>IF(B758="","",DATE(VALUE(RIGHT(B758,4)),VALUE(MID(B758,4,2)),VALUE(LEFT(B758,2))))</f>
        <v/>
      </c>
      <c r="B758" s="12"/>
      <c r="C758" s="13" t="str">
        <f>IF(A758="","",MONTH(A758))</f>
        <v/>
      </c>
      <c r="D758" s="14"/>
      <c r="E758" s="15"/>
      <c r="F758" s="16"/>
      <c r="G758" s="16"/>
      <c r="H758" s="16"/>
      <c r="I758" s="16"/>
      <c r="J758" s="16"/>
      <c r="K758" s="17" t="str">
        <f>IF(A758="","",SUM(F758:I758)-J758)</f>
        <v/>
      </c>
      <c r="L758" s="17" t="str">
        <f>IF(K758="","",K758*Paramètres!$B$5)</f>
        <v/>
      </c>
      <c r="M758" s="17" t="str">
        <f>IF(K758="","",K758+L758)</f>
        <v/>
      </c>
      <c r="N758" s="17" t="str">
        <f>IF(OR(K758="",E758=0),"",K758/E758)</f>
        <v/>
      </c>
      <c r="O758" s="2"/>
      <c r="P758" s="2"/>
      <c r="Q758" s="2"/>
      <c r="R758" s="2"/>
      <c r="S758" s="2"/>
      <c r="T758" s="2"/>
    </row>
    <row r="759" spans="1:20" ht="15">
      <c r="A759" s="11" t="str">
        <f>IF(B759="","",DATE(VALUE(RIGHT(B759,4)),VALUE(MID(B759,4,2)),VALUE(LEFT(B759,2))))</f>
        <v/>
      </c>
      <c r="B759" s="12"/>
      <c r="C759" s="13" t="str">
        <f>IF(A759="","",MONTH(A759))</f>
        <v/>
      </c>
      <c r="D759" s="14"/>
      <c r="E759" s="15"/>
      <c r="F759" s="16"/>
      <c r="G759" s="16"/>
      <c r="H759" s="16"/>
      <c r="I759" s="16"/>
      <c r="J759" s="16"/>
      <c r="K759" s="17" t="str">
        <f>IF(A759="","",SUM(F759:I759)-J759)</f>
        <v/>
      </c>
      <c r="L759" s="17" t="str">
        <f>IF(K759="","",K759*Paramètres!$B$5)</f>
        <v/>
      </c>
      <c r="M759" s="17" t="str">
        <f>IF(K759="","",K759+L759)</f>
        <v/>
      </c>
      <c r="N759" s="17" t="str">
        <f>IF(OR(K759="",E759=0),"",K759/E759)</f>
        <v/>
      </c>
      <c r="O759" s="2"/>
      <c r="P759" s="2"/>
      <c r="Q759" s="2"/>
      <c r="R759" s="2"/>
      <c r="S759" s="2"/>
      <c r="T759" s="2"/>
    </row>
    <row r="760" spans="1:20" ht="15">
      <c r="A760" s="11" t="str">
        <f>IF(B760="","",DATE(VALUE(RIGHT(B760,4)),VALUE(MID(B760,4,2)),VALUE(LEFT(B760,2))))</f>
        <v/>
      </c>
      <c r="B760" s="12"/>
      <c r="C760" s="13" t="str">
        <f>IF(A760="","",MONTH(A760))</f>
        <v/>
      </c>
      <c r="D760" s="14"/>
      <c r="E760" s="15"/>
      <c r="F760" s="16"/>
      <c r="G760" s="16"/>
      <c r="H760" s="16"/>
      <c r="I760" s="16"/>
      <c r="J760" s="16"/>
      <c r="K760" s="17" t="str">
        <f>IF(A760="","",SUM(F760:I760)-J760)</f>
        <v/>
      </c>
      <c r="L760" s="17" t="str">
        <f>IF(K760="","",K760*Paramètres!$B$5)</f>
        <v/>
      </c>
      <c r="M760" s="17" t="str">
        <f>IF(K760="","",K760+L760)</f>
        <v/>
      </c>
      <c r="N760" s="17" t="str">
        <f>IF(OR(K760="",E760=0),"",K760/E760)</f>
        <v/>
      </c>
      <c r="O760" s="2"/>
      <c r="P760" s="2"/>
      <c r="Q760" s="2"/>
      <c r="R760" s="2"/>
      <c r="S760" s="2"/>
      <c r="T760" s="2"/>
    </row>
    <row r="761" spans="1:20" ht="15">
      <c r="A761" s="11" t="str">
        <f>IF(B761="","",DATE(VALUE(RIGHT(B761,4)),VALUE(MID(B761,4,2)),VALUE(LEFT(B761,2))))</f>
        <v/>
      </c>
      <c r="B761" s="12"/>
      <c r="C761" s="13" t="str">
        <f>IF(A761="","",MONTH(A761))</f>
        <v/>
      </c>
      <c r="D761" s="14"/>
      <c r="E761" s="15"/>
      <c r="F761" s="16"/>
      <c r="G761" s="16"/>
      <c r="H761" s="16"/>
      <c r="I761" s="16"/>
      <c r="J761" s="16"/>
      <c r="K761" s="17" t="str">
        <f>IF(A761="","",SUM(F761:I761)-J761)</f>
        <v/>
      </c>
      <c r="L761" s="17" t="str">
        <f>IF(K761="","",K761*Paramètres!$B$5)</f>
        <v/>
      </c>
      <c r="M761" s="17" t="str">
        <f>IF(K761="","",K761+L761)</f>
        <v/>
      </c>
      <c r="N761" s="17" t="str">
        <f>IF(OR(K761="",E761=0),"",K761/E761)</f>
        <v/>
      </c>
      <c r="O761" s="2"/>
      <c r="P761" s="2"/>
      <c r="Q761" s="2"/>
      <c r="R761" s="2"/>
      <c r="S761" s="2"/>
      <c r="T761" s="2"/>
    </row>
    <row r="762" spans="1:20" ht="15">
      <c r="A762" s="11" t="str">
        <f>IF(B762="","",DATE(VALUE(RIGHT(B762,4)),VALUE(MID(B762,4,2)),VALUE(LEFT(B762,2))))</f>
        <v/>
      </c>
      <c r="B762" s="12"/>
      <c r="C762" s="13" t="str">
        <f>IF(A762="","",MONTH(A762))</f>
        <v/>
      </c>
      <c r="D762" s="14"/>
      <c r="E762" s="15"/>
      <c r="F762" s="16"/>
      <c r="G762" s="16"/>
      <c r="H762" s="16"/>
      <c r="I762" s="16"/>
      <c r="J762" s="16"/>
      <c r="K762" s="17" t="str">
        <f>IF(A762="","",SUM(F762:I762)-J762)</f>
        <v/>
      </c>
      <c r="L762" s="17" t="str">
        <f>IF(K762="","",K762*Paramètres!$B$5)</f>
        <v/>
      </c>
      <c r="M762" s="17" t="str">
        <f>IF(K762="","",K762+L762)</f>
        <v/>
      </c>
      <c r="N762" s="17" t="str">
        <f>IF(OR(K762="",E762=0),"",K762/E762)</f>
        <v/>
      </c>
      <c r="O762" s="2"/>
      <c r="P762" s="2"/>
      <c r="Q762" s="2"/>
      <c r="R762" s="2"/>
      <c r="S762" s="2"/>
      <c r="T762" s="2"/>
    </row>
    <row r="763" spans="1:20" ht="15">
      <c r="A763" s="11" t="str">
        <f>IF(B763="","",DATE(VALUE(RIGHT(B763,4)),VALUE(MID(B763,4,2)),VALUE(LEFT(B763,2))))</f>
        <v/>
      </c>
      <c r="B763" s="12"/>
      <c r="C763" s="13" t="str">
        <f>IF(A763="","",MONTH(A763))</f>
        <v/>
      </c>
      <c r="D763" s="14"/>
      <c r="E763" s="15"/>
      <c r="F763" s="16"/>
      <c r="G763" s="16"/>
      <c r="H763" s="16"/>
      <c r="I763" s="16"/>
      <c r="J763" s="16"/>
      <c r="K763" s="17" t="str">
        <f>IF(A763="","",SUM(F763:I763)-J763)</f>
        <v/>
      </c>
      <c r="L763" s="17" t="str">
        <f>IF(K763="","",K763*Paramètres!$B$5)</f>
        <v/>
      </c>
      <c r="M763" s="17" t="str">
        <f>IF(K763="","",K763+L763)</f>
        <v/>
      </c>
      <c r="N763" s="17" t="str">
        <f>IF(OR(K763="",E763=0),"",K763/E763)</f>
        <v/>
      </c>
      <c r="O763" s="2"/>
      <c r="P763" s="2"/>
      <c r="Q763" s="2"/>
      <c r="R763" s="2"/>
      <c r="S763" s="2"/>
      <c r="T763" s="2"/>
    </row>
    <row r="764" spans="1:20" ht="15">
      <c r="A764" s="11" t="str">
        <f>IF(B764="","",DATE(VALUE(RIGHT(B764,4)),VALUE(MID(B764,4,2)),VALUE(LEFT(B764,2))))</f>
        <v/>
      </c>
      <c r="B764" s="12"/>
      <c r="C764" s="13" t="str">
        <f>IF(A764="","",MONTH(A764))</f>
        <v/>
      </c>
      <c r="D764" s="14"/>
      <c r="E764" s="15"/>
      <c r="F764" s="16"/>
      <c r="G764" s="16"/>
      <c r="H764" s="16"/>
      <c r="I764" s="16"/>
      <c r="J764" s="16"/>
      <c r="K764" s="17" t="str">
        <f>IF(A764="","",SUM(F764:I764)-J764)</f>
        <v/>
      </c>
      <c r="L764" s="17" t="str">
        <f>IF(K764="","",K764*Paramètres!$B$5)</f>
        <v/>
      </c>
      <c r="M764" s="17" t="str">
        <f>IF(K764="","",K764+L764)</f>
        <v/>
      </c>
      <c r="N764" s="17" t="str">
        <f>IF(OR(K764="",E764=0),"",K764/E764)</f>
        <v/>
      </c>
      <c r="O764" s="2"/>
      <c r="P764" s="2"/>
      <c r="Q764" s="2"/>
      <c r="R764" s="2"/>
      <c r="S764" s="2"/>
      <c r="T764" s="2"/>
    </row>
    <row r="765" spans="1:20" ht="15">
      <c r="A765" s="11" t="str">
        <f>IF(B765="","",DATE(VALUE(RIGHT(B765,4)),VALUE(MID(B765,4,2)),VALUE(LEFT(B765,2))))</f>
        <v/>
      </c>
      <c r="B765" s="12"/>
      <c r="C765" s="13" t="str">
        <f>IF(A765="","",MONTH(A765))</f>
        <v/>
      </c>
      <c r="D765" s="14"/>
      <c r="E765" s="15"/>
      <c r="F765" s="16"/>
      <c r="G765" s="16"/>
      <c r="H765" s="16"/>
      <c r="I765" s="16"/>
      <c r="J765" s="16"/>
      <c r="K765" s="17" t="str">
        <f>IF(A765="","",SUM(F765:I765)-J765)</f>
        <v/>
      </c>
      <c r="L765" s="17" t="str">
        <f>IF(K765="","",K765*Paramètres!$B$5)</f>
        <v/>
      </c>
      <c r="M765" s="17" t="str">
        <f>IF(K765="","",K765+L765)</f>
        <v/>
      </c>
      <c r="N765" s="17" t="str">
        <f>IF(OR(K765="",E765=0),"",K765/E765)</f>
        <v/>
      </c>
      <c r="O765" s="2"/>
      <c r="P765" s="2"/>
      <c r="Q765" s="2"/>
      <c r="R765" s="2"/>
      <c r="S765" s="2"/>
      <c r="T765" s="2"/>
    </row>
    <row r="766" spans="1:20" ht="15">
      <c r="A766" s="11" t="str">
        <f>IF(B766="","",DATE(VALUE(RIGHT(B766,4)),VALUE(MID(B766,4,2)),VALUE(LEFT(B766,2))))</f>
        <v/>
      </c>
      <c r="B766" s="12"/>
      <c r="C766" s="13" t="str">
        <f>IF(A766="","",MONTH(A766))</f>
        <v/>
      </c>
      <c r="D766" s="14"/>
      <c r="E766" s="15"/>
      <c r="F766" s="16"/>
      <c r="G766" s="16"/>
      <c r="H766" s="16"/>
      <c r="I766" s="16"/>
      <c r="J766" s="16"/>
      <c r="K766" s="17" t="str">
        <f>IF(A766="","",SUM(F766:I766)-J766)</f>
        <v/>
      </c>
      <c r="L766" s="17" t="str">
        <f>IF(K766="","",K766*Paramètres!$B$5)</f>
        <v/>
      </c>
      <c r="M766" s="17" t="str">
        <f>IF(K766="","",K766+L766)</f>
        <v/>
      </c>
      <c r="N766" s="17" t="str">
        <f>IF(OR(K766="",E766=0),"",K766/E766)</f>
        <v/>
      </c>
      <c r="O766" s="2"/>
      <c r="P766" s="2"/>
      <c r="Q766" s="2"/>
      <c r="R766" s="2"/>
      <c r="S766" s="2"/>
      <c r="T766" s="2"/>
    </row>
    <row r="767" spans="1:20" ht="15">
      <c r="A767" s="11" t="str">
        <f>IF(B767="","",DATE(VALUE(RIGHT(B767,4)),VALUE(MID(B767,4,2)),VALUE(LEFT(B767,2))))</f>
        <v/>
      </c>
      <c r="B767" s="12"/>
      <c r="C767" s="13" t="str">
        <f>IF(A767="","",MONTH(A767))</f>
        <v/>
      </c>
      <c r="D767" s="14"/>
      <c r="E767" s="15"/>
      <c r="F767" s="16"/>
      <c r="G767" s="16"/>
      <c r="H767" s="16"/>
      <c r="I767" s="16"/>
      <c r="J767" s="16"/>
      <c r="K767" s="17" t="str">
        <f>IF(A767="","",SUM(F767:I767)-J767)</f>
        <v/>
      </c>
      <c r="L767" s="17" t="str">
        <f>IF(K767="","",K767*Paramètres!$B$5)</f>
        <v/>
      </c>
      <c r="M767" s="17" t="str">
        <f>IF(K767="","",K767+L767)</f>
        <v/>
      </c>
      <c r="N767" s="17" t="str">
        <f>IF(OR(K767="",E767=0),"",K767/E767)</f>
        <v/>
      </c>
      <c r="O767" s="2"/>
      <c r="P767" s="2"/>
      <c r="Q767" s="2"/>
      <c r="R767" s="2"/>
      <c r="S767" s="2"/>
      <c r="T767" s="2"/>
    </row>
    <row r="768" spans="1:20" ht="15">
      <c r="A768" s="11" t="str">
        <f>IF(B768="","",DATE(VALUE(RIGHT(B768,4)),VALUE(MID(B768,4,2)),VALUE(LEFT(B768,2))))</f>
        <v/>
      </c>
      <c r="B768" s="12"/>
      <c r="C768" s="13" t="str">
        <f>IF(A768="","",MONTH(A768))</f>
        <v/>
      </c>
      <c r="D768" s="14"/>
      <c r="E768" s="15"/>
      <c r="F768" s="16"/>
      <c r="G768" s="16"/>
      <c r="H768" s="16"/>
      <c r="I768" s="16"/>
      <c r="J768" s="16"/>
      <c r="K768" s="17" t="str">
        <f>IF(A768="","",SUM(F768:I768)-J768)</f>
        <v/>
      </c>
      <c r="L768" s="17" t="str">
        <f>IF(K768="","",K768*Paramètres!$B$5)</f>
        <v/>
      </c>
      <c r="M768" s="17" t="str">
        <f>IF(K768="","",K768+L768)</f>
        <v/>
      </c>
      <c r="N768" s="17" t="str">
        <f>IF(OR(K768="",E768=0),"",K768/E768)</f>
        <v/>
      </c>
      <c r="O768" s="2"/>
      <c r="P768" s="2"/>
      <c r="Q768" s="2"/>
      <c r="R768" s="2"/>
      <c r="S768" s="2"/>
      <c r="T768" s="2"/>
    </row>
    <row r="769" spans="1:20" ht="15">
      <c r="A769" s="11" t="str">
        <f>IF(B769="","",DATE(VALUE(RIGHT(B769,4)),VALUE(MID(B769,4,2)),VALUE(LEFT(B769,2))))</f>
        <v/>
      </c>
      <c r="B769" s="12"/>
      <c r="C769" s="13" t="str">
        <f>IF(A769="","",MONTH(A769))</f>
        <v/>
      </c>
      <c r="D769" s="14"/>
      <c r="E769" s="15"/>
      <c r="F769" s="16"/>
      <c r="G769" s="16"/>
      <c r="H769" s="16"/>
      <c r="I769" s="16"/>
      <c r="J769" s="16"/>
      <c r="K769" s="17" t="str">
        <f>IF(A769="","",SUM(F769:I769)-J769)</f>
        <v/>
      </c>
      <c r="L769" s="17" t="str">
        <f>IF(K769="","",K769*Paramètres!$B$5)</f>
        <v/>
      </c>
      <c r="M769" s="17" t="str">
        <f>IF(K769="","",K769+L769)</f>
        <v/>
      </c>
      <c r="N769" s="17" t="str">
        <f>IF(OR(K769="",E769=0),"",K769/E769)</f>
        <v/>
      </c>
      <c r="O769" s="2"/>
      <c r="P769" s="2"/>
      <c r="Q769" s="2"/>
      <c r="R769" s="2"/>
      <c r="S769" s="2"/>
      <c r="T769" s="2"/>
    </row>
    <row r="770" spans="1:20" ht="15">
      <c r="A770" s="11" t="str">
        <f>IF(B770="","",DATE(VALUE(RIGHT(B770,4)),VALUE(MID(B770,4,2)),VALUE(LEFT(B770,2))))</f>
        <v/>
      </c>
      <c r="B770" s="12"/>
      <c r="C770" s="13" t="str">
        <f>IF(A770="","",MONTH(A770))</f>
        <v/>
      </c>
      <c r="D770" s="14"/>
      <c r="E770" s="15"/>
      <c r="F770" s="16"/>
      <c r="G770" s="16"/>
      <c r="H770" s="16"/>
      <c r="I770" s="16"/>
      <c r="J770" s="16"/>
      <c r="K770" s="17" t="str">
        <f>IF(A770="","",SUM(F770:I770)-J770)</f>
        <v/>
      </c>
      <c r="L770" s="17" t="str">
        <f>IF(K770="","",K770*Paramètres!$B$5)</f>
        <v/>
      </c>
      <c r="M770" s="17" t="str">
        <f>IF(K770="","",K770+L770)</f>
        <v/>
      </c>
      <c r="N770" s="17" t="str">
        <f>IF(OR(K770="",E770=0),"",K770/E770)</f>
        <v/>
      </c>
      <c r="O770" s="2"/>
      <c r="P770" s="2"/>
      <c r="Q770" s="2"/>
      <c r="R770" s="2"/>
      <c r="S770" s="2"/>
      <c r="T770" s="2"/>
    </row>
    <row r="771" spans="1:20" ht="15">
      <c r="A771" s="11" t="str">
        <f>IF(B771="","",DATE(VALUE(RIGHT(B771,4)),VALUE(MID(B771,4,2)),VALUE(LEFT(B771,2))))</f>
        <v/>
      </c>
      <c r="B771" s="12"/>
      <c r="C771" s="13" t="str">
        <f>IF(A771="","",MONTH(A771))</f>
        <v/>
      </c>
      <c r="D771" s="14"/>
      <c r="E771" s="15"/>
      <c r="F771" s="16"/>
      <c r="G771" s="16"/>
      <c r="H771" s="16"/>
      <c r="I771" s="16"/>
      <c r="J771" s="16"/>
      <c r="K771" s="17" t="str">
        <f>IF(A771="","",SUM(F771:I771)-J771)</f>
        <v/>
      </c>
      <c r="L771" s="17" t="str">
        <f>IF(K771="","",K771*Paramètres!$B$5)</f>
        <v/>
      </c>
      <c r="M771" s="17" t="str">
        <f>IF(K771="","",K771+L771)</f>
        <v/>
      </c>
      <c r="N771" s="17" t="str">
        <f>IF(OR(K771="",E771=0),"",K771/E771)</f>
        <v/>
      </c>
      <c r="O771" s="2"/>
      <c r="P771" s="2"/>
      <c r="Q771" s="2"/>
      <c r="R771" s="2"/>
      <c r="S771" s="2"/>
      <c r="T771" s="2"/>
    </row>
    <row r="772" spans="1:20" ht="15">
      <c r="A772" s="11" t="str">
        <f>IF(B772="","",DATE(VALUE(RIGHT(B772,4)),VALUE(MID(B772,4,2)),VALUE(LEFT(B772,2))))</f>
        <v/>
      </c>
      <c r="B772" s="12"/>
      <c r="C772" s="13" t="str">
        <f>IF(A772="","",MONTH(A772))</f>
        <v/>
      </c>
      <c r="D772" s="14"/>
      <c r="E772" s="15"/>
      <c r="F772" s="16"/>
      <c r="G772" s="16"/>
      <c r="H772" s="16"/>
      <c r="I772" s="16"/>
      <c r="J772" s="16"/>
      <c r="K772" s="17" t="str">
        <f>IF(A772="","",SUM(F772:I772)-J772)</f>
        <v/>
      </c>
      <c r="L772" s="17" t="str">
        <f>IF(K772="","",K772*Paramètres!$B$5)</f>
        <v/>
      </c>
      <c r="M772" s="17" t="str">
        <f>IF(K772="","",K772+L772)</f>
        <v/>
      </c>
      <c r="N772" s="17" t="str">
        <f>IF(OR(K772="",E772=0),"",K772/E772)</f>
        <v/>
      </c>
      <c r="O772" s="2"/>
      <c r="P772" s="2"/>
      <c r="Q772" s="2"/>
      <c r="R772" s="2"/>
      <c r="S772" s="2"/>
      <c r="T772" s="2"/>
    </row>
    <row r="773" spans="1:20" ht="15">
      <c r="A773" s="11" t="str">
        <f>IF(B773="","",DATE(VALUE(RIGHT(B773,4)),VALUE(MID(B773,4,2)),VALUE(LEFT(B773,2))))</f>
        <v/>
      </c>
      <c r="B773" s="12"/>
      <c r="C773" s="13" t="str">
        <f>IF(A773="","",MONTH(A773))</f>
        <v/>
      </c>
      <c r="D773" s="14"/>
      <c r="E773" s="15"/>
      <c r="F773" s="16"/>
      <c r="G773" s="16"/>
      <c r="H773" s="16"/>
      <c r="I773" s="16"/>
      <c r="J773" s="16"/>
      <c r="K773" s="17" t="str">
        <f>IF(A773="","",SUM(F773:I773)-J773)</f>
        <v/>
      </c>
      <c r="L773" s="17" t="str">
        <f>IF(K773="","",K773*Paramètres!$B$5)</f>
        <v/>
      </c>
      <c r="M773" s="17" t="str">
        <f>IF(K773="","",K773+L773)</f>
        <v/>
      </c>
      <c r="N773" s="17" t="str">
        <f>IF(OR(K773="",E773=0),"",K773/E773)</f>
        <v/>
      </c>
      <c r="O773" s="2"/>
      <c r="P773" s="2"/>
      <c r="Q773" s="2"/>
      <c r="R773" s="2"/>
      <c r="S773" s="2"/>
      <c r="T773" s="2"/>
    </row>
    <row r="774" spans="1:20" ht="15">
      <c r="A774" s="11" t="str">
        <f>IF(B774="","",DATE(VALUE(RIGHT(B774,4)),VALUE(MID(B774,4,2)),VALUE(LEFT(B774,2))))</f>
        <v/>
      </c>
      <c r="B774" s="12"/>
      <c r="C774" s="13" t="str">
        <f>IF(A774="","",MONTH(A774))</f>
        <v/>
      </c>
      <c r="D774" s="14"/>
      <c r="E774" s="15"/>
      <c r="F774" s="16"/>
      <c r="G774" s="16"/>
      <c r="H774" s="16"/>
      <c r="I774" s="16"/>
      <c r="J774" s="16"/>
      <c r="K774" s="17" t="str">
        <f>IF(A774="","",SUM(F774:I774)-J774)</f>
        <v/>
      </c>
      <c r="L774" s="17" t="str">
        <f>IF(K774="","",K774*Paramètres!$B$5)</f>
        <v/>
      </c>
      <c r="M774" s="17" t="str">
        <f>IF(K774="","",K774+L774)</f>
        <v/>
      </c>
      <c r="N774" s="17" t="str">
        <f>IF(OR(K774="",E774=0),"",K774/E774)</f>
        <v/>
      </c>
      <c r="O774" s="2"/>
      <c r="P774" s="2"/>
      <c r="Q774" s="2"/>
      <c r="R774" s="2"/>
      <c r="S774" s="2"/>
      <c r="T774" s="2"/>
    </row>
    <row r="775" spans="1:20" ht="15">
      <c r="A775" s="11" t="str">
        <f>IF(B775="","",DATE(VALUE(RIGHT(B775,4)),VALUE(MID(B775,4,2)),VALUE(LEFT(B775,2))))</f>
        <v/>
      </c>
      <c r="B775" s="12"/>
      <c r="C775" s="13" t="str">
        <f>IF(A775="","",MONTH(A775))</f>
        <v/>
      </c>
      <c r="D775" s="14"/>
      <c r="E775" s="15"/>
      <c r="F775" s="16"/>
      <c r="G775" s="16"/>
      <c r="H775" s="16"/>
      <c r="I775" s="16"/>
      <c r="J775" s="16"/>
      <c r="K775" s="17" t="str">
        <f>IF(A775="","",SUM(F775:I775)-J775)</f>
        <v/>
      </c>
      <c r="L775" s="17" t="str">
        <f>IF(K775="","",K775*Paramètres!$B$5)</f>
        <v/>
      </c>
      <c r="M775" s="17" t="str">
        <f>IF(K775="","",K775+L775)</f>
        <v/>
      </c>
      <c r="N775" s="17" t="str">
        <f>IF(OR(K775="",E775=0),"",K775/E775)</f>
        <v/>
      </c>
      <c r="O775" s="2"/>
      <c r="P775" s="2"/>
      <c r="Q775" s="2"/>
      <c r="R775" s="2"/>
      <c r="S775" s="2"/>
      <c r="T775" s="2"/>
    </row>
    <row r="776" spans="1:20" ht="15">
      <c r="A776" s="11" t="str">
        <f>IF(B776="","",DATE(VALUE(RIGHT(B776,4)),VALUE(MID(B776,4,2)),VALUE(LEFT(B776,2))))</f>
        <v/>
      </c>
      <c r="B776" s="12"/>
      <c r="C776" s="13" t="str">
        <f>IF(A776="","",MONTH(A776))</f>
        <v/>
      </c>
      <c r="D776" s="14"/>
      <c r="E776" s="15"/>
      <c r="F776" s="16"/>
      <c r="G776" s="16"/>
      <c r="H776" s="16"/>
      <c r="I776" s="16"/>
      <c r="J776" s="16"/>
      <c r="K776" s="17" t="str">
        <f>IF(A776="","",SUM(F776:I776)-J776)</f>
        <v/>
      </c>
      <c r="L776" s="17" t="str">
        <f>IF(K776="","",K776*Paramètres!$B$5)</f>
        <v/>
      </c>
      <c r="M776" s="17" t="str">
        <f>IF(K776="","",K776+L776)</f>
        <v/>
      </c>
      <c r="N776" s="17" t="str">
        <f>IF(OR(K776="",E776=0),"",K776/E776)</f>
        <v/>
      </c>
      <c r="O776" s="2"/>
      <c r="P776" s="2"/>
      <c r="Q776" s="2"/>
      <c r="R776" s="2"/>
      <c r="S776" s="2"/>
      <c r="T776" s="2"/>
    </row>
    <row r="777" spans="1:20" ht="15">
      <c r="A777" s="11" t="str">
        <f>IF(B777="","",DATE(VALUE(RIGHT(B777,4)),VALUE(MID(B777,4,2)),VALUE(LEFT(B777,2))))</f>
        <v/>
      </c>
      <c r="B777" s="12"/>
      <c r="C777" s="13" t="str">
        <f>IF(A777="","",MONTH(A777))</f>
        <v/>
      </c>
      <c r="D777" s="14"/>
      <c r="E777" s="15"/>
      <c r="F777" s="16"/>
      <c r="G777" s="16"/>
      <c r="H777" s="16"/>
      <c r="I777" s="16"/>
      <c r="J777" s="16"/>
      <c r="K777" s="17" t="str">
        <f>IF(A777="","",SUM(F777:I777)-J777)</f>
        <v/>
      </c>
      <c r="L777" s="17" t="str">
        <f>IF(K777="","",K777*Paramètres!$B$5)</f>
        <v/>
      </c>
      <c r="M777" s="17" t="str">
        <f>IF(K777="","",K777+L777)</f>
        <v/>
      </c>
      <c r="N777" s="17" t="str">
        <f>IF(OR(K777="",E777=0),"",K777/E777)</f>
        <v/>
      </c>
      <c r="O777" s="2"/>
      <c r="P777" s="2"/>
      <c r="Q777" s="2"/>
      <c r="R777" s="2"/>
      <c r="S777" s="2"/>
      <c r="T777" s="2"/>
    </row>
    <row r="778" spans="1:20" ht="15">
      <c r="A778" s="11" t="str">
        <f>IF(B778="","",DATE(VALUE(RIGHT(B778,4)),VALUE(MID(B778,4,2)),VALUE(LEFT(B778,2))))</f>
        <v/>
      </c>
      <c r="B778" s="12"/>
      <c r="C778" s="13" t="str">
        <f>IF(A778="","",MONTH(A778))</f>
        <v/>
      </c>
      <c r="D778" s="14"/>
      <c r="E778" s="15"/>
      <c r="F778" s="16"/>
      <c r="G778" s="16"/>
      <c r="H778" s="16"/>
      <c r="I778" s="16"/>
      <c r="J778" s="16"/>
      <c r="K778" s="17" t="str">
        <f>IF(A778="","",SUM(F778:I778)-J778)</f>
        <v/>
      </c>
      <c r="L778" s="17" t="str">
        <f>IF(K778="","",K778*Paramètres!$B$5)</f>
        <v/>
      </c>
      <c r="M778" s="17" t="str">
        <f>IF(K778="","",K778+L778)</f>
        <v/>
      </c>
      <c r="N778" s="17" t="str">
        <f>IF(OR(K778="",E778=0),"",K778/E778)</f>
        <v/>
      </c>
      <c r="O778" s="2"/>
      <c r="P778" s="2"/>
      <c r="Q778" s="2"/>
      <c r="R778" s="2"/>
      <c r="S778" s="2"/>
      <c r="T778" s="2"/>
    </row>
    <row r="779" spans="1:20" ht="15">
      <c r="A779" s="11" t="str">
        <f>IF(B779="","",DATE(VALUE(RIGHT(B779,4)),VALUE(MID(B779,4,2)),VALUE(LEFT(B779,2))))</f>
        <v/>
      </c>
      <c r="B779" s="12"/>
      <c r="C779" s="13" t="str">
        <f>IF(A779="","",MONTH(A779))</f>
        <v/>
      </c>
      <c r="D779" s="14"/>
      <c r="E779" s="15"/>
      <c r="F779" s="16"/>
      <c r="G779" s="16"/>
      <c r="H779" s="16"/>
      <c r="I779" s="16"/>
      <c r="J779" s="16"/>
      <c r="K779" s="17" t="str">
        <f>IF(A779="","",SUM(F779:I779)-J779)</f>
        <v/>
      </c>
      <c r="L779" s="17" t="str">
        <f>IF(K779="","",K779*Paramètres!$B$5)</f>
        <v/>
      </c>
      <c r="M779" s="17" t="str">
        <f>IF(K779="","",K779+L779)</f>
        <v/>
      </c>
      <c r="N779" s="17" t="str">
        <f>IF(OR(K779="",E779=0),"",K779/E779)</f>
        <v/>
      </c>
      <c r="O779" s="2"/>
      <c r="P779" s="2"/>
      <c r="Q779" s="2"/>
      <c r="R779" s="2"/>
      <c r="S779" s="2"/>
      <c r="T779" s="2"/>
    </row>
    <row r="780" spans="1:20" ht="15">
      <c r="A780" s="11" t="str">
        <f>IF(B780="","",DATE(VALUE(RIGHT(B780,4)),VALUE(MID(B780,4,2)),VALUE(LEFT(B780,2))))</f>
        <v/>
      </c>
      <c r="B780" s="12"/>
      <c r="C780" s="13" t="str">
        <f>IF(A780="","",MONTH(A780))</f>
        <v/>
      </c>
      <c r="D780" s="14"/>
      <c r="E780" s="15"/>
      <c r="F780" s="16"/>
      <c r="G780" s="16"/>
      <c r="H780" s="16"/>
      <c r="I780" s="16"/>
      <c r="J780" s="16"/>
      <c r="K780" s="17" t="str">
        <f>IF(A780="","",SUM(F780:I780)-J780)</f>
        <v/>
      </c>
      <c r="L780" s="17" t="str">
        <f>IF(K780="","",K780*Paramètres!$B$5)</f>
        <v/>
      </c>
      <c r="M780" s="17" t="str">
        <f>IF(K780="","",K780+L780)</f>
        <v/>
      </c>
      <c r="N780" s="17" t="str">
        <f>IF(OR(K780="",E780=0),"",K780/E780)</f>
        <v/>
      </c>
      <c r="O780" s="2"/>
      <c r="P780" s="2"/>
      <c r="Q780" s="2"/>
      <c r="R780" s="2"/>
      <c r="S780" s="2"/>
      <c r="T780" s="2"/>
    </row>
    <row r="781" spans="1:20" ht="15">
      <c r="A781" s="11" t="str">
        <f>IF(B781="","",DATE(VALUE(RIGHT(B781,4)),VALUE(MID(B781,4,2)),VALUE(LEFT(B781,2))))</f>
        <v/>
      </c>
      <c r="B781" s="12"/>
      <c r="C781" s="13" t="str">
        <f>IF(A781="","",MONTH(A781))</f>
        <v/>
      </c>
      <c r="D781" s="14"/>
      <c r="E781" s="15"/>
      <c r="F781" s="16"/>
      <c r="G781" s="16"/>
      <c r="H781" s="16"/>
      <c r="I781" s="16"/>
      <c r="J781" s="16"/>
      <c r="K781" s="17" t="str">
        <f>IF(A781="","",SUM(F781:I781)-J781)</f>
        <v/>
      </c>
      <c r="L781" s="17" t="str">
        <f>IF(K781="","",K781*Paramètres!$B$5)</f>
        <v/>
      </c>
      <c r="M781" s="17" t="str">
        <f>IF(K781="","",K781+L781)</f>
        <v/>
      </c>
      <c r="N781" s="17" t="str">
        <f>IF(OR(K781="",E781=0),"",K781/E781)</f>
        <v/>
      </c>
      <c r="O781" s="2"/>
      <c r="P781" s="2"/>
      <c r="Q781" s="2"/>
      <c r="R781" s="2"/>
      <c r="S781" s="2"/>
      <c r="T781" s="2"/>
    </row>
    <row r="782" spans="1:20" ht="15">
      <c r="A782" s="11" t="str">
        <f>IF(B782="","",DATE(VALUE(RIGHT(B782,4)),VALUE(MID(B782,4,2)),VALUE(LEFT(B782,2))))</f>
        <v/>
      </c>
      <c r="B782" s="12"/>
      <c r="C782" s="13" t="str">
        <f>IF(A782="","",MONTH(A782))</f>
        <v/>
      </c>
      <c r="D782" s="14"/>
      <c r="E782" s="15"/>
      <c r="F782" s="16"/>
      <c r="G782" s="16"/>
      <c r="H782" s="16"/>
      <c r="I782" s="16"/>
      <c r="J782" s="16"/>
      <c r="K782" s="17" t="str">
        <f>IF(A782="","",SUM(F782:I782)-J782)</f>
        <v/>
      </c>
      <c r="L782" s="17" t="str">
        <f>IF(K782="","",K782*Paramètres!$B$5)</f>
        <v/>
      </c>
      <c r="M782" s="17" t="str">
        <f>IF(K782="","",K782+L782)</f>
        <v/>
      </c>
      <c r="N782" s="17" t="str">
        <f>IF(OR(K782="",E782=0),"",K782/E782)</f>
        <v/>
      </c>
      <c r="O782" s="2"/>
      <c r="P782" s="2"/>
      <c r="Q782" s="2"/>
      <c r="R782" s="2"/>
      <c r="S782" s="2"/>
      <c r="T782" s="2"/>
    </row>
    <row r="783" spans="1:20" ht="15">
      <c r="A783" s="11" t="str">
        <f>IF(B783="","",DATE(VALUE(RIGHT(B783,4)),VALUE(MID(B783,4,2)),VALUE(LEFT(B783,2))))</f>
        <v/>
      </c>
      <c r="B783" s="12"/>
      <c r="C783" s="13" t="str">
        <f>IF(A783="","",MONTH(A783))</f>
        <v/>
      </c>
      <c r="D783" s="14"/>
      <c r="E783" s="15"/>
      <c r="F783" s="16"/>
      <c r="G783" s="16"/>
      <c r="H783" s="16"/>
      <c r="I783" s="16"/>
      <c r="J783" s="16"/>
      <c r="K783" s="17" t="str">
        <f>IF(A783="","",SUM(F783:I783)-J783)</f>
        <v/>
      </c>
      <c r="L783" s="17" t="str">
        <f>IF(K783="","",K783*Paramètres!$B$5)</f>
        <v/>
      </c>
      <c r="M783" s="17" t="str">
        <f>IF(K783="","",K783+L783)</f>
        <v/>
      </c>
      <c r="N783" s="17" t="str">
        <f>IF(OR(K783="",E783=0),"",K783/E783)</f>
        <v/>
      </c>
      <c r="O783" s="2"/>
      <c r="P783" s="2"/>
      <c r="Q783" s="2"/>
      <c r="R783" s="2"/>
      <c r="S783" s="2"/>
      <c r="T783" s="2"/>
    </row>
    <row r="784" spans="1:20" ht="15">
      <c r="A784" s="11" t="str">
        <f>IF(B784="","",DATE(VALUE(RIGHT(B784,4)),VALUE(MID(B784,4,2)),VALUE(LEFT(B784,2))))</f>
        <v/>
      </c>
      <c r="B784" s="12"/>
      <c r="C784" s="13" t="str">
        <f>IF(A784="","",MONTH(A784))</f>
        <v/>
      </c>
      <c r="D784" s="14"/>
      <c r="E784" s="15"/>
      <c r="F784" s="16"/>
      <c r="G784" s="16"/>
      <c r="H784" s="16"/>
      <c r="I784" s="16"/>
      <c r="J784" s="16"/>
      <c r="K784" s="17" t="str">
        <f>IF(A784="","",SUM(F784:I784)-J784)</f>
        <v/>
      </c>
      <c r="L784" s="17" t="str">
        <f>IF(K784="","",K784*Paramètres!$B$5)</f>
        <v/>
      </c>
      <c r="M784" s="17" t="str">
        <f>IF(K784="","",K784+L784)</f>
        <v/>
      </c>
      <c r="N784" s="17" t="str">
        <f>IF(OR(K784="",E784=0),"",K784/E784)</f>
        <v/>
      </c>
      <c r="O784" s="2"/>
      <c r="P784" s="2"/>
      <c r="Q784" s="2"/>
      <c r="R784" s="2"/>
      <c r="S784" s="2"/>
      <c r="T784" s="2"/>
    </row>
    <row r="785" spans="1:20" ht="15">
      <c r="A785" s="11" t="str">
        <f>IF(B785="","",DATE(VALUE(RIGHT(B785,4)),VALUE(MID(B785,4,2)),VALUE(LEFT(B785,2))))</f>
        <v/>
      </c>
      <c r="B785" s="12"/>
      <c r="C785" s="13" t="str">
        <f>IF(A785="","",MONTH(A785))</f>
        <v/>
      </c>
      <c r="D785" s="14"/>
      <c r="E785" s="15"/>
      <c r="F785" s="16"/>
      <c r="G785" s="16"/>
      <c r="H785" s="16"/>
      <c r="I785" s="16"/>
      <c r="J785" s="16"/>
      <c r="K785" s="17" t="str">
        <f>IF(A785="","",SUM(F785:I785)-J785)</f>
        <v/>
      </c>
      <c r="L785" s="17" t="str">
        <f>IF(K785="","",K785*Paramètres!$B$5)</f>
        <v/>
      </c>
      <c r="M785" s="17" t="str">
        <f>IF(K785="","",K785+L785)</f>
        <v/>
      </c>
      <c r="N785" s="17" t="str">
        <f>IF(OR(K785="",E785=0),"",K785/E785)</f>
        <v/>
      </c>
      <c r="O785" s="2"/>
      <c r="P785" s="2"/>
      <c r="Q785" s="2"/>
      <c r="R785" s="2"/>
      <c r="S785" s="2"/>
      <c r="T785" s="2"/>
    </row>
    <row r="786" spans="1:20" ht="15">
      <c r="A786" s="11" t="str">
        <f>IF(B786="","",DATE(VALUE(RIGHT(B786,4)),VALUE(MID(B786,4,2)),VALUE(LEFT(B786,2))))</f>
        <v/>
      </c>
      <c r="B786" s="12"/>
      <c r="C786" s="13" t="str">
        <f>IF(A786="","",MONTH(A786))</f>
        <v/>
      </c>
      <c r="D786" s="14"/>
      <c r="E786" s="15"/>
      <c r="F786" s="16"/>
      <c r="G786" s="16"/>
      <c r="H786" s="16"/>
      <c r="I786" s="16"/>
      <c r="J786" s="16"/>
      <c r="K786" s="17" t="str">
        <f>IF(A786="","",SUM(F786:I786)-J786)</f>
        <v/>
      </c>
      <c r="L786" s="17" t="str">
        <f>IF(K786="","",K786*Paramètres!$B$5)</f>
        <v/>
      </c>
      <c r="M786" s="17" t="str">
        <f>IF(K786="","",K786+L786)</f>
        <v/>
      </c>
      <c r="N786" s="17" t="str">
        <f>IF(OR(K786="",E786=0),"",K786/E786)</f>
        <v/>
      </c>
      <c r="O786" s="2"/>
      <c r="P786" s="2"/>
      <c r="Q786" s="2"/>
      <c r="R786" s="2"/>
      <c r="S786" s="2"/>
      <c r="T786" s="2"/>
    </row>
    <row r="787" spans="1:20" ht="15">
      <c r="A787" s="11" t="str">
        <f>IF(B787="","",DATE(VALUE(RIGHT(B787,4)),VALUE(MID(B787,4,2)),VALUE(LEFT(B787,2))))</f>
        <v/>
      </c>
      <c r="B787" s="12"/>
      <c r="C787" s="13" t="str">
        <f>IF(A787="","",MONTH(A787))</f>
        <v/>
      </c>
      <c r="D787" s="14"/>
      <c r="E787" s="15"/>
      <c r="F787" s="16"/>
      <c r="G787" s="16"/>
      <c r="H787" s="16"/>
      <c r="I787" s="16"/>
      <c r="J787" s="16"/>
      <c r="K787" s="17" t="str">
        <f>IF(A787="","",SUM(F787:I787)-J787)</f>
        <v/>
      </c>
      <c r="L787" s="17" t="str">
        <f>IF(K787="","",K787*Paramètres!$B$5)</f>
        <v/>
      </c>
      <c r="M787" s="17" t="str">
        <f>IF(K787="","",K787+L787)</f>
        <v/>
      </c>
      <c r="N787" s="17" t="str">
        <f>IF(OR(K787="",E787=0),"",K787/E787)</f>
        <v/>
      </c>
      <c r="O787" s="2"/>
      <c r="P787" s="2"/>
      <c r="Q787" s="2"/>
      <c r="R787" s="2"/>
      <c r="S787" s="2"/>
      <c r="T787" s="2"/>
    </row>
    <row r="788" spans="1:20" ht="15">
      <c r="A788" s="11" t="str">
        <f>IF(B788="","",DATE(VALUE(RIGHT(B788,4)),VALUE(MID(B788,4,2)),VALUE(LEFT(B788,2))))</f>
        <v/>
      </c>
      <c r="B788" s="12"/>
      <c r="C788" s="13" t="str">
        <f>IF(A788="","",MONTH(A788))</f>
        <v/>
      </c>
      <c r="D788" s="14"/>
      <c r="E788" s="15"/>
      <c r="F788" s="16"/>
      <c r="G788" s="16"/>
      <c r="H788" s="16"/>
      <c r="I788" s="16"/>
      <c r="J788" s="16"/>
      <c r="K788" s="17" t="str">
        <f>IF(A788="","",SUM(F788:I788)-J788)</f>
        <v/>
      </c>
      <c r="L788" s="17" t="str">
        <f>IF(K788="","",K788*Paramètres!$B$5)</f>
        <v/>
      </c>
      <c r="M788" s="17" t="str">
        <f>IF(K788="","",K788+L788)</f>
        <v/>
      </c>
      <c r="N788" s="17" t="str">
        <f>IF(OR(K788="",E788=0),"",K788/E788)</f>
        <v/>
      </c>
      <c r="O788" s="2"/>
      <c r="P788" s="2"/>
      <c r="Q788" s="2"/>
      <c r="R788" s="2"/>
      <c r="S788" s="2"/>
      <c r="T788" s="2"/>
    </row>
    <row r="789" spans="1:20" ht="15">
      <c r="A789" s="11" t="str">
        <f>IF(B789="","",DATE(VALUE(RIGHT(B789,4)),VALUE(MID(B789,4,2)),VALUE(LEFT(B789,2))))</f>
        <v/>
      </c>
      <c r="B789" s="12"/>
      <c r="C789" s="13" t="str">
        <f>IF(A789="","",MONTH(A789))</f>
        <v/>
      </c>
      <c r="D789" s="14"/>
      <c r="E789" s="15"/>
      <c r="F789" s="16"/>
      <c r="G789" s="16"/>
      <c r="H789" s="16"/>
      <c r="I789" s="16"/>
      <c r="J789" s="16"/>
      <c r="K789" s="17" t="str">
        <f>IF(A789="","",SUM(F789:I789)-J789)</f>
        <v/>
      </c>
      <c r="L789" s="17" t="str">
        <f>IF(K789="","",K789*Paramètres!$B$5)</f>
        <v/>
      </c>
      <c r="M789" s="17" t="str">
        <f>IF(K789="","",K789+L789)</f>
        <v/>
      </c>
      <c r="N789" s="17" t="str">
        <f>IF(OR(K789="",E789=0),"",K789/E789)</f>
        <v/>
      </c>
      <c r="O789" s="2"/>
      <c r="P789" s="2"/>
      <c r="Q789" s="2"/>
      <c r="R789" s="2"/>
      <c r="S789" s="2"/>
      <c r="T789" s="2"/>
    </row>
    <row r="790" spans="1:20" ht="15">
      <c r="A790" s="11" t="str">
        <f>IF(B790="","",DATE(VALUE(RIGHT(B790,4)),VALUE(MID(B790,4,2)),VALUE(LEFT(B790,2))))</f>
        <v/>
      </c>
      <c r="B790" s="12"/>
      <c r="C790" s="13" t="str">
        <f>IF(A790="","",MONTH(A790))</f>
        <v/>
      </c>
      <c r="D790" s="14"/>
      <c r="E790" s="15"/>
      <c r="F790" s="16"/>
      <c r="G790" s="16"/>
      <c r="H790" s="16"/>
      <c r="I790" s="16"/>
      <c r="J790" s="16"/>
      <c r="K790" s="17" t="str">
        <f>IF(A790="","",SUM(F790:I790)-J790)</f>
        <v/>
      </c>
      <c r="L790" s="17" t="str">
        <f>IF(K790="","",K790*Paramètres!$B$5)</f>
        <v/>
      </c>
      <c r="M790" s="17" t="str">
        <f>IF(K790="","",K790+L790)</f>
        <v/>
      </c>
      <c r="N790" s="17" t="str">
        <f>IF(OR(K790="",E790=0),"",K790/E790)</f>
        <v/>
      </c>
      <c r="O790" s="2"/>
      <c r="P790" s="2"/>
      <c r="Q790" s="2"/>
      <c r="R790" s="2"/>
      <c r="S790" s="2"/>
      <c r="T790" s="2"/>
    </row>
    <row r="791" spans="1:20" ht="15">
      <c r="A791" s="11" t="str">
        <f>IF(B791="","",DATE(VALUE(RIGHT(B791,4)),VALUE(MID(B791,4,2)),VALUE(LEFT(B791,2))))</f>
        <v/>
      </c>
      <c r="B791" s="12"/>
      <c r="C791" s="13" t="str">
        <f>IF(A791="","",MONTH(A791))</f>
        <v/>
      </c>
      <c r="D791" s="14"/>
      <c r="E791" s="15"/>
      <c r="F791" s="16"/>
      <c r="G791" s="16"/>
      <c r="H791" s="16"/>
      <c r="I791" s="16"/>
      <c r="J791" s="16"/>
      <c r="K791" s="17" t="str">
        <f>IF(A791="","",SUM(F791:I791)-J791)</f>
        <v/>
      </c>
      <c r="L791" s="17" t="str">
        <f>IF(K791="","",K791*Paramètres!$B$5)</f>
        <v/>
      </c>
      <c r="M791" s="17" t="str">
        <f>IF(K791="","",K791+L791)</f>
        <v/>
      </c>
      <c r="N791" s="17" t="str">
        <f>IF(OR(K791="",E791=0),"",K791/E791)</f>
        <v/>
      </c>
      <c r="O791" s="2"/>
      <c r="P791" s="2"/>
      <c r="Q791" s="2"/>
      <c r="R791" s="2"/>
      <c r="S791" s="2"/>
      <c r="T791" s="2"/>
    </row>
    <row r="792" spans="1:20" ht="15">
      <c r="A792" s="11" t="str">
        <f>IF(B792="","",DATE(VALUE(RIGHT(B792,4)),VALUE(MID(B792,4,2)),VALUE(LEFT(B792,2))))</f>
        <v/>
      </c>
      <c r="B792" s="12"/>
      <c r="C792" s="13" t="str">
        <f>IF(A792="","",MONTH(A792))</f>
        <v/>
      </c>
      <c r="D792" s="14"/>
      <c r="E792" s="15"/>
      <c r="F792" s="16"/>
      <c r="G792" s="16"/>
      <c r="H792" s="16"/>
      <c r="I792" s="16"/>
      <c r="J792" s="16"/>
      <c r="K792" s="17" t="str">
        <f>IF(A792="","",SUM(F792:I792)-J792)</f>
        <v/>
      </c>
      <c r="L792" s="17" t="str">
        <f>IF(K792="","",K792*Paramètres!$B$5)</f>
        <v/>
      </c>
      <c r="M792" s="17" t="str">
        <f>IF(K792="","",K792+L792)</f>
        <v/>
      </c>
      <c r="N792" s="17" t="str">
        <f>IF(OR(K792="",E792=0),"",K792/E792)</f>
        <v/>
      </c>
      <c r="O792" s="2"/>
      <c r="P792" s="2"/>
      <c r="Q792" s="2"/>
      <c r="R792" s="2"/>
      <c r="S792" s="2"/>
      <c r="T792" s="2"/>
    </row>
    <row r="793" spans="1:20" ht="15">
      <c r="A793" s="11" t="str">
        <f>IF(B793="","",DATE(VALUE(RIGHT(B793,4)),VALUE(MID(B793,4,2)),VALUE(LEFT(B793,2))))</f>
        <v/>
      </c>
      <c r="B793" s="12"/>
      <c r="C793" s="13" t="str">
        <f>IF(A793="","",MONTH(A793))</f>
        <v/>
      </c>
      <c r="D793" s="14"/>
      <c r="E793" s="15"/>
      <c r="F793" s="16"/>
      <c r="G793" s="16"/>
      <c r="H793" s="16"/>
      <c r="I793" s="16"/>
      <c r="J793" s="16"/>
      <c r="K793" s="17" t="str">
        <f>IF(A793="","",SUM(F793:I793)-J793)</f>
        <v/>
      </c>
      <c r="L793" s="17" t="str">
        <f>IF(K793="","",K793*Paramètres!$B$5)</f>
        <v/>
      </c>
      <c r="M793" s="17" t="str">
        <f>IF(K793="","",K793+L793)</f>
        <v/>
      </c>
      <c r="N793" s="17" t="str">
        <f>IF(OR(K793="",E793=0),"",K793/E793)</f>
        <v/>
      </c>
      <c r="O793" s="2"/>
      <c r="P793" s="2"/>
      <c r="Q793" s="2"/>
      <c r="R793" s="2"/>
      <c r="S793" s="2"/>
      <c r="T793" s="2"/>
    </row>
    <row r="794" spans="1:20" ht="15">
      <c r="A794" s="11" t="str">
        <f>IF(B794="","",DATE(VALUE(RIGHT(B794,4)),VALUE(MID(B794,4,2)),VALUE(LEFT(B794,2))))</f>
        <v/>
      </c>
      <c r="B794" s="12"/>
      <c r="C794" s="13" t="str">
        <f>IF(A794="","",MONTH(A794))</f>
        <v/>
      </c>
      <c r="D794" s="14"/>
      <c r="E794" s="15"/>
      <c r="F794" s="16"/>
      <c r="G794" s="16"/>
      <c r="H794" s="16"/>
      <c r="I794" s="16"/>
      <c r="J794" s="16"/>
      <c r="K794" s="17" t="str">
        <f>IF(A794="","",SUM(F794:I794)-J794)</f>
        <v/>
      </c>
      <c r="L794" s="17" t="str">
        <f>IF(K794="","",K794*Paramètres!$B$5)</f>
        <v/>
      </c>
      <c r="M794" s="17" t="str">
        <f>IF(K794="","",K794+L794)</f>
        <v/>
      </c>
      <c r="N794" s="17" t="str">
        <f>IF(OR(K794="",E794=0),"",K794/E794)</f>
        <v/>
      </c>
      <c r="O794" s="2"/>
      <c r="P794" s="2"/>
      <c r="Q794" s="2"/>
      <c r="R794" s="2"/>
      <c r="S794" s="2"/>
      <c r="T794" s="2"/>
    </row>
    <row r="795" spans="1:20" ht="15">
      <c r="A795" s="11" t="str">
        <f>IF(B795="","",DATE(VALUE(RIGHT(B795,4)),VALUE(MID(B795,4,2)),VALUE(LEFT(B795,2))))</f>
        <v/>
      </c>
      <c r="B795" s="12"/>
      <c r="C795" s="13" t="str">
        <f>IF(A795="","",MONTH(A795))</f>
        <v/>
      </c>
      <c r="D795" s="14"/>
      <c r="E795" s="15"/>
      <c r="F795" s="16"/>
      <c r="G795" s="16"/>
      <c r="H795" s="16"/>
      <c r="I795" s="16"/>
      <c r="J795" s="16"/>
      <c r="K795" s="17" t="str">
        <f>IF(A795="","",SUM(F795:I795)-J795)</f>
        <v/>
      </c>
      <c r="L795" s="17" t="str">
        <f>IF(K795="","",K795*Paramètres!$B$5)</f>
        <v/>
      </c>
      <c r="M795" s="17" t="str">
        <f>IF(K795="","",K795+L795)</f>
        <v/>
      </c>
      <c r="N795" s="17" t="str">
        <f>IF(OR(K795="",E795=0),"",K795/E795)</f>
        <v/>
      </c>
      <c r="O795" s="2"/>
      <c r="P795" s="2"/>
      <c r="Q795" s="2"/>
      <c r="R795" s="2"/>
      <c r="S795" s="2"/>
      <c r="T795" s="2"/>
    </row>
    <row r="796" spans="1:20" ht="15">
      <c r="A796" s="11" t="str">
        <f>IF(B796="","",DATE(VALUE(RIGHT(B796,4)),VALUE(MID(B796,4,2)),VALUE(LEFT(B796,2))))</f>
        <v/>
      </c>
      <c r="B796" s="12"/>
      <c r="C796" s="13" t="str">
        <f>IF(A796="","",MONTH(A796))</f>
        <v/>
      </c>
      <c r="D796" s="14"/>
      <c r="E796" s="15"/>
      <c r="F796" s="16"/>
      <c r="G796" s="16"/>
      <c r="H796" s="16"/>
      <c r="I796" s="16"/>
      <c r="J796" s="16"/>
      <c r="K796" s="17" t="str">
        <f>IF(A796="","",SUM(F796:I796)-J796)</f>
        <v/>
      </c>
      <c r="L796" s="17" t="str">
        <f>IF(K796="","",K796*Paramètres!$B$5)</f>
        <v/>
      </c>
      <c r="M796" s="17" t="str">
        <f>IF(K796="","",K796+L796)</f>
        <v/>
      </c>
      <c r="N796" s="17" t="str">
        <f>IF(OR(K796="",E796=0),"",K796/E796)</f>
        <v/>
      </c>
      <c r="O796" s="2"/>
      <c r="P796" s="2"/>
      <c r="Q796" s="2"/>
      <c r="R796" s="2"/>
      <c r="S796" s="2"/>
      <c r="T796" s="2"/>
    </row>
    <row r="797" spans="1:20" ht="15">
      <c r="A797" s="11" t="str">
        <f>IF(B797="","",DATE(VALUE(RIGHT(B797,4)),VALUE(MID(B797,4,2)),VALUE(LEFT(B797,2))))</f>
        <v/>
      </c>
      <c r="B797" s="12"/>
      <c r="C797" s="13" t="str">
        <f>IF(A797="","",MONTH(A797))</f>
        <v/>
      </c>
      <c r="D797" s="14"/>
      <c r="E797" s="15"/>
      <c r="F797" s="16"/>
      <c r="G797" s="16"/>
      <c r="H797" s="16"/>
      <c r="I797" s="16"/>
      <c r="J797" s="16"/>
      <c r="K797" s="17" t="str">
        <f>IF(A797="","",SUM(F797:I797)-J797)</f>
        <v/>
      </c>
      <c r="L797" s="17" t="str">
        <f>IF(K797="","",K797*Paramètres!$B$5)</f>
        <v/>
      </c>
      <c r="M797" s="17" t="str">
        <f>IF(K797="","",K797+L797)</f>
        <v/>
      </c>
      <c r="N797" s="17" t="str">
        <f>IF(OR(K797="",E797=0),"",K797/E797)</f>
        <v/>
      </c>
      <c r="O797" s="2"/>
      <c r="P797" s="2"/>
      <c r="Q797" s="2"/>
      <c r="R797" s="2"/>
      <c r="S797" s="2"/>
      <c r="T797" s="2"/>
    </row>
    <row r="798" spans="1:20" ht="15">
      <c r="A798" s="11" t="str">
        <f>IF(B798="","",DATE(VALUE(RIGHT(B798,4)),VALUE(MID(B798,4,2)),VALUE(LEFT(B798,2))))</f>
        <v/>
      </c>
      <c r="B798" s="12"/>
      <c r="C798" s="13" t="str">
        <f>IF(A798="","",MONTH(A798))</f>
        <v/>
      </c>
      <c r="D798" s="14"/>
      <c r="E798" s="15"/>
      <c r="F798" s="16"/>
      <c r="G798" s="16"/>
      <c r="H798" s="16"/>
      <c r="I798" s="16"/>
      <c r="J798" s="16"/>
      <c r="K798" s="17" t="str">
        <f>IF(A798="","",SUM(F798:I798)-J798)</f>
        <v/>
      </c>
      <c r="L798" s="17" t="str">
        <f>IF(K798="","",K798*Paramètres!$B$5)</f>
        <v/>
      </c>
      <c r="M798" s="17" t="str">
        <f>IF(K798="","",K798+L798)</f>
        <v/>
      </c>
      <c r="N798" s="17" t="str">
        <f>IF(OR(K798="",E798=0),"",K798/E798)</f>
        <v/>
      </c>
      <c r="O798" s="2"/>
      <c r="P798" s="2"/>
      <c r="Q798" s="2"/>
      <c r="R798" s="2"/>
      <c r="S798" s="2"/>
      <c r="T798" s="2"/>
    </row>
    <row r="799" spans="1:20" ht="15">
      <c r="A799" s="11" t="str">
        <f>IF(B799="","",DATE(VALUE(RIGHT(B799,4)),VALUE(MID(B799,4,2)),VALUE(LEFT(B799,2))))</f>
        <v/>
      </c>
      <c r="B799" s="12"/>
      <c r="C799" s="13" t="str">
        <f>IF(A799="","",MONTH(A799))</f>
        <v/>
      </c>
      <c r="D799" s="14"/>
      <c r="E799" s="15"/>
      <c r="F799" s="16"/>
      <c r="G799" s="16"/>
      <c r="H799" s="16"/>
      <c r="I799" s="16"/>
      <c r="J799" s="16"/>
      <c r="K799" s="17" t="str">
        <f>IF(A799="","",SUM(F799:I799)-J799)</f>
        <v/>
      </c>
      <c r="L799" s="17" t="str">
        <f>IF(K799="","",K799*Paramètres!$B$5)</f>
        <v/>
      </c>
      <c r="M799" s="17" t="str">
        <f>IF(K799="","",K799+L799)</f>
        <v/>
      </c>
      <c r="N799" s="17" t="str">
        <f>IF(OR(K799="",E799=0),"",K799/E799)</f>
        <v/>
      </c>
      <c r="O799" s="2"/>
      <c r="P799" s="2"/>
      <c r="Q799" s="2"/>
      <c r="R799" s="2"/>
      <c r="S799" s="2"/>
      <c r="T799" s="2"/>
    </row>
    <row r="800" spans="1:20" ht="15">
      <c r="A800" s="11" t="str">
        <f>IF(B800="","",DATE(VALUE(RIGHT(B800,4)),VALUE(MID(B800,4,2)),VALUE(LEFT(B800,2))))</f>
        <v/>
      </c>
      <c r="B800" s="12"/>
      <c r="C800" s="13" t="str">
        <f>IF(A800="","",MONTH(A800))</f>
        <v/>
      </c>
      <c r="D800" s="14"/>
      <c r="E800" s="15"/>
      <c r="F800" s="16"/>
      <c r="G800" s="16"/>
      <c r="H800" s="16"/>
      <c r="I800" s="16"/>
      <c r="J800" s="16"/>
      <c r="K800" s="17" t="str">
        <f>IF(A800="","",SUM(F800:I800)-J800)</f>
        <v/>
      </c>
      <c r="L800" s="17" t="str">
        <f>IF(K800="","",K800*Paramètres!$B$5)</f>
        <v/>
      </c>
      <c r="M800" s="17" t="str">
        <f>IF(K800="","",K800+L800)</f>
        <v/>
      </c>
      <c r="N800" s="17" t="str">
        <f>IF(OR(K800="",E800=0),"",K800/E800)</f>
        <v/>
      </c>
      <c r="O800" s="2"/>
      <c r="P800" s="2"/>
      <c r="Q800" s="2"/>
      <c r="R800" s="2"/>
      <c r="S800" s="2"/>
      <c r="T800" s="2"/>
    </row>
    <row r="801" spans="1:20" ht="15">
      <c r="A801" s="11" t="str">
        <f>IF(B801="","",DATE(VALUE(RIGHT(B801,4)),VALUE(MID(B801,4,2)),VALUE(LEFT(B801,2))))</f>
        <v/>
      </c>
      <c r="B801" s="12"/>
      <c r="C801" s="13" t="str">
        <f>IF(A801="","",MONTH(A801))</f>
        <v/>
      </c>
      <c r="D801" s="14"/>
      <c r="E801" s="15"/>
      <c r="F801" s="16"/>
      <c r="G801" s="16"/>
      <c r="H801" s="16"/>
      <c r="I801" s="16"/>
      <c r="J801" s="16"/>
      <c r="K801" s="17" t="str">
        <f>IF(A801="","",SUM(F801:I801)-J801)</f>
        <v/>
      </c>
      <c r="L801" s="17" t="str">
        <f>IF(K801="","",K801*Paramètres!$B$5)</f>
        <v/>
      </c>
      <c r="M801" s="17" t="str">
        <f>IF(K801="","",K801+L801)</f>
        <v/>
      </c>
      <c r="N801" s="17" t="str">
        <f>IF(OR(K801="",E801=0),"",K801/E801)</f>
        <v/>
      </c>
      <c r="O801" s="2"/>
      <c r="P801" s="2"/>
      <c r="Q801" s="2"/>
      <c r="R801" s="2"/>
      <c r="S801" s="2"/>
      <c r="T801" s="2"/>
    </row>
    <row r="802" spans="1:20" ht="15">
      <c r="A802" s="11" t="str">
        <f>IF(B802="","",DATE(VALUE(RIGHT(B802,4)),VALUE(MID(B802,4,2)),VALUE(LEFT(B802,2))))</f>
        <v/>
      </c>
      <c r="B802" s="12"/>
      <c r="C802" s="13" t="str">
        <f>IF(A802="","",MONTH(A802))</f>
        <v/>
      </c>
      <c r="D802" s="14"/>
      <c r="E802" s="15"/>
      <c r="F802" s="16"/>
      <c r="G802" s="16"/>
      <c r="H802" s="16"/>
      <c r="I802" s="16"/>
      <c r="J802" s="16"/>
      <c r="K802" s="17" t="str">
        <f>IF(A802="","",SUM(F802:I802)-J802)</f>
        <v/>
      </c>
      <c r="L802" s="17" t="str">
        <f>IF(K802="","",K802*Paramètres!$B$5)</f>
        <v/>
      </c>
      <c r="M802" s="17" t="str">
        <f>IF(K802="","",K802+L802)</f>
        <v/>
      </c>
      <c r="N802" s="17" t="str">
        <f>IF(OR(K802="",E802=0),"",K802/E802)</f>
        <v/>
      </c>
      <c r="O802" s="2"/>
      <c r="P802" s="2"/>
      <c r="Q802" s="2"/>
      <c r="R802" s="2"/>
      <c r="S802" s="2"/>
      <c r="T802" s="2"/>
    </row>
    <row r="803" spans="1:20" ht="15">
      <c r="A803" s="11" t="str">
        <f>IF(B803="","",DATE(VALUE(RIGHT(B803,4)),VALUE(MID(B803,4,2)),VALUE(LEFT(B803,2))))</f>
        <v/>
      </c>
      <c r="B803" s="12"/>
      <c r="C803" s="13" t="str">
        <f>IF(A803="","",MONTH(A803))</f>
        <v/>
      </c>
      <c r="D803" s="14"/>
      <c r="E803" s="15"/>
      <c r="F803" s="16"/>
      <c r="G803" s="16"/>
      <c r="H803" s="16"/>
      <c r="I803" s="16"/>
      <c r="J803" s="16"/>
      <c r="K803" s="17" t="str">
        <f>IF(A803="","",SUM(F803:I803)-J803)</f>
        <v/>
      </c>
      <c r="L803" s="17" t="str">
        <f>IF(K803="","",K803*Paramètres!$B$5)</f>
        <v/>
      </c>
      <c r="M803" s="17" t="str">
        <f>IF(K803="","",K803+L803)</f>
        <v/>
      </c>
      <c r="N803" s="17" t="str">
        <f>IF(OR(K803="",E803=0),"",K803/E803)</f>
        <v/>
      </c>
      <c r="O803" s="2"/>
      <c r="P803" s="2"/>
      <c r="Q803" s="2"/>
      <c r="R803" s="2"/>
      <c r="S803" s="2"/>
      <c r="T803" s="2"/>
    </row>
    <row r="804" spans="1:20" ht="15">
      <c r="A804" s="11" t="str">
        <f>IF(B804="","",DATE(VALUE(RIGHT(B804,4)),VALUE(MID(B804,4,2)),VALUE(LEFT(B804,2))))</f>
        <v/>
      </c>
      <c r="B804" s="12"/>
      <c r="C804" s="13" t="str">
        <f>IF(A804="","",MONTH(A804))</f>
        <v/>
      </c>
      <c r="D804" s="14"/>
      <c r="E804" s="15"/>
      <c r="F804" s="16"/>
      <c r="G804" s="16"/>
      <c r="H804" s="16"/>
      <c r="I804" s="16"/>
      <c r="J804" s="16"/>
      <c r="K804" s="17" t="str">
        <f>IF(A804="","",SUM(F804:I804)-J804)</f>
        <v/>
      </c>
      <c r="L804" s="17" t="str">
        <f>IF(K804="","",K804*Paramètres!$B$5)</f>
        <v/>
      </c>
      <c r="M804" s="17" t="str">
        <f>IF(K804="","",K804+L804)</f>
        <v/>
      </c>
      <c r="N804" s="17" t="str">
        <f>IF(OR(K804="",E804=0),"",K804/E804)</f>
        <v/>
      </c>
      <c r="O804" s="2"/>
      <c r="P804" s="2"/>
      <c r="Q804" s="2"/>
      <c r="R804" s="2"/>
      <c r="S804" s="2"/>
      <c r="T804" s="2"/>
    </row>
    <row r="805" spans="1:20" ht="15">
      <c r="A805" s="11" t="str">
        <f>IF(B805="","",DATE(VALUE(RIGHT(B805,4)),VALUE(MID(B805,4,2)),VALUE(LEFT(B805,2))))</f>
        <v/>
      </c>
      <c r="B805" s="12"/>
      <c r="C805" s="13" t="str">
        <f>IF(A805="","",MONTH(A805))</f>
        <v/>
      </c>
      <c r="D805" s="14"/>
      <c r="E805" s="15"/>
      <c r="F805" s="16"/>
      <c r="G805" s="16"/>
      <c r="H805" s="16"/>
      <c r="I805" s="16"/>
      <c r="J805" s="16"/>
      <c r="K805" s="17" t="str">
        <f>IF(A805="","",SUM(F805:I805)-J805)</f>
        <v/>
      </c>
      <c r="L805" s="17" t="str">
        <f>IF(K805="","",K805*Paramètres!$B$5)</f>
        <v/>
      </c>
      <c r="M805" s="17" t="str">
        <f>IF(K805="","",K805+L805)</f>
        <v/>
      </c>
      <c r="N805" s="17" t="str">
        <f>IF(OR(K805="",E805=0),"",K805/E805)</f>
        <v/>
      </c>
      <c r="O805" s="2"/>
      <c r="P805" s="2"/>
      <c r="Q805" s="2"/>
      <c r="R805" s="2"/>
      <c r="S805" s="2"/>
      <c r="T805" s="2"/>
    </row>
    <row r="806" spans="1:20" ht="15">
      <c r="A806" s="11" t="str">
        <f>IF(B806="","",DATE(VALUE(RIGHT(B806,4)),VALUE(MID(B806,4,2)),VALUE(LEFT(B806,2))))</f>
        <v/>
      </c>
      <c r="B806" s="12"/>
      <c r="C806" s="13" t="str">
        <f>IF(A806="","",MONTH(A806))</f>
        <v/>
      </c>
      <c r="D806" s="14"/>
      <c r="E806" s="15"/>
      <c r="F806" s="16"/>
      <c r="G806" s="16"/>
      <c r="H806" s="16"/>
      <c r="I806" s="16"/>
      <c r="J806" s="16"/>
      <c r="K806" s="17" t="str">
        <f>IF(A806="","",SUM(F806:I806)-J806)</f>
        <v/>
      </c>
      <c r="L806" s="17" t="str">
        <f>IF(K806="","",K806*Paramètres!$B$5)</f>
        <v/>
      </c>
      <c r="M806" s="17" t="str">
        <f>IF(K806="","",K806+L806)</f>
        <v/>
      </c>
      <c r="N806" s="17" t="str">
        <f>IF(OR(K806="",E806=0),"",K806/E806)</f>
        <v/>
      </c>
      <c r="O806" s="2"/>
      <c r="P806" s="2"/>
      <c r="Q806" s="2"/>
      <c r="R806" s="2"/>
      <c r="S806" s="2"/>
      <c r="T806" s="2"/>
    </row>
    <row r="807" spans="1:20" ht="15">
      <c r="A807" s="11" t="str">
        <f>IF(B807="","",DATE(VALUE(RIGHT(B807,4)),VALUE(MID(B807,4,2)),VALUE(LEFT(B807,2))))</f>
        <v/>
      </c>
      <c r="B807" s="12"/>
      <c r="C807" s="13" t="str">
        <f>IF(A807="","",MONTH(A807))</f>
        <v/>
      </c>
      <c r="D807" s="14"/>
      <c r="E807" s="15"/>
      <c r="F807" s="16"/>
      <c r="G807" s="16"/>
      <c r="H807" s="16"/>
      <c r="I807" s="16"/>
      <c r="J807" s="16"/>
      <c r="K807" s="17" t="str">
        <f>IF(A807="","",SUM(F807:I807)-J807)</f>
        <v/>
      </c>
      <c r="L807" s="17" t="str">
        <f>IF(K807="","",K807*Paramètres!$B$5)</f>
        <v/>
      </c>
      <c r="M807" s="17" t="str">
        <f>IF(K807="","",K807+L807)</f>
        <v/>
      </c>
      <c r="N807" s="17" t="str">
        <f>IF(OR(K807="",E807=0),"",K807/E807)</f>
        <v/>
      </c>
      <c r="O807" s="2"/>
      <c r="P807" s="2"/>
      <c r="Q807" s="2"/>
      <c r="R807" s="2"/>
      <c r="S807" s="2"/>
      <c r="T807" s="2"/>
    </row>
    <row r="808" spans="1:20" ht="15">
      <c r="A808" s="11" t="str">
        <f>IF(B808="","",DATE(VALUE(RIGHT(B808,4)),VALUE(MID(B808,4,2)),VALUE(LEFT(B808,2))))</f>
        <v/>
      </c>
      <c r="B808" s="12"/>
      <c r="C808" s="13" t="str">
        <f>IF(A808="","",MONTH(A808))</f>
        <v/>
      </c>
      <c r="D808" s="14"/>
      <c r="E808" s="15"/>
      <c r="F808" s="16"/>
      <c r="G808" s="16"/>
      <c r="H808" s="16"/>
      <c r="I808" s="16"/>
      <c r="J808" s="16"/>
      <c r="K808" s="17" t="str">
        <f>IF(A808="","",SUM(F808:I808)-J808)</f>
        <v/>
      </c>
      <c r="L808" s="17" t="str">
        <f>IF(K808="","",K808*Paramètres!$B$5)</f>
        <v/>
      </c>
      <c r="M808" s="17" t="str">
        <f>IF(K808="","",K808+L808)</f>
        <v/>
      </c>
      <c r="N808" s="17" t="str">
        <f>IF(OR(K808="",E808=0),"",K808/E808)</f>
        <v/>
      </c>
      <c r="O808" s="2"/>
      <c r="P808" s="2"/>
      <c r="Q808" s="2"/>
      <c r="R808" s="2"/>
      <c r="S808" s="2"/>
      <c r="T808" s="2"/>
    </row>
    <row r="809" spans="1:20" ht="15">
      <c r="A809" s="11" t="str">
        <f>IF(B809="","",DATE(VALUE(RIGHT(B809,4)),VALUE(MID(B809,4,2)),VALUE(LEFT(B809,2))))</f>
        <v/>
      </c>
      <c r="B809" s="12"/>
      <c r="C809" s="13" t="str">
        <f>IF(A809="","",MONTH(A809))</f>
        <v/>
      </c>
      <c r="D809" s="14"/>
      <c r="E809" s="15"/>
      <c r="F809" s="16"/>
      <c r="G809" s="16"/>
      <c r="H809" s="16"/>
      <c r="I809" s="16"/>
      <c r="J809" s="16"/>
      <c r="K809" s="17" t="str">
        <f>IF(A809="","",SUM(F809:I809)-J809)</f>
        <v/>
      </c>
      <c r="L809" s="17" t="str">
        <f>IF(K809="","",K809*Paramètres!$B$5)</f>
        <v/>
      </c>
      <c r="M809" s="17" t="str">
        <f>IF(K809="","",K809+L809)</f>
        <v/>
      </c>
      <c r="N809" s="17" t="str">
        <f>IF(OR(K809="",E809=0),"",K809/E809)</f>
        <v/>
      </c>
      <c r="O809" s="2"/>
      <c r="P809" s="2"/>
      <c r="Q809" s="2"/>
      <c r="R809" s="2"/>
      <c r="S809" s="2"/>
      <c r="T809" s="2"/>
    </row>
    <row r="810" spans="1:20" ht="15">
      <c r="A810" s="11" t="str">
        <f>IF(B810="","",DATE(VALUE(RIGHT(B810,4)),VALUE(MID(B810,4,2)),VALUE(LEFT(B810,2))))</f>
        <v/>
      </c>
      <c r="B810" s="12"/>
      <c r="C810" s="13" t="str">
        <f>IF(A810="","",MONTH(A810))</f>
        <v/>
      </c>
      <c r="D810" s="14"/>
      <c r="E810" s="15"/>
      <c r="F810" s="16"/>
      <c r="G810" s="16"/>
      <c r="H810" s="16"/>
      <c r="I810" s="16"/>
      <c r="J810" s="16"/>
      <c r="K810" s="17" t="str">
        <f>IF(A810="","",SUM(F810:I810)-J810)</f>
        <v/>
      </c>
      <c r="L810" s="17" t="str">
        <f>IF(K810="","",K810*Paramètres!$B$5)</f>
        <v/>
      </c>
      <c r="M810" s="17" t="str">
        <f>IF(K810="","",K810+L810)</f>
        <v/>
      </c>
      <c r="N810" s="17" t="str">
        <f>IF(OR(K810="",E810=0),"",K810/E810)</f>
        <v/>
      </c>
      <c r="O810" s="2"/>
      <c r="P810" s="2"/>
      <c r="Q810" s="2"/>
      <c r="R810" s="2"/>
      <c r="S810" s="2"/>
      <c r="T810" s="2"/>
    </row>
    <row r="811" spans="1:20" ht="15">
      <c r="A811" s="11" t="str">
        <f>IF(B811="","",DATE(VALUE(RIGHT(B811,4)),VALUE(MID(B811,4,2)),VALUE(LEFT(B811,2))))</f>
        <v/>
      </c>
      <c r="B811" s="12"/>
      <c r="C811" s="13" t="str">
        <f>IF(A811="","",MONTH(A811))</f>
        <v/>
      </c>
      <c r="D811" s="14"/>
      <c r="E811" s="15"/>
      <c r="F811" s="16"/>
      <c r="G811" s="16"/>
      <c r="H811" s="16"/>
      <c r="I811" s="16"/>
      <c r="J811" s="16"/>
      <c r="K811" s="17" t="str">
        <f>IF(A811="","",SUM(F811:I811)-J811)</f>
        <v/>
      </c>
      <c r="L811" s="17" t="str">
        <f>IF(K811="","",K811*Paramètres!$B$5)</f>
        <v/>
      </c>
      <c r="M811" s="17" t="str">
        <f>IF(K811="","",K811+L811)</f>
        <v/>
      </c>
      <c r="N811" s="17" t="str">
        <f>IF(OR(K811="",E811=0),"",K811/E811)</f>
        <v/>
      </c>
      <c r="O811" s="2"/>
      <c r="P811" s="2"/>
      <c r="Q811" s="2"/>
      <c r="R811" s="2"/>
      <c r="S811" s="2"/>
      <c r="T811" s="2"/>
    </row>
    <row r="812" spans="1:20" ht="15">
      <c r="A812" s="11" t="str">
        <f>IF(B812="","",DATE(VALUE(RIGHT(B812,4)),VALUE(MID(B812,4,2)),VALUE(LEFT(B812,2))))</f>
        <v/>
      </c>
      <c r="B812" s="12"/>
      <c r="C812" s="13" t="str">
        <f>IF(A812="","",MONTH(A812))</f>
        <v/>
      </c>
      <c r="D812" s="14"/>
      <c r="E812" s="15"/>
      <c r="F812" s="16"/>
      <c r="G812" s="16"/>
      <c r="H812" s="16"/>
      <c r="I812" s="16"/>
      <c r="J812" s="16"/>
      <c r="K812" s="17" t="str">
        <f>IF(A812="","",SUM(F812:I812)-J812)</f>
        <v/>
      </c>
      <c r="L812" s="17" t="str">
        <f>IF(K812="","",K812*Paramètres!$B$5)</f>
        <v/>
      </c>
      <c r="M812" s="17" t="str">
        <f>IF(K812="","",K812+L812)</f>
        <v/>
      </c>
      <c r="N812" s="17" t="str">
        <f>IF(OR(K812="",E812=0),"",K812/E812)</f>
        <v/>
      </c>
      <c r="O812" s="2"/>
      <c r="P812" s="2"/>
      <c r="Q812" s="2"/>
      <c r="R812" s="2"/>
      <c r="S812" s="2"/>
      <c r="T812" s="2"/>
    </row>
    <row r="813" spans="1:20" ht="15">
      <c r="A813" s="11" t="str">
        <f>IF(B813="","",DATE(VALUE(RIGHT(B813,4)),VALUE(MID(B813,4,2)),VALUE(LEFT(B813,2))))</f>
        <v/>
      </c>
      <c r="B813" s="12"/>
      <c r="C813" s="13" t="str">
        <f>IF(A813="","",MONTH(A813))</f>
        <v/>
      </c>
      <c r="D813" s="14"/>
      <c r="E813" s="15"/>
      <c r="F813" s="16"/>
      <c r="G813" s="16"/>
      <c r="H813" s="16"/>
      <c r="I813" s="16"/>
      <c r="J813" s="16"/>
      <c r="K813" s="17" t="str">
        <f>IF(A813="","",SUM(F813:I813)-J813)</f>
        <v/>
      </c>
      <c r="L813" s="17" t="str">
        <f>IF(K813="","",K813*Paramètres!$B$5)</f>
        <v/>
      </c>
      <c r="M813" s="17" t="str">
        <f>IF(K813="","",K813+L813)</f>
        <v/>
      </c>
      <c r="N813" s="17" t="str">
        <f>IF(OR(K813="",E813=0),"",K813/E813)</f>
        <v/>
      </c>
      <c r="O813" s="2"/>
      <c r="P813" s="2"/>
      <c r="Q813" s="2"/>
      <c r="R813" s="2"/>
      <c r="S813" s="2"/>
      <c r="T813" s="2"/>
    </row>
    <row r="814" spans="1:20" ht="15">
      <c r="A814" s="11" t="str">
        <f>IF(B814="","",DATE(VALUE(RIGHT(B814,4)),VALUE(MID(B814,4,2)),VALUE(LEFT(B814,2))))</f>
        <v/>
      </c>
      <c r="B814" s="12"/>
      <c r="C814" s="13" t="str">
        <f>IF(A814="","",MONTH(A814))</f>
        <v/>
      </c>
      <c r="D814" s="14"/>
      <c r="E814" s="15"/>
      <c r="F814" s="16"/>
      <c r="G814" s="16"/>
      <c r="H814" s="16"/>
      <c r="I814" s="16"/>
      <c r="J814" s="16"/>
      <c r="K814" s="17" t="str">
        <f>IF(A814="","",SUM(F814:I814)-J814)</f>
        <v/>
      </c>
      <c r="L814" s="17" t="str">
        <f>IF(K814="","",K814*Paramètres!$B$5)</f>
        <v/>
      </c>
      <c r="M814" s="17" t="str">
        <f>IF(K814="","",K814+L814)</f>
        <v/>
      </c>
      <c r="N814" s="17" t="str">
        <f>IF(OR(K814="",E814=0),"",K814/E814)</f>
        <v/>
      </c>
      <c r="O814" s="2"/>
      <c r="P814" s="2"/>
      <c r="Q814" s="2"/>
      <c r="R814" s="2"/>
      <c r="S814" s="2"/>
      <c r="T814" s="2"/>
    </row>
    <row r="815" spans="1:20" ht="15">
      <c r="A815" s="11" t="str">
        <f>IF(B815="","",DATE(VALUE(RIGHT(B815,4)),VALUE(MID(B815,4,2)),VALUE(LEFT(B815,2))))</f>
        <v/>
      </c>
      <c r="B815" s="12"/>
      <c r="C815" s="13" t="str">
        <f>IF(A815="","",MONTH(A815))</f>
        <v/>
      </c>
      <c r="D815" s="14"/>
      <c r="E815" s="15"/>
      <c r="F815" s="16"/>
      <c r="G815" s="16"/>
      <c r="H815" s="16"/>
      <c r="I815" s="16"/>
      <c r="J815" s="16"/>
      <c r="K815" s="17" t="str">
        <f>IF(A815="","",SUM(F815:I815)-J815)</f>
        <v/>
      </c>
      <c r="L815" s="17" t="str">
        <f>IF(K815="","",K815*Paramètres!$B$5)</f>
        <v/>
      </c>
      <c r="M815" s="17" t="str">
        <f>IF(K815="","",K815+L815)</f>
        <v/>
      </c>
      <c r="N815" s="17" t="str">
        <f>IF(OR(K815="",E815=0),"",K815/E815)</f>
        <v/>
      </c>
      <c r="O815" s="2"/>
      <c r="P815" s="2"/>
      <c r="Q815" s="2"/>
      <c r="R815" s="2"/>
      <c r="S815" s="2"/>
      <c r="T815" s="2"/>
    </row>
    <row r="816" spans="1:20" ht="15">
      <c r="A816" s="11" t="str">
        <f>IF(B816="","",DATE(VALUE(RIGHT(B816,4)),VALUE(MID(B816,4,2)),VALUE(LEFT(B816,2))))</f>
        <v/>
      </c>
      <c r="B816" s="12"/>
      <c r="C816" s="13" t="str">
        <f>IF(A816="","",MONTH(A816))</f>
        <v/>
      </c>
      <c r="D816" s="14"/>
      <c r="E816" s="15"/>
      <c r="F816" s="16"/>
      <c r="G816" s="16"/>
      <c r="H816" s="16"/>
      <c r="I816" s="16"/>
      <c r="J816" s="16"/>
      <c r="K816" s="17" t="str">
        <f>IF(A816="","",SUM(F816:I816)-J816)</f>
        <v/>
      </c>
      <c r="L816" s="17" t="str">
        <f>IF(K816="","",K816*Paramètres!$B$5)</f>
        <v/>
      </c>
      <c r="M816" s="17" t="str">
        <f>IF(K816="","",K816+L816)</f>
        <v/>
      </c>
      <c r="N816" s="17" t="str">
        <f>IF(OR(K816="",E816=0),"",K816/E816)</f>
        <v/>
      </c>
      <c r="O816" s="2"/>
      <c r="P816" s="2"/>
      <c r="Q816" s="2"/>
      <c r="R816" s="2"/>
      <c r="S816" s="2"/>
      <c r="T816" s="2"/>
    </row>
    <row r="817" spans="1:20" ht="15">
      <c r="A817" s="11" t="str">
        <f>IF(B817="","",DATE(VALUE(RIGHT(B817,4)),VALUE(MID(B817,4,2)),VALUE(LEFT(B817,2))))</f>
        <v/>
      </c>
      <c r="B817" s="12"/>
      <c r="C817" s="13" t="str">
        <f>IF(A817="","",MONTH(A817))</f>
        <v/>
      </c>
      <c r="D817" s="14"/>
      <c r="E817" s="15"/>
      <c r="F817" s="16"/>
      <c r="G817" s="16"/>
      <c r="H817" s="16"/>
      <c r="I817" s="16"/>
      <c r="J817" s="16"/>
      <c r="K817" s="17" t="str">
        <f>IF(A817="","",SUM(F817:I817)-J817)</f>
        <v/>
      </c>
      <c r="L817" s="17" t="str">
        <f>IF(K817="","",K817*Paramètres!$B$5)</f>
        <v/>
      </c>
      <c r="M817" s="17" t="str">
        <f>IF(K817="","",K817+L817)</f>
        <v/>
      </c>
      <c r="N817" s="17" t="str">
        <f>IF(OR(K817="",E817=0),"",K817/E817)</f>
        <v/>
      </c>
      <c r="O817" s="2"/>
      <c r="P817" s="2"/>
      <c r="Q817" s="2"/>
      <c r="R817" s="2"/>
      <c r="S817" s="2"/>
      <c r="T817" s="2"/>
    </row>
    <row r="818" spans="1:20" ht="15">
      <c r="A818" s="11" t="str">
        <f>IF(B818="","",DATE(VALUE(RIGHT(B818,4)),VALUE(MID(B818,4,2)),VALUE(LEFT(B818,2))))</f>
        <v/>
      </c>
      <c r="B818" s="12"/>
      <c r="C818" s="13" t="str">
        <f>IF(A818="","",MONTH(A818))</f>
        <v/>
      </c>
      <c r="D818" s="14"/>
      <c r="E818" s="15"/>
      <c r="F818" s="16"/>
      <c r="G818" s="16"/>
      <c r="H818" s="16"/>
      <c r="I818" s="16"/>
      <c r="J818" s="16"/>
      <c r="K818" s="17" t="str">
        <f>IF(A818="","",SUM(F818:I818)-J818)</f>
        <v/>
      </c>
      <c r="L818" s="17" t="str">
        <f>IF(K818="","",K818*Paramètres!$B$5)</f>
        <v/>
      </c>
      <c r="M818" s="17" t="str">
        <f>IF(K818="","",K818+L818)</f>
        <v/>
      </c>
      <c r="N818" s="17" t="str">
        <f>IF(OR(K818="",E818=0),"",K818/E818)</f>
        <v/>
      </c>
      <c r="O818" s="2"/>
      <c r="P818" s="2"/>
      <c r="Q818" s="2"/>
      <c r="R818" s="2"/>
      <c r="S818" s="2"/>
      <c r="T818" s="2"/>
    </row>
    <row r="819" spans="1:20" ht="15">
      <c r="A819" s="11" t="str">
        <f>IF(B819="","",DATE(VALUE(RIGHT(B819,4)),VALUE(MID(B819,4,2)),VALUE(LEFT(B819,2))))</f>
        <v/>
      </c>
      <c r="B819" s="12"/>
      <c r="C819" s="13" t="str">
        <f>IF(A819="","",MONTH(A819))</f>
        <v/>
      </c>
      <c r="D819" s="14"/>
      <c r="E819" s="15"/>
      <c r="F819" s="16"/>
      <c r="G819" s="16"/>
      <c r="H819" s="16"/>
      <c r="I819" s="16"/>
      <c r="J819" s="16"/>
      <c r="K819" s="17" t="str">
        <f>IF(A819="","",SUM(F819:I819)-J819)</f>
        <v/>
      </c>
      <c r="L819" s="17" t="str">
        <f>IF(K819="","",K819*Paramètres!$B$5)</f>
        <v/>
      </c>
      <c r="M819" s="17" t="str">
        <f>IF(K819="","",K819+L819)</f>
        <v/>
      </c>
      <c r="N819" s="17" t="str">
        <f>IF(OR(K819="",E819=0),"",K819/E819)</f>
        <v/>
      </c>
      <c r="O819" s="2"/>
      <c r="P819" s="2"/>
      <c r="Q819" s="2"/>
      <c r="R819" s="2"/>
      <c r="S819" s="2"/>
      <c r="T819" s="2"/>
    </row>
    <row r="820" spans="1:20" ht="15">
      <c r="A820" s="11" t="str">
        <f>IF(B820="","",DATE(VALUE(RIGHT(B820,4)),VALUE(MID(B820,4,2)),VALUE(LEFT(B820,2))))</f>
        <v/>
      </c>
      <c r="B820" s="12"/>
      <c r="C820" s="13" t="str">
        <f>IF(A820="","",MONTH(A820))</f>
        <v/>
      </c>
      <c r="D820" s="14"/>
      <c r="E820" s="15"/>
      <c r="F820" s="16"/>
      <c r="G820" s="16"/>
      <c r="H820" s="16"/>
      <c r="I820" s="16"/>
      <c r="J820" s="16"/>
      <c r="K820" s="17" t="str">
        <f>IF(A820="","",SUM(F820:I820)-J820)</f>
        <v/>
      </c>
      <c r="L820" s="17" t="str">
        <f>IF(K820="","",K820*Paramètres!$B$5)</f>
        <v/>
      </c>
      <c r="M820" s="17" t="str">
        <f>IF(K820="","",K820+L820)</f>
        <v/>
      </c>
      <c r="N820" s="17" t="str">
        <f>IF(OR(K820="",E820=0),"",K820/E820)</f>
        <v/>
      </c>
      <c r="O820" s="2"/>
      <c r="P820" s="2"/>
      <c r="Q820" s="2"/>
      <c r="R820" s="2"/>
      <c r="S820" s="2"/>
      <c r="T820" s="2"/>
    </row>
    <row r="821" spans="1:20" ht="15">
      <c r="A821" s="11" t="str">
        <f>IF(B821="","",DATE(VALUE(RIGHT(B821,4)),VALUE(MID(B821,4,2)),VALUE(LEFT(B821,2))))</f>
        <v/>
      </c>
      <c r="B821" s="12"/>
      <c r="C821" s="13" t="str">
        <f>IF(A821="","",MONTH(A821))</f>
        <v/>
      </c>
      <c r="D821" s="14"/>
      <c r="E821" s="15"/>
      <c r="F821" s="16"/>
      <c r="G821" s="16"/>
      <c r="H821" s="16"/>
      <c r="I821" s="16"/>
      <c r="J821" s="16"/>
      <c r="K821" s="17" t="str">
        <f>IF(A821="","",SUM(F821:I821)-J821)</f>
        <v/>
      </c>
      <c r="L821" s="17" t="str">
        <f>IF(K821="","",K821*Paramètres!$B$5)</f>
        <v/>
      </c>
      <c r="M821" s="17" t="str">
        <f>IF(K821="","",K821+L821)</f>
        <v/>
      </c>
      <c r="N821" s="17" t="str">
        <f>IF(OR(K821="",E821=0),"",K821/E821)</f>
        <v/>
      </c>
      <c r="O821" s="2"/>
      <c r="P821" s="2"/>
      <c r="Q821" s="2"/>
      <c r="R821" s="2"/>
      <c r="S821" s="2"/>
      <c r="T821" s="2"/>
    </row>
    <row r="822" spans="1:20" ht="15">
      <c r="A822" s="11" t="str">
        <f>IF(B822="","",DATE(VALUE(RIGHT(B822,4)),VALUE(MID(B822,4,2)),VALUE(LEFT(B822,2))))</f>
        <v/>
      </c>
      <c r="B822" s="12"/>
      <c r="C822" s="13" t="str">
        <f>IF(A822="","",MONTH(A822))</f>
        <v/>
      </c>
      <c r="D822" s="14"/>
      <c r="E822" s="15"/>
      <c r="F822" s="16"/>
      <c r="G822" s="16"/>
      <c r="H822" s="16"/>
      <c r="I822" s="16"/>
      <c r="J822" s="16"/>
      <c r="K822" s="17" t="str">
        <f>IF(A822="","",SUM(F822:I822)-J822)</f>
        <v/>
      </c>
      <c r="L822" s="17" t="str">
        <f>IF(K822="","",K822*Paramètres!$B$5)</f>
        <v/>
      </c>
      <c r="M822" s="17" t="str">
        <f>IF(K822="","",K822+L822)</f>
        <v/>
      </c>
      <c r="N822" s="17" t="str">
        <f>IF(OR(K822="",E822=0),"",K822/E822)</f>
        <v/>
      </c>
      <c r="O822" s="2"/>
      <c r="P822" s="2"/>
      <c r="Q822" s="2"/>
      <c r="R822" s="2"/>
      <c r="S822" s="2"/>
      <c r="T822" s="2"/>
    </row>
    <row r="823" spans="1:20" ht="15">
      <c r="A823" s="11" t="str">
        <f>IF(B823="","",DATE(VALUE(RIGHT(B823,4)),VALUE(MID(B823,4,2)),VALUE(LEFT(B823,2))))</f>
        <v/>
      </c>
      <c r="B823" s="12"/>
      <c r="C823" s="13" t="str">
        <f>IF(A823="","",MONTH(A823))</f>
        <v/>
      </c>
      <c r="D823" s="14"/>
      <c r="E823" s="15"/>
      <c r="F823" s="16"/>
      <c r="G823" s="16"/>
      <c r="H823" s="16"/>
      <c r="I823" s="16"/>
      <c r="J823" s="16"/>
      <c r="K823" s="17" t="str">
        <f>IF(A823="","",SUM(F823:I823)-J823)</f>
        <v/>
      </c>
      <c r="L823" s="17" t="str">
        <f>IF(K823="","",K823*Paramètres!$B$5)</f>
        <v/>
      </c>
      <c r="M823" s="17" t="str">
        <f>IF(K823="","",K823+L823)</f>
        <v/>
      </c>
      <c r="N823" s="17" t="str">
        <f>IF(OR(K823="",E823=0),"",K823/E823)</f>
        <v/>
      </c>
      <c r="O823" s="2"/>
      <c r="P823" s="2"/>
      <c r="Q823" s="2"/>
      <c r="R823" s="2"/>
      <c r="S823" s="2"/>
      <c r="T823" s="2"/>
    </row>
    <row r="824" spans="1:20" ht="15">
      <c r="A824" s="11" t="str">
        <f>IF(B824="","",DATE(VALUE(RIGHT(B824,4)),VALUE(MID(B824,4,2)),VALUE(LEFT(B824,2))))</f>
        <v/>
      </c>
      <c r="B824" s="12"/>
      <c r="C824" s="13" t="str">
        <f>IF(A824="","",MONTH(A824))</f>
        <v/>
      </c>
      <c r="D824" s="14"/>
      <c r="E824" s="15"/>
      <c r="F824" s="16"/>
      <c r="G824" s="16"/>
      <c r="H824" s="16"/>
      <c r="I824" s="16"/>
      <c r="J824" s="16"/>
      <c r="K824" s="17" t="str">
        <f>IF(A824="","",SUM(F824:I824)-J824)</f>
        <v/>
      </c>
      <c r="L824" s="17" t="str">
        <f>IF(K824="","",K824*Paramètres!$B$5)</f>
        <v/>
      </c>
      <c r="M824" s="17" t="str">
        <f>IF(K824="","",K824+L824)</f>
        <v/>
      </c>
      <c r="N824" s="17" t="str">
        <f>IF(OR(K824="",E824=0),"",K824/E824)</f>
        <v/>
      </c>
      <c r="O824" s="2"/>
      <c r="P824" s="2"/>
      <c r="Q824" s="2"/>
      <c r="R824" s="2"/>
      <c r="S824" s="2"/>
      <c r="T824" s="2"/>
    </row>
    <row r="825" spans="1:20" ht="15">
      <c r="A825" s="11" t="str">
        <f>IF(B825="","",DATE(VALUE(RIGHT(B825,4)),VALUE(MID(B825,4,2)),VALUE(LEFT(B825,2))))</f>
        <v/>
      </c>
      <c r="B825" s="12"/>
      <c r="C825" s="13" t="str">
        <f>IF(A825="","",MONTH(A825))</f>
        <v/>
      </c>
      <c r="D825" s="14"/>
      <c r="E825" s="15"/>
      <c r="F825" s="16"/>
      <c r="G825" s="16"/>
      <c r="H825" s="16"/>
      <c r="I825" s="16"/>
      <c r="J825" s="16"/>
      <c r="K825" s="17" t="str">
        <f>IF(A825="","",SUM(F825:I825)-J825)</f>
        <v/>
      </c>
      <c r="L825" s="17" t="str">
        <f>IF(K825="","",K825*Paramètres!$B$5)</f>
        <v/>
      </c>
      <c r="M825" s="17" t="str">
        <f>IF(K825="","",K825+L825)</f>
        <v/>
      </c>
      <c r="N825" s="17" t="str">
        <f>IF(OR(K825="",E825=0),"",K825/E825)</f>
        <v/>
      </c>
      <c r="O825" s="2"/>
      <c r="P825" s="2"/>
      <c r="Q825" s="2"/>
      <c r="R825" s="2"/>
      <c r="S825" s="2"/>
      <c r="T825" s="2"/>
    </row>
    <row r="826" spans="1:20" ht="15">
      <c r="A826" s="11" t="str">
        <f>IF(B826="","",DATE(VALUE(RIGHT(B826,4)),VALUE(MID(B826,4,2)),VALUE(LEFT(B826,2))))</f>
        <v/>
      </c>
      <c r="B826" s="12"/>
      <c r="C826" s="13" t="str">
        <f>IF(A826="","",MONTH(A826))</f>
        <v/>
      </c>
      <c r="D826" s="14"/>
      <c r="E826" s="15"/>
      <c r="F826" s="16"/>
      <c r="G826" s="16"/>
      <c r="H826" s="16"/>
      <c r="I826" s="16"/>
      <c r="J826" s="16"/>
      <c r="K826" s="17" t="str">
        <f>IF(A826="","",SUM(F826:I826)-J826)</f>
        <v/>
      </c>
      <c r="L826" s="17" t="str">
        <f>IF(K826="","",K826*Paramètres!$B$5)</f>
        <v/>
      </c>
      <c r="M826" s="17" t="str">
        <f>IF(K826="","",K826+L826)</f>
        <v/>
      </c>
      <c r="N826" s="17" t="str">
        <f>IF(OR(K826="",E826=0),"",K826/E826)</f>
        <v/>
      </c>
      <c r="O826" s="2"/>
      <c r="P826" s="2"/>
      <c r="Q826" s="2"/>
      <c r="R826" s="2"/>
      <c r="S826" s="2"/>
      <c r="T826" s="2"/>
    </row>
    <row r="827" spans="1:20" ht="15">
      <c r="A827" s="11" t="str">
        <f>IF(B827="","",DATE(VALUE(RIGHT(B827,4)),VALUE(MID(B827,4,2)),VALUE(LEFT(B827,2))))</f>
        <v/>
      </c>
      <c r="B827" s="12"/>
      <c r="C827" s="13" t="str">
        <f>IF(A827="","",MONTH(A827))</f>
        <v/>
      </c>
      <c r="D827" s="14"/>
      <c r="E827" s="15"/>
      <c r="F827" s="16"/>
      <c r="G827" s="16"/>
      <c r="H827" s="16"/>
      <c r="I827" s="16"/>
      <c r="J827" s="16"/>
      <c r="K827" s="17" t="str">
        <f>IF(A827="","",SUM(F827:I827)-J827)</f>
        <v/>
      </c>
      <c r="L827" s="17" t="str">
        <f>IF(K827="","",K827*Paramètres!$B$5)</f>
        <v/>
      </c>
      <c r="M827" s="17" t="str">
        <f>IF(K827="","",K827+L827)</f>
        <v/>
      </c>
      <c r="N827" s="17" t="str">
        <f>IF(OR(K827="",E827=0),"",K827/E827)</f>
        <v/>
      </c>
      <c r="O827" s="2"/>
      <c r="P827" s="2"/>
      <c r="Q827" s="2"/>
      <c r="R827" s="2"/>
      <c r="S827" s="2"/>
      <c r="T827" s="2"/>
    </row>
    <row r="828" spans="1:20" ht="15">
      <c r="A828" s="11" t="str">
        <f>IF(B828="","",DATE(VALUE(RIGHT(B828,4)),VALUE(MID(B828,4,2)),VALUE(LEFT(B828,2))))</f>
        <v/>
      </c>
      <c r="B828" s="12"/>
      <c r="C828" s="13" t="str">
        <f>IF(A828="","",MONTH(A828))</f>
        <v/>
      </c>
      <c r="D828" s="14"/>
      <c r="E828" s="15"/>
      <c r="F828" s="16"/>
      <c r="G828" s="16"/>
      <c r="H828" s="16"/>
      <c r="I828" s="16"/>
      <c r="J828" s="16"/>
      <c r="K828" s="17" t="str">
        <f>IF(A828="","",SUM(F828:I828)-J828)</f>
        <v/>
      </c>
      <c r="L828" s="17" t="str">
        <f>IF(K828="","",K828*Paramètres!$B$5)</f>
        <v/>
      </c>
      <c r="M828" s="17" t="str">
        <f>IF(K828="","",K828+L828)</f>
        <v/>
      </c>
      <c r="N828" s="17" t="str">
        <f>IF(OR(K828="",E828=0),"",K828/E828)</f>
        <v/>
      </c>
      <c r="O828" s="2"/>
      <c r="P828" s="2"/>
      <c r="Q828" s="2"/>
      <c r="R828" s="2"/>
      <c r="S828" s="2"/>
      <c r="T828" s="2"/>
    </row>
    <row r="829" spans="1:20" ht="15">
      <c r="A829" s="11" t="str">
        <f>IF(B829="","",DATE(VALUE(RIGHT(B829,4)),VALUE(MID(B829,4,2)),VALUE(LEFT(B829,2))))</f>
        <v/>
      </c>
      <c r="B829" s="12"/>
      <c r="C829" s="13" t="str">
        <f>IF(A829="","",MONTH(A829))</f>
        <v/>
      </c>
      <c r="D829" s="14"/>
      <c r="E829" s="15"/>
      <c r="F829" s="16"/>
      <c r="G829" s="16"/>
      <c r="H829" s="16"/>
      <c r="I829" s="16"/>
      <c r="J829" s="16"/>
      <c r="K829" s="17" t="str">
        <f>IF(A829="","",SUM(F829:I829)-J829)</f>
        <v/>
      </c>
      <c r="L829" s="17" t="str">
        <f>IF(K829="","",K829*Paramètres!$B$5)</f>
        <v/>
      </c>
      <c r="M829" s="17" t="str">
        <f>IF(K829="","",K829+L829)</f>
        <v/>
      </c>
      <c r="N829" s="17" t="str">
        <f>IF(OR(K829="",E829=0),"",K829/E829)</f>
        <v/>
      </c>
      <c r="O829" s="2"/>
      <c r="P829" s="2"/>
      <c r="Q829" s="2"/>
      <c r="R829" s="2"/>
      <c r="S829" s="2"/>
      <c r="T829" s="2"/>
    </row>
    <row r="830" spans="1:20" ht="15">
      <c r="A830" s="11" t="str">
        <f>IF(B830="","",DATE(VALUE(RIGHT(B830,4)),VALUE(MID(B830,4,2)),VALUE(LEFT(B830,2))))</f>
        <v/>
      </c>
      <c r="B830" s="12"/>
      <c r="C830" s="13" t="str">
        <f>IF(A830="","",MONTH(A830))</f>
        <v/>
      </c>
      <c r="D830" s="14"/>
      <c r="E830" s="15"/>
      <c r="F830" s="16"/>
      <c r="G830" s="16"/>
      <c r="H830" s="16"/>
      <c r="I830" s="16"/>
      <c r="J830" s="16"/>
      <c r="K830" s="17" t="str">
        <f>IF(A830="","",SUM(F830:I830)-J830)</f>
        <v/>
      </c>
      <c r="L830" s="17" t="str">
        <f>IF(K830="","",K830*Paramètres!$B$5)</f>
        <v/>
      </c>
      <c r="M830" s="17" t="str">
        <f>IF(K830="","",K830+L830)</f>
        <v/>
      </c>
      <c r="N830" s="17" t="str">
        <f>IF(OR(K830="",E830=0),"",K830/E830)</f>
        <v/>
      </c>
      <c r="O830" s="2"/>
      <c r="P830" s="2"/>
      <c r="Q830" s="2"/>
      <c r="R830" s="2"/>
      <c r="S830" s="2"/>
      <c r="T830" s="2"/>
    </row>
    <row r="831" spans="1:20" ht="15">
      <c r="A831" s="11" t="str">
        <f>IF(B831="","",DATE(VALUE(RIGHT(B831,4)),VALUE(MID(B831,4,2)),VALUE(LEFT(B831,2))))</f>
        <v/>
      </c>
      <c r="B831" s="12"/>
      <c r="C831" s="13" t="str">
        <f>IF(A831="","",MONTH(A831))</f>
        <v/>
      </c>
      <c r="D831" s="14"/>
      <c r="E831" s="15"/>
      <c r="F831" s="16"/>
      <c r="G831" s="16"/>
      <c r="H831" s="16"/>
      <c r="I831" s="16"/>
      <c r="J831" s="16"/>
      <c r="K831" s="17" t="str">
        <f>IF(A831="","",SUM(F831:I831)-J831)</f>
        <v/>
      </c>
      <c r="L831" s="17" t="str">
        <f>IF(K831="","",K831*Paramètres!$B$5)</f>
        <v/>
      </c>
      <c r="M831" s="17" t="str">
        <f>IF(K831="","",K831+L831)</f>
        <v/>
      </c>
      <c r="N831" s="17" t="str">
        <f>IF(OR(K831="",E831=0),"",K831/E831)</f>
        <v/>
      </c>
      <c r="O831" s="2"/>
      <c r="P831" s="2"/>
      <c r="Q831" s="2"/>
      <c r="R831" s="2"/>
      <c r="S831" s="2"/>
      <c r="T831" s="2"/>
    </row>
    <row r="832" spans="1:20" ht="15">
      <c r="A832" s="11" t="str">
        <f>IF(B832="","",DATE(VALUE(RIGHT(B832,4)),VALUE(MID(B832,4,2)),VALUE(LEFT(B832,2))))</f>
        <v/>
      </c>
      <c r="B832" s="12"/>
      <c r="C832" s="13" t="str">
        <f>IF(A832="","",MONTH(A832))</f>
        <v/>
      </c>
      <c r="D832" s="14"/>
      <c r="E832" s="15"/>
      <c r="F832" s="16"/>
      <c r="G832" s="16"/>
      <c r="H832" s="16"/>
      <c r="I832" s="16"/>
      <c r="J832" s="16"/>
      <c r="K832" s="17" t="str">
        <f>IF(A832="","",SUM(F832:I832)-J832)</f>
        <v/>
      </c>
      <c r="L832" s="17" t="str">
        <f>IF(K832="","",K832*Paramètres!$B$5)</f>
        <v/>
      </c>
      <c r="M832" s="17" t="str">
        <f>IF(K832="","",K832+L832)</f>
        <v/>
      </c>
      <c r="N832" s="17" t="str">
        <f>IF(OR(K832="",E832=0),"",K832/E832)</f>
        <v/>
      </c>
      <c r="O832" s="2"/>
      <c r="P832" s="2"/>
      <c r="Q832" s="2"/>
      <c r="R832" s="2"/>
      <c r="S832" s="2"/>
      <c r="T832" s="2"/>
    </row>
    <row r="833" spans="1:20" ht="15">
      <c r="A833" s="11" t="str">
        <f>IF(B833="","",DATE(VALUE(RIGHT(B833,4)),VALUE(MID(B833,4,2)),VALUE(LEFT(B833,2))))</f>
        <v/>
      </c>
      <c r="B833" s="12"/>
      <c r="C833" s="13" t="str">
        <f>IF(A833="","",MONTH(A833))</f>
        <v/>
      </c>
      <c r="D833" s="14"/>
      <c r="E833" s="15"/>
      <c r="F833" s="16"/>
      <c r="G833" s="16"/>
      <c r="H833" s="16"/>
      <c r="I833" s="16"/>
      <c r="J833" s="16"/>
      <c r="K833" s="17" t="str">
        <f>IF(A833="","",SUM(F833:I833)-J833)</f>
        <v/>
      </c>
      <c r="L833" s="17" t="str">
        <f>IF(K833="","",K833*Paramètres!$B$5)</f>
        <v/>
      </c>
      <c r="M833" s="17" t="str">
        <f>IF(K833="","",K833+L833)</f>
        <v/>
      </c>
      <c r="N833" s="17" t="str">
        <f>IF(OR(K833="",E833=0),"",K833/E833)</f>
        <v/>
      </c>
      <c r="O833" s="2"/>
      <c r="P833" s="2"/>
      <c r="Q833" s="2"/>
      <c r="R833" s="2"/>
      <c r="S833" s="2"/>
      <c r="T833" s="2"/>
    </row>
    <row r="834" spans="1:20" ht="15">
      <c r="A834" s="11" t="str">
        <f>IF(B834="","",DATE(VALUE(RIGHT(B834,4)),VALUE(MID(B834,4,2)),VALUE(LEFT(B834,2))))</f>
        <v/>
      </c>
      <c r="B834" s="12"/>
      <c r="C834" s="13" t="str">
        <f>IF(A834="","",MONTH(A834))</f>
        <v/>
      </c>
      <c r="D834" s="14"/>
      <c r="E834" s="15"/>
      <c r="F834" s="16"/>
      <c r="G834" s="16"/>
      <c r="H834" s="16"/>
      <c r="I834" s="16"/>
      <c r="J834" s="16"/>
      <c r="K834" s="17" t="str">
        <f>IF(A834="","",SUM(F834:I834)-J834)</f>
        <v/>
      </c>
      <c r="L834" s="17" t="str">
        <f>IF(K834="","",K834*Paramètres!$B$5)</f>
        <v/>
      </c>
      <c r="M834" s="17" t="str">
        <f>IF(K834="","",K834+L834)</f>
        <v/>
      </c>
      <c r="N834" s="17" t="str">
        <f>IF(OR(K834="",E834=0),"",K834/E834)</f>
        <v/>
      </c>
      <c r="O834" s="2"/>
      <c r="P834" s="2"/>
      <c r="Q834" s="2"/>
      <c r="R834" s="2"/>
      <c r="S834" s="2"/>
      <c r="T834" s="2"/>
    </row>
    <row r="835" spans="1:20" ht="15">
      <c r="A835" s="11" t="str">
        <f>IF(B835="","",DATE(VALUE(RIGHT(B835,4)),VALUE(MID(B835,4,2)),VALUE(LEFT(B835,2))))</f>
        <v/>
      </c>
      <c r="B835" s="12"/>
      <c r="C835" s="13" t="str">
        <f>IF(A835="","",MONTH(A835))</f>
        <v/>
      </c>
      <c r="D835" s="14"/>
      <c r="E835" s="15"/>
      <c r="F835" s="16"/>
      <c r="G835" s="16"/>
      <c r="H835" s="16"/>
      <c r="I835" s="16"/>
      <c r="J835" s="16"/>
      <c r="K835" s="17" t="str">
        <f>IF(A835="","",SUM(F835:I835)-J835)</f>
        <v/>
      </c>
      <c r="L835" s="17" t="str">
        <f>IF(K835="","",K835*Paramètres!$B$5)</f>
        <v/>
      </c>
      <c r="M835" s="17" t="str">
        <f>IF(K835="","",K835+L835)</f>
        <v/>
      </c>
      <c r="N835" s="17" t="str">
        <f>IF(OR(K835="",E835=0),"",K835/E835)</f>
        <v/>
      </c>
      <c r="O835" s="2"/>
      <c r="P835" s="2"/>
      <c r="Q835" s="2"/>
      <c r="R835" s="2"/>
      <c r="S835" s="2"/>
      <c r="T835" s="2"/>
    </row>
    <row r="836" spans="1:20" ht="15">
      <c r="A836" s="11" t="str">
        <f>IF(B836="","",DATE(VALUE(RIGHT(B836,4)),VALUE(MID(B836,4,2)),VALUE(LEFT(B836,2))))</f>
        <v/>
      </c>
      <c r="B836" s="12"/>
      <c r="C836" s="13" t="str">
        <f>IF(A836="","",MONTH(A836))</f>
        <v/>
      </c>
      <c r="D836" s="14"/>
      <c r="E836" s="15"/>
      <c r="F836" s="16"/>
      <c r="G836" s="16"/>
      <c r="H836" s="16"/>
      <c r="I836" s="16"/>
      <c r="J836" s="16"/>
      <c r="K836" s="17" t="str">
        <f>IF(A836="","",SUM(F836:I836)-J836)</f>
        <v/>
      </c>
      <c r="L836" s="17" t="str">
        <f>IF(K836="","",K836*Paramètres!$B$5)</f>
        <v/>
      </c>
      <c r="M836" s="17" t="str">
        <f>IF(K836="","",K836+L836)</f>
        <v/>
      </c>
      <c r="N836" s="17" t="str">
        <f>IF(OR(K836="",E836=0),"",K836/E836)</f>
        <v/>
      </c>
      <c r="O836" s="2"/>
      <c r="P836" s="2"/>
      <c r="Q836" s="2"/>
      <c r="R836" s="2"/>
      <c r="S836" s="2"/>
      <c r="T836" s="2"/>
    </row>
    <row r="837" spans="1:20" ht="15">
      <c r="A837" s="11" t="str">
        <f>IF(B837="","",DATE(VALUE(RIGHT(B837,4)),VALUE(MID(B837,4,2)),VALUE(LEFT(B837,2))))</f>
        <v/>
      </c>
      <c r="B837" s="12"/>
      <c r="C837" s="13" t="str">
        <f>IF(A837="","",MONTH(A837))</f>
        <v/>
      </c>
      <c r="D837" s="14"/>
      <c r="E837" s="15"/>
      <c r="F837" s="16"/>
      <c r="G837" s="16"/>
      <c r="H837" s="16"/>
      <c r="I837" s="16"/>
      <c r="J837" s="16"/>
      <c r="K837" s="17" t="str">
        <f>IF(A837="","",SUM(F837:I837)-J837)</f>
        <v/>
      </c>
      <c r="L837" s="17" t="str">
        <f>IF(K837="","",K837*Paramètres!$B$5)</f>
        <v/>
      </c>
      <c r="M837" s="17" t="str">
        <f>IF(K837="","",K837+L837)</f>
        <v/>
      </c>
      <c r="N837" s="17" t="str">
        <f>IF(OR(K837="",E837=0),"",K837/E837)</f>
        <v/>
      </c>
      <c r="O837" s="2"/>
      <c r="P837" s="2"/>
      <c r="Q837" s="2"/>
      <c r="R837" s="2"/>
      <c r="S837" s="2"/>
      <c r="T837" s="2"/>
    </row>
    <row r="838" spans="1:20" ht="15">
      <c r="A838" s="11" t="str">
        <f>IF(B838="","",DATE(VALUE(RIGHT(B838,4)),VALUE(MID(B838,4,2)),VALUE(LEFT(B838,2))))</f>
        <v/>
      </c>
      <c r="B838" s="12"/>
      <c r="C838" s="13" t="str">
        <f>IF(A838="","",MONTH(A838))</f>
        <v/>
      </c>
      <c r="D838" s="14"/>
      <c r="E838" s="15"/>
      <c r="F838" s="16"/>
      <c r="G838" s="16"/>
      <c r="H838" s="16"/>
      <c r="I838" s="16"/>
      <c r="J838" s="16"/>
      <c r="K838" s="17" t="str">
        <f>IF(A838="","",SUM(F838:I838)-J838)</f>
        <v/>
      </c>
      <c r="L838" s="17" t="str">
        <f>IF(K838="","",K838*Paramètres!$B$5)</f>
        <v/>
      </c>
      <c r="M838" s="17" t="str">
        <f>IF(K838="","",K838+L838)</f>
        <v/>
      </c>
      <c r="N838" s="17" t="str">
        <f>IF(OR(K838="",E838=0),"",K838/E838)</f>
        <v/>
      </c>
      <c r="O838" s="2"/>
      <c r="P838" s="2"/>
      <c r="Q838" s="2"/>
      <c r="R838" s="2"/>
      <c r="S838" s="2"/>
      <c r="T838" s="2"/>
    </row>
    <row r="839" spans="1:20" ht="15">
      <c r="A839" s="11" t="str">
        <f>IF(B839="","",DATE(VALUE(RIGHT(B839,4)),VALUE(MID(B839,4,2)),VALUE(LEFT(B839,2))))</f>
        <v/>
      </c>
      <c r="B839" s="12"/>
      <c r="C839" s="13" t="str">
        <f>IF(A839="","",MONTH(A839))</f>
        <v/>
      </c>
      <c r="D839" s="14"/>
      <c r="E839" s="15"/>
      <c r="F839" s="16"/>
      <c r="G839" s="16"/>
      <c r="H839" s="16"/>
      <c r="I839" s="16"/>
      <c r="J839" s="16"/>
      <c r="K839" s="17" t="str">
        <f>IF(A839="","",SUM(F839:I839)-J839)</f>
        <v/>
      </c>
      <c r="L839" s="17" t="str">
        <f>IF(K839="","",K839*Paramètres!$B$5)</f>
        <v/>
      </c>
      <c r="M839" s="17" t="str">
        <f>IF(K839="","",K839+L839)</f>
        <v/>
      </c>
      <c r="N839" s="17" t="str">
        <f>IF(OR(K839="",E839=0),"",K839/E839)</f>
        <v/>
      </c>
      <c r="O839" s="2"/>
      <c r="P839" s="2"/>
      <c r="Q839" s="2"/>
      <c r="R839" s="2"/>
      <c r="S839" s="2"/>
      <c r="T839" s="2"/>
    </row>
    <row r="840" spans="1:20" ht="15">
      <c r="A840" s="11" t="str">
        <f>IF(B840="","",DATE(VALUE(RIGHT(B840,4)),VALUE(MID(B840,4,2)),VALUE(LEFT(B840,2))))</f>
        <v/>
      </c>
      <c r="B840" s="12"/>
      <c r="C840" s="13" t="str">
        <f>IF(A840="","",MONTH(A840))</f>
        <v/>
      </c>
      <c r="D840" s="14"/>
      <c r="E840" s="15"/>
      <c r="F840" s="16"/>
      <c r="G840" s="16"/>
      <c r="H840" s="16"/>
      <c r="I840" s="16"/>
      <c r="J840" s="16"/>
      <c r="K840" s="17" t="str">
        <f>IF(A840="","",SUM(F840:I840)-J840)</f>
        <v/>
      </c>
      <c r="L840" s="17" t="str">
        <f>IF(K840="","",K840*Paramètres!$B$5)</f>
        <v/>
      </c>
      <c r="M840" s="17" t="str">
        <f>IF(K840="","",K840+L840)</f>
        <v/>
      </c>
      <c r="N840" s="17" t="str">
        <f>IF(OR(K840="",E840=0),"",K840/E840)</f>
        <v/>
      </c>
      <c r="O840" s="2"/>
      <c r="P840" s="2"/>
      <c r="Q840" s="2"/>
      <c r="R840" s="2"/>
      <c r="S840" s="2"/>
      <c r="T840" s="2"/>
    </row>
    <row r="841" spans="1:20" ht="15">
      <c r="A841" s="11" t="str">
        <f>IF(B841="","",DATE(VALUE(RIGHT(B841,4)),VALUE(MID(B841,4,2)),VALUE(LEFT(B841,2))))</f>
        <v/>
      </c>
      <c r="B841" s="12"/>
      <c r="C841" s="13" t="str">
        <f>IF(A841="","",MONTH(A841))</f>
        <v/>
      </c>
      <c r="D841" s="14"/>
      <c r="E841" s="15"/>
      <c r="F841" s="16"/>
      <c r="G841" s="16"/>
      <c r="H841" s="16"/>
      <c r="I841" s="16"/>
      <c r="J841" s="16"/>
      <c r="K841" s="17" t="str">
        <f>IF(A841="","",SUM(F841:I841)-J841)</f>
        <v/>
      </c>
      <c r="L841" s="17" t="str">
        <f>IF(K841="","",K841*Paramètres!$B$5)</f>
        <v/>
      </c>
      <c r="M841" s="17" t="str">
        <f>IF(K841="","",K841+L841)</f>
        <v/>
      </c>
      <c r="N841" s="17" t="str">
        <f>IF(OR(K841="",E841=0),"",K841/E841)</f>
        <v/>
      </c>
      <c r="O841" s="2"/>
      <c r="P841" s="2"/>
      <c r="Q841" s="2"/>
      <c r="R841" s="2"/>
      <c r="S841" s="2"/>
      <c r="T841" s="2"/>
    </row>
    <row r="842" spans="1:20" ht="15">
      <c r="A842" s="11" t="str">
        <f>IF(B842="","",DATE(VALUE(RIGHT(B842,4)),VALUE(MID(B842,4,2)),VALUE(LEFT(B842,2))))</f>
        <v/>
      </c>
      <c r="B842" s="12"/>
      <c r="C842" s="13" t="str">
        <f>IF(A842="","",MONTH(A842))</f>
        <v/>
      </c>
      <c r="D842" s="14"/>
      <c r="E842" s="15"/>
      <c r="F842" s="16"/>
      <c r="G842" s="16"/>
      <c r="H842" s="16"/>
      <c r="I842" s="16"/>
      <c r="J842" s="16"/>
      <c r="K842" s="17" t="str">
        <f>IF(A842="","",SUM(F842:I842)-J842)</f>
        <v/>
      </c>
      <c r="L842" s="17" t="str">
        <f>IF(K842="","",K842*Paramètres!$B$5)</f>
        <v/>
      </c>
      <c r="M842" s="17" t="str">
        <f>IF(K842="","",K842+L842)</f>
        <v/>
      </c>
      <c r="N842" s="17" t="str">
        <f>IF(OR(K842="",E842=0),"",K842/E842)</f>
        <v/>
      </c>
      <c r="O842" s="2"/>
      <c r="P842" s="2"/>
      <c r="Q842" s="2"/>
      <c r="R842" s="2"/>
      <c r="S842" s="2"/>
      <c r="T842" s="2"/>
    </row>
    <row r="843" spans="1:20" ht="15">
      <c r="A843" s="11" t="str">
        <f>IF(B843="","",DATE(VALUE(RIGHT(B843,4)),VALUE(MID(B843,4,2)),VALUE(LEFT(B843,2))))</f>
        <v/>
      </c>
      <c r="B843" s="12"/>
      <c r="C843" s="13" t="str">
        <f>IF(A843="","",MONTH(A843))</f>
        <v/>
      </c>
      <c r="D843" s="14"/>
      <c r="E843" s="15"/>
      <c r="F843" s="16"/>
      <c r="G843" s="16"/>
      <c r="H843" s="16"/>
      <c r="I843" s="16"/>
      <c r="J843" s="16"/>
      <c r="K843" s="17" t="str">
        <f>IF(A843="","",SUM(F843:I843)-J843)</f>
        <v/>
      </c>
      <c r="L843" s="17" t="str">
        <f>IF(K843="","",K843*Paramètres!$B$5)</f>
        <v/>
      </c>
      <c r="M843" s="17" t="str">
        <f>IF(K843="","",K843+L843)</f>
        <v/>
      </c>
      <c r="N843" s="17" t="str">
        <f>IF(OR(K843="",E843=0),"",K843/E843)</f>
        <v/>
      </c>
      <c r="O843" s="2"/>
      <c r="P843" s="2"/>
      <c r="Q843" s="2"/>
      <c r="R843" s="2"/>
      <c r="S843" s="2"/>
      <c r="T843" s="2"/>
    </row>
    <row r="844" spans="1:20" ht="15">
      <c r="A844" s="11" t="str">
        <f>IF(B844="","",DATE(VALUE(RIGHT(B844,4)),VALUE(MID(B844,4,2)),VALUE(LEFT(B844,2))))</f>
        <v/>
      </c>
      <c r="B844" s="12"/>
      <c r="C844" s="13" t="str">
        <f>IF(A844="","",MONTH(A844))</f>
        <v/>
      </c>
      <c r="D844" s="14"/>
      <c r="E844" s="15"/>
      <c r="F844" s="16"/>
      <c r="G844" s="16"/>
      <c r="H844" s="16"/>
      <c r="I844" s="16"/>
      <c r="J844" s="16"/>
      <c r="K844" s="17" t="str">
        <f>IF(A844="","",SUM(F844:I844)-J844)</f>
        <v/>
      </c>
      <c r="L844" s="17" t="str">
        <f>IF(K844="","",K844*Paramètres!$B$5)</f>
        <v/>
      </c>
      <c r="M844" s="17" t="str">
        <f>IF(K844="","",K844+L844)</f>
        <v/>
      </c>
      <c r="N844" s="17" t="str">
        <f>IF(OR(K844="",E844=0),"",K844/E844)</f>
        <v/>
      </c>
      <c r="O844" s="2"/>
      <c r="P844" s="2"/>
      <c r="Q844" s="2"/>
      <c r="R844" s="2"/>
      <c r="S844" s="2"/>
      <c r="T844" s="2"/>
    </row>
    <row r="845" spans="1:20" ht="15">
      <c r="A845" s="11" t="str">
        <f>IF(B845="","",DATE(VALUE(RIGHT(B845,4)),VALUE(MID(B845,4,2)),VALUE(LEFT(B845,2))))</f>
        <v/>
      </c>
      <c r="B845" s="12"/>
      <c r="C845" s="13" t="str">
        <f>IF(A845="","",MONTH(A845))</f>
        <v/>
      </c>
      <c r="D845" s="14"/>
      <c r="E845" s="15"/>
      <c r="F845" s="16"/>
      <c r="G845" s="16"/>
      <c r="H845" s="16"/>
      <c r="I845" s="16"/>
      <c r="J845" s="16"/>
      <c r="K845" s="17" t="str">
        <f>IF(A845="","",SUM(F845:I845)-J845)</f>
        <v/>
      </c>
      <c r="L845" s="17" t="str">
        <f>IF(K845="","",K845*Paramètres!$B$5)</f>
        <v/>
      </c>
      <c r="M845" s="17" t="str">
        <f>IF(K845="","",K845+L845)</f>
        <v/>
      </c>
      <c r="N845" s="17" t="str">
        <f>IF(OR(K845="",E845=0),"",K845/E845)</f>
        <v/>
      </c>
      <c r="O845" s="2"/>
      <c r="P845" s="2"/>
      <c r="Q845" s="2"/>
      <c r="R845" s="2"/>
      <c r="S845" s="2"/>
      <c r="T845" s="2"/>
    </row>
    <row r="846" spans="1:20" ht="15">
      <c r="A846" s="11" t="str">
        <f>IF(B846="","",DATE(VALUE(RIGHT(B846,4)),VALUE(MID(B846,4,2)),VALUE(LEFT(B846,2))))</f>
        <v/>
      </c>
      <c r="B846" s="12"/>
      <c r="C846" s="13" t="str">
        <f>IF(A846="","",MONTH(A846))</f>
        <v/>
      </c>
      <c r="D846" s="14"/>
      <c r="E846" s="15"/>
      <c r="F846" s="16"/>
      <c r="G846" s="16"/>
      <c r="H846" s="16"/>
      <c r="I846" s="16"/>
      <c r="J846" s="16"/>
      <c r="K846" s="17" t="str">
        <f>IF(A846="","",SUM(F846:I846)-J846)</f>
        <v/>
      </c>
      <c r="L846" s="17" t="str">
        <f>IF(K846="","",K846*Paramètres!$B$5)</f>
        <v/>
      </c>
      <c r="M846" s="17" t="str">
        <f>IF(K846="","",K846+L846)</f>
        <v/>
      </c>
      <c r="N846" s="17" t="str">
        <f>IF(OR(K846="",E846=0),"",K846/E846)</f>
        <v/>
      </c>
      <c r="O846" s="2"/>
      <c r="P846" s="2"/>
      <c r="Q846" s="2"/>
      <c r="R846" s="2"/>
      <c r="S846" s="2"/>
      <c r="T846" s="2"/>
    </row>
    <row r="847" spans="1:20" ht="15">
      <c r="A847" s="11" t="str">
        <f>IF(B847="","",DATE(VALUE(RIGHT(B847,4)),VALUE(MID(B847,4,2)),VALUE(LEFT(B847,2))))</f>
        <v/>
      </c>
      <c r="B847" s="12"/>
      <c r="C847" s="13" t="str">
        <f>IF(A847="","",MONTH(A847))</f>
        <v/>
      </c>
      <c r="D847" s="14"/>
      <c r="E847" s="15"/>
      <c r="F847" s="16"/>
      <c r="G847" s="16"/>
      <c r="H847" s="16"/>
      <c r="I847" s="16"/>
      <c r="J847" s="16"/>
      <c r="K847" s="17" t="str">
        <f>IF(A847="","",SUM(F847:I847)-J847)</f>
        <v/>
      </c>
      <c r="L847" s="17" t="str">
        <f>IF(K847="","",K847*Paramètres!$B$5)</f>
        <v/>
      </c>
      <c r="M847" s="17" t="str">
        <f>IF(K847="","",K847+L847)</f>
        <v/>
      </c>
      <c r="N847" s="17" t="str">
        <f>IF(OR(K847="",E847=0),"",K847/E847)</f>
        <v/>
      </c>
      <c r="O847" s="2"/>
      <c r="P847" s="2"/>
      <c r="Q847" s="2"/>
      <c r="R847" s="2"/>
      <c r="S847" s="2"/>
      <c r="T847" s="2"/>
    </row>
    <row r="848" spans="1:20" ht="15">
      <c r="A848" s="11" t="str">
        <f>IF(B848="","",DATE(VALUE(RIGHT(B848,4)),VALUE(MID(B848,4,2)),VALUE(LEFT(B848,2))))</f>
        <v/>
      </c>
      <c r="B848" s="12"/>
      <c r="C848" s="13" t="str">
        <f>IF(A848="","",MONTH(A848))</f>
        <v/>
      </c>
      <c r="D848" s="14"/>
      <c r="E848" s="15"/>
      <c r="F848" s="16"/>
      <c r="G848" s="16"/>
      <c r="H848" s="16"/>
      <c r="I848" s="16"/>
      <c r="J848" s="16"/>
      <c r="K848" s="17" t="str">
        <f>IF(A848="","",SUM(F848:I848)-J848)</f>
        <v/>
      </c>
      <c r="L848" s="17" t="str">
        <f>IF(K848="","",K848*Paramètres!$B$5)</f>
        <v/>
      </c>
      <c r="M848" s="17" t="str">
        <f>IF(K848="","",K848+L848)</f>
        <v/>
      </c>
      <c r="N848" s="17" t="str">
        <f>IF(OR(K848="",E848=0),"",K848/E848)</f>
        <v/>
      </c>
      <c r="O848" s="2"/>
      <c r="P848" s="2"/>
      <c r="Q848" s="2"/>
      <c r="R848" s="2"/>
      <c r="S848" s="2"/>
      <c r="T848" s="2"/>
    </row>
    <row r="849" spans="1:20" ht="15">
      <c r="A849" s="11" t="str">
        <f>IF(B849="","",DATE(VALUE(RIGHT(B849,4)),VALUE(MID(B849,4,2)),VALUE(LEFT(B849,2))))</f>
        <v/>
      </c>
      <c r="B849" s="12"/>
      <c r="C849" s="13" t="str">
        <f>IF(A849="","",MONTH(A849))</f>
        <v/>
      </c>
      <c r="D849" s="14"/>
      <c r="E849" s="15"/>
      <c r="F849" s="16"/>
      <c r="G849" s="16"/>
      <c r="H849" s="16"/>
      <c r="I849" s="16"/>
      <c r="J849" s="16"/>
      <c r="K849" s="17" t="str">
        <f>IF(A849="","",SUM(F849:I849)-J849)</f>
        <v/>
      </c>
      <c r="L849" s="17" t="str">
        <f>IF(K849="","",K849*Paramètres!$B$5)</f>
        <v/>
      </c>
      <c r="M849" s="17" t="str">
        <f>IF(K849="","",K849+L849)</f>
        <v/>
      </c>
      <c r="N849" s="17" t="str">
        <f>IF(OR(K849="",E849=0),"",K849/E849)</f>
        <v/>
      </c>
      <c r="O849" s="2"/>
      <c r="P849" s="2"/>
      <c r="Q849" s="2"/>
      <c r="R849" s="2"/>
      <c r="S849" s="2"/>
      <c r="T849" s="2"/>
    </row>
    <row r="850" spans="1:20" ht="15">
      <c r="A850" s="11" t="str">
        <f>IF(B850="","",DATE(VALUE(RIGHT(B850,4)),VALUE(MID(B850,4,2)),VALUE(LEFT(B850,2))))</f>
        <v/>
      </c>
      <c r="B850" s="12"/>
      <c r="C850" s="13" t="str">
        <f>IF(A850="","",MONTH(A850))</f>
        <v/>
      </c>
      <c r="D850" s="14"/>
      <c r="E850" s="15"/>
      <c r="F850" s="16"/>
      <c r="G850" s="16"/>
      <c r="H850" s="16"/>
      <c r="I850" s="16"/>
      <c r="J850" s="16"/>
      <c r="K850" s="17" t="str">
        <f>IF(A850="","",SUM(F850:I850)-J850)</f>
        <v/>
      </c>
      <c r="L850" s="17" t="str">
        <f>IF(K850="","",K850*Paramètres!$B$5)</f>
        <v/>
      </c>
      <c r="M850" s="17" t="str">
        <f>IF(K850="","",K850+L850)</f>
        <v/>
      </c>
      <c r="N850" s="17" t="str">
        <f>IF(OR(K850="",E850=0),"",K850/E850)</f>
        <v/>
      </c>
      <c r="O850" s="2"/>
      <c r="P850" s="2"/>
      <c r="Q850" s="2"/>
      <c r="R850" s="2"/>
      <c r="S850" s="2"/>
      <c r="T850" s="2"/>
    </row>
    <row r="851" spans="1:20" ht="15">
      <c r="A851" s="11" t="str">
        <f>IF(B851="","",DATE(VALUE(RIGHT(B851,4)),VALUE(MID(B851,4,2)),VALUE(LEFT(B851,2))))</f>
        <v/>
      </c>
      <c r="B851" s="12"/>
      <c r="C851" s="13" t="str">
        <f>IF(A851="","",MONTH(A851))</f>
        <v/>
      </c>
      <c r="D851" s="14"/>
      <c r="E851" s="15"/>
      <c r="F851" s="16"/>
      <c r="G851" s="16"/>
      <c r="H851" s="16"/>
      <c r="I851" s="16"/>
      <c r="J851" s="16"/>
      <c r="K851" s="17" t="str">
        <f>IF(A851="","",SUM(F851:I851)-J851)</f>
        <v/>
      </c>
      <c r="L851" s="17" t="str">
        <f>IF(K851="","",K851*Paramètres!$B$5)</f>
        <v/>
      </c>
      <c r="M851" s="17" t="str">
        <f>IF(K851="","",K851+L851)</f>
        <v/>
      </c>
      <c r="N851" s="17" t="str">
        <f>IF(OR(K851="",E851=0),"",K851/E851)</f>
        <v/>
      </c>
      <c r="O851" s="2"/>
      <c r="P851" s="2"/>
      <c r="Q851" s="2"/>
      <c r="R851" s="2"/>
      <c r="S851" s="2"/>
      <c r="T851" s="2"/>
    </row>
    <row r="852" spans="1:20" ht="15">
      <c r="A852" s="11" t="str">
        <f>IF(B852="","",DATE(VALUE(RIGHT(B852,4)),VALUE(MID(B852,4,2)),VALUE(LEFT(B852,2))))</f>
        <v/>
      </c>
      <c r="B852" s="12"/>
      <c r="C852" s="13" t="str">
        <f>IF(A852="","",MONTH(A852))</f>
        <v/>
      </c>
      <c r="D852" s="14"/>
      <c r="E852" s="15"/>
      <c r="F852" s="16"/>
      <c r="G852" s="16"/>
      <c r="H852" s="16"/>
      <c r="I852" s="16"/>
      <c r="J852" s="16"/>
      <c r="K852" s="17" t="str">
        <f>IF(A852="","",SUM(F852:I852)-J852)</f>
        <v/>
      </c>
      <c r="L852" s="17" t="str">
        <f>IF(K852="","",K852*Paramètres!$B$5)</f>
        <v/>
      </c>
      <c r="M852" s="17" t="str">
        <f>IF(K852="","",K852+L852)</f>
        <v/>
      </c>
      <c r="N852" s="17" t="str">
        <f>IF(OR(K852="",E852=0),"",K852/E852)</f>
        <v/>
      </c>
      <c r="O852" s="2"/>
      <c r="P852" s="2"/>
      <c r="Q852" s="2"/>
      <c r="R852" s="2"/>
      <c r="S852" s="2"/>
      <c r="T852" s="2"/>
    </row>
    <row r="853" spans="1:20" ht="15">
      <c r="A853" s="11" t="str">
        <f>IF(B853="","",DATE(VALUE(RIGHT(B853,4)),VALUE(MID(B853,4,2)),VALUE(LEFT(B853,2))))</f>
        <v/>
      </c>
      <c r="B853" s="12"/>
      <c r="C853" s="13" t="str">
        <f>IF(A853="","",MONTH(A853))</f>
        <v/>
      </c>
      <c r="D853" s="14"/>
      <c r="E853" s="15"/>
      <c r="F853" s="16"/>
      <c r="G853" s="16"/>
      <c r="H853" s="16"/>
      <c r="I853" s="16"/>
      <c r="J853" s="16"/>
      <c r="K853" s="17" t="str">
        <f>IF(A853="","",SUM(F853:I853)-J853)</f>
        <v/>
      </c>
      <c r="L853" s="17" t="str">
        <f>IF(K853="","",K853*Paramètres!$B$5)</f>
        <v/>
      </c>
      <c r="M853" s="17" t="str">
        <f>IF(K853="","",K853+L853)</f>
        <v/>
      </c>
      <c r="N853" s="17" t="str">
        <f>IF(OR(K853="",E853=0),"",K853/E853)</f>
        <v/>
      </c>
      <c r="O853" s="2"/>
      <c r="P853" s="2"/>
      <c r="Q853" s="2"/>
      <c r="R853" s="2"/>
      <c r="S853" s="2"/>
      <c r="T853" s="2"/>
    </row>
    <row r="854" spans="1:20" ht="15">
      <c r="A854" s="11" t="str">
        <f>IF(B854="","",DATE(VALUE(RIGHT(B854,4)),VALUE(MID(B854,4,2)),VALUE(LEFT(B854,2))))</f>
        <v/>
      </c>
      <c r="B854" s="12"/>
      <c r="C854" s="13" t="str">
        <f>IF(A854="","",MONTH(A854))</f>
        <v/>
      </c>
      <c r="D854" s="14"/>
      <c r="E854" s="15"/>
      <c r="F854" s="16"/>
      <c r="G854" s="16"/>
      <c r="H854" s="16"/>
      <c r="I854" s="16"/>
      <c r="J854" s="16"/>
      <c r="K854" s="17" t="str">
        <f>IF(A854="","",SUM(F854:I854)-J854)</f>
        <v/>
      </c>
      <c r="L854" s="17" t="str">
        <f>IF(K854="","",K854*Paramètres!$B$5)</f>
        <v/>
      </c>
      <c r="M854" s="17" t="str">
        <f>IF(K854="","",K854+L854)</f>
        <v/>
      </c>
      <c r="N854" s="17" t="str">
        <f>IF(OR(K854="",E854=0),"",K854/E854)</f>
        <v/>
      </c>
      <c r="O854" s="2"/>
      <c r="P854" s="2"/>
      <c r="Q854" s="2"/>
      <c r="R854" s="2"/>
      <c r="S854" s="2"/>
      <c r="T854" s="2"/>
    </row>
    <row r="855" spans="1:20" ht="15">
      <c r="A855" s="11" t="str">
        <f>IF(B855="","",DATE(VALUE(RIGHT(B855,4)),VALUE(MID(B855,4,2)),VALUE(LEFT(B855,2))))</f>
        <v/>
      </c>
      <c r="B855" s="12"/>
      <c r="C855" s="13" t="str">
        <f>IF(A855="","",MONTH(A855))</f>
        <v/>
      </c>
      <c r="D855" s="14"/>
      <c r="E855" s="15"/>
      <c r="F855" s="16"/>
      <c r="G855" s="16"/>
      <c r="H855" s="16"/>
      <c r="I855" s="16"/>
      <c r="J855" s="16"/>
      <c r="K855" s="17" t="str">
        <f>IF(A855="","",SUM(F855:I855)-J855)</f>
        <v/>
      </c>
      <c r="L855" s="17" t="str">
        <f>IF(K855="","",K855*Paramètres!$B$5)</f>
        <v/>
      </c>
      <c r="M855" s="17" t="str">
        <f>IF(K855="","",K855+L855)</f>
        <v/>
      </c>
      <c r="N855" s="17" t="str">
        <f>IF(OR(K855="",E855=0),"",K855/E855)</f>
        <v/>
      </c>
      <c r="O855" s="2"/>
      <c r="P855" s="2"/>
      <c r="Q855" s="2"/>
      <c r="R855" s="2"/>
      <c r="S855" s="2"/>
      <c r="T855" s="2"/>
    </row>
    <row r="856" spans="1:20" ht="15">
      <c r="A856" s="11" t="str">
        <f>IF(B856="","",DATE(VALUE(RIGHT(B856,4)),VALUE(MID(B856,4,2)),VALUE(LEFT(B856,2))))</f>
        <v/>
      </c>
      <c r="B856" s="12"/>
      <c r="C856" s="13" t="str">
        <f>IF(A856="","",MONTH(A856))</f>
        <v/>
      </c>
      <c r="D856" s="14"/>
      <c r="E856" s="15"/>
      <c r="F856" s="16"/>
      <c r="G856" s="16"/>
      <c r="H856" s="16"/>
      <c r="I856" s="16"/>
      <c r="J856" s="16"/>
      <c r="K856" s="17" t="str">
        <f>IF(A856="","",SUM(F856:I856)-J856)</f>
        <v/>
      </c>
      <c r="L856" s="17" t="str">
        <f>IF(K856="","",K856*Paramètres!$B$5)</f>
        <v/>
      </c>
      <c r="M856" s="17" t="str">
        <f>IF(K856="","",K856+L856)</f>
        <v/>
      </c>
      <c r="N856" s="17" t="str">
        <f>IF(OR(K856="",E856=0),"",K856/E856)</f>
        <v/>
      </c>
      <c r="O856" s="2"/>
      <c r="P856" s="2"/>
      <c r="Q856" s="2"/>
      <c r="R856" s="2"/>
      <c r="S856" s="2"/>
      <c r="T856" s="2"/>
    </row>
    <row r="857" spans="1:20" ht="15">
      <c r="A857" s="11" t="str">
        <f>IF(B857="","",DATE(VALUE(RIGHT(B857,4)),VALUE(MID(B857,4,2)),VALUE(LEFT(B857,2))))</f>
        <v/>
      </c>
      <c r="B857" s="12"/>
      <c r="C857" s="13" t="str">
        <f>IF(A857="","",MONTH(A857))</f>
        <v/>
      </c>
      <c r="D857" s="14"/>
      <c r="E857" s="15"/>
      <c r="F857" s="16"/>
      <c r="G857" s="16"/>
      <c r="H857" s="16"/>
      <c r="I857" s="16"/>
      <c r="J857" s="16"/>
      <c r="K857" s="17" t="str">
        <f>IF(A857="","",SUM(F857:I857)-J857)</f>
        <v/>
      </c>
      <c r="L857" s="17" t="str">
        <f>IF(K857="","",K857*Paramètres!$B$5)</f>
        <v/>
      </c>
      <c r="M857" s="17" t="str">
        <f>IF(K857="","",K857+L857)</f>
        <v/>
      </c>
      <c r="N857" s="17" t="str">
        <f>IF(OR(K857="",E857=0),"",K857/E857)</f>
        <v/>
      </c>
      <c r="O857" s="2"/>
      <c r="P857" s="2"/>
      <c r="Q857" s="2"/>
      <c r="R857" s="2"/>
      <c r="S857" s="2"/>
      <c r="T857" s="2"/>
    </row>
    <row r="858" spans="1:20" ht="15">
      <c r="A858" s="11" t="str">
        <f>IF(B858="","",DATE(VALUE(RIGHT(B858,4)),VALUE(MID(B858,4,2)),VALUE(LEFT(B858,2))))</f>
        <v/>
      </c>
      <c r="B858" s="12"/>
      <c r="C858" s="13" t="str">
        <f>IF(A858="","",MONTH(A858))</f>
        <v/>
      </c>
      <c r="D858" s="14"/>
      <c r="E858" s="15"/>
      <c r="F858" s="16"/>
      <c r="G858" s="16"/>
      <c r="H858" s="16"/>
      <c r="I858" s="16"/>
      <c r="J858" s="16"/>
      <c r="K858" s="17" t="str">
        <f>IF(A858="","",SUM(F858:I858)-J858)</f>
        <v/>
      </c>
      <c r="L858" s="17" t="str">
        <f>IF(K858="","",K858*Paramètres!$B$5)</f>
        <v/>
      </c>
      <c r="M858" s="17" t="str">
        <f>IF(K858="","",K858+L858)</f>
        <v/>
      </c>
      <c r="N858" s="17" t="str">
        <f>IF(OR(K858="",E858=0),"",K858/E858)</f>
        <v/>
      </c>
      <c r="O858" s="2"/>
      <c r="P858" s="2"/>
      <c r="Q858" s="2"/>
      <c r="R858" s="2"/>
      <c r="S858" s="2"/>
      <c r="T858" s="2"/>
    </row>
    <row r="859" spans="1:20" ht="15">
      <c r="A859" s="11" t="str">
        <f>IF(B859="","",DATE(VALUE(RIGHT(B859,4)),VALUE(MID(B859,4,2)),VALUE(LEFT(B859,2))))</f>
        <v/>
      </c>
      <c r="B859" s="12"/>
      <c r="C859" s="13" t="str">
        <f>IF(A859="","",MONTH(A859))</f>
        <v/>
      </c>
      <c r="D859" s="14"/>
      <c r="E859" s="15"/>
      <c r="F859" s="16"/>
      <c r="G859" s="16"/>
      <c r="H859" s="16"/>
      <c r="I859" s="16"/>
      <c r="J859" s="16"/>
      <c r="K859" s="17" t="str">
        <f>IF(A859="","",SUM(F859:I859)-J859)</f>
        <v/>
      </c>
      <c r="L859" s="17" t="str">
        <f>IF(K859="","",K859*Paramètres!$B$5)</f>
        <v/>
      </c>
      <c r="M859" s="17" t="str">
        <f>IF(K859="","",K859+L859)</f>
        <v/>
      </c>
      <c r="N859" s="17" t="str">
        <f>IF(OR(K859="",E859=0),"",K859/E859)</f>
        <v/>
      </c>
      <c r="O859" s="2"/>
      <c r="P859" s="2"/>
      <c r="Q859" s="2"/>
      <c r="R859" s="2"/>
      <c r="S859" s="2"/>
      <c r="T859" s="2"/>
    </row>
    <row r="860" spans="1:20" ht="15">
      <c r="A860" s="11" t="str">
        <f>IF(B860="","",DATE(VALUE(RIGHT(B860,4)),VALUE(MID(B860,4,2)),VALUE(LEFT(B860,2))))</f>
        <v/>
      </c>
      <c r="B860" s="12"/>
      <c r="C860" s="13" t="str">
        <f>IF(A860="","",MONTH(A860))</f>
        <v/>
      </c>
      <c r="D860" s="14"/>
      <c r="E860" s="15"/>
      <c r="F860" s="16"/>
      <c r="G860" s="16"/>
      <c r="H860" s="16"/>
      <c r="I860" s="16"/>
      <c r="J860" s="16"/>
      <c r="K860" s="17" t="str">
        <f>IF(A860="","",SUM(F860:I860)-J860)</f>
        <v/>
      </c>
      <c r="L860" s="17" t="str">
        <f>IF(K860="","",K860*Paramètres!$B$5)</f>
        <v/>
      </c>
      <c r="M860" s="17" t="str">
        <f>IF(K860="","",K860+L860)</f>
        <v/>
      </c>
      <c r="N860" s="17" t="str">
        <f>IF(OR(K860="",E860=0),"",K860/E860)</f>
        <v/>
      </c>
      <c r="O860" s="2"/>
      <c r="P860" s="2"/>
      <c r="Q860" s="2"/>
      <c r="R860" s="2"/>
      <c r="S860" s="2"/>
      <c r="T860" s="2"/>
    </row>
    <row r="861" spans="1:20" ht="15">
      <c r="A861" s="11" t="str">
        <f>IF(B861="","",DATE(VALUE(RIGHT(B861,4)),VALUE(MID(B861,4,2)),VALUE(LEFT(B861,2))))</f>
        <v/>
      </c>
      <c r="B861" s="12"/>
      <c r="C861" s="13" t="str">
        <f>IF(A861="","",MONTH(A861))</f>
        <v/>
      </c>
      <c r="D861" s="14"/>
      <c r="E861" s="15"/>
      <c r="F861" s="16"/>
      <c r="G861" s="16"/>
      <c r="H861" s="16"/>
      <c r="I861" s="16"/>
      <c r="J861" s="16"/>
      <c r="K861" s="17" t="str">
        <f>IF(A861="","",SUM(F861:I861)-J861)</f>
        <v/>
      </c>
      <c r="L861" s="17" t="str">
        <f>IF(K861="","",K861*Paramètres!$B$5)</f>
        <v/>
      </c>
      <c r="M861" s="17" t="str">
        <f>IF(K861="","",K861+L861)</f>
        <v/>
      </c>
      <c r="N861" s="17" t="str">
        <f>IF(OR(K861="",E861=0),"",K861/E861)</f>
        <v/>
      </c>
      <c r="O861" s="2"/>
      <c r="P861" s="2"/>
      <c r="Q861" s="2"/>
      <c r="R861" s="2"/>
      <c r="S861" s="2"/>
      <c r="T861" s="2"/>
    </row>
    <row r="862" spans="1:20" ht="15">
      <c r="A862" s="11" t="str">
        <f>IF(B862="","",DATE(VALUE(RIGHT(B862,4)),VALUE(MID(B862,4,2)),VALUE(LEFT(B862,2))))</f>
        <v/>
      </c>
      <c r="B862" s="12"/>
      <c r="C862" s="13" t="str">
        <f>IF(A862="","",MONTH(A862))</f>
        <v/>
      </c>
      <c r="D862" s="14"/>
      <c r="E862" s="15"/>
      <c r="F862" s="16"/>
      <c r="G862" s="16"/>
      <c r="H862" s="16"/>
      <c r="I862" s="16"/>
      <c r="J862" s="16"/>
      <c r="K862" s="17" t="str">
        <f>IF(A862="","",SUM(F862:I862)-J862)</f>
        <v/>
      </c>
      <c r="L862" s="17" t="str">
        <f>IF(K862="","",K862*Paramètres!$B$5)</f>
        <v/>
      </c>
      <c r="M862" s="17" t="str">
        <f>IF(K862="","",K862+L862)</f>
        <v/>
      </c>
      <c r="N862" s="17" t="str">
        <f>IF(OR(K862="",E862=0),"",K862/E862)</f>
        <v/>
      </c>
      <c r="O862" s="2"/>
      <c r="P862" s="2"/>
      <c r="Q862" s="2"/>
      <c r="R862" s="2"/>
      <c r="S862" s="2"/>
      <c r="T862" s="2"/>
    </row>
    <row r="863" spans="1:20" ht="15">
      <c r="A863" s="11" t="str">
        <f>IF(B863="","",DATE(VALUE(RIGHT(B863,4)),VALUE(MID(B863,4,2)),VALUE(LEFT(B863,2))))</f>
        <v/>
      </c>
      <c r="B863" s="12"/>
      <c r="C863" s="13" t="str">
        <f>IF(A863="","",MONTH(A863))</f>
        <v/>
      </c>
      <c r="D863" s="14"/>
      <c r="E863" s="15"/>
      <c r="F863" s="16"/>
      <c r="G863" s="16"/>
      <c r="H863" s="16"/>
      <c r="I863" s="16"/>
      <c r="J863" s="16"/>
      <c r="K863" s="17" t="str">
        <f>IF(A863="","",SUM(F863:I863)-J863)</f>
        <v/>
      </c>
      <c r="L863" s="17" t="str">
        <f>IF(K863="","",K863*Paramètres!$B$5)</f>
        <v/>
      </c>
      <c r="M863" s="17" t="str">
        <f>IF(K863="","",K863+L863)</f>
        <v/>
      </c>
      <c r="N863" s="17" t="str">
        <f>IF(OR(K863="",E863=0),"",K863/E863)</f>
        <v/>
      </c>
      <c r="O863" s="2"/>
      <c r="P863" s="2"/>
      <c r="Q863" s="2"/>
      <c r="R863" s="2"/>
      <c r="S863" s="2"/>
      <c r="T863" s="2"/>
    </row>
    <row r="864" spans="1:20" ht="15">
      <c r="A864" s="11" t="str">
        <f>IF(B864="","",DATE(VALUE(RIGHT(B864,4)),VALUE(MID(B864,4,2)),VALUE(LEFT(B864,2))))</f>
        <v/>
      </c>
      <c r="B864" s="12"/>
      <c r="C864" s="13" t="str">
        <f>IF(A864="","",MONTH(A864))</f>
        <v/>
      </c>
      <c r="D864" s="14"/>
      <c r="E864" s="15"/>
      <c r="F864" s="16"/>
      <c r="G864" s="16"/>
      <c r="H864" s="16"/>
      <c r="I864" s="16"/>
      <c r="J864" s="16"/>
      <c r="K864" s="17" t="str">
        <f>IF(A864="","",SUM(F864:I864)-J864)</f>
        <v/>
      </c>
      <c r="L864" s="17" t="str">
        <f>IF(K864="","",K864*Paramètres!$B$5)</f>
        <v/>
      </c>
      <c r="M864" s="17" t="str">
        <f>IF(K864="","",K864+L864)</f>
        <v/>
      </c>
      <c r="N864" s="17" t="str">
        <f>IF(OR(K864="",E864=0),"",K864/E864)</f>
        <v/>
      </c>
      <c r="O864" s="2"/>
      <c r="P864" s="2"/>
      <c r="Q864" s="2"/>
      <c r="R864" s="2"/>
      <c r="S864" s="2"/>
      <c r="T864" s="2"/>
    </row>
    <row r="865" spans="1:20" ht="15">
      <c r="A865" s="11" t="str">
        <f>IF(B865="","",DATE(VALUE(RIGHT(B865,4)),VALUE(MID(B865,4,2)),VALUE(LEFT(B865,2))))</f>
        <v/>
      </c>
      <c r="B865" s="12"/>
      <c r="C865" s="13" t="str">
        <f>IF(A865="","",MONTH(A865))</f>
        <v/>
      </c>
      <c r="D865" s="14"/>
      <c r="E865" s="15"/>
      <c r="F865" s="16"/>
      <c r="G865" s="16"/>
      <c r="H865" s="16"/>
      <c r="I865" s="16"/>
      <c r="J865" s="16"/>
      <c r="K865" s="17" t="str">
        <f>IF(A865="","",SUM(F865:I865)-J865)</f>
        <v/>
      </c>
      <c r="L865" s="17" t="str">
        <f>IF(K865="","",K865*Paramètres!$B$5)</f>
        <v/>
      </c>
      <c r="M865" s="17" t="str">
        <f>IF(K865="","",K865+L865)</f>
        <v/>
      </c>
      <c r="N865" s="17" t="str">
        <f>IF(OR(K865="",E865=0),"",K865/E865)</f>
        <v/>
      </c>
      <c r="O865" s="2"/>
      <c r="P865" s="2"/>
      <c r="Q865" s="2"/>
      <c r="R865" s="2"/>
      <c r="S865" s="2"/>
      <c r="T865" s="2"/>
    </row>
    <row r="866" spans="1:20" ht="15">
      <c r="A866" s="11" t="str">
        <f>IF(B866="","",DATE(VALUE(RIGHT(B866,4)),VALUE(MID(B866,4,2)),VALUE(LEFT(B866,2))))</f>
        <v/>
      </c>
      <c r="B866" s="12"/>
      <c r="C866" s="13" t="str">
        <f>IF(A866="","",MONTH(A866))</f>
        <v/>
      </c>
      <c r="D866" s="14"/>
      <c r="E866" s="15"/>
      <c r="F866" s="16"/>
      <c r="G866" s="16"/>
      <c r="H866" s="16"/>
      <c r="I866" s="16"/>
      <c r="J866" s="16"/>
      <c r="K866" s="17" t="str">
        <f>IF(A866="","",SUM(F866:I866)-J866)</f>
        <v/>
      </c>
      <c r="L866" s="17" t="str">
        <f>IF(K866="","",K866*Paramètres!$B$5)</f>
        <v/>
      </c>
      <c r="M866" s="17" t="str">
        <f>IF(K866="","",K866+L866)</f>
        <v/>
      </c>
      <c r="N866" s="17" t="str">
        <f>IF(OR(K866="",E866=0),"",K866/E866)</f>
        <v/>
      </c>
      <c r="O866" s="2"/>
      <c r="P866" s="2"/>
      <c r="Q866" s="2"/>
      <c r="R866" s="2"/>
      <c r="S866" s="2"/>
      <c r="T866" s="2"/>
    </row>
    <row r="867" spans="1:20" ht="15">
      <c r="A867" s="11" t="str">
        <f>IF(B867="","",DATE(VALUE(RIGHT(B867,4)),VALUE(MID(B867,4,2)),VALUE(LEFT(B867,2))))</f>
        <v/>
      </c>
      <c r="B867" s="12"/>
      <c r="C867" s="13" t="str">
        <f>IF(A867="","",MONTH(A867))</f>
        <v/>
      </c>
      <c r="D867" s="14"/>
      <c r="E867" s="15"/>
      <c r="F867" s="16"/>
      <c r="G867" s="16"/>
      <c r="H867" s="16"/>
      <c r="I867" s="16"/>
      <c r="J867" s="16"/>
      <c r="K867" s="17" t="str">
        <f>IF(A867="","",SUM(F867:I867)-J867)</f>
        <v/>
      </c>
      <c r="L867" s="17" t="str">
        <f>IF(K867="","",K867*Paramètres!$B$5)</f>
        <v/>
      </c>
      <c r="M867" s="17" t="str">
        <f>IF(K867="","",K867+L867)</f>
        <v/>
      </c>
      <c r="N867" s="17" t="str">
        <f>IF(OR(K867="",E867=0),"",K867/E867)</f>
        <v/>
      </c>
      <c r="O867" s="2"/>
      <c r="P867" s="2"/>
      <c r="Q867" s="2"/>
      <c r="R867" s="2"/>
      <c r="S867" s="2"/>
      <c r="T867" s="2"/>
    </row>
    <row r="868" spans="1:20" ht="15">
      <c r="A868" s="11" t="str">
        <f>IF(B868="","",DATE(VALUE(RIGHT(B868,4)),VALUE(MID(B868,4,2)),VALUE(LEFT(B868,2))))</f>
        <v/>
      </c>
      <c r="B868" s="12"/>
      <c r="C868" s="13" t="str">
        <f>IF(A868="","",MONTH(A868))</f>
        <v/>
      </c>
      <c r="D868" s="14"/>
      <c r="E868" s="15"/>
      <c r="F868" s="16"/>
      <c r="G868" s="16"/>
      <c r="H868" s="16"/>
      <c r="I868" s="16"/>
      <c r="J868" s="16"/>
      <c r="K868" s="17" t="str">
        <f>IF(A868="","",SUM(F868:I868)-J868)</f>
        <v/>
      </c>
      <c r="L868" s="17" t="str">
        <f>IF(K868="","",K868*Paramètres!$B$5)</f>
        <v/>
      </c>
      <c r="M868" s="17" t="str">
        <f>IF(K868="","",K868+L868)</f>
        <v/>
      </c>
      <c r="N868" s="17" t="str">
        <f>IF(OR(K868="",E868=0),"",K868/E868)</f>
        <v/>
      </c>
      <c r="O868" s="2"/>
      <c r="P868" s="2"/>
      <c r="Q868" s="2"/>
      <c r="R868" s="2"/>
      <c r="S868" s="2"/>
      <c r="T868" s="2"/>
    </row>
    <row r="869" spans="1:20" ht="15">
      <c r="A869" s="11" t="str">
        <f>IF(B869="","",DATE(VALUE(RIGHT(B869,4)),VALUE(MID(B869,4,2)),VALUE(LEFT(B869,2))))</f>
        <v/>
      </c>
      <c r="B869" s="12"/>
      <c r="C869" s="13" t="str">
        <f>IF(A869="","",MONTH(A869))</f>
        <v/>
      </c>
      <c r="D869" s="14"/>
      <c r="E869" s="15"/>
      <c r="F869" s="16"/>
      <c r="G869" s="16"/>
      <c r="H869" s="16"/>
      <c r="I869" s="16"/>
      <c r="J869" s="16"/>
      <c r="K869" s="17" t="str">
        <f>IF(A869="","",SUM(F869:I869)-J869)</f>
        <v/>
      </c>
      <c r="L869" s="17" t="str">
        <f>IF(K869="","",K869*Paramètres!$B$5)</f>
        <v/>
      </c>
      <c r="M869" s="17" t="str">
        <f>IF(K869="","",K869+L869)</f>
        <v/>
      </c>
      <c r="N869" s="17" t="str">
        <f>IF(OR(K869="",E869=0),"",K869/E869)</f>
        <v/>
      </c>
      <c r="O869" s="2"/>
      <c r="P869" s="2"/>
      <c r="Q869" s="2"/>
      <c r="R869" s="2"/>
      <c r="S869" s="2"/>
      <c r="T869" s="2"/>
    </row>
    <row r="870" spans="1:20" ht="15">
      <c r="A870" s="11" t="str">
        <f>IF(B870="","",DATE(VALUE(RIGHT(B870,4)),VALUE(MID(B870,4,2)),VALUE(LEFT(B870,2))))</f>
        <v/>
      </c>
      <c r="B870" s="12"/>
      <c r="C870" s="13" t="str">
        <f>IF(A870="","",MONTH(A870))</f>
        <v/>
      </c>
      <c r="D870" s="14"/>
      <c r="E870" s="15"/>
      <c r="F870" s="16"/>
      <c r="G870" s="16"/>
      <c r="H870" s="16"/>
      <c r="I870" s="16"/>
      <c r="J870" s="16"/>
      <c r="K870" s="17" t="str">
        <f>IF(A870="","",SUM(F870:I870)-J870)</f>
        <v/>
      </c>
      <c r="L870" s="17" t="str">
        <f>IF(K870="","",K870*Paramètres!$B$5)</f>
        <v/>
      </c>
      <c r="M870" s="17" t="str">
        <f>IF(K870="","",K870+L870)</f>
        <v/>
      </c>
      <c r="N870" s="17" t="str">
        <f>IF(OR(K870="",E870=0),"",K870/E870)</f>
        <v/>
      </c>
      <c r="O870" s="2"/>
      <c r="P870" s="2"/>
      <c r="Q870" s="2"/>
      <c r="R870" s="2"/>
      <c r="S870" s="2"/>
      <c r="T870" s="2"/>
    </row>
    <row r="871" spans="1:20" ht="15">
      <c r="A871" s="11" t="str">
        <f>IF(B871="","",DATE(VALUE(RIGHT(B871,4)),VALUE(MID(B871,4,2)),VALUE(LEFT(B871,2))))</f>
        <v/>
      </c>
      <c r="B871" s="12"/>
      <c r="C871" s="13" t="str">
        <f>IF(A871="","",MONTH(A871))</f>
        <v/>
      </c>
      <c r="D871" s="14"/>
      <c r="E871" s="15"/>
      <c r="F871" s="16"/>
      <c r="G871" s="16"/>
      <c r="H871" s="16"/>
      <c r="I871" s="16"/>
      <c r="J871" s="16"/>
      <c r="K871" s="17" t="str">
        <f>IF(A871="","",SUM(F871:I871)-J871)</f>
        <v/>
      </c>
      <c r="L871" s="17" t="str">
        <f>IF(K871="","",K871*Paramètres!$B$5)</f>
        <v/>
      </c>
      <c r="M871" s="17" t="str">
        <f>IF(K871="","",K871+L871)</f>
        <v/>
      </c>
      <c r="N871" s="17" t="str">
        <f>IF(OR(K871="",E871=0),"",K871/E871)</f>
        <v/>
      </c>
      <c r="O871" s="2"/>
      <c r="P871" s="2"/>
      <c r="Q871" s="2"/>
      <c r="R871" s="2"/>
      <c r="S871" s="2"/>
      <c r="T871" s="2"/>
    </row>
    <row r="872" spans="1:20" ht="15">
      <c r="A872" s="11" t="str">
        <f>IF(B872="","",DATE(VALUE(RIGHT(B872,4)),VALUE(MID(B872,4,2)),VALUE(LEFT(B872,2))))</f>
        <v/>
      </c>
      <c r="B872" s="12"/>
      <c r="C872" s="13" t="str">
        <f>IF(A872="","",MONTH(A872))</f>
        <v/>
      </c>
      <c r="D872" s="14"/>
      <c r="E872" s="15"/>
      <c r="F872" s="16"/>
      <c r="G872" s="16"/>
      <c r="H872" s="16"/>
      <c r="I872" s="16"/>
      <c r="J872" s="16"/>
      <c r="K872" s="17" t="str">
        <f>IF(A872="","",SUM(F872:I872)-J872)</f>
        <v/>
      </c>
      <c r="L872" s="17" t="str">
        <f>IF(K872="","",K872*Paramètres!$B$5)</f>
        <v/>
      </c>
      <c r="M872" s="17" t="str">
        <f>IF(K872="","",K872+L872)</f>
        <v/>
      </c>
      <c r="N872" s="17" t="str">
        <f>IF(OR(K872="",E872=0),"",K872/E872)</f>
        <v/>
      </c>
      <c r="O872" s="2"/>
      <c r="P872" s="2"/>
      <c r="Q872" s="2"/>
      <c r="R872" s="2"/>
      <c r="S872" s="2"/>
      <c r="T872" s="2"/>
    </row>
    <row r="873" spans="1:20" ht="15">
      <c r="A873" s="11" t="str">
        <f>IF(B873="","",DATE(VALUE(RIGHT(B873,4)),VALUE(MID(B873,4,2)),VALUE(LEFT(B873,2))))</f>
        <v/>
      </c>
      <c r="B873" s="12"/>
      <c r="C873" s="13" t="str">
        <f>IF(A873="","",MONTH(A873))</f>
        <v/>
      </c>
      <c r="D873" s="14"/>
      <c r="E873" s="15"/>
      <c r="F873" s="16"/>
      <c r="G873" s="16"/>
      <c r="H873" s="16"/>
      <c r="I873" s="16"/>
      <c r="J873" s="16"/>
      <c r="K873" s="17" t="str">
        <f>IF(A873="","",SUM(F873:I873)-J873)</f>
        <v/>
      </c>
      <c r="L873" s="17" t="str">
        <f>IF(K873="","",K873*Paramètres!$B$5)</f>
        <v/>
      </c>
      <c r="M873" s="17" t="str">
        <f>IF(K873="","",K873+L873)</f>
        <v/>
      </c>
      <c r="N873" s="17" t="str">
        <f>IF(OR(K873="",E873=0),"",K873/E873)</f>
        <v/>
      </c>
      <c r="O873" s="2"/>
      <c r="P873" s="2"/>
      <c r="Q873" s="2"/>
      <c r="R873" s="2"/>
      <c r="S873" s="2"/>
      <c r="T873" s="2"/>
    </row>
    <row r="874" spans="1:20" ht="15">
      <c r="A874" s="11" t="str">
        <f>IF(B874="","",DATE(VALUE(RIGHT(B874,4)),VALUE(MID(B874,4,2)),VALUE(LEFT(B874,2))))</f>
        <v/>
      </c>
      <c r="B874" s="12"/>
      <c r="C874" s="13" t="str">
        <f>IF(A874="","",MONTH(A874))</f>
        <v/>
      </c>
      <c r="D874" s="14"/>
      <c r="E874" s="15"/>
      <c r="F874" s="16"/>
      <c r="G874" s="16"/>
      <c r="H874" s="16"/>
      <c r="I874" s="16"/>
      <c r="J874" s="16"/>
      <c r="K874" s="17" t="str">
        <f>IF(A874="","",SUM(F874:I874)-J874)</f>
        <v/>
      </c>
      <c r="L874" s="17" t="str">
        <f>IF(K874="","",K874*Paramètres!$B$5)</f>
        <v/>
      </c>
      <c r="M874" s="17" t="str">
        <f>IF(K874="","",K874+L874)</f>
        <v/>
      </c>
      <c r="N874" s="17" t="str">
        <f>IF(OR(K874="",E874=0),"",K874/E874)</f>
        <v/>
      </c>
      <c r="O874" s="2"/>
      <c r="P874" s="2"/>
      <c r="Q874" s="2"/>
      <c r="R874" s="2"/>
      <c r="S874" s="2"/>
      <c r="T874" s="2"/>
    </row>
    <row r="875" spans="1:20" ht="15">
      <c r="A875" s="11" t="str">
        <f>IF(B875="","",DATE(VALUE(RIGHT(B875,4)),VALUE(MID(B875,4,2)),VALUE(LEFT(B875,2))))</f>
        <v/>
      </c>
      <c r="B875" s="12"/>
      <c r="C875" s="13" t="str">
        <f>IF(A875="","",MONTH(A875))</f>
        <v/>
      </c>
      <c r="D875" s="14"/>
      <c r="E875" s="15"/>
      <c r="F875" s="16"/>
      <c r="G875" s="16"/>
      <c r="H875" s="16"/>
      <c r="I875" s="16"/>
      <c r="J875" s="16"/>
      <c r="K875" s="17" t="str">
        <f>IF(A875="","",SUM(F875:I875)-J875)</f>
        <v/>
      </c>
      <c r="L875" s="17" t="str">
        <f>IF(K875="","",K875*Paramètres!$B$5)</f>
        <v/>
      </c>
      <c r="M875" s="17" t="str">
        <f>IF(K875="","",K875+L875)</f>
        <v/>
      </c>
      <c r="N875" s="17" t="str">
        <f>IF(OR(K875="",E875=0),"",K875/E875)</f>
        <v/>
      </c>
      <c r="O875" s="2"/>
      <c r="P875" s="2"/>
      <c r="Q875" s="2"/>
      <c r="R875" s="2"/>
      <c r="S875" s="2"/>
      <c r="T875" s="2"/>
    </row>
    <row r="876" spans="1:20" ht="15">
      <c r="A876" s="11" t="str">
        <f>IF(B876="","",DATE(VALUE(RIGHT(B876,4)),VALUE(MID(B876,4,2)),VALUE(LEFT(B876,2))))</f>
        <v/>
      </c>
      <c r="B876" s="12"/>
      <c r="C876" s="13" t="str">
        <f>IF(A876="","",MONTH(A876))</f>
        <v/>
      </c>
      <c r="D876" s="14"/>
      <c r="E876" s="15"/>
      <c r="F876" s="16"/>
      <c r="G876" s="16"/>
      <c r="H876" s="16"/>
      <c r="I876" s="16"/>
      <c r="J876" s="16"/>
      <c r="K876" s="17" t="str">
        <f>IF(A876="","",SUM(F876:I876)-J876)</f>
        <v/>
      </c>
      <c r="L876" s="17" t="str">
        <f>IF(K876="","",K876*Paramètres!$B$5)</f>
        <v/>
      </c>
      <c r="M876" s="17" t="str">
        <f>IF(K876="","",K876+L876)</f>
        <v/>
      </c>
      <c r="N876" s="17" t="str">
        <f>IF(OR(K876="",E876=0),"",K876/E876)</f>
        <v/>
      </c>
      <c r="O876" s="2"/>
      <c r="P876" s="2"/>
      <c r="Q876" s="2"/>
      <c r="R876" s="2"/>
      <c r="S876" s="2"/>
      <c r="T876" s="2"/>
    </row>
    <row r="877" spans="1:20" ht="15">
      <c r="A877" s="11" t="str">
        <f>IF(B877="","",DATE(VALUE(RIGHT(B877,4)),VALUE(MID(B877,4,2)),VALUE(LEFT(B877,2))))</f>
        <v/>
      </c>
      <c r="B877" s="12"/>
      <c r="C877" s="13" t="str">
        <f>IF(A877="","",MONTH(A877))</f>
        <v/>
      </c>
      <c r="D877" s="14"/>
      <c r="E877" s="15"/>
      <c r="F877" s="16"/>
      <c r="G877" s="16"/>
      <c r="H877" s="16"/>
      <c r="I877" s="16"/>
      <c r="J877" s="16"/>
      <c r="K877" s="17" t="str">
        <f>IF(A877="","",SUM(F877:I877)-J877)</f>
        <v/>
      </c>
      <c r="L877" s="17" t="str">
        <f>IF(K877="","",K877*Paramètres!$B$5)</f>
        <v/>
      </c>
      <c r="M877" s="17" t="str">
        <f>IF(K877="","",K877+L877)</f>
        <v/>
      </c>
      <c r="N877" s="17" t="str">
        <f>IF(OR(K877="",E877=0),"",K877/E877)</f>
        <v/>
      </c>
      <c r="O877" s="2"/>
      <c r="P877" s="2"/>
      <c r="Q877" s="2"/>
      <c r="R877" s="2"/>
      <c r="S877" s="2"/>
      <c r="T877" s="2"/>
    </row>
    <row r="878" spans="1:20" ht="15">
      <c r="A878" s="11" t="str">
        <f>IF(B878="","",DATE(VALUE(RIGHT(B878,4)),VALUE(MID(B878,4,2)),VALUE(LEFT(B878,2))))</f>
        <v/>
      </c>
      <c r="B878" s="12"/>
      <c r="C878" s="13" t="str">
        <f>IF(A878="","",MONTH(A878))</f>
        <v/>
      </c>
      <c r="D878" s="14"/>
      <c r="E878" s="15"/>
      <c r="F878" s="16"/>
      <c r="G878" s="16"/>
      <c r="H878" s="16"/>
      <c r="I878" s="16"/>
      <c r="J878" s="16"/>
      <c r="K878" s="17" t="str">
        <f>IF(A878="","",SUM(F878:I878)-J878)</f>
        <v/>
      </c>
      <c r="L878" s="17" t="str">
        <f>IF(K878="","",K878*Paramètres!$B$5)</f>
        <v/>
      </c>
      <c r="M878" s="17" t="str">
        <f>IF(K878="","",K878+L878)</f>
        <v/>
      </c>
      <c r="N878" s="17" t="str">
        <f>IF(OR(K878="",E878=0),"",K878/E878)</f>
        <v/>
      </c>
      <c r="O878" s="2"/>
      <c r="P878" s="2"/>
      <c r="Q878" s="2"/>
      <c r="R878" s="2"/>
      <c r="S878" s="2"/>
      <c r="T878" s="2"/>
    </row>
    <row r="879" spans="1:20" ht="15">
      <c r="A879" s="11" t="str">
        <f>IF(B879="","",DATE(VALUE(RIGHT(B879,4)),VALUE(MID(B879,4,2)),VALUE(LEFT(B879,2))))</f>
        <v/>
      </c>
      <c r="B879" s="12"/>
      <c r="C879" s="13" t="str">
        <f>IF(A879="","",MONTH(A879))</f>
        <v/>
      </c>
      <c r="D879" s="14"/>
      <c r="E879" s="15"/>
      <c r="F879" s="16"/>
      <c r="G879" s="16"/>
      <c r="H879" s="16"/>
      <c r="I879" s="16"/>
      <c r="J879" s="16"/>
      <c r="K879" s="17" t="str">
        <f>IF(A879="","",SUM(F879:I879)-J879)</f>
        <v/>
      </c>
      <c r="L879" s="17" t="str">
        <f>IF(K879="","",K879*Paramètres!$B$5)</f>
        <v/>
      </c>
      <c r="M879" s="17" t="str">
        <f>IF(K879="","",K879+L879)</f>
        <v/>
      </c>
      <c r="N879" s="17" t="str">
        <f>IF(OR(K879="",E879=0),"",K879/E879)</f>
        <v/>
      </c>
      <c r="O879" s="2"/>
      <c r="P879" s="2"/>
      <c r="Q879" s="2"/>
      <c r="R879" s="2"/>
      <c r="S879" s="2"/>
      <c r="T879" s="2"/>
    </row>
    <row r="880" spans="1:20" ht="15">
      <c r="A880" s="11" t="str">
        <f>IF(B880="","",DATE(VALUE(RIGHT(B880,4)),VALUE(MID(B880,4,2)),VALUE(LEFT(B880,2))))</f>
        <v/>
      </c>
      <c r="B880" s="12"/>
      <c r="C880" s="13" t="str">
        <f>IF(A880="","",MONTH(A880))</f>
        <v/>
      </c>
      <c r="D880" s="14"/>
      <c r="E880" s="15"/>
      <c r="F880" s="16"/>
      <c r="G880" s="16"/>
      <c r="H880" s="16"/>
      <c r="I880" s="16"/>
      <c r="J880" s="16"/>
      <c r="K880" s="17" t="str">
        <f>IF(A880="","",SUM(F880:I880)-J880)</f>
        <v/>
      </c>
      <c r="L880" s="17" t="str">
        <f>IF(K880="","",K880*Paramètres!$B$5)</f>
        <v/>
      </c>
      <c r="M880" s="17" t="str">
        <f>IF(K880="","",K880+L880)</f>
        <v/>
      </c>
      <c r="N880" s="17" t="str">
        <f>IF(OR(K880="",E880=0),"",K880/E880)</f>
        <v/>
      </c>
      <c r="O880" s="2"/>
      <c r="P880" s="2"/>
      <c r="Q880" s="2"/>
      <c r="R880" s="2"/>
      <c r="S880" s="2"/>
      <c r="T880" s="2"/>
    </row>
    <row r="881" spans="1:20" ht="15">
      <c r="A881" s="11" t="str">
        <f>IF(B881="","",DATE(VALUE(RIGHT(B881,4)),VALUE(MID(B881,4,2)),VALUE(LEFT(B881,2))))</f>
        <v/>
      </c>
      <c r="B881" s="12"/>
      <c r="C881" s="13" t="str">
        <f>IF(A881="","",MONTH(A881))</f>
        <v/>
      </c>
      <c r="D881" s="14"/>
      <c r="E881" s="15"/>
      <c r="F881" s="16"/>
      <c r="G881" s="16"/>
      <c r="H881" s="16"/>
      <c r="I881" s="16"/>
      <c r="J881" s="16"/>
      <c r="K881" s="17" t="str">
        <f>IF(A881="","",SUM(F881:I881)-J881)</f>
        <v/>
      </c>
      <c r="L881" s="17" t="str">
        <f>IF(K881="","",K881*Paramètres!$B$5)</f>
        <v/>
      </c>
      <c r="M881" s="17" t="str">
        <f>IF(K881="","",K881+L881)</f>
        <v/>
      </c>
      <c r="N881" s="17" t="str">
        <f>IF(OR(K881="",E881=0),"",K881/E881)</f>
        <v/>
      </c>
      <c r="O881" s="2"/>
      <c r="P881" s="2"/>
      <c r="Q881" s="2"/>
      <c r="R881" s="2"/>
      <c r="S881" s="2"/>
      <c r="T881" s="2"/>
    </row>
    <row r="882" spans="1:20" ht="15">
      <c r="A882" s="11" t="str">
        <f>IF(B882="","",DATE(VALUE(RIGHT(B882,4)),VALUE(MID(B882,4,2)),VALUE(LEFT(B882,2))))</f>
        <v/>
      </c>
      <c r="B882" s="12"/>
      <c r="C882" s="13" t="str">
        <f>IF(A882="","",MONTH(A882))</f>
        <v/>
      </c>
      <c r="D882" s="14"/>
      <c r="E882" s="15"/>
      <c r="F882" s="16"/>
      <c r="G882" s="16"/>
      <c r="H882" s="16"/>
      <c r="I882" s="16"/>
      <c r="J882" s="16"/>
      <c r="K882" s="17" t="str">
        <f>IF(A882="","",SUM(F882:I882)-J882)</f>
        <v/>
      </c>
      <c r="L882" s="17" t="str">
        <f>IF(K882="","",K882*Paramètres!$B$5)</f>
        <v/>
      </c>
      <c r="M882" s="17" t="str">
        <f>IF(K882="","",K882+L882)</f>
        <v/>
      </c>
      <c r="N882" s="17" t="str">
        <f>IF(OR(K882="",E882=0),"",K882/E882)</f>
        <v/>
      </c>
      <c r="O882" s="2"/>
      <c r="P882" s="2"/>
      <c r="Q882" s="2"/>
      <c r="R882" s="2"/>
      <c r="S882" s="2"/>
      <c r="T882" s="2"/>
    </row>
    <row r="883" spans="1:20" ht="15">
      <c r="A883" s="11" t="str">
        <f>IF(B883="","",DATE(VALUE(RIGHT(B883,4)),VALUE(MID(B883,4,2)),VALUE(LEFT(B883,2))))</f>
        <v/>
      </c>
      <c r="B883" s="12"/>
      <c r="C883" s="13" t="str">
        <f>IF(A883="","",MONTH(A883))</f>
        <v/>
      </c>
      <c r="D883" s="14"/>
      <c r="E883" s="15"/>
      <c r="F883" s="16"/>
      <c r="G883" s="16"/>
      <c r="H883" s="16"/>
      <c r="I883" s="16"/>
      <c r="J883" s="16"/>
      <c r="K883" s="17" t="str">
        <f>IF(A883="","",SUM(F883:I883)-J883)</f>
        <v/>
      </c>
      <c r="L883" s="17" t="str">
        <f>IF(K883="","",K883*Paramètres!$B$5)</f>
        <v/>
      </c>
      <c r="M883" s="17" t="str">
        <f>IF(K883="","",K883+L883)</f>
        <v/>
      </c>
      <c r="N883" s="17" t="str">
        <f>IF(OR(K883="",E883=0),"",K883/E883)</f>
        <v/>
      </c>
      <c r="O883" s="2"/>
      <c r="P883" s="2"/>
      <c r="Q883" s="2"/>
      <c r="R883" s="2"/>
      <c r="S883" s="2"/>
      <c r="T883" s="2"/>
    </row>
    <row r="884" spans="1:20" ht="15">
      <c r="A884" s="11" t="str">
        <f>IF(B884="","",DATE(VALUE(RIGHT(B884,4)),VALUE(MID(B884,4,2)),VALUE(LEFT(B884,2))))</f>
        <v/>
      </c>
      <c r="B884" s="12"/>
      <c r="C884" s="13" t="str">
        <f>IF(A884="","",MONTH(A884))</f>
        <v/>
      </c>
      <c r="D884" s="14"/>
      <c r="E884" s="15"/>
      <c r="F884" s="16"/>
      <c r="G884" s="16"/>
      <c r="H884" s="16"/>
      <c r="I884" s="16"/>
      <c r="J884" s="16"/>
      <c r="K884" s="17" t="str">
        <f>IF(A884="","",SUM(F884:I884)-J884)</f>
        <v/>
      </c>
      <c r="L884" s="17" t="str">
        <f>IF(K884="","",K884*Paramètres!$B$5)</f>
        <v/>
      </c>
      <c r="M884" s="17" t="str">
        <f>IF(K884="","",K884+L884)</f>
        <v/>
      </c>
      <c r="N884" s="17" t="str">
        <f>IF(OR(K884="",E884=0),"",K884/E884)</f>
        <v/>
      </c>
      <c r="O884" s="2"/>
      <c r="P884" s="2"/>
      <c r="Q884" s="2"/>
      <c r="R884" s="2"/>
      <c r="S884" s="2"/>
      <c r="T884" s="2"/>
    </row>
    <row r="885" spans="1:20" ht="15">
      <c r="A885" s="11" t="str">
        <f>IF(B885="","",DATE(VALUE(RIGHT(B885,4)),VALUE(MID(B885,4,2)),VALUE(LEFT(B885,2))))</f>
        <v/>
      </c>
      <c r="B885" s="12"/>
      <c r="C885" s="13" t="str">
        <f>IF(A885="","",MONTH(A885))</f>
        <v/>
      </c>
      <c r="D885" s="14"/>
      <c r="E885" s="15"/>
      <c r="F885" s="16"/>
      <c r="G885" s="16"/>
      <c r="H885" s="16"/>
      <c r="I885" s="16"/>
      <c r="J885" s="16"/>
      <c r="K885" s="17" t="str">
        <f>IF(A885="","",SUM(F885:I885)-J885)</f>
        <v/>
      </c>
      <c r="L885" s="17" t="str">
        <f>IF(K885="","",K885*Paramètres!$B$5)</f>
        <v/>
      </c>
      <c r="M885" s="17" t="str">
        <f>IF(K885="","",K885+L885)</f>
        <v/>
      </c>
      <c r="N885" s="17" t="str">
        <f>IF(OR(K885="",E885=0),"",K885/E885)</f>
        <v/>
      </c>
      <c r="O885" s="2"/>
      <c r="P885" s="2"/>
      <c r="Q885" s="2"/>
      <c r="R885" s="2"/>
      <c r="S885" s="2"/>
      <c r="T885" s="2"/>
    </row>
    <row r="886" spans="1:20" ht="15">
      <c r="A886" s="11" t="str">
        <f>IF(B886="","",DATE(VALUE(RIGHT(B886,4)),VALUE(MID(B886,4,2)),VALUE(LEFT(B886,2))))</f>
        <v/>
      </c>
      <c r="B886" s="12"/>
      <c r="C886" s="13" t="str">
        <f>IF(A886="","",MONTH(A886))</f>
        <v/>
      </c>
      <c r="D886" s="14"/>
      <c r="E886" s="15"/>
      <c r="F886" s="16"/>
      <c r="G886" s="16"/>
      <c r="H886" s="16"/>
      <c r="I886" s="16"/>
      <c r="J886" s="16"/>
      <c r="K886" s="17" t="str">
        <f>IF(A886="","",SUM(F886:I886)-J886)</f>
        <v/>
      </c>
      <c r="L886" s="17" t="str">
        <f>IF(K886="","",K886*Paramètres!$B$5)</f>
        <v/>
      </c>
      <c r="M886" s="17" t="str">
        <f>IF(K886="","",K886+L886)</f>
        <v/>
      </c>
      <c r="N886" s="17" t="str">
        <f>IF(OR(K886="",E886=0),"",K886/E886)</f>
        <v/>
      </c>
      <c r="O886" s="2"/>
      <c r="P886" s="2"/>
      <c r="Q886" s="2"/>
      <c r="R886" s="2"/>
      <c r="S886" s="2"/>
      <c r="T886" s="2"/>
    </row>
    <row r="887" spans="1:20" ht="15">
      <c r="A887" s="11" t="str">
        <f>IF(B887="","",DATE(VALUE(RIGHT(B887,4)),VALUE(MID(B887,4,2)),VALUE(LEFT(B887,2))))</f>
        <v/>
      </c>
      <c r="B887" s="12"/>
      <c r="C887" s="13" t="str">
        <f>IF(A887="","",MONTH(A887))</f>
        <v/>
      </c>
      <c r="D887" s="14"/>
      <c r="E887" s="15"/>
      <c r="F887" s="16"/>
      <c r="G887" s="16"/>
      <c r="H887" s="16"/>
      <c r="I887" s="16"/>
      <c r="J887" s="16"/>
      <c r="K887" s="17" t="str">
        <f>IF(A887="","",SUM(F887:I887)-J887)</f>
        <v/>
      </c>
      <c r="L887" s="17" t="str">
        <f>IF(K887="","",K887*Paramètres!$B$5)</f>
        <v/>
      </c>
      <c r="M887" s="17" t="str">
        <f>IF(K887="","",K887+L887)</f>
        <v/>
      </c>
      <c r="N887" s="17" t="str">
        <f>IF(OR(K887="",E887=0),"",K887/E887)</f>
        <v/>
      </c>
      <c r="O887" s="2"/>
      <c r="P887" s="2"/>
      <c r="Q887" s="2"/>
      <c r="R887" s="2"/>
      <c r="S887" s="2"/>
      <c r="T887" s="2"/>
    </row>
    <row r="888" spans="1:20" ht="15">
      <c r="A888" s="11" t="str">
        <f>IF(B888="","",DATE(VALUE(RIGHT(B888,4)),VALUE(MID(B888,4,2)),VALUE(LEFT(B888,2))))</f>
        <v/>
      </c>
      <c r="B888" s="12"/>
      <c r="C888" s="13" t="str">
        <f>IF(A888="","",MONTH(A888))</f>
        <v/>
      </c>
      <c r="D888" s="14"/>
      <c r="E888" s="15"/>
      <c r="F888" s="16"/>
      <c r="G888" s="16"/>
      <c r="H888" s="16"/>
      <c r="I888" s="16"/>
      <c r="J888" s="16"/>
      <c r="K888" s="17" t="str">
        <f>IF(A888="","",SUM(F888:I888)-J888)</f>
        <v/>
      </c>
      <c r="L888" s="17" t="str">
        <f>IF(K888="","",K888*Paramètres!$B$5)</f>
        <v/>
      </c>
      <c r="M888" s="17" t="str">
        <f>IF(K888="","",K888+L888)</f>
        <v/>
      </c>
      <c r="N888" s="17" t="str">
        <f>IF(OR(K888="",E888=0),"",K888/E888)</f>
        <v/>
      </c>
      <c r="O888" s="2"/>
      <c r="P888" s="2"/>
      <c r="Q888" s="2"/>
      <c r="R888" s="2"/>
      <c r="S888" s="2"/>
      <c r="T888" s="2"/>
    </row>
    <row r="889" spans="1:20" ht="15">
      <c r="A889" s="11" t="str">
        <f>IF(B889="","",DATE(VALUE(RIGHT(B889,4)),VALUE(MID(B889,4,2)),VALUE(LEFT(B889,2))))</f>
        <v/>
      </c>
      <c r="B889" s="12"/>
      <c r="C889" s="13" t="str">
        <f>IF(A889="","",MONTH(A889))</f>
        <v/>
      </c>
      <c r="D889" s="14"/>
      <c r="E889" s="15"/>
      <c r="F889" s="16"/>
      <c r="G889" s="16"/>
      <c r="H889" s="16"/>
      <c r="I889" s="16"/>
      <c r="J889" s="16"/>
      <c r="K889" s="17" t="str">
        <f>IF(A889="","",SUM(F889:I889)-J889)</f>
        <v/>
      </c>
      <c r="L889" s="17" t="str">
        <f>IF(K889="","",K889*Paramètres!$B$5)</f>
        <v/>
      </c>
      <c r="M889" s="17" t="str">
        <f>IF(K889="","",K889+L889)</f>
        <v/>
      </c>
      <c r="N889" s="17" t="str">
        <f>IF(OR(K889="",E889=0),"",K889/E889)</f>
        <v/>
      </c>
      <c r="O889" s="2"/>
      <c r="P889" s="2"/>
      <c r="Q889" s="2"/>
      <c r="R889" s="2"/>
      <c r="S889" s="2"/>
      <c r="T889" s="2"/>
    </row>
    <row r="890" spans="1:20" ht="15">
      <c r="A890" s="11" t="str">
        <f>IF(B890="","",DATE(VALUE(RIGHT(B890,4)),VALUE(MID(B890,4,2)),VALUE(LEFT(B890,2))))</f>
        <v/>
      </c>
      <c r="B890" s="12"/>
      <c r="C890" s="13" t="str">
        <f>IF(A890="","",MONTH(A890))</f>
        <v/>
      </c>
      <c r="D890" s="14"/>
      <c r="E890" s="15"/>
      <c r="F890" s="16"/>
      <c r="G890" s="16"/>
      <c r="H890" s="16"/>
      <c r="I890" s="16"/>
      <c r="J890" s="16"/>
      <c r="K890" s="17" t="str">
        <f>IF(A890="","",SUM(F890:I890)-J890)</f>
        <v/>
      </c>
      <c r="L890" s="17" t="str">
        <f>IF(K890="","",K890*Paramètres!$B$5)</f>
        <v/>
      </c>
      <c r="M890" s="17" t="str">
        <f>IF(K890="","",K890+L890)</f>
        <v/>
      </c>
      <c r="N890" s="17" t="str">
        <f>IF(OR(K890="",E890=0),"",K890/E890)</f>
        <v/>
      </c>
      <c r="O890" s="2"/>
      <c r="P890" s="2"/>
      <c r="Q890" s="2"/>
      <c r="R890" s="2"/>
      <c r="S890" s="2"/>
      <c r="T890" s="2"/>
    </row>
    <row r="891" spans="1:20" ht="15">
      <c r="A891" s="11" t="str">
        <f>IF(B891="","",DATE(VALUE(RIGHT(B891,4)),VALUE(MID(B891,4,2)),VALUE(LEFT(B891,2))))</f>
        <v/>
      </c>
      <c r="B891" s="12"/>
      <c r="C891" s="13" t="str">
        <f>IF(A891="","",MONTH(A891))</f>
        <v/>
      </c>
      <c r="D891" s="14"/>
      <c r="E891" s="15"/>
      <c r="F891" s="16"/>
      <c r="G891" s="16"/>
      <c r="H891" s="16"/>
      <c r="I891" s="16"/>
      <c r="J891" s="16"/>
      <c r="K891" s="17" t="str">
        <f>IF(A891="","",SUM(F891:I891)-J891)</f>
        <v/>
      </c>
      <c r="L891" s="17" t="str">
        <f>IF(K891="","",K891*Paramètres!$B$5)</f>
        <v/>
      </c>
      <c r="M891" s="17" t="str">
        <f>IF(K891="","",K891+L891)</f>
        <v/>
      </c>
      <c r="N891" s="17" t="str">
        <f>IF(OR(K891="",E891=0),"",K891/E891)</f>
        <v/>
      </c>
      <c r="O891" s="2"/>
      <c r="P891" s="2"/>
      <c r="Q891" s="2"/>
      <c r="R891" s="2"/>
      <c r="S891" s="2"/>
      <c r="T891" s="2"/>
    </row>
    <row r="892" spans="1:20" ht="15">
      <c r="A892" s="11" t="str">
        <f>IF(B892="","",DATE(VALUE(RIGHT(B892,4)),VALUE(MID(B892,4,2)),VALUE(LEFT(B892,2))))</f>
        <v/>
      </c>
      <c r="B892" s="12"/>
      <c r="C892" s="13" t="str">
        <f>IF(A892="","",MONTH(A892))</f>
        <v/>
      </c>
      <c r="D892" s="14"/>
      <c r="E892" s="15"/>
      <c r="F892" s="16"/>
      <c r="G892" s="16"/>
      <c r="H892" s="16"/>
      <c r="I892" s="16"/>
      <c r="J892" s="16"/>
      <c r="K892" s="17" t="str">
        <f>IF(A892="","",SUM(F892:I892)-J892)</f>
        <v/>
      </c>
      <c r="L892" s="17" t="str">
        <f>IF(K892="","",K892*Paramètres!$B$5)</f>
        <v/>
      </c>
      <c r="M892" s="17" t="str">
        <f>IF(K892="","",K892+L892)</f>
        <v/>
      </c>
      <c r="N892" s="17" t="str">
        <f>IF(OR(K892="",E892=0),"",K892/E892)</f>
        <v/>
      </c>
      <c r="O892" s="2"/>
      <c r="P892" s="2"/>
      <c r="Q892" s="2"/>
      <c r="R892" s="2"/>
      <c r="S892" s="2"/>
      <c r="T892" s="2"/>
    </row>
    <row r="893" spans="1:20" ht="15">
      <c r="A893" s="11" t="str">
        <f>IF(B893="","",DATE(VALUE(RIGHT(B893,4)),VALUE(MID(B893,4,2)),VALUE(LEFT(B893,2))))</f>
        <v/>
      </c>
      <c r="B893" s="12"/>
      <c r="C893" s="13" t="str">
        <f>IF(A893="","",MONTH(A893))</f>
        <v/>
      </c>
      <c r="D893" s="14"/>
      <c r="E893" s="15"/>
      <c r="F893" s="16"/>
      <c r="G893" s="16"/>
      <c r="H893" s="16"/>
      <c r="I893" s="16"/>
      <c r="J893" s="16"/>
      <c r="K893" s="17" t="str">
        <f>IF(A893="","",SUM(F893:I893)-J893)</f>
        <v/>
      </c>
      <c r="L893" s="17" t="str">
        <f>IF(K893="","",K893*Paramètres!$B$5)</f>
        <v/>
      </c>
      <c r="M893" s="17" t="str">
        <f>IF(K893="","",K893+L893)</f>
        <v/>
      </c>
      <c r="N893" s="17" t="str">
        <f>IF(OR(K893="",E893=0),"",K893/E893)</f>
        <v/>
      </c>
      <c r="O893" s="2"/>
      <c r="P893" s="2"/>
      <c r="Q893" s="2"/>
      <c r="R893" s="2"/>
      <c r="S893" s="2"/>
      <c r="T893" s="2"/>
    </row>
    <row r="894" spans="1:20" ht="15">
      <c r="A894" s="11" t="str">
        <f>IF(B894="","",DATE(VALUE(RIGHT(B894,4)),VALUE(MID(B894,4,2)),VALUE(LEFT(B894,2))))</f>
        <v/>
      </c>
      <c r="B894" s="12"/>
      <c r="C894" s="13" t="str">
        <f>IF(A894="","",MONTH(A894))</f>
        <v/>
      </c>
      <c r="D894" s="14"/>
      <c r="E894" s="15"/>
      <c r="F894" s="16"/>
      <c r="G894" s="16"/>
      <c r="H894" s="16"/>
      <c r="I894" s="16"/>
      <c r="J894" s="16"/>
      <c r="K894" s="17" t="str">
        <f>IF(A894="","",SUM(F894:I894)-J894)</f>
        <v/>
      </c>
      <c r="L894" s="17" t="str">
        <f>IF(K894="","",K894*Paramètres!$B$5)</f>
        <v/>
      </c>
      <c r="M894" s="17" t="str">
        <f>IF(K894="","",K894+L894)</f>
        <v/>
      </c>
      <c r="N894" s="17" t="str">
        <f>IF(OR(K894="",E894=0),"",K894/E894)</f>
        <v/>
      </c>
      <c r="O894" s="2"/>
      <c r="P894" s="2"/>
      <c r="Q894" s="2"/>
      <c r="R894" s="2"/>
      <c r="S894" s="2"/>
      <c r="T894" s="2"/>
    </row>
    <row r="895" spans="1:20" ht="15">
      <c r="A895" s="11" t="str">
        <f>IF(B895="","",DATE(VALUE(RIGHT(B895,4)),VALUE(MID(B895,4,2)),VALUE(LEFT(B895,2))))</f>
        <v/>
      </c>
      <c r="B895" s="12"/>
      <c r="C895" s="13" t="str">
        <f>IF(A895="","",MONTH(A895))</f>
        <v/>
      </c>
      <c r="D895" s="14"/>
      <c r="E895" s="15"/>
      <c r="F895" s="16"/>
      <c r="G895" s="16"/>
      <c r="H895" s="16"/>
      <c r="I895" s="16"/>
      <c r="J895" s="16"/>
      <c r="K895" s="17" t="str">
        <f>IF(A895="","",SUM(F895:I895)-J895)</f>
        <v/>
      </c>
      <c r="L895" s="17" t="str">
        <f>IF(K895="","",K895*Paramètres!$B$5)</f>
        <v/>
      </c>
      <c r="M895" s="17" t="str">
        <f>IF(K895="","",K895+L895)</f>
        <v/>
      </c>
      <c r="N895" s="17" t="str">
        <f>IF(OR(K895="",E895=0),"",K895/E895)</f>
        <v/>
      </c>
      <c r="O895" s="2"/>
      <c r="P895" s="2"/>
      <c r="Q895" s="2"/>
      <c r="R895" s="2"/>
      <c r="S895" s="2"/>
      <c r="T895" s="2"/>
    </row>
    <row r="896" spans="1:20" ht="15">
      <c r="A896" s="11" t="str">
        <f>IF(B896="","",DATE(VALUE(RIGHT(B896,4)),VALUE(MID(B896,4,2)),VALUE(LEFT(B896,2))))</f>
        <v/>
      </c>
      <c r="B896" s="12"/>
      <c r="C896" s="13" t="str">
        <f>IF(A896="","",MONTH(A896))</f>
        <v/>
      </c>
      <c r="D896" s="14"/>
      <c r="E896" s="15"/>
      <c r="F896" s="16"/>
      <c r="G896" s="16"/>
      <c r="H896" s="16"/>
      <c r="I896" s="16"/>
      <c r="J896" s="16"/>
      <c r="K896" s="17" t="str">
        <f>IF(A896="","",SUM(F896:I896)-J896)</f>
        <v/>
      </c>
      <c r="L896" s="17" t="str">
        <f>IF(K896="","",K896*Paramètres!$B$5)</f>
        <v/>
      </c>
      <c r="M896" s="17" t="str">
        <f>IF(K896="","",K896+L896)</f>
        <v/>
      </c>
      <c r="N896" s="17" t="str">
        <f>IF(OR(K896="",E896=0),"",K896/E896)</f>
        <v/>
      </c>
      <c r="O896" s="2"/>
      <c r="P896" s="2"/>
      <c r="Q896" s="2"/>
      <c r="R896" s="2"/>
      <c r="S896" s="2"/>
      <c r="T896" s="2"/>
    </row>
    <row r="897" spans="1:20" ht="15">
      <c r="A897" s="11" t="str">
        <f>IF(B897="","",DATE(VALUE(RIGHT(B897,4)),VALUE(MID(B897,4,2)),VALUE(LEFT(B897,2))))</f>
        <v/>
      </c>
      <c r="B897" s="12"/>
      <c r="C897" s="13" t="str">
        <f>IF(A897="","",MONTH(A897))</f>
        <v/>
      </c>
      <c r="D897" s="14"/>
      <c r="E897" s="15"/>
      <c r="F897" s="16"/>
      <c r="G897" s="16"/>
      <c r="H897" s="16"/>
      <c r="I897" s="16"/>
      <c r="J897" s="16"/>
      <c r="K897" s="17" t="str">
        <f>IF(A897="","",SUM(F897:I897)-J897)</f>
        <v/>
      </c>
      <c r="L897" s="17" t="str">
        <f>IF(K897="","",K897*Paramètres!$B$5)</f>
        <v/>
      </c>
      <c r="M897" s="17" t="str">
        <f>IF(K897="","",K897+L897)</f>
        <v/>
      </c>
      <c r="N897" s="17" t="str">
        <f>IF(OR(K897="",E897=0),"",K897/E897)</f>
        <v/>
      </c>
      <c r="O897" s="2"/>
      <c r="P897" s="2"/>
      <c r="Q897" s="2"/>
      <c r="R897" s="2"/>
      <c r="S897" s="2"/>
      <c r="T897" s="2"/>
    </row>
    <row r="898" spans="1:20" ht="15">
      <c r="A898" s="11" t="str">
        <f>IF(B898="","",DATE(VALUE(RIGHT(B898,4)),VALUE(MID(B898,4,2)),VALUE(LEFT(B898,2))))</f>
        <v/>
      </c>
      <c r="B898" s="12"/>
      <c r="C898" s="13" t="str">
        <f>IF(A898="","",MONTH(A898))</f>
        <v/>
      </c>
      <c r="D898" s="14"/>
      <c r="E898" s="15"/>
      <c r="F898" s="16"/>
      <c r="G898" s="16"/>
      <c r="H898" s="16"/>
      <c r="I898" s="16"/>
      <c r="J898" s="16"/>
      <c r="K898" s="17" t="str">
        <f>IF(A898="","",SUM(F898:I898)-J898)</f>
        <v/>
      </c>
      <c r="L898" s="17" t="str">
        <f>IF(K898="","",K898*Paramètres!$B$5)</f>
        <v/>
      </c>
      <c r="M898" s="17" t="str">
        <f>IF(K898="","",K898+L898)</f>
        <v/>
      </c>
      <c r="N898" s="17" t="str">
        <f>IF(OR(K898="",E898=0),"",K898/E898)</f>
        <v/>
      </c>
      <c r="O898" s="2"/>
      <c r="P898" s="2"/>
      <c r="Q898" s="2"/>
      <c r="R898" s="2"/>
      <c r="S898" s="2"/>
      <c r="T898" s="2"/>
    </row>
    <row r="899" spans="1:20" ht="15">
      <c r="A899" s="11" t="str">
        <f>IF(B899="","",DATE(VALUE(RIGHT(B899,4)),VALUE(MID(B899,4,2)),VALUE(LEFT(B899,2))))</f>
        <v/>
      </c>
      <c r="B899" s="12"/>
      <c r="C899" s="13" t="str">
        <f>IF(A899="","",MONTH(A899))</f>
        <v/>
      </c>
      <c r="D899" s="14"/>
      <c r="E899" s="15"/>
      <c r="F899" s="16"/>
      <c r="G899" s="16"/>
      <c r="H899" s="16"/>
      <c r="I899" s="16"/>
      <c r="J899" s="16"/>
      <c r="K899" s="17" t="str">
        <f>IF(A899="","",SUM(F899:I899)-J899)</f>
        <v/>
      </c>
      <c r="L899" s="17" t="str">
        <f>IF(K899="","",K899*Paramètres!$B$5)</f>
        <v/>
      </c>
      <c r="M899" s="17" t="str">
        <f>IF(K899="","",K899+L899)</f>
        <v/>
      </c>
      <c r="N899" s="17" t="str">
        <f>IF(OR(K899="",E899=0),"",K899/E899)</f>
        <v/>
      </c>
      <c r="O899" s="2"/>
      <c r="P899" s="2"/>
      <c r="Q899" s="2"/>
      <c r="R899" s="2"/>
      <c r="S899" s="2"/>
      <c r="T899" s="2"/>
    </row>
    <row r="900" spans="1:20" ht="15">
      <c r="A900" s="11" t="str">
        <f>IF(B900="","",DATE(VALUE(RIGHT(B900,4)),VALUE(MID(B900,4,2)),VALUE(LEFT(B900,2))))</f>
        <v/>
      </c>
      <c r="B900" s="12"/>
      <c r="C900" s="13" t="str">
        <f>IF(A900="","",MONTH(A900))</f>
        <v/>
      </c>
      <c r="D900" s="14"/>
      <c r="E900" s="15"/>
      <c r="F900" s="16"/>
      <c r="G900" s="16"/>
      <c r="H900" s="16"/>
      <c r="I900" s="16"/>
      <c r="J900" s="16"/>
      <c r="K900" s="17" t="str">
        <f>IF(A900="","",SUM(F900:I900)-J900)</f>
        <v/>
      </c>
      <c r="L900" s="17" t="str">
        <f>IF(K900="","",K900*Paramètres!$B$5)</f>
        <v/>
      </c>
      <c r="M900" s="17" t="str">
        <f>IF(K900="","",K900+L900)</f>
        <v/>
      </c>
      <c r="N900" s="17" t="str">
        <f>IF(OR(K900="",E900=0),"",K900/E900)</f>
        <v/>
      </c>
      <c r="O900" s="2"/>
      <c r="P900" s="2"/>
      <c r="Q900" s="2"/>
      <c r="R900" s="2"/>
      <c r="S900" s="2"/>
      <c r="T900" s="2"/>
    </row>
    <row r="901" spans="1:20" ht="15">
      <c r="A901" s="11" t="str">
        <f>IF(B901="","",DATE(VALUE(RIGHT(B901,4)),VALUE(MID(B901,4,2)),VALUE(LEFT(B901,2))))</f>
        <v/>
      </c>
      <c r="B901" s="12"/>
      <c r="C901" s="13" t="str">
        <f>IF(A901="","",MONTH(A901))</f>
        <v/>
      </c>
      <c r="D901" s="14"/>
      <c r="E901" s="15"/>
      <c r="F901" s="16"/>
      <c r="G901" s="16"/>
      <c r="H901" s="16"/>
      <c r="I901" s="16"/>
      <c r="J901" s="16"/>
      <c r="K901" s="17" t="str">
        <f>IF(A901="","",SUM(F901:I901)-J901)</f>
        <v/>
      </c>
      <c r="L901" s="17" t="str">
        <f>IF(K901="","",K901*Paramètres!$B$5)</f>
        <v/>
      </c>
      <c r="M901" s="17" t="str">
        <f>IF(K901="","",K901+L901)</f>
        <v/>
      </c>
      <c r="N901" s="17" t="str">
        <f>IF(OR(K901="",E901=0),"",K901/E901)</f>
        <v/>
      </c>
      <c r="O901" s="2"/>
      <c r="P901" s="2"/>
      <c r="Q901" s="2"/>
      <c r="R901" s="2"/>
      <c r="S901" s="2"/>
      <c r="T901" s="2"/>
    </row>
    <row r="902" spans="1:20" ht="15">
      <c r="A902" s="11" t="str">
        <f>IF(B902="","",DATE(VALUE(RIGHT(B902,4)),VALUE(MID(B902,4,2)),VALUE(LEFT(B902,2))))</f>
        <v/>
      </c>
      <c r="B902" s="12"/>
      <c r="C902" s="13" t="str">
        <f>IF(A902="","",MONTH(A902))</f>
        <v/>
      </c>
      <c r="D902" s="14"/>
      <c r="E902" s="15"/>
      <c r="F902" s="16"/>
      <c r="G902" s="16"/>
      <c r="H902" s="16"/>
      <c r="I902" s="16"/>
      <c r="J902" s="16"/>
      <c r="K902" s="17" t="str">
        <f>IF(A902="","",SUM(F902:I902)-J902)</f>
        <v/>
      </c>
      <c r="L902" s="17" t="str">
        <f>IF(K902="","",K902*Paramètres!$B$5)</f>
        <v/>
      </c>
      <c r="M902" s="17" t="str">
        <f>IF(K902="","",K902+L902)</f>
        <v/>
      </c>
      <c r="N902" s="17" t="str">
        <f>IF(OR(K902="",E902=0),"",K902/E902)</f>
        <v/>
      </c>
      <c r="O902" s="2"/>
      <c r="P902" s="2"/>
      <c r="Q902" s="2"/>
      <c r="R902" s="2"/>
      <c r="S902" s="2"/>
      <c r="T902" s="2"/>
    </row>
    <row r="903" spans="1:20" ht="15">
      <c r="A903" s="11" t="str">
        <f>IF(B903="","",DATE(VALUE(RIGHT(B903,4)),VALUE(MID(B903,4,2)),VALUE(LEFT(B903,2))))</f>
        <v/>
      </c>
      <c r="B903" s="12"/>
      <c r="C903" s="13" t="str">
        <f>IF(A903="","",MONTH(A903))</f>
        <v/>
      </c>
      <c r="D903" s="14"/>
      <c r="E903" s="15"/>
      <c r="F903" s="16"/>
      <c r="G903" s="16"/>
      <c r="H903" s="16"/>
      <c r="I903" s="16"/>
      <c r="J903" s="16"/>
      <c r="K903" s="17" t="str">
        <f>IF(A903="","",SUM(F903:I903)-J903)</f>
        <v/>
      </c>
      <c r="L903" s="17" t="str">
        <f>IF(K903="","",K903*Paramètres!$B$5)</f>
        <v/>
      </c>
      <c r="M903" s="17" t="str">
        <f>IF(K903="","",K903+L903)</f>
        <v/>
      </c>
      <c r="N903" s="17" t="str">
        <f>IF(OR(K903="",E903=0),"",K903/E903)</f>
        <v/>
      </c>
      <c r="O903" s="2"/>
      <c r="P903" s="2"/>
      <c r="Q903" s="2"/>
      <c r="R903" s="2"/>
      <c r="S903" s="2"/>
      <c r="T903" s="2"/>
    </row>
    <row r="904" spans="1:20" ht="15">
      <c r="A904" s="11" t="str">
        <f>IF(B904="","",DATE(VALUE(RIGHT(B904,4)),VALUE(MID(B904,4,2)),VALUE(LEFT(B904,2))))</f>
        <v/>
      </c>
      <c r="B904" s="12"/>
      <c r="C904" s="13" t="str">
        <f>IF(A904="","",MONTH(A904))</f>
        <v/>
      </c>
      <c r="D904" s="14"/>
      <c r="E904" s="15"/>
      <c r="F904" s="16"/>
      <c r="G904" s="16"/>
      <c r="H904" s="16"/>
      <c r="I904" s="16"/>
      <c r="J904" s="16"/>
      <c r="K904" s="17" t="str">
        <f>IF(A904="","",SUM(F904:I904)-J904)</f>
        <v/>
      </c>
      <c r="L904" s="17" t="str">
        <f>IF(K904="","",K904*Paramètres!$B$5)</f>
        <v/>
      </c>
      <c r="M904" s="17" t="str">
        <f>IF(K904="","",K904+L904)</f>
        <v/>
      </c>
      <c r="N904" s="17" t="str">
        <f>IF(OR(K904="",E904=0),"",K904/E904)</f>
        <v/>
      </c>
      <c r="O904" s="2"/>
      <c r="P904" s="2"/>
      <c r="Q904" s="2"/>
      <c r="R904" s="2"/>
      <c r="S904" s="2"/>
      <c r="T904" s="2"/>
    </row>
    <row r="905" spans="1:20" ht="15">
      <c r="A905" s="11" t="str">
        <f>IF(B905="","",DATE(VALUE(RIGHT(B905,4)),VALUE(MID(B905,4,2)),VALUE(LEFT(B905,2))))</f>
        <v/>
      </c>
      <c r="B905" s="12"/>
      <c r="C905" s="13" t="str">
        <f>IF(A905="","",MONTH(A905))</f>
        <v/>
      </c>
      <c r="D905" s="14"/>
      <c r="E905" s="15"/>
      <c r="F905" s="16"/>
      <c r="G905" s="16"/>
      <c r="H905" s="16"/>
      <c r="I905" s="16"/>
      <c r="J905" s="16"/>
      <c r="K905" s="17" t="str">
        <f>IF(A905="","",SUM(F905:I905)-J905)</f>
        <v/>
      </c>
      <c r="L905" s="17" t="str">
        <f>IF(K905="","",K905*Paramètres!$B$5)</f>
        <v/>
      </c>
      <c r="M905" s="17" t="str">
        <f>IF(K905="","",K905+L905)</f>
        <v/>
      </c>
      <c r="N905" s="17" t="str">
        <f>IF(OR(K905="",E905=0),"",K905/E905)</f>
        <v/>
      </c>
      <c r="O905" s="2"/>
      <c r="P905" s="2"/>
      <c r="Q905" s="2"/>
      <c r="R905" s="2"/>
      <c r="S905" s="2"/>
      <c r="T905" s="2"/>
    </row>
    <row r="906" spans="1:20" ht="15">
      <c r="A906" s="11" t="str">
        <f>IF(B906="","",DATE(VALUE(RIGHT(B906,4)),VALUE(MID(B906,4,2)),VALUE(LEFT(B906,2))))</f>
        <v/>
      </c>
      <c r="B906" s="12"/>
      <c r="C906" s="13" t="str">
        <f>IF(A906="","",MONTH(A906))</f>
        <v/>
      </c>
      <c r="D906" s="14"/>
      <c r="E906" s="15"/>
      <c r="F906" s="16"/>
      <c r="G906" s="16"/>
      <c r="H906" s="16"/>
      <c r="I906" s="16"/>
      <c r="J906" s="16"/>
      <c r="K906" s="17" t="str">
        <f>IF(A906="","",SUM(F906:I906)-J906)</f>
        <v/>
      </c>
      <c r="L906" s="17" t="str">
        <f>IF(K906="","",K906*Paramètres!$B$5)</f>
        <v/>
      </c>
      <c r="M906" s="17" t="str">
        <f>IF(K906="","",K906+L906)</f>
        <v/>
      </c>
      <c r="N906" s="17" t="str">
        <f>IF(OR(K906="",E906=0),"",K906/E906)</f>
        <v/>
      </c>
      <c r="O906" s="2"/>
      <c r="P906" s="2"/>
      <c r="Q906" s="2"/>
      <c r="R906" s="2"/>
      <c r="S906" s="2"/>
      <c r="T906" s="2"/>
    </row>
    <row r="907" spans="1:20" ht="15">
      <c r="A907" s="11" t="str">
        <f>IF(B907="","",DATE(VALUE(RIGHT(B907,4)),VALUE(MID(B907,4,2)),VALUE(LEFT(B907,2))))</f>
        <v/>
      </c>
      <c r="B907" s="12"/>
      <c r="C907" s="13" t="str">
        <f>IF(A907="","",MONTH(A907))</f>
        <v/>
      </c>
      <c r="D907" s="14"/>
      <c r="E907" s="15"/>
      <c r="F907" s="16"/>
      <c r="G907" s="16"/>
      <c r="H907" s="16"/>
      <c r="I907" s="16"/>
      <c r="J907" s="16"/>
      <c r="K907" s="17" t="str">
        <f>IF(A907="","",SUM(F907:I907)-J907)</f>
        <v/>
      </c>
      <c r="L907" s="17" t="str">
        <f>IF(K907="","",K907*Paramètres!$B$5)</f>
        <v/>
      </c>
      <c r="M907" s="17" t="str">
        <f>IF(K907="","",K907+L907)</f>
        <v/>
      </c>
      <c r="N907" s="17" t="str">
        <f>IF(OR(K907="",E907=0),"",K907/E907)</f>
        <v/>
      </c>
      <c r="O907" s="2"/>
      <c r="P907" s="2"/>
      <c r="Q907" s="2"/>
      <c r="R907" s="2"/>
      <c r="S907" s="2"/>
      <c r="T907" s="2"/>
    </row>
    <row r="908" spans="1:20" ht="15">
      <c r="A908" s="11" t="str">
        <f>IF(B908="","",DATE(VALUE(RIGHT(B908,4)),VALUE(MID(B908,4,2)),VALUE(LEFT(B908,2))))</f>
        <v/>
      </c>
      <c r="B908" s="12"/>
      <c r="C908" s="13" t="str">
        <f>IF(A908="","",MONTH(A908))</f>
        <v/>
      </c>
      <c r="D908" s="14"/>
      <c r="E908" s="15"/>
      <c r="F908" s="16"/>
      <c r="G908" s="16"/>
      <c r="H908" s="16"/>
      <c r="I908" s="16"/>
      <c r="J908" s="16"/>
      <c r="K908" s="17" t="str">
        <f>IF(A908="","",SUM(F908:I908)-J908)</f>
        <v/>
      </c>
      <c r="L908" s="17" t="str">
        <f>IF(K908="","",K908*Paramètres!$B$5)</f>
        <v/>
      </c>
      <c r="M908" s="17" t="str">
        <f>IF(K908="","",K908+L908)</f>
        <v/>
      </c>
      <c r="N908" s="17" t="str">
        <f>IF(OR(K908="",E908=0),"",K908/E908)</f>
        <v/>
      </c>
      <c r="O908" s="2"/>
      <c r="P908" s="2"/>
      <c r="Q908" s="2"/>
      <c r="R908" s="2"/>
      <c r="S908" s="2"/>
      <c r="T908" s="2"/>
    </row>
    <row r="909" spans="1:20" ht="15">
      <c r="A909" s="11" t="str">
        <f>IF(B909="","",DATE(VALUE(RIGHT(B909,4)),VALUE(MID(B909,4,2)),VALUE(LEFT(B909,2))))</f>
        <v/>
      </c>
      <c r="B909" s="12"/>
      <c r="C909" s="13" t="str">
        <f>IF(A909="","",MONTH(A909))</f>
        <v/>
      </c>
      <c r="D909" s="14"/>
      <c r="E909" s="15"/>
      <c r="F909" s="16"/>
      <c r="G909" s="16"/>
      <c r="H909" s="16"/>
      <c r="I909" s="16"/>
      <c r="J909" s="16"/>
      <c r="K909" s="17" t="str">
        <f>IF(A909="","",SUM(F909:I909)-J909)</f>
        <v/>
      </c>
      <c r="L909" s="17" t="str">
        <f>IF(K909="","",K909*Paramètres!$B$5)</f>
        <v/>
      </c>
      <c r="M909" s="17" t="str">
        <f>IF(K909="","",K909+L909)</f>
        <v/>
      </c>
      <c r="N909" s="17" t="str">
        <f>IF(OR(K909="",E909=0),"",K909/E909)</f>
        <v/>
      </c>
      <c r="O909" s="2"/>
      <c r="P909" s="2"/>
      <c r="Q909" s="2"/>
      <c r="R909" s="2"/>
      <c r="S909" s="2"/>
      <c r="T909" s="2"/>
    </row>
    <row r="910" spans="1:20" ht="15">
      <c r="A910" s="11" t="str">
        <f>IF(B910="","",DATE(VALUE(RIGHT(B910,4)),VALUE(MID(B910,4,2)),VALUE(LEFT(B910,2))))</f>
        <v/>
      </c>
      <c r="B910" s="12"/>
      <c r="C910" s="13" t="str">
        <f>IF(A910="","",MONTH(A910))</f>
        <v/>
      </c>
      <c r="D910" s="14"/>
      <c r="E910" s="15"/>
      <c r="F910" s="16"/>
      <c r="G910" s="16"/>
      <c r="H910" s="16"/>
      <c r="I910" s="16"/>
      <c r="J910" s="16"/>
      <c r="K910" s="17" t="str">
        <f>IF(A910="","",SUM(F910:I910)-J910)</f>
        <v/>
      </c>
      <c r="L910" s="17" t="str">
        <f>IF(K910="","",K910*Paramètres!$B$5)</f>
        <v/>
      </c>
      <c r="M910" s="17" t="str">
        <f>IF(K910="","",K910+L910)</f>
        <v/>
      </c>
      <c r="N910" s="17" t="str">
        <f>IF(OR(K910="",E910=0),"",K910/E910)</f>
        <v/>
      </c>
      <c r="O910" s="2"/>
      <c r="P910" s="2"/>
      <c r="Q910" s="2"/>
      <c r="R910" s="2"/>
      <c r="S910" s="2"/>
      <c r="T910" s="2"/>
    </row>
    <row r="911" spans="1:20" ht="15">
      <c r="A911" s="11" t="str">
        <f>IF(B911="","",DATE(VALUE(RIGHT(B911,4)),VALUE(MID(B911,4,2)),VALUE(LEFT(B911,2))))</f>
        <v/>
      </c>
      <c r="B911" s="12"/>
      <c r="C911" s="13" t="str">
        <f>IF(A911="","",MONTH(A911))</f>
        <v/>
      </c>
      <c r="D911" s="14"/>
      <c r="E911" s="15"/>
      <c r="F911" s="16"/>
      <c r="G911" s="16"/>
      <c r="H911" s="16"/>
      <c r="I911" s="16"/>
      <c r="J911" s="16"/>
      <c r="K911" s="17" t="str">
        <f>IF(A911="","",SUM(F911:I911)-J911)</f>
        <v/>
      </c>
      <c r="L911" s="17" t="str">
        <f>IF(K911="","",K911*Paramètres!$B$5)</f>
        <v/>
      </c>
      <c r="M911" s="17" t="str">
        <f>IF(K911="","",K911+L911)</f>
        <v/>
      </c>
      <c r="N911" s="17" t="str">
        <f>IF(OR(K911="",E911=0),"",K911/E911)</f>
        <v/>
      </c>
      <c r="O911" s="2"/>
      <c r="P911" s="2"/>
      <c r="Q911" s="2"/>
      <c r="R911" s="2"/>
      <c r="S911" s="2"/>
      <c r="T911" s="2"/>
    </row>
    <row r="912" spans="1:20" ht="15">
      <c r="A912" s="11" t="str">
        <f>IF(B912="","",DATE(VALUE(RIGHT(B912,4)),VALUE(MID(B912,4,2)),VALUE(LEFT(B912,2))))</f>
        <v/>
      </c>
      <c r="B912" s="12"/>
      <c r="C912" s="13" t="str">
        <f>IF(A912="","",MONTH(A912))</f>
        <v/>
      </c>
      <c r="D912" s="14"/>
      <c r="E912" s="15"/>
      <c r="F912" s="16"/>
      <c r="G912" s="16"/>
      <c r="H912" s="16"/>
      <c r="I912" s="16"/>
      <c r="J912" s="16"/>
      <c r="K912" s="17" t="str">
        <f>IF(A912="","",SUM(F912:I912)-J912)</f>
        <v/>
      </c>
      <c r="L912" s="17" t="str">
        <f>IF(K912="","",K912*Paramètres!$B$5)</f>
        <v/>
      </c>
      <c r="M912" s="17" t="str">
        <f>IF(K912="","",K912+L912)</f>
        <v/>
      </c>
      <c r="N912" s="17" t="str">
        <f>IF(OR(K912="",E912=0),"",K912/E912)</f>
        <v/>
      </c>
      <c r="O912" s="2"/>
      <c r="P912" s="2"/>
      <c r="Q912" s="2"/>
      <c r="R912" s="2"/>
      <c r="S912" s="2"/>
      <c r="T912" s="2"/>
    </row>
    <row r="913" spans="1:20" ht="15">
      <c r="A913" s="11" t="str">
        <f>IF(B913="","",DATE(VALUE(RIGHT(B913,4)),VALUE(MID(B913,4,2)),VALUE(LEFT(B913,2))))</f>
        <v/>
      </c>
      <c r="B913" s="12"/>
      <c r="C913" s="13" t="str">
        <f>IF(A913="","",MONTH(A913))</f>
        <v/>
      </c>
      <c r="D913" s="14"/>
      <c r="E913" s="15"/>
      <c r="F913" s="16"/>
      <c r="G913" s="16"/>
      <c r="H913" s="16"/>
      <c r="I913" s="16"/>
      <c r="J913" s="16"/>
      <c r="K913" s="17" t="str">
        <f>IF(A913="","",SUM(F913:I913)-J913)</f>
        <v/>
      </c>
      <c r="L913" s="17" t="str">
        <f>IF(K913="","",K913*Paramètres!$B$5)</f>
        <v/>
      </c>
      <c r="M913" s="17" t="str">
        <f>IF(K913="","",K913+L913)</f>
        <v/>
      </c>
      <c r="N913" s="17" t="str">
        <f>IF(OR(K913="",E913=0),"",K913/E913)</f>
        <v/>
      </c>
      <c r="O913" s="2"/>
      <c r="P913" s="2"/>
      <c r="Q913" s="2"/>
      <c r="R913" s="2"/>
      <c r="S913" s="2"/>
      <c r="T913" s="2"/>
    </row>
    <row r="914" spans="1:20" ht="15">
      <c r="A914" s="11" t="str">
        <f>IF(B914="","",DATE(VALUE(RIGHT(B914,4)),VALUE(MID(B914,4,2)),VALUE(LEFT(B914,2))))</f>
        <v/>
      </c>
      <c r="B914" s="12"/>
      <c r="C914" s="13" t="str">
        <f>IF(A914="","",MONTH(A914))</f>
        <v/>
      </c>
      <c r="D914" s="14"/>
      <c r="E914" s="15"/>
      <c r="F914" s="16"/>
      <c r="G914" s="16"/>
      <c r="H914" s="16"/>
      <c r="I914" s="16"/>
      <c r="J914" s="16"/>
      <c r="K914" s="17" t="str">
        <f>IF(A914="","",SUM(F914:I914)-J914)</f>
        <v/>
      </c>
      <c r="L914" s="17" t="str">
        <f>IF(K914="","",K914*Paramètres!$B$5)</f>
        <v/>
      </c>
      <c r="M914" s="17" t="str">
        <f>IF(K914="","",K914+L914)</f>
        <v/>
      </c>
      <c r="N914" s="17" t="str">
        <f>IF(OR(K914="",E914=0),"",K914/E914)</f>
        <v/>
      </c>
      <c r="O914" s="2"/>
      <c r="P914" s="2"/>
      <c r="Q914" s="2"/>
      <c r="R914" s="2"/>
      <c r="S914" s="2"/>
      <c r="T914" s="2"/>
    </row>
    <row r="915" spans="1:20" ht="15">
      <c r="A915" s="11" t="str">
        <f>IF(B915="","",DATE(VALUE(RIGHT(B915,4)),VALUE(MID(B915,4,2)),VALUE(LEFT(B915,2))))</f>
        <v/>
      </c>
      <c r="B915" s="12"/>
      <c r="C915" s="13" t="str">
        <f>IF(A915="","",MONTH(A915))</f>
        <v/>
      </c>
      <c r="D915" s="14"/>
      <c r="E915" s="15"/>
      <c r="F915" s="16"/>
      <c r="G915" s="16"/>
      <c r="H915" s="16"/>
      <c r="I915" s="16"/>
      <c r="J915" s="16"/>
      <c r="K915" s="17" t="str">
        <f>IF(A915="","",SUM(F915:I915)-J915)</f>
        <v/>
      </c>
      <c r="L915" s="17" t="str">
        <f>IF(K915="","",K915*Paramètres!$B$5)</f>
        <v/>
      </c>
      <c r="M915" s="17" t="str">
        <f>IF(K915="","",K915+L915)</f>
        <v/>
      </c>
      <c r="N915" s="17" t="str">
        <f>IF(OR(K915="",E915=0),"",K915/E915)</f>
        <v/>
      </c>
      <c r="O915" s="2"/>
      <c r="P915" s="2"/>
      <c r="Q915" s="2"/>
      <c r="R915" s="2"/>
      <c r="S915" s="2"/>
      <c r="T915" s="2"/>
    </row>
    <row r="916" spans="1:20" ht="15">
      <c r="A916" s="11" t="str">
        <f>IF(B916="","",DATE(VALUE(RIGHT(B916,4)),VALUE(MID(B916,4,2)),VALUE(LEFT(B916,2))))</f>
        <v/>
      </c>
      <c r="B916" s="12"/>
      <c r="C916" s="13" t="str">
        <f>IF(A916="","",MONTH(A916))</f>
        <v/>
      </c>
      <c r="D916" s="14"/>
      <c r="E916" s="15"/>
      <c r="F916" s="16"/>
      <c r="G916" s="16"/>
      <c r="H916" s="16"/>
      <c r="I916" s="16"/>
      <c r="J916" s="16"/>
      <c r="K916" s="17" t="str">
        <f>IF(A916="","",SUM(F916:I916)-J916)</f>
        <v/>
      </c>
      <c r="L916" s="17" t="str">
        <f>IF(K916="","",K916*Paramètres!$B$5)</f>
        <v/>
      </c>
      <c r="M916" s="17" t="str">
        <f>IF(K916="","",K916+L916)</f>
        <v/>
      </c>
      <c r="N916" s="17" t="str">
        <f>IF(OR(K916="",E916=0),"",K916/E916)</f>
        <v/>
      </c>
      <c r="O916" s="2"/>
      <c r="P916" s="2"/>
      <c r="Q916" s="2"/>
      <c r="R916" s="2"/>
      <c r="S916" s="2"/>
      <c r="T916" s="2"/>
    </row>
    <row r="917" spans="1:20" ht="15">
      <c r="A917" s="11" t="str">
        <f>IF(B917="","",DATE(VALUE(RIGHT(B917,4)),VALUE(MID(B917,4,2)),VALUE(LEFT(B917,2))))</f>
        <v/>
      </c>
      <c r="B917" s="12"/>
      <c r="C917" s="13" t="str">
        <f>IF(A917="","",MONTH(A917))</f>
        <v/>
      </c>
      <c r="D917" s="14"/>
      <c r="E917" s="15"/>
      <c r="F917" s="16"/>
      <c r="G917" s="16"/>
      <c r="H917" s="16"/>
      <c r="I917" s="16"/>
      <c r="J917" s="16"/>
      <c r="K917" s="17" t="str">
        <f>IF(A917="","",SUM(F917:I917)-J917)</f>
        <v/>
      </c>
      <c r="L917" s="17" t="str">
        <f>IF(K917="","",K917*Paramètres!$B$5)</f>
        <v/>
      </c>
      <c r="M917" s="17" t="str">
        <f>IF(K917="","",K917+L917)</f>
        <v/>
      </c>
      <c r="N917" s="17" t="str">
        <f>IF(OR(K917="",E917=0),"",K917/E917)</f>
        <v/>
      </c>
      <c r="O917" s="2"/>
      <c r="P917" s="2"/>
      <c r="Q917" s="2"/>
      <c r="R917" s="2"/>
      <c r="S917" s="2"/>
      <c r="T917" s="2"/>
    </row>
    <row r="918" spans="1:20" ht="15">
      <c r="A918" s="11" t="str">
        <f>IF(B918="","",DATE(VALUE(RIGHT(B918,4)),VALUE(MID(B918,4,2)),VALUE(LEFT(B918,2))))</f>
        <v/>
      </c>
      <c r="B918" s="12"/>
      <c r="C918" s="13" t="str">
        <f>IF(A918="","",MONTH(A918))</f>
        <v/>
      </c>
      <c r="D918" s="14"/>
      <c r="E918" s="15"/>
      <c r="F918" s="16"/>
      <c r="G918" s="16"/>
      <c r="H918" s="16"/>
      <c r="I918" s="16"/>
      <c r="J918" s="16"/>
      <c r="K918" s="17" t="str">
        <f>IF(A918="","",SUM(F918:I918)-J918)</f>
        <v/>
      </c>
      <c r="L918" s="17" t="str">
        <f>IF(K918="","",K918*Paramètres!$B$5)</f>
        <v/>
      </c>
      <c r="M918" s="17" t="str">
        <f>IF(K918="","",K918+L918)</f>
        <v/>
      </c>
      <c r="N918" s="17" t="str">
        <f>IF(OR(K918="",E918=0),"",K918/E918)</f>
        <v/>
      </c>
      <c r="O918" s="2"/>
      <c r="P918" s="2"/>
      <c r="Q918" s="2"/>
      <c r="R918" s="2"/>
      <c r="S918" s="2"/>
      <c r="T918" s="2"/>
    </row>
    <row r="919" spans="1:20" ht="15">
      <c r="A919" s="11" t="str">
        <f>IF(B919="","",DATE(VALUE(RIGHT(B919,4)),VALUE(MID(B919,4,2)),VALUE(LEFT(B919,2))))</f>
        <v/>
      </c>
      <c r="B919" s="12"/>
      <c r="C919" s="13" t="str">
        <f>IF(A919="","",MONTH(A919))</f>
        <v/>
      </c>
      <c r="D919" s="14"/>
      <c r="E919" s="15"/>
      <c r="F919" s="16"/>
      <c r="G919" s="16"/>
      <c r="H919" s="16"/>
      <c r="I919" s="16"/>
      <c r="J919" s="16"/>
      <c r="K919" s="17" t="str">
        <f>IF(A919="","",SUM(F919:I919)-J919)</f>
        <v/>
      </c>
      <c r="L919" s="17" t="str">
        <f>IF(K919="","",K919*Paramètres!$B$5)</f>
        <v/>
      </c>
      <c r="M919" s="17" t="str">
        <f>IF(K919="","",K919+L919)</f>
        <v/>
      </c>
      <c r="N919" s="17" t="str">
        <f>IF(OR(K919="",E919=0),"",K919/E919)</f>
        <v/>
      </c>
      <c r="O919" s="2"/>
      <c r="P919" s="2"/>
      <c r="Q919" s="2"/>
      <c r="R919" s="2"/>
      <c r="S919" s="2"/>
      <c r="T919" s="2"/>
    </row>
    <row r="920" spans="1:20" ht="15">
      <c r="A920" s="11" t="str">
        <f>IF(B920="","",DATE(VALUE(RIGHT(B920,4)),VALUE(MID(B920,4,2)),VALUE(LEFT(B920,2))))</f>
        <v/>
      </c>
      <c r="B920" s="12"/>
      <c r="C920" s="13" t="str">
        <f>IF(A920="","",MONTH(A920))</f>
        <v/>
      </c>
      <c r="D920" s="14"/>
      <c r="E920" s="15"/>
      <c r="F920" s="16"/>
      <c r="G920" s="16"/>
      <c r="H920" s="16"/>
      <c r="I920" s="16"/>
      <c r="J920" s="16"/>
      <c r="K920" s="17" t="str">
        <f>IF(A920="","",SUM(F920:I920)-J920)</f>
        <v/>
      </c>
      <c r="L920" s="17" t="str">
        <f>IF(K920="","",K920*Paramètres!$B$5)</f>
        <v/>
      </c>
      <c r="M920" s="17" t="str">
        <f>IF(K920="","",K920+L920)</f>
        <v/>
      </c>
      <c r="N920" s="17" t="str">
        <f>IF(OR(K920="",E920=0),"",K920/E920)</f>
        <v/>
      </c>
      <c r="O920" s="2"/>
      <c r="P920" s="2"/>
      <c r="Q920" s="2"/>
      <c r="R920" s="2"/>
      <c r="S920" s="2"/>
      <c r="T920" s="2"/>
    </row>
    <row r="921" spans="1:20" ht="15">
      <c r="A921" s="11" t="str">
        <f>IF(B921="","",DATE(VALUE(RIGHT(B921,4)),VALUE(MID(B921,4,2)),VALUE(LEFT(B921,2))))</f>
        <v/>
      </c>
      <c r="B921" s="12"/>
      <c r="C921" s="13" t="str">
        <f>IF(A921="","",MONTH(A921))</f>
        <v/>
      </c>
      <c r="D921" s="14"/>
      <c r="E921" s="15"/>
      <c r="F921" s="16"/>
      <c r="G921" s="16"/>
      <c r="H921" s="16"/>
      <c r="I921" s="16"/>
      <c r="J921" s="16"/>
      <c r="K921" s="17" t="str">
        <f>IF(A921="","",SUM(F921:I921)-J921)</f>
        <v/>
      </c>
      <c r="L921" s="17" t="str">
        <f>IF(K921="","",K921*Paramètres!$B$5)</f>
        <v/>
      </c>
      <c r="M921" s="17" t="str">
        <f>IF(K921="","",K921+L921)</f>
        <v/>
      </c>
      <c r="N921" s="17" t="str">
        <f>IF(OR(K921="",E921=0),"",K921/E921)</f>
        <v/>
      </c>
      <c r="O921" s="2"/>
      <c r="P921" s="2"/>
      <c r="Q921" s="2"/>
      <c r="R921" s="2"/>
      <c r="S921" s="2"/>
      <c r="T921" s="2"/>
    </row>
    <row r="922" spans="1:20" ht="15">
      <c r="A922" s="11" t="str">
        <f>IF(B922="","",DATE(VALUE(RIGHT(B922,4)),VALUE(MID(B922,4,2)),VALUE(LEFT(B922,2))))</f>
        <v/>
      </c>
      <c r="B922" s="12"/>
      <c r="C922" s="13" t="str">
        <f>IF(A922="","",MONTH(A922))</f>
        <v/>
      </c>
      <c r="D922" s="14"/>
      <c r="E922" s="15"/>
      <c r="F922" s="16"/>
      <c r="G922" s="16"/>
      <c r="H922" s="16"/>
      <c r="I922" s="16"/>
      <c r="J922" s="16"/>
      <c r="K922" s="17" t="str">
        <f>IF(A922="","",SUM(F922:I922)-J922)</f>
        <v/>
      </c>
      <c r="L922" s="17" t="str">
        <f>IF(K922="","",K922*Paramètres!$B$5)</f>
        <v/>
      </c>
      <c r="M922" s="17" t="str">
        <f>IF(K922="","",K922+L922)</f>
        <v/>
      </c>
      <c r="N922" s="17" t="str">
        <f>IF(OR(K922="",E922=0),"",K922/E922)</f>
        <v/>
      </c>
      <c r="O922" s="2"/>
      <c r="P922" s="2"/>
      <c r="Q922" s="2"/>
      <c r="R922" s="2"/>
      <c r="S922" s="2"/>
      <c r="T922" s="2"/>
    </row>
    <row r="923" spans="1:20" ht="15">
      <c r="A923" s="11" t="str">
        <f>IF(B923="","",DATE(VALUE(RIGHT(B923,4)),VALUE(MID(B923,4,2)),VALUE(LEFT(B923,2))))</f>
        <v/>
      </c>
      <c r="B923" s="12"/>
      <c r="C923" s="13" t="str">
        <f>IF(A923="","",MONTH(A923))</f>
        <v/>
      </c>
      <c r="D923" s="14"/>
      <c r="E923" s="15"/>
      <c r="F923" s="16"/>
      <c r="G923" s="16"/>
      <c r="H923" s="16"/>
      <c r="I923" s="16"/>
      <c r="J923" s="16"/>
      <c r="K923" s="17" t="str">
        <f>IF(A923="","",SUM(F923:I923)-J923)</f>
        <v/>
      </c>
      <c r="L923" s="17" t="str">
        <f>IF(K923="","",K923*Paramètres!$B$5)</f>
        <v/>
      </c>
      <c r="M923" s="17" t="str">
        <f>IF(K923="","",K923+L923)</f>
        <v/>
      </c>
      <c r="N923" s="17" t="str">
        <f>IF(OR(K923="",E923=0),"",K923/E923)</f>
        <v/>
      </c>
      <c r="O923" s="2"/>
      <c r="P923" s="2"/>
      <c r="Q923" s="2"/>
      <c r="R923" s="2"/>
      <c r="S923" s="2"/>
      <c r="T923" s="2"/>
    </row>
    <row r="924" spans="1:20" ht="15">
      <c r="A924" s="11" t="str">
        <f>IF(B924="","",DATE(VALUE(RIGHT(B924,4)),VALUE(MID(B924,4,2)),VALUE(LEFT(B924,2))))</f>
        <v/>
      </c>
      <c r="B924" s="12"/>
      <c r="C924" s="13" t="str">
        <f>IF(A924="","",MONTH(A924))</f>
        <v/>
      </c>
      <c r="D924" s="14"/>
      <c r="E924" s="15"/>
      <c r="F924" s="16"/>
      <c r="G924" s="16"/>
      <c r="H924" s="16"/>
      <c r="I924" s="16"/>
      <c r="J924" s="16"/>
      <c r="K924" s="17" t="str">
        <f>IF(A924="","",SUM(F924:I924)-J924)</f>
        <v/>
      </c>
      <c r="L924" s="17" t="str">
        <f>IF(K924="","",K924*Paramètres!$B$5)</f>
        <v/>
      </c>
      <c r="M924" s="17" t="str">
        <f>IF(K924="","",K924+L924)</f>
        <v/>
      </c>
      <c r="N924" s="17" t="str">
        <f>IF(OR(K924="",E924=0),"",K924/E924)</f>
        <v/>
      </c>
      <c r="O924" s="2"/>
      <c r="P924" s="2"/>
      <c r="Q924" s="2"/>
      <c r="R924" s="2"/>
      <c r="S924" s="2"/>
      <c r="T924" s="2"/>
    </row>
    <row r="925" spans="1:20" ht="15">
      <c r="A925" s="11" t="str">
        <f>IF(B925="","",DATE(VALUE(RIGHT(B925,4)),VALUE(MID(B925,4,2)),VALUE(LEFT(B925,2))))</f>
        <v/>
      </c>
      <c r="B925" s="12"/>
      <c r="C925" s="13" t="str">
        <f>IF(A925="","",MONTH(A925))</f>
        <v/>
      </c>
      <c r="D925" s="14"/>
      <c r="E925" s="15"/>
      <c r="F925" s="16"/>
      <c r="G925" s="16"/>
      <c r="H925" s="16"/>
      <c r="I925" s="16"/>
      <c r="J925" s="16"/>
      <c r="K925" s="17" t="str">
        <f>IF(A925="","",SUM(F925:I925)-J925)</f>
        <v/>
      </c>
      <c r="L925" s="17" t="str">
        <f>IF(K925="","",K925*Paramètres!$B$5)</f>
        <v/>
      </c>
      <c r="M925" s="17" t="str">
        <f>IF(K925="","",K925+L925)</f>
        <v/>
      </c>
      <c r="N925" s="17" t="str">
        <f>IF(OR(K925="",E925=0),"",K925/E925)</f>
        <v/>
      </c>
      <c r="O925" s="2"/>
      <c r="P925" s="2"/>
      <c r="Q925" s="2"/>
      <c r="R925" s="2"/>
      <c r="S925" s="2"/>
      <c r="T925" s="2"/>
    </row>
    <row r="926" spans="1:20" ht="15">
      <c r="A926" s="11" t="str">
        <f>IF(B926="","",DATE(VALUE(RIGHT(B926,4)),VALUE(MID(B926,4,2)),VALUE(LEFT(B926,2))))</f>
        <v/>
      </c>
      <c r="B926" s="12"/>
      <c r="C926" s="13" t="str">
        <f>IF(A926="","",MONTH(A926))</f>
        <v/>
      </c>
      <c r="D926" s="14"/>
      <c r="E926" s="15"/>
      <c r="F926" s="16"/>
      <c r="G926" s="16"/>
      <c r="H926" s="16"/>
      <c r="I926" s="16"/>
      <c r="J926" s="16"/>
      <c r="K926" s="17" t="str">
        <f>IF(A926="","",SUM(F926:I926)-J926)</f>
        <v/>
      </c>
      <c r="L926" s="17" t="str">
        <f>IF(K926="","",K926*Paramètres!$B$5)</f>
        <v/>
      </c>
      <c r="M926" s="17" t="str">
        <f>IF(K926="","",K926+L926)</f>
        <v/>
      </c>
      <c r="N926" s="17" t="str">
        <f>IF(OR(K926="",E926=0),"",K926/E926)</f>
        <v/>
      </c>
      <c r="O926" s="2"/>
      <c r="P926" s="2"/>
      <c r="Q926" s="2"/>
      <c r="R926" s="2"/>
      <c r="S926" s="2"/>
      <c r="T926" s="2"/>
    </row>
    <row r="927" spans="1:20" ht="15">
      <c r="A927" s="11" t="str">
        <f>IF(B927="","",DATE(VALUE(RIGHT(B927,4)),VALUE(MID(B927,4,2)),VALUE(LEFT(B927,2))))</f>
        <v/>
      </c>
      <c r="B927" s="12"/>
      <c r="C927" s="13" t="str">
        <f>IF(A927="","",MONTH(A927))</f>
        <v/>
      </c>
      <c r="D927" s="14"/>
      <c r="E927" s="15"/>
      <c r="F927" s="16"/>
      <c r="G927" s="16"/>
      <c r="H927" s="16"/>
      <c r="I927" s="16"/>
      <c r="J927" s="16"/>
      <c r="K927" s="17" t="str">
        <f>IF(A927="","",SUM(F927:I927)-J927)</f>
        <v/>
      </c>
      <c r="L927" s="17" t="str">
        <f>IF(K927="","",K927*Paramètres!$B$5)</f>
        <v/>
      </c>
      <c r="M927" s="17" t="str">
        <f>IF(K927="","",K927+L927)</f>
        <v/>
      </c>
      <c r="N927" s="17" t="str">
        <f>IF(OR(K927="",E927=0),"",K927/E927)</f>
        <v/>
      </c>
      <c r="O927" s="2"/>
      <c r="P927" s="2"/>
      <c r="Q927" s="2"/>
      <c r="R927" s="2"/>
      <c r="S927" s="2"/>
      <c r="T927" s="2"/>
    </row>
    <row r="928" spans="1:20" ht="15">
      <c r="A928" s="11" t="str">
        <f>IF(B928="","",DATE(VALUE(RIGHT(B928,4)),VALUE(MID(B928,4,2)),VALUE(LEFT(B928,2))))</f>
        <v/>
      </c>
      <c r="B928" s="12"/>
      <c r="C928" s="13" t="str">
        <f>IF(A928="","",MONTH(A928))</f>
        <v/>
      </c>
      <c r="D928" s="14"/>
      <c r="E928" s="15"/>
      <c r="F928" s="16"/>
      <c r="G928" s="16"/>
      <c r="H928" s="16"/>
      <c r="I928" s="16"/>
      <c r="J928" s="16"/>
      <c r="K928" s="17" t="str">
        <f>IF(A928="","",SUM(F928:I928)-J928)</f>
        <v/>
      </c>
      <c r="L928" s="17" t="str">
        <f>IF(K928="","",K928*Paramètres!$B$5)</f>
        <v/>
      </c>
      <c r="M928" s="17" t="str">
        <f>IF(K928="","",K928+L928)</f>
        <v/>
      </c>
      <c r="N928" s="17" t="str">
        <f>IF(OR(K928="",E928=0),"",K928/E928)</f>
        <v/>
      </c>
      <c r="O928" s="2"/>
      <c r="P928" s="2"/>
      <c r="Q928" s="2"/>
      <c r="R928" s="2"/>
      <c r="S928" s="2"/>
      <c r="T928" s="2"/>
    </row>
    <row r="929" spans="1:20" ht="15">
      <c r="A929" s="11" t="str">
        <f>IF(B929="","",DATE(VALUE(RIGHT(B929,4)),VALUE(MID(B929,4,2)),VALUE(LEFT(B929,2))))</f>
        <v/>
      </c>
      <c r="B929" s="12"/>
      <c r="C929" s="13" t="str">
        <f>IF(A929="","",MONTH(A929))</f>
        <v/>
      </c>
      <c r="D929" s="14"/>
      <c r="E929" s="15"/>
      <c r="F929" s="16"/>
      <c r="G929" s="16"/>
      <c r="H929" s="16"/>
      <c r="I929" s="16"/>
      <c r="J929" s="16"/>
      <c r="K929" s="17" t="str">
        <f>IF(A929="","",SUM(F929:I929)-J929)</f>
        <v/>
      </c>
      <c r="L929" s="17" t="str">
        <f>IF(K929="","",K929*Paramètres!$B$5)</f>
        <v/>
      </c>
      <c r="M929" s="17" t="str">
        <f>IF(K929="","",K929+L929)</f>
        <v/>
      </c>
      <c r="N929" s="17" t="str">
        <f>IF(OR(K929="",E929=0),"",K929/E929)</f>
        <v/>
      </c>
      <c r="O929" s="2"/>
      <c r="P929" s="2"/>
      <c r="Q929" s="2"/>
      <c r="R929" s="2"/>
      <c r="S929" s="2"/>
      <c r="T929" s="2"/>
    </row>
    <row r="930" spans="1:20" ht="15">
      <c r="A930" s="11" t="str">
        <f>IF(B930="","",DATE(VALUE(RIGHT(B930,4)),VALUE(MID(B930,4,2)),VALUE(LEFT(B930,2))))</f>
        <v/>
      </c>
      <c r="B930" s="12"/>
      <c r="C930" s="13" t="str">
        <f>IF(A930="","",MONTH(A930))</f>
        <v/>
      </c>
      <c r="D930" s="14"/>
      <c r="E930" s="15"/>
      <c r="F930" s="16"/>
      <c r="G930" s="16"/>
      <c r="H930" s="16"/>
      <c r="I930" s="16"/>
      <c r="J930" s="16"/>
      <c r="K930" s="17" t="str">
        <f>IF(A930="","",SUM(F930:I930)-J930)</f>
        <v/>
      </c>
      <c r="L930" s="17" t="str">
        <f>IF(K930="","",K930*Paramètres!$B$5)</f>
        <v/>
      </c>
      <c r="M930" s="17" t="str">
        <f>IF(K930="","",K930+L930)</f>
        <v/>
      </c>
      <c r="N930" s="17" t="str">
        <f>IF(OR(K930="",E930=0),"",K930/E930)</f>
        <v/>
      </c>
      <c r="O930" s="2"/>
      <c r="P930" s="2"/>
      <c r="Q930" s="2"/>
      <c r="R930" s="2"/>
      <c r="S930" s="2"/>
      <c r="T930" s="2"/>
    </row>
    <row r="931" spans="1:20" ht="15">
      <c r="A931" s="11" t="str">
        <f>IF(B931="","",DATE(VALUE(RIGHT(B931,4)),VALUE(MID(B931,4,2)),VALUE(LEFT(B931,2))))</f>
        <v/>
      </c>
      <c r="B931" s="12"/>
      <c r="C931" s="13" t="str">
        <f>IF(A931="","",MONTH(A931))</f>
        <v/>
      </c>
      <c r="D931" s="14"/>
      <c r="E931" s="15"/>
      <c r="F931" s="16"/>
      <c r="G931" s="16"/>
      <c r="H931" s="16"/>
      <c r="I931" s="16"/>
      <c r="J931" s="16"/>
      <c r="K931" s="17" t="str">
        <f>IF(A931="","",SUM(F931:I931)-J931)</f>
        <v/>
      </c>
      <c r="L931" s="17" t="str">
        <f>IF(K931="","",K931*Paramètres!$B$5)</f>
        <v/>
      </c>
      <c r="M931" s="17" t="str">
        <f>IF(K931="","",K931+L931)</f>
        <v/>
      </c>
      <c r="N931" s="17" t="str">
        <f>IF(OR(K931="",E931=0),"",K931/E931)</f>
        <v/>
      </c>
      <c r="O931" s="2"/>
      <c r="P931" s="2"/>
      <c r="Q931" s="2"/>
      <c r="R931" s="2"/>
      <c r="S931" s="2"/>
      <c r="T931" s="2"/>
    </row>
    <row r="932" spans="1:20" ht="15">
      <c r="A932" s="11" t="str">
        <f>IF(B932="","",DATE(VALUE(RIGHT(B932,4)),VALUE(MID(B932,4,2)),VALUE(LEFT(B932,2))))</f>
        <v/>
      </c>
      <c r="B932" s="12"/>
      <c r="C932" s="13" t="str">
        <f>IF(A932="","",MONTH(A932))</f>
        <v/>
      </c>
      <c r="D932" s="14"/>
      <c r="E932" s="15"/>
      <c r="F932" s="16"/>
      <c r="G932" s="16"/>
      <c r="H932" s="16"/>
      <c r="I932" s="16"/>
      <c r="J932" s="16"/>
      <c r="K932" s="17" t="str">
        <f>IF(A932="","",SUM(F932:I932)-J932)</f>
        <v/>
      </c>
      <c r="L932" s="17" t="str">
        <f>IF(K932="","",K932*Paramètres!$B$5)</f>
        <v/>
      </c>
      <c r="M932" s="17" t="str">
        <f>IF(K932="","",K932+L932)</f>
        <v/>
      </c>
      <c r="N932" s="17" t="str">
        <f>IF(OR(K932="",E932=0),"",K932/E932)</f>
        <v/>
      </c>
      <c r="O932" s="2"/>
      <c r="P932" s="2"/>
      <c r="Q932" s="2"/>
      <c r="R932" s="2"/>
      <c r="S932" s="2"/>
      <c r="T932" s="2"/>
    </row>
    <row r="933" spans="1:20" ht="15">
      <c r="A933" s="11" t="str">
        <f>IF(B933="","",DATE(VALUE(RIGHT(B933,4)),VALUE(MID(B933,4,2)),VALUE(LEFT(B933,2))))</f>
        <v/>
      </c>
      <c r="B933" s="12"/>
      <c r="C933" s="13" t="str">
        <f>IF(A933="","",MONTH(A933))</f>
        <v/>
      </c>
      <c r="D933" s="14"/>
      <c r="E933" s="15"/>
      <c r="F933" s="16"/>
      <c r="G933" s="16"/>
      <c r="H933" s="16"/>
      <c r="I933" s="16"/>
      <c r="J933" s="16"/>
      <c r="K933" s="17" t="str">
        <f>IF(A933="","",SUM(F933:I933)-J933)</f>
        <v/>
      </c>
      <c r="L933" s="17" t="str">
        <f>IF(K933="","",K933*Paramètres!$B$5)</f>
        <v/>
      </c>
      <c r="M933" s="17" t="str">
        <f>IF(K933="","",K933+L933)</f>
        <v/>
      </c>
      <c r="N933" s="17" t="str">
        <f>IF(OR(K933="",E933=0),"",K933/E933)</f>
        <v/>
      </c>
      <c r="O933" s="2"/>
      <c r="P933" s="2"/>
      <c r="Q933" s="2"/>
      <c r="R933" s="2"/>
      <c r="S933" s="2"/>
      <c r="T933" s="2"/>
    </row>
    <row r="934" spans="1:20" ht="15">
      <c r="A934" s="11" t="str">
        <f>IF(B934="","",DATE(VALUE(RIGHT(B934,4)),VALUE(MID(B934,4,2)),VALUE(LEFT(B934,2))))</f>
        <v/>
      </c>
      <c r="B934" s="12"/>
      <c r="C934" s="13" t="str">
        <f>IF(A934="","",MONTH(A934))</f>
        <v/>
      </c>
      <c r="D934" s="14"/>
      <c r="E934" s="15"/>
      <c r="F934" s="16"/>
      <c r="G934" s="16"/>
      <c r="H934" s="16"/>
      <c r="I934" s="16"/>
      <c r="J934" s="16"/>
      <c r="K934" s="17" t="str">
        <f>IF(A934="","",SUM(F934:I934)-J934)</f>
        <v/>
      </c>
      <c r="L934" s="17" t="str">
        <f>IF(K934="","",K934*Paramètres!$B$5)</f>
        <v/>
      </c>
      <c r="M934" s="17" t="str">
        <f>IF(K934="","",K934+L934)</f>
        <v/>
      </c>
      <c r="N934" s="17" t="str">
        <f>IF(OR(K934="",E934=0),"",K934/E934)</f>
        <v/>
      </c>
      <c r="O934" s="2"/>
      <c r="P934" s="2"/>
      <c r="Q934" s="2"/>
      <c r="R934" s="2"/>
      <c r="S934" s="2"/>
      <c r="T934" s="2"/>
    </row>
    <row r="935" spans="1:20" ht="15">
      <c r="A935" s="11" t="str">
        <f>IF(B935="","",DATE(VALUE(RIGHT(B935,4)),VALUE(MID(B935,4,2)),VALUE(LEFT(B935,2))))</f>
        <v/>
      </c>
      <c r="B935" s="12"/>
      <c r="C935" s="13" t="str">
        <f>IF(A935="","",MONTH(A935))</f>
        <v/>
      </c>
      <c r="D935" s="14"/>
      <c r="E935" s="15"/>
      <c r="F935" s="16"/>
      <c r="G935" s="16"/>
      <c r="H935" s="16"/>
      <c r="I935" s="16"/>
      <c r="J935" s="16"/>
      <c r="K935" s="17" t="str">
        <f>IF(A935="","",SUM(F935:I935)-J935)</f>
        <v/>
      </c>
      <c r="L935" s="17" t="str">
        <f>IF(K935="","",K935*Paramètres!$B$5)</f>
        <v/>
      </c>
      <c r="M935" s="17" t="str">
        <f>IF(K935="","",K935+L935)</f>
        <v/>
      </c>
      <c r="N935" s="17" t="str">
        <f>IF(OR(K935="",E935=0),"",K935/E935)</f>
        <v/>
      </c>
      <c r="O935" s="2"/>
      <c r="P935" s="2"/>
      <c r="Q935" s="2"/>
      <c r="R935" s="2"/>
      <c r="S935" s="2"/>
      <c r="T935" s="2"/>
    </row>
    <row r="936" spans="1:20" ht="15">
      <c r="A936" s="11" t="str">
        <f>IF(B936="","",DATE(VALUE(RIGHT(B936,4)),VALUE(MID(B936,4,2)),VALUE(LEFT(B936,2))))</f>
        <v/>
      </c>
      <c r="B936" s="12"/>
      <c r="C936" s="13" t="str">
        <f>IF(A936="","",MONTH(A936))</f>
        <v/>
      </c>
      <c r="D936" s="14"/>
      <c r="E936" s="15"/>
      <c r="F936" s="16"/>
      <c r="G936" s="16"/>
      <c r="H936" s="16"/>
      <c r="I936" s="16"/>
      <c r="J936" s="16"/>
      <c r="K936" s="17" t="str">
        <f>IF(A936="","",SUM(F936:I936)-J936)</f>
        <v/>
      </c>
      <c r="L936" s="17" t="str">
        <f>IF(K936="","",K936*Paramètres!$B$5)</f>
        <v/>
      </c>
      <c r="M936" s="17" t="str">
        <f>IF(K936="","",K936+L936)</f>
        <v/>
      </c>
      <c r="N936" s="17" t="str">
        <f>IF(OR(K936="",E936=0),"",K936/E936)</f>
        <v/>
      </c>
      <c r="O936" s="2"/>
      <c r="P936" s="2"/>
      <c r="Q936" s="2"/>
      <c r="R936" s="2"/>
      <c r="S936" s="2"/>
      <c r="T936" s="2"/>
    </row>
    <row r="937" spans="1:20" ht="15">
      <c r="A937" s="11" t="str">
        <f>IF(B937="","",DATE(VALUE(RIGHT(B937,4)),VALUE(MID(B937,4,2)),VALUE(LEFT(B937,2))))</f>
        <v/>
      </c>
      <c r="B937" s="12"/>
      <c r="C937" s="13" t="str">
        <f>IF(A937="","",MONTH(A937))</f>
        <v/>
      </c>
      <c r="D937" s="14"/>
      <c r="E937" s="15"/>
      <c r="F937" s="16"/>
      <c r="G937" s="16"/>
      <c r="H937" s="16"/>
      <c r="I937" s="16"/>
      <c r="J937" s="16"/>
      <c r="K937" s="17" t="str">
        <f>IF(A937="","",SUM(F937:I937)-J937)</f>
        <v/>
      </c>
      <c r="L937" s="17" t="str">
        <f>IF(K937="","",K937*Paramètres!$B$5)</f>
        <v/>
      </c>
      <c r="M937" s="17" t="str">
        <f>IF(K937="","",K937+L937)</f>
        <v/>
      </c>
      <c r="N937" s="17" t="str">
        <f>IF(OR(K937="",E937=0),"",K937/E937)</f>
        <v/>
      </c>
      <c r="O937" s="2"/>
      <c r="P937" s="2"/>
      <c r="Q937" s="2"/>
      <c r="R937" s="2"/>
      <c r="S937" s="2"/>
      <c r="T937" s="2"/>
    </row>
    <row r="938" spans="1:20" ht="15">
      <c r="A938" s="11" t="str">
        <f>IF(B938="","",DATE(VALUE(RIGHT(B938,4)),VALUE(MID(B938,4,2)),VALUE(LEFT(B938,2))))</f>
        <v/>
      </c>
      <c r="B938" s="12"/>
      <c r="C938" s="13" t="str">
        <f>IF(A938="","",MONTH(A938))</f>
        <v/>
      </c>
      <c r="D938" s="14"/>
      <c r="E938" s="15"/>
      <c r="F938" s="16"/>
      <c r="G938" s="16"/>
      <c r="H938" s="16"/>
      <c r="I938" s="16"/>
      <c r="J938" s="16"/>
      <c r="K938" s="17" t="str">
        <f>IF(A938="","",SUM(F938:I938)-J938)</f>
        <v/>
      </c>
      <c r="L938" s="17" t="str">
        <f>IF(K938="","",K938*Paramètres!$B$5)</f>
        <v/>
      </c>
      <c r="M938" s="17" t="str">
        <f>IF(K938="","",K938+L938)</f>
        <v/>
      </c>
      <c r="N938" s="17" t="str">
        <f>IF(OR(K938="",E938=0),"",K938/E938)</f>
        <v/>
      </c>
      <c r="O938" s="2"/>
      <c r="P938" s="2"/>
      <c r="Q938" s="2"/>
      <c r="R938" s="2"/>
      <c r="S938" s="2"/>
      <c r="T938" s="2"/>
    </row>
    <row r="939" spans="1:20" ht="15">
      <c r="A939" s="11" t="str">
        <f>IF(B939="","",DATE(VALUE(RIGHT(B939,4)),VALUE(MID(B939,4,2)),VALUE(LEFT(B939,2))))</f>
        <v/>
      </c>
      <c r="B939" s="12"/>
      <c r="C939" s="13" t="str">
        <f>IF(A939="","",MONTH(A939))</f>
        <v/>
      </c>
      <c r="D939" s="14"/>
      <c r="E939" s="15"/>
      <c r="F939" s="16"/>
      <c r="G939" s="16"/>
      <c r="H939" s="16"/>
      <c r="I939" s="16"/>
      <c r="J939" s="16"/>
      <c r="K939" s="17" t="str">
        <f>IF(A939="","",SUM(F939:I939)-J939)</f>
        <v/>
      </c>
      <c r="L939" s="17" t="str">
        <f>IF(K939="","",K939*Paramètres!$B$5)</f>
        <v/>
      </c>
      <c r="M939" s="17" t="str">
        <f>IF(K939="","",K939+L939)</f>
        <v/>
      </c>
      <c r="N939" s="17" t="str">
        <f>IF(OR(K939="",E939=0),"",K939/E939)</f>
        <v/>
      </c>
      <c r="O939" s="2"/>
      <c r="P939" s="2"/>
      <c r="Q939" s="2"/>
      <c r="R939" s="2"/>
      <c r="S939" s="2"/>
      <c r="T939" s="2"/>
    </row>
    <row r="940" spans="1:20" ht="15">
      <c r="A940" s="11" t="str">
        <f>IF(B940="","",DATE(VALUE(RIGHT(B940,4)),VALUE(MID(B940,4,2)),VALUE(LEFT(B940,2))))</f>
        <v/>
      </c>
      <c r="B940" s="12"/>
      <c r="C940" s="13" t="str">
        <f>IF(A940="","",MONTH(A940))</f>
        <v/>
      </c>
      <c r="D940" s="14"/>
      <c r="E940" s="15"/>
      <c r="F940" s="16"/>
      <c r="G940" s="16"/>
      <c r="H940" s="16"/>
      <c r="I940" s="16"/>
      <c r="J940" s="16"/>
      <c r="K940" s="17" t="str">
        <f>IF(A940="","",SUM(F940:I940)-J940)</f>
        <v/>
      </c>
      <c r="L940" s="17" t="str">
        <f>IF(K940="","",K940*Paramètres!$B$5)</f>
        <v/>
      </c>
      <c r="M940" s="17" t="str">
        <f>IF(K940="","",K940+L940)</f>
        <v/>
      </c>
      <c r="N940" s="17" t="str">
        <f>IF(OR(K940="",E940=0),"",K940/E940)</f>
        <v/>
      </c>
      <c r="O940" s="2"/>
      <c r="P940" s="2"/>
      <c r="Q940" s="2"/>
      <c r="R940" s="2"/>
      <c r="S940" s="2"/>
      <c r="T940" s="2"/>
    </row>
    <row r="941" spans="1:20" ht="15">
      <c r="A941" s="11" t="str">
        <f>IF(B941="","",DATE(VALUE(RIGHT(B941,4)),VALUE(MID(B941,4,2)),VALUE(LEFT(B941,2))))</f>
        <v/>
      </c>
      <c r="B941" s="12"/>
      <c r="C941" s="13" t="str">
        <f>IF(A941="","",MONTH(A941))</f>
        <v/>
      </c>
      <c r="D941" s="14"/>
      <c r="E941" s="15"/>
      <c r="F941" s="16"/>
      <c r="G941" s="16"/>
      <c r="H941" s="16"/>
      <c r="I941" s="16"/>
      <c r="J941" s="16"/>
      <c r="K941" s="17" t="str">
        <f>IF(A941="","",SUM(F941:I941)-J941)</f>
        <v/>
      </c>
      <c r="L941" s="17" t="str">
        <f>IF(K941="","",K941*Paramètres!$B$5)</f>
        <v/>
      </c>
      <c r="M941" s="17" t="str">
        <f>IF(K941="","",K941+L941)</f>
        <v/>
      </c>
      <c r="N941" s="17" t="str">
        <f>IF(OR(K941="",E941=0),"",K941/E941)</f>
        <v/>
      </c>
      <c r="O941" s="2"/>
      <c r="P941" s="2"/>
      <c r="Q941" s="2"/>
      <c r="R941" s="2"/>
      <c r="S941" s="2"/>
      <c r="T941" s="2"/>
    </row>
    <row r="942" spans="1:20" ht="15">
      <c r="A942" s="11" t="str">
        <f>IF(B942="","",DATE(VALUE(RIGHT(B942,4)),VALUE(MID(B942,4,2)),VALUE(LEFT(B942,2))))</f>
        <v/>
      </c>
      <c r="B942" s="12"/>
      <c r="C942" s="13" t="str">
        <f>IF(A942="","",MONTH(A942))</f>
        <v/>
      </c>
      <c r="D942" s="14"/>
      <c r="E942" s="15"/>
      <c r="F942" s="16"/>
      <c r="G942" s="16"/>
      <c r="H942" s="16"/>
      <c r="I942" s="16"/>
      <c r="J942" s="16"/>
      <c r="K942" s="17" t="str">
        <f>IF(A942="","",SUM(F942:I942)-J942)</f>
        <v/>
      </c>
      <c r="L942" s="17" t="str">
        <f>IF(K942="","",K942*Paramètres!$B$5)</f>
        <v/>
      </c>
      <c r="M942" s="17" t="str">
        <f>IF(K942="","",K942+L942)</f>
        <v/>
      </c>
      <c r="N942" s="17" t="str">
        <f>IF(OR(K942="",E942=0),"",K942/E942)</f>
        <v/>
      </c>
      <c r="O942" s="2"/>
      <c r="P942" s="2"/>
      <c r="Q942" s="2"/>
      <c r="R942" s="2"/>
      <c r="S942" s="2"/>
      <c r="T942" s="2"/>
    </row>
    <row r="943" spans="1:20" ht="15">
      <c r="A943" s="11" t="str">
        <f>IF(B943="","",DATE(VALUE(RIGHT(B943,4)),VALUE(MID(B943,4,2)),VALUE(LEFT(B943,2))))</f>
        <v/>
      </c>
      <c r="B943" s="12"/>
      <c r="C943" s="13" t="str">
        <f>IF(A943="","",MONTH(A943))</f>
        <v/>
      </c>
      <c r="D943" s="14"/>
      <c r="E943" s="15"/>
      <c r="F943" s="16"/>
      <c r="G943" s="16"/>
      <c r="H943" s="16"/>
      <c r="I943" s="16"/>
      <c r="J943" s="16"/>
      <c r="K943" s="17" t="str">
        <f>IF(A943="","",SUM(F943:I943)-J943)</f>
        <v/>
      </c>
      <c r="L943" s="17" t="str">
        <f>IF(K943="","",K943*Paramètres!$B$5)</f>
        <v/>
      </c>
      <c r="M943" s="17" t="str">
        <f>IF(K943="","",K943+L943)</f>
        <v/>
      </c>
      <c r="N943" s="17" t="str">
        <f>IF(OR(K943="",E943=0),"",K943/E943)</f>
        <v/>
      </c>
      <c r="O943" s="2"/>
      <c r="P943" s="2"/>
      <c r="Q943" s="2"/>
      <c r="R943" s="2"/>
      <c r="S943" s="2"/>
      <c r="T943" s="2"/>
    </row>
    <row r="944" spans="1:20" ht="15">
      <c r="A944" s="11" t="str">
        <f>IF(B944="","",DATE(VALUE(RIGHT(B944,4)),VALUE(MID(B944,4,2)),VALUE(LEFT(B944,2))))</f>
        <v/>
      </c>
      <c r="B944" s="12"/>
      <c r="C944" s="13" t="str">
        <f>IF(A944="","",MONTH(A944))</f>
        <v/>
      </c>
      <c r="D944" s="14"/>
      <c r="E944" s="15"/>
      <c r="F944" s="16"/>
      <c r="G944" s="16"/>
      <c r="H944" s="16"/>
      <c r="I944" s="16"/>
      <c r="J944" s="16"/>
      <c r="K944" s="17" t="str">
        <f>IF(A944="","",SUM(F944:I944)-J944)</f>
        <v/>
      </c>
      <c r="L944" s="17" t="str">
        <f>IF(K944="","",K944*Paramètres!$B$5)</f>
        <v/>
      </c>
      <c r="M944" s="17" t="str">
        <f>IF(K944="","",K944+L944)</f>
        <v/>
      </c>
      <c r="N944" s="17" t="str">
        <f>IF(OR(K944="",E944=0),"",K944/E944)</f>
        <v/>
      </c>
      <c r="O944" s="2"/>
      <c r="P944" s="2"/>
      <c r="Q944" s="2"/>
      <c r="R944" s="2"/>
      <c r="S944" s="2"/>
      <c r="T944" s="2"/>
    </row>
    <row r="945" spans="1:20" ht="15">
      <c r="A945" s="11" t="str">
        <f>IF(B945="","",DATE(VALUE(RIGHT(B945,4)),VALUE(MID(B945,4,2)),VALUE(LEFT(B945,2))))</f>
        <v/>
      </c>
      <c r="B945" s="12"/>
      <c r="C945" s="13" t="str">
        <f>IF(A945="","",MONTH(A945))</f>
        <v/>
      </c>
      <c r="D945" s="14"/>
      <c r="E945" s="15"/>
      <c r="F945" s="16"/>
      <c r="G945" s="16"/>
      <c r="H945" s="16"/>
      <c r="I945" s="16"/>
      <c r="J945" s="16"/>
      <c r="K945" s="17" t="str">
        <f>IF(A945="","",SUM(F945:I945)-J945)</f>
        <v/>
      </c>
      <c r="L945" s="17" t="str">
        <f>IF(K945="","",K945*Paramètres!$B$5)</f>
        <v/>
      </c>
      <c r="M945" s="17" t="str">
        <f>IF(K945="","",K945+L945)</f>
        <v/>
      </c>
      <c r="N945" s="17" t="str">
        <f>IF(OR(K945="",E945=0),"",K945/E945)</f>
        <v/>
      </c>
      <c r="O945" s="2"/>
      <c r="P945" s="2"/>
      <c r="Q945" s="2"/>
      <c r="R945" s="2"/>
      <c r="S945" s="2"/>
      <c r="T945" s="2"/>
    </row>
    <row r="946" spans="1:20" ht="15">
      <c r="A946" s="11" t="str">
        <f>IF(B946="","",DATE(VALUE(RIGHT(B946,4)),VALUE(MID(B946,4,2)),VALUE(LEFT(B946,2))))</f>
        <v/>
      </c>
      <c r="B946" s="12"/>
      <c r="C946" s="13" t="str">
        <f>IF(A946="","",MONTH(A946))</f>
        <v/>
      </c>
      <c r="D946" s="14"/>
      <c r="E946" s="15"/>
      <c r="F946" s="16"/>
      <c r="G946" s="16"/>
      <c r="H946" s="16"/>
      <c r="I946" s="16"/>
      <c r="J946" s="16"/>
      <c r="K946" s="17" t="str">
        <f>IF(A946="","",SUM(F946:I946)-J946)</f>
        <v/>
      </c>
      <c r="L946" s="17" t="str">
        <f>IF(K946="","",K946*Paramètres!$B$5)</f>
        <v/>
      </c>
      <c r="M946" s="17" t="str">
        <f>IF(K946="","",K946+L946)</f>
        <v/>
      </c>
      <c r="N946" s="17" t="str">
        <f>IF(OR(K946="",E946=0),"",K946/E946)</f>
        <v/>
      </c>
      <c r="O946" s="2"/>
      <c r="P946" s="2"/>
      <c r="Q946" s="2"/>
      <c r="R946" s="2"/>
      <c r="S946" s="2"/>
      <c r="T946" s="2"/>
    </row>
    <row r="947" spans="1:20" ht="15">
      <c r="A947" s="11" t="str">
        <f>IF(B947="","",DATE(VALUE(RIGHT(B947,4)),VALUE(MID(B947,4,2)),VALUE(LEFT(B947,2))))</f>
        <v/>
      </c>
      <c r="B947" s="12"/>
      <c r="C947" s="13" t="str">
        <f>IF(A947="","",MONTH(A947))</f>
        <v/>
      </c>
      <c r="D947" s="14"/>
      <c r="E947" s="15"/>
      <c r="F947" s="16"/>
      <c r="G947" s="16"/>
      <c r="H947" s="16"/>
      <c r="I947" s="16"/>
      <c r="J947" s="16"/>
      <c r="K947" s="17" t="str">
        <f>IF(A947="","",SUM(F947:I947)-J947)</f>
        <v/>
      </c>
      <c r="L947" s="17" t="str">
        <f>IF(K947="","",K947*Paramètres!$B$5)</f>
        <v/>
      </c>
      <c r="M947" s="17" t="str">
        <f>IF(K947="","",K947+L947)</f>
        <v/>
      </c>
      <c r="N947" s="17" t="str">
        <f>IF(OR(K947="",E947=0),"",K947/E947)</f>
        <v/>
      </c>
      <c r="O947" s="2"/>
      <c r="P947" s="2"/>
      <c r="Q947" s="2"/>
      <c r="R947" s="2"/>
      <c r="S947" s="2"/>
      <c r="T947" s="2"/>
    </row>
    <row r="948" spans="1:20" ht="15">
      <c r="A948" s="11" t="str">
        <f>IF(B948="","",DATE(VALUE(RIGHT(B948,4)),VALUE(MID(B948,4,2)),VALUE(LEFT(B948,2))))</f>
        <v/>
      </c>
      <c r="B948" s="12"/>
      <c r="C948" s="13" t="str">
        <f>IF(A948="","",MONTH(A948))</f>
        <v/>
      </c>
      <c r="D948" s="14"/>
      <c r="E948" s="15"/>
      <c r="F948" s="16"/>
      <c r="G948" s="16"/>
      <c r="H948" s="16"/>
      <c r="I948" s="16"/>
      <c r="J948" s="16"/>
      <c r="K948" s="17" t="str">
        <f>IF(A948="","",SUM(F948:I948)-J948)</f>
        <v/>
      </c>
      <c r="L948" s="17" t="str">
        <f>IF(K948="","",K948*Paramètres!$B$5)</f>
        <v/>
      </c>
      <c r="M948" s="17" t="str">
        <f>IF(K948="","",K948+L948)</f>
        <v/>
      </c>
      <c r="N948" s="17" t="str">
        <f>IF(OR(K948="",E948=0),"",K948/E948)</f>
        <v/>
      </c>
      <c r="O948" s="2"/>
      <c r="P948" s="2"/>
      <c r="Q948" s="2"/>
      <c r="R948" s="2"/>
      <c r="S948" s="2"/>
      <c r="T948" s="2"/>
    </row>
    <row r="949" spans="1:20" ht="15">
      <c r="A949" s="11" t="str">
        <f>IF(B949="","",DATE(VALUE(RIGHT(B949,4)),VALUE(MID(B949,4,2)),VALUE(LEFT(B949,2))))</f>
        <v/>
      </c>
      <c r="B949" s="12"/>
      <c r="C949" s="13" t="str">
        <f>IF(A949="","",MONTH(A949))</f>
        <v/>
      </c>
      <c r="D949" s="14"/>
      <c r="E949" s="15"/>
      <c r="F949" s="16"/>
      <c r="G949" s="16"/>
      <c r="H949" s="16"/>
      <c r="I949" s="16"/>
      <c r="J949" s="16"/>
      <c r="K949" s="17" t="str">
        <f>IF(A949="","",SUM(F949:I949)-J949)</f>
        <v/>
      </c>
      <c r="L949" s="17" t="str">
        <f>IF(K949="","",K949*Paramètres!$B$5)</f>
        <v/>
      </c>
      <c r="M949" s="17" t="str">
        <f>IF(K949="","",K949+L949)</f>
        <v/>
      </c>
      <c r="N949" s="17" t="str">
        <f>IF(OR(K949="",E949=0),"",K949/E949)</f>
        <v/>
      </c>
      <c r="O949" s="2"/>
      <c r="P949" s="2"/>
      <c r="Q949" s="2"/>
      <c r="R949" s="2"/>
      <c r="S949" s="2"/>
      <c r="T949" s="2"/>
    </row>
    <row r="950" spans="1:20" ht="15">
      <c r="A950" s="11" t="str">
        <f>IF(B950="","",DATE(VALUE(RIGHT(B950,4)),VALUE(MID(B950,4,2)),VALUE(LEFT(B950,2))))</f>
        <v/>
      </c>
      <c r="B950" s="12"/>
      <c r="C950" s="13" t="str">
        <f>IF(A950="","",MONTH(A950))</f>
        <v/>
      </c>
      <c r="D950" s="14"/>
      <c r="E950" s="15"/>
      <c r="F950" s="16"/>
      <c r="G950" s="16"/>
      <c r="H950" s="16"/>
      <c r="I950" s="16"/>
      <c r="J950" s="16"/>
      <c r="K950" s="17" t="str">
        <f>IF(A950="","",SUM(F950:I950)-J950)</f>
        <v/>
      </c>
      <c r="L950" s="17" t="str">
        <f>IF(K950="","",K950*Paramètres!$B$5)</f>
        <v/>
      </c>
      <c r="M950" s="17" t="str">
        <f>IF(K950="","",K950+L950)</f>
        <v/>
      </c>
      <c r="N950" s="17" t="str">
        <f>IF(OR(K950="",E950=0),"",K950/E950)</f>
        <v/>
      </c>
      <c r="O950" s="2"/>
      <c r="P950" s="2"/>
      <c r="Q950" s="2"/>
      <c r="R950" s="2"/>
      <c r="S950" s="2"/>
      <c r="T950" s="2"/>
    </row>
    <row r="951" spans="1:20" ht="15">
      <c r="A951" s="11" t="str">
        <f>IF(B951="","",DATE(VALUE(RIGHT(B951,4)),VALUE(MID(B951,4,2)),VALUE(LEFT(B951,2))))</f>
        <v/>
      </c>
      <c r="B951" s="12"/>
      <c r="C951" s="13" t="str">
        <f>IF(A951="","",MONTH(A951))</f>
        <v/>
      </c>
      <c r="D951" s="14"/>
      <c r="E951" s="15"/>
      <c r="F951" s="16"/>
      <c r="G951" s="16"/>
      <c r="H951" s="16"/>
      <c r="I951" s="16"/>
      <c r="J951" s="16"/>
      <c r="K951" s="17" t="str">
        <f>IF(A951="","",SUM(F951:I951)-J951)</f>
        <v/>
      </c>
      <c r="L951" s="17" t="str">
        <f>IF(K951="","",K951*Paramètres!$B$5)</f>
        <v/>
      </c>
      <c r="M951" s="17" t="str">
        <f>IF(K951="","",K951+L951)</f>
        <v/>
      </c>
      <c r="N951" s="17" t="str">
        <f>IF(OR(K951="",E951=0),"",K951/E951)</f>
        <v/>
      </c>
      <c r="O951" s="2"/>
      <c r="P951" s="2"/>
      <c r="Q951" s="2"/>
      <c r="R951" s="2"/>
      <c r="S951" s="2"/>
      <c r="T951" s="2"/>
    </row>
    <row r="952" spans="1:20" ht="15">
      <c r="A952" s="11" t="str">
        <f>IF(B952="","",DATE(VALUE(RIGHT(B952,4)),VALUE(MID(B952,4,2)),VALUE(LEFT(B952,2))))</f>
        <v/>
      </c>
      <c r="B952" s="12"/>
      <c r="C952" s="13" t="str">
        <f>IF(A952="","",MONTH(A952))</f>
        <v/>
      </c>
      <c r="D952" s="14"/>
      <c r="E952" s="15"/>
      <c r="F952" s="16"/>
      <c r="G952" s="16"/>
      <c r="H952" s="16"/>
      <c r="I952" s="16"/>
      <c r="J952" s="16"/>
      <c r="K952" s="17" t="str">
        <f>IF(A952="","",SUM(F952:I952)-J952)</f>
        <v/>
      </c>
      <c r="L952" s="17" t="str">
        <f>IF(K952="","",K952*Paramètres!$B$5)</f>
        <v/>
      </c>
      <c r="M952" s="17" t="str">
        <f>IF(K952="","",K952+L952)</f>
        <v/>
      </c>
      <c r="N952" s="17" t="str">
        <f>IF(OR(K952="",E952=0),"",K952/E952)</f>
        <v/>
      </c>
      <c r="O952" s="2"/>
      <c r="P952" s="2"/>
      <c r="Q952" s="2"/>
      <c r="R952" s="2"/>
      <c r="S952" s="2"/>
      <c r="T952" s="2"/>
    </row>
    <row r="953" spans="1:20" ht="15">
      <c r="A953" s="11" t="str">
        <f>IF(B953="","",DATE(VALUE(RIGHT(B953,4)),VALUE(MID(B953,4,2)),VALUE(LEFT(B953,2))))</f>
        <v/>
      </c>
      <c r="B953" s="12"/>
      <c r="C953" s="13" t="str">
        <f>IF(A953="","",MONTH(A953))</f>
        <v/>
      </c>
      <c r="D953" s="14"/>
      <c r="E953" s="15"/>
      <c r="F953" s="16"/>
      <c r="G953" s="16"/>
      <c r="H953" s="16"/>
      <c r="I953" s="16"/>
      <c r="J953" s="16"/>
      <c r="K953" s="17" t="str">
        <f>IF(A953="","",SUM(F953:I953)-J953)</f>
        <v/>
      </c>
      <c r="L953" s="17" t="str">
        <f>IF(K953="","",K953*Paramètres!$B$5)</f>
        <v/>
      </c>
      <c r="M953" s="17" t="str">
        <f>IF(K953="","",K953+L953)</f>
        <v/>
      </c>
      <c r="N953" s="17" t="str">
        <f>IF(OR(K953="",E953=0),"",K953/E953)</f>
        <v/>
      </c>
      <c r="O953" s="2"/>
      <c r="P953" s="2"/>
      <c r="Q953" s="2"/>
      <c r="R953" s="2"/>
      <c r="S953" s="2"/>
      <c r="T953" s="2"/>
    </row>
    <row r="954" spans="1:20" ht="15">
      <c r="A954" s="11" t="str">
        <f>IF(B954="","",DATE(VALUE(RIGHT(B954,4)),VALUE(MID(B954,4,2)),VALUE(LEFT(B954,2))))</f>
        <v/>
      </c>
      <c r="B954" s="12"/>
      <c r="C954" s="13" t="str">
        <f>IF(A954="","",MONTH(A954))</f>
        <v/>
      </c>
      <c r="D954" s="14"/>
      <c r="E954" s="15"/>
      <c r="F954" s="16"/>
      <c r="G954" s="16"/>
      <c r="H954" s="16"/>
      <c r="I954" s="16"/>
      <c r="J954" s="16"/>
      <c r="K954" s="17" t="str">
        <f>IF(A954="","",SUM(F954:I954)-J954)</f>
        <v/>
      </c>
      <c r="L954" s="17" t="str">
        <f>IF(K954="","",K954*Paramètres!$B$5)</f>
        <v/>
      </c>
      <c r="M954" s="17" t="str">
        <f>IF(K954="","",K954+L954)</f>
        <v/>
      </c>
      <c r="N954" s="17" t="str">
        <f>IF(OR(K954="",E954=0),"",K954/E954)</f>
        <v/>
      </c>
      <c r="O954" s="2"/>
      <c r="P954" s="2"/>
      <c r="Q954" s="2"/>
      <c r="R954" s="2"/>
      <c r="S954" s="2"/>
      <c r="T954" s="2"/>
    </row>
    <row r="955" spans="1:20" ht="15">
      <c r="A955" s="11" t="str">
        <f>IF(B955="","",DATE(VALUE(RIGHT(B955,4)),VALUE(MID(B955,4,2)),VALUE(LEFT(B955,2))))</f>
        <v/>
      </c>
      <c r="B955" s="12"/>
      <c r="C955" s="13" t="str">
        <f>IF(A955="","",MONTH(A955))</f>
        <v/>
      </c>
      <c r="D955" s="14"/>
      <c r="E955" s="15"/>
      <c r="F955" s="16"/>
      <c r="G955" s="16"/>
      <c r="H955" s="16"/>
      <c r="I955" s="16"/>
      <c r="J955" s="16"/>
      <c r="K955" s="17" t="str">
        <f>IF(A955="","",SUM(F955:I955)-J955)</f>
        <v/>
      </c>
      <c r="L955" s="17" t="str">
        <f>IF(K955="","",K955*Paramètres!$B$5)</f>
        <v/>
      </c>
      <c r="M955" s="17" t="str">
        <f>IF(K955="","",K955+L955)</f>
        <v/>
      </c>
      <c r="N955" s="17" t="str">
        <f>IF(OR(K955="",E955=0),"",K955/E955)</f>
        <v/>
      </c>
      <c r="O955" s="2"/>
      <c r="P955" s="2"/>
      <c r="Q955" s="2"/>
      <c r="R955" s="2"/>
      <c r="S955" s="2"/>
      <c r="T955" s="2"/>
    </row>
    <row r="956" spans="1:20" ht="15">
      <c r="A956" s="11" t="str">
        <f>IF(B956="","",DATE(VALUE(RIGHT(B956,4)),VALUE(MID(B956,4,2)),VALUE(LEFT(B956,2))))</f>
        <v/>
      </c>
      <c r="B956" s="12"/>
      <c r="C956" s="13" t="str">
        <f>IF(A956="","",MONTH(A956))</f>
        <v/>
      </c>
      <c r="D956" s="14"/>
      <c r="E956" s="15"/>
      <c r="F956" s="16"/>
      <c r="G956" s="16"/>
      <c r="H956" s="16"/>
      <c r="I956" s="16"/>
      <c r="J956" s="16"/>
      <c r="K956" s="17" t="str">
        <f>IF(A956="","",SUM(F956:I956)-J956)</f>
        <v/>
      </c>
      <c r="L956" s="17" t="str">
        <f>IF(K956="","",K956*Paramètres!$B$5)</f>
        <v/>
      </c>
      <c r="M956" s="17" t="str">
        <f>IF(K956="","",K956+L956)</f>
        <v/>
      </c>
      <c r="N956" s="17" t="str">
        <f>IF(OR(K956="",E956=0),"",K956/E956)</f>
        <v/>
      </c>
      <c r="O956" s="2"/>
      <c r="P956" s="2"/>
      <c r="Q956" s="2"/>
      <c r="R956" s="2"/>
      <c r="S956" s="2"/>
      <c r="T956" s="2"/>
    </row>
    <row r="957" spans="1:20" ht="15">
      <c r="A957" s="11" t="str">
        <f>IF(B957="","",DATE(VALUE(RIGHT(B957,4)),VALUE(MID(B957,4,2)),VALUE(LEFT(B957,2))))</f>
        <v/>
      </c>
      <c r="B957" s="12"/>
      <c r="C957" s="13" t="str">
        <f>IF(A957="","",MONTH(A957))</f>
        <v/>
      </c>
      <c r="D957" s="14"/>
      <c r="E957" s="15"/>
      <c r="F957" s="16"/>
      <c r="G957" s="16"/>
      <c r="H957" s="16"/>
      <c r="I957" s="16"/>
      <c r="J957" s="16"/>
      <c r="K957" s="17" t="str">
        <f>IF(A957="","",SUM(F957:I957)-J957)</f>
        <v/>
      </c>
      <c r="L957" s="17" t="str">
        <f>IF(K957="","",K957*Paramètres!$B$5)</f>
        <v/>
      </c>
      <c r="M957" s="17" t="str">
        <f>IF(K957="","",K957+L957)</f>
        <v/>
      </c>
      <c r="N957" s="17" t="str">
        <f>IF(OR(K957="",E957=0),"",K957/E957)</f>
        <v/>
      </c>
      <c r="O957" s="2"/>
      <c r="P957" s="2"/>
      <c r="Q957" s="2"/>
      <c r="R957" s="2"/>
      <c r="S957" s="2"/>
      <c r="T957" s="2"/>
    </row>
    <row r="958" spans="1:20" ht="15">
      <c r="A958" s="11" t="str">
        <f>IF(B958="","",DATE(VALUE(RIGHT(B958,4)),VALUE(MID(B958,4,2)),VALUE(LEFT(B958,2))))</f>
        <v/>
      </c>
      <c r="B958" s="12"/>
      <c r="C958" s="13" t="str">
        <f>IF(A958="","",MONTH(A958))</f>
        <v/>
      </c>
      <c r="D958" s="14"/>
      <c r="E958" s="15"/>
      <c r="F958" s="16"/>
      <c r="G958" s="16"/>
      <c r="H958" s="16"/>
      <c r="I958" s="16"/>
      <c r="J958" s="16"/>
      <c r="K958" s="17" t="str">
        <f>IF(A958="","",SUM(F958:I958)-J958)</f>
        <v/>
      </c>
      <c r="L958" s="17" t="str">
        <f>IF(K958="","",K958*Paramètres!$B$5)</f>
        <v/>
      </c>
      <c r="M958" s="17" t="str">
        <f>IF(K958="","",K958+L958)</f>
        <v/>
      </c>
      <c r="N958" s="17" t="str">
        <f>IF(OR(K958="",E958=0),"",K958/E958)</f>
        <v/>
      </c>
      <c r="O958" s="2"/>
      <c r="P958" s="2"/>
      <c r="Q958" s="2"/>
      <c r="R958" s="2"/>
      <c r="S958" s="2"/>
      <c r="T958" s="2"/>
    </row>
    <row r="959" spans="1:20" ht="15">
      <c r="A959" s="11" t="str">
        <f>IF(B959="","",DATE(VALUE(RIGHT(B959,4)),VALUE(MID(B959,4,2)),VALUE(LEFT(B959,2))))</f>
        <v/>
      </c>
      <c r="B959" s="12"/>
      <c r="C959" s="13" t="str">
        <f>IF(A959="","",MONTH(A959))</f>
        <v/>
      </c>
      <c r="D959" s="14"/>
      <c r="E959" s="15"/>
      <c r="F959" s="16"/>
      <c r="G959" s="16"/>
      <c r="H959" s="16"/>
      <c r="I959" s="16"/>
      <c r="J959" s="16"/>
      <c r="K959" s="17" t="str">
        <f>IF(A959="","",SUM(F959:I959)-J959)</f>
        <v/>
      </c>
      <c r="L959" s="17" t="str">
        <f>IF(K959="","",K959*Paramètres!$B$5)</f>
        <v/>
      </c>
      <c r="M959" s="17" t="str">
        <f>IF(K959="","",K959+L959)</f>
        <v/>
      </c>
      <c r="N959" s="17" t="str">
        <f>IF(OR(K959="",E959=0),"",K959/E959)</f>
        <v/>
      </c>
      <c r="O959" s="2"/>
      <c r="P959" s="2"/>
      <c r="Q959" s="2"/>
      <c r="R959" s="2"/>
      <c r="S959" s="2"/>
      <c r="T959" s="2"/>
    </row>
    <row r="960" spans="1:20" ht="15">
      <c r="A960" s="11" t="str">
        <f>IF(B960="","",DATE(VALUE(RIGHT(B960,4)),VALUE(MID(B960,4,2)),VALUE(LEFT(B960,2))))</f>
        <v/>
      </c>
      <c r="B960" s="12"/>
      <c r="C960" s="13" t="str">
        <f>IF(A960="","",MONTH(A960))</f>
        <v/>
      </c>
      <c r="D960" s="14"/>
      <c r="E960" s="15"/>
      <c r="F960" s="16"/>
      <c r="G960" s="16"/>
      <c r="H960" s="16"/>
      <c r="I960" s="16"/>
      <c r="J960" s="16"/>
      <c r="K960" s="17" t="str">
        <f>IF(A960="","",SUM(F960:I960)-J960)</f>
        <v/>
      </c>
      <c r="L960" s="17" t="str">
        <f>IF(K960="","",K960*Paramètres!$B$5)</f>
        <v/>
      </c>
      <c r="M960" s="17" t="str">
        <f>IF(K960="","",K960+L960)</f>
        <v/>
      </c>
      <c r="N960" s="17" t="str">
        <f>IF(OR(K960="",E960=0),"",K960/E960)</f>
        <v/>
      </c>
      <c r="O960" s="2"/>
      <c r="P960" s="2"/>
      <c r="Q960" s="2"/>
      <c r="R960" s="2"/>
      <c r="S960" s="2"/>
      <c r="T960" s="2"/>
    </row>
    <row r="961" spans="1:20" ht="15">
      <c r="A961" s="11" t="str">
        <f>IF(B961="","",DATE(VALUE(RIGHT(B961,4)),VALUE(MID(B961,4,2)),VALUE(LEFT(B961,2))))</f>
        <v/>
      </c>
      <c r="B961" s="12"/>
      <c r="C961" s="13" t="str">
        <f>IF(A961="","",MONTH(A961))</f>
        <v/>
      </c>
      <c r="D961" s="14"/>
      <c r="E961" s="15"/>
      <c r="F961" s="16"/>
      <c r="G961" s="16"/>
      <c r="H961" s="16"/>
      <c r="I961" s="16"/>
      <c r="J961" s="16"/>
      <c r="K961" s="17" t="str">
        <f>IF(A961="","",SUM(F961:I961)-J961)</f>
        <v/>
      </c>
      <c r="L961" s="17" t="str">
        <f>IF(K961="","",K961*Paramètres!$B$5)</f>
        <v/>
      </c>
      <c r="M961" s="17" t="str">
        <f>IF(K961="","",K961+L961)</f>
        <v/>
      </c>
      <c r="N961" s="17" t="str">
        <f>IF(OR(K961="",E961=0),"",K961/E961)</f>
        <v/>
      </c>
      <c r="O961" s="2"/>
      <c r="P961" s="2"/>
      <c r="Q961" s="2"/>
      <c r="R961" s="2"/>
      <c r="S961" s="2"/>
      <c r="T961" s="2"/>
    </row>
    <row r="962" spans="1:20" ht="15">
      <c r="A962" s="11" t="str">
        <f>IF(B962="","",DATE(VALUE(RIGHT(B962,4)),VALUE(MID(B962,4,2)),VALUE(LEFT(B962,2))))</f>
        <v/>
      </c>
      <c r="B962" s="12"/>
      <c r="C962" s="13" t="str">
        <f>IF(A962="","",MONTH(A962))</f>
        <v/>
      </c>
      <c r="D962" s="14"/>
      <c r="E962" s="15"/>
      <c r="F962" s="16"/>
      <c r="G962" s="16"/>
      <c r="H962" s="16"/>
      <c r="I962" s="16"/>
      <c r="J962" s="16"/>
      <c r="K962" s="17" t="str">
        <f>IF(A962="","",SUM(F962:I962)-J962)</f>
        <v/>
      </c>
      <c r="L962" s="17" t="str">
        <f>IF(K962="","",K962*Paramètres!$B$5)</f>
        <v/>
      </c>
      <c r="M962" s="17" t="str">
        <f>IF(K962="","",K962+L962)</f>
        <v/>
      </c>
      <c r="N962" s="17" t="str">
        <f>IF(OR(K962="",E962=0),"",K962/E962)</f>
        <v/>
      </c>
      <c r="O962" s="2"/>
      <c r="P962" s="2"/>
      <c r="Q962" s="2"/>
      <c r="R962" s="2"/>
      <c r="S962" s="2"/>
      <c r="T962" s="2"/>
    </row>
    <row r="963" spans="1:20" ht="15">
      <c r="A963" s="11" t="str">
        <f>IF(B963="","",DATE(VALUE(RIGHT(B963,4)),VALUE(MID(B963,4,2)),VALUE(LEFT(B963,2))))</f>
        <v/>
      </c>
      <c r="B963" s="12"/>
      <c r="C963" s="13" t="str">
        <f>IF(A963="","",MONTH(A963))</f>
        <v/>
      </c>
      <c r="D963" s="14"/>
      <c r="E963" s="15"/>
      <c r="F963" s="16"/>
      <c r="G963" s="16"/>
      <c r="H963" s="16"/>
      <c r="I963" s="16"/>
      <c r="J963" s="16"/>
      <c r="K963" s="17" t="str">
        <f>IF(A963="","",SUM(F963:I963)-J963)</f>
        <v/>
      </c>
      <c r="L963" s="17" t="str">
        <f>IF(K963="","",K963*Paramètres!$B$5)</f>
        <v/>
      </c>
      <c r="M963" s="17" t="str">
        <f>IF(K963="","",K963+L963)</f>
        <v/>
      </c>
      <c r="N963" s="17" t="str">
        <f>IF(OR(K963="",E963=0),"",K963/E963)</f>
        <v/>
      </c>
      <c r="O963" s="2"/>
      <c r="P963" s="2"/>
      <c r="Q963" s="2"/>
      <c r="R963" s="2"/>
      <c r="S963" s="2"/>
      <c r="T963" s="2"/>
    </row>
    <row r="964" spans="1:20" ht="15">
      <c r="A964" s="11" t="str">
        <f>IF(B964="","",DATE(VALUE(RIGHT(B964,4)),VALUE(MID(B964,4,2)),VALUE(LEFT(B964,2))))</f>
        <v/>
      </c>
      <c r="B964" s="12"/>
      <c r="C964" s="13" t="str">
        <f>IF(A964="","",MONTH(A964))</f>
        <v/>
      </c>
      <c r="D964" s="14"/>
      <c r="E964" s="15"/>
      <c r="F964" s="16"/>
      <c r="G964" s="16"/>
      <c r="H964" s="16"/>
      <c r="I964" s="16"/>
      <c r="J964" s="16"/>
      <c r="K964" s="17" t="str">
        <f>IF(A964="","",SUM(F964:I964)-J964)</f>
        <v/>
      </c>
      <c r="L964" s="17" t="str">
        <f>IF(K964="","",K964*Paramètres!$B$5)</f>
        <v/>
      </c>
      <c r="M964" s="17" t="str">
        <f>IF(K964="","",K964+L964)</f>
        <v/>
      </c>
      <c r="N964" s="17" t="str">
        <f>IF(OR(K964="",E964=0),"",K964/E964)</f>
        <v/>
      </c>
      <c r="O964" s="2"/>
      <c r="P964" s="2"/>
      <c r="Q964" s="2"/>
      <c r="R964" s="2"/>
      <c r="S964" s="2"/>
      <c r="T964" s="2"/>
    </row>
    <row r="965" spans="1:20" ht="15">
      <c r="A965" s="11" t="str">
        <f>IF(B965="","",DATE(VALUE(RIGHT(B965,4)),VALUE(MID(B965,4,2)),VALUE(LEFT(B965,2))))</f>
        <v/>
      </c>
      <c r="B965" s="12"/>
      <c r="C965" s="13" t="str">
        <f>IF(A965="","",MONTH(A965))</f>
        <v/>
      </c>
      <c r="D965" s="14"/>
      <c r="E965" s="15"/>
      <c r="F965" s="16"/>
      <c r="G965" s="16"/>
      <c r="H965" s="16"/>
      <c r="I965" s="16"/>
      <c r="J965" s="16"/>
      <c r="K965" s="17" t="str">
        <f>IF(A965="","",SUM(F965:I965)-J965)</f>
        <v/>
      </c>
      <c r="L965" s="17" t="str">
        <f>IF(K965="","",K965*Paramètres!$B$5)</f>
        <v/>
      </c>
      <c r="M965" s="17" t="str">
        <f>IF(K965="","",K965+L965)</f>
        <v/>
      </c>
      <c r="N965" s="17" t="str">
        <f>IF(OR(K965="",E965=0),"",K965/E965)</f>
        <v/>
      </c>
      <c r="O965" s="2"/>
      <c r="P965" s="2"/>
      <c r="Q965" s="2"/>
      <c r="R965" s="2"/>
      <c r="S965" s="2"/>
      <c r="T965" s="2"/>
    </row>
    <row r="966" spans="1:20" ht="15">
      <c r="A966" s="11" t="str">
        <f>IF(B966="","",DATE(VALUE(RIGHT(B966,4)),VALUE(MID(B966,4,2)),VALUE(LEFT(B966,2))))</f>
        <v/>
      </c>
      <c r="B966" s="12"/>
      <c r="C966" s="13" t="str">
        <f>IF(A966="","",MONTH(A966))</f>
        <v/>
      </c>
      <c r="D966" s="14"/>
      <c r="E966" s="15"/>
      <c r="F966" s="16"/>
      <c r="G966" s="16"/>
      <c r="H966" s="16"/>
      <c r="I966" s="16"/>
      <c r="J966" s="16"/>
      <c r="K966" s="17" t="str">
        <f>IF(A966="","",SUM(F966:I966)-J966)</f>
        <v/>
      </c>
      <c r="L966" s="17" t="str">
        <f>IF(K966="","",K966*Paramètres!$B$5)</f>
        <v/>
      </c>
      <c r="M966" s="17" t="str">
        <f>IF(K966="","",K966+L966)</f>
        <v/>
      </c>
      <c r="N966" s="17" t="str">
        <f>IF(OR(K966="",E966=0),"",K966/E966)</f>
        <v/>
      </c>
      <c r="O966" s="2"/>
      <c r="P966" s="2"/>
      <c r="Q966" s="2"/>
      <c r="R966" s="2"/>
      <c r="S966" s="2"/>
      <c r="T966" s="2"/>
    </row>
    <row r="967" spans="1:20" ht="15">
      <c r="A967" s="11" t="str">
        <f>IF(B967="","",DATE(VALUE(RIGHT(B967,4)),VALUE(MID(B967,4,2)),VALUE(LEFT(B967,2))))</f>
        <v/>
      </c>
      <c r="B967" s="12"/>
      <c r="C967" s="13" t="str">
        <f>IF(A967="","",MONTH(A967))</f>
        <v/>
      </c>
      <c r="D967" s="14"/>
      <c r="E967" s="15"/>
      <c r="F967" s="16"/>
      <c r="G967" s="16"/>
      <c r="H967" s="16"/>
      <c r="I967" s="16"/>
      <c r="J967" s="16"/>
      <c r="K967" s="17" t="str">
        <f>IF(A967="","",SUM(F967:I967)-J967)</f>
        <v/>
      </c>
      <c r="L967" s="17" t="str">
        <f>IF(K967="","",K967*Paramètres!$B$5)</f>
        <v/>
      </c>
      <c r="M967" s="17" t="str">
        <f>IF(K967="","",K967+L967)</f>
        <v/>
      </c>
      <c r="N967" s="17" t="str">
        <f>IF(OR(K967="",E967=0),"",K967/E967)</f>
        <v/>
      </c>
      <c r="O967" s="2"/>
      <c r="P967" s="2"/>
      <c r="Q967" s="2"/>
      <c r="R967" s="2"/>
      <c r="S967" s="2"/>
      <c r="T967" s="2"/>
    </row>
    <row r="968" spans="1:20" ht="15">
      <c r="A968" s="11" t="str">
        <f>IF(B968="","",DATE(VALUE(RIGHT(B968,4)),VALUE(MID(B968,4,2)),VALUE(LEFT(B968,2))))</f>
        <v/>
      </c>
      <c r="B968" s="12"/>
      <c r="C968" s="13" t="str">
        <f>IF(A968="","",MONTH(A968))</f>
        <v/>
      </c>
      <c r="D968" s="14"/>
      <c r="E968" s="15"/>
      <c r="F968" s="16"/>
      <c r="G968" s="16"/>
      <c r="H968" s="16"/>
      <c r="I968" s="16"/>
      <c r="J968" s="16"/>
      <c r="K968" s="17" t="str">
        <f>IF(A968="","",SUM(F968:I968)-J968)</f>
        <v/>
      </c>
      <c r="L968" s="17" t="str">
        <f>IF(K968="","",K968*Paramètres!$B$5)</f>
        <v/>
      </c>
      <c r="M968" s="17" t="str">
        <f>IF(K968="","",K968+L968)</f>
        <v/>
      </c>
      <c r="N968" s="17" t="str">
        <f>IF(OR(K968="",E968=0),"",K968/E968)</f>
        <v/>
      </c>
      <c r="O968" s="2"/>
      <c r="P968" s="2"/>
      <c r="Q968" s="2"/>
      <c r="R968" s="2"/>
      <c r="S968" s="2"/>
      <c r="T968" s="2"/>
    </row>
    <row r="969" spans="1:20" ht="15">
      <c r="A969" s="11" t="str">
        <f>IF(B969="","",DATE(VALUE(RIGHT(B969,4)),VALUE(MID(B969,4,2)),VALUE(LEFT(B969,2))))</f>
        <v/>
      </c>
      <c r="B969" s="12"/>
      <c r="C969" s="13" t="str">
        <f>IF(A969="","",MONTH(A969))</f>
        <v/>
      </c>
      <c r="D969" s="14"/>
      <c r="E969" s="15"/>
      <c r="F969" s="16"/>
      <c r="G969" s="16"/>
      <c r="H969" s="16"/>
      <c r="I969" s="16"/>
      <c r="J969" s="16"/>
      <c r="K969" s="17" t="str">
        <f>IF(A969="","",SUM(F969:I969)-J969)</f>
        <v/>
      </c>
      <c r="L969" s="17" t="str">
        <f>IF(K969="","",K969*Paramètres!$B$5)</f>
        <v/>
      </c>
      <c r="M969" s="17" t="str">
        <f>IF(K969="","",K969+L969)</f>
        <v/>
      </c>
      <c r="N969" s="17" t="str">
        <f>IF(OR(K969="",E969=0),"",K969/E969)</f>
        <v/>
      </c>
      <c r="O969" s="2"/>
      <c r="P969" s="2"/>
      <c r="Q969" s="2"/>
      <c r="R969" s="2"/>
      <c r="S969" s="2"/>
      <c r="T969" s="2"/>
    </row>
    <row r="970" spans="1:20" ht="15">
      <c r="A970" s="11" t="str">
        <f>IF(B970="","",DATE(VALUE(RIGHT(B970,4)),VALUE(MID(B970,4,2)),VALUE(LEFT(B970,2))))</f>
        <v/>
      </c>
      <c r="B970" s="12"/>
      <c r="C970" s="13" t="str">
        <f>IF(A970="","",MONTH(A970))</f>
        <v/>
      </c>
      <c r="D970" s="14"/>
      <c r="E970" s="15"/>
      <c r="F970" s="16"/>
      <c r="G970" s="16"/>
      <c r="H970" s="16"/>
      <c r="I970" s="16"/>
      <c r="J970" s="16"/>
      <c r="K970" s="17" t="str">
        <f>IF(A970="","",SUM(F970:I970)-J970)</f>
        <v/>
      </c>
      <c r="L970" s="17" t="str">
        <f>IF(K970="","",K970*Paramètres!$B$5)</f>
        <v/>
      </c>
      <c r="M970" s="17" t="str">
        <f>IF(K970="","",K970+L970)</f>
        <v/>
      </c>
      <c r="N970" s="17" t="str">
        <f>IF(OR(K970="",E970=0),"",K970/E970)</f>
        <v/>
      </c>
      <c r="O970" s="2"/>
      <c r="P970" s="2"/>
      <c r="Q970" s="2"/>
      <c r="R970" s="2"/>
      <c r="S970" s="2"/>
      <c r="T970" s="2"/>
    </row>
    <row r="971" spans="1:20" ht="15">
      <c r="A971" s="11" t="str">
        <f>IF(B971="","",DATE(VALUE(RIGHT(B971,4)),VALUE(MID(B971,4,2)),VALUE(LEFT(B971,2))))</f>
        <v/>
      </c>
      <c r="B971" s="12"/>
      <c r="C971" s="13" t="str">
        <f>IF(A971="","",MONTH(A971))</f>
        <v/>
      </c>
      <c r="D971" s="14"/>
      <c r="E971" s="15"/>
      <c r="F971" s="16"/>
      <c r="G971" s="16"/>
      <c r="H971" s="16"/>
      <c r="I971" s="16"/>
      <c r="J971" s="16"/>
      <c r="K971" s="17" t="str">
        <f>IF(A971="","",SUM(F971:I971)-J971)</f>
        <v/>
      </c>
      <c r="L971" s="17" t="str">
        <f>IF(K971="","",K971*Paramètres!$B$5)</f>
        <v/>
      </c>
      <c r="M971" s="17" t="str">
        <f>IF(K971="","",K971+L971)</f>
        <v/>
      </c>
      <c r="N971" s="17" t="str">
        <f>IF(OR(K971="",E971=0),"",K971/E971)</f>
        <v/>
      </c>
      <c r="O971" s="2"/>
      <c r="P971" s="2"/>
      <c r="Q971" s="2"/>
      <c r="R971" s="2"/>
      <c r="S971" s="2"/>
      <c r="T971" s="2"/>
    </row>
    <row r="972" spans="1:20" ht="15">
      <c r="A972" s="11" t="str">
        <f>IF(B972="","",DATE(VALUE(RIGHT(B972,4)),VALUE(MID(B972,4,2)),VALUE(LEFT(B972,2))))</f>
        <v/>
      </c>
      <c r="B972" s="12"/>
      <c r="C972" s="13" t="str">
        <f>IF(A972="","",MONTH(A972))</f>
        <v/>
      </c>
      <c r="D972" s="14"/>
      <c r="E972" s="15"/>
      <c r="F972" s="16"/>
      <c r="G972" s="16"/>
      <c r="H972" s="16"/>
      <c r="I972" s="16"/>
      <c r="J972" s="16"/>
      <c r="K972" s="17" t="str">
        <f>IF(A972="","",SUM(F972:I972)-J972)</f>
        <v/>
      </c>
      <c r="L972" s="17" t="str">
        <f>IF(K972="","",K972*Paramètres!$B$5)</f>
        <v/>
      </c>
      <c r="M972" s="17" t="str">
        <f>IF(K972="","",K972+L972)</f>
        <v/>
      </c>
      <c r="N972" s="17" t="str">
        <f>IF(OR(K972="",E972=0),"",K972/E972)</f>
        <v/>
      </c>
      <c r="O972" s="2"/>
      <c r="P972" s="2"/>
      <c r="Q972" s="2"/>
      <c r="R972" s="2"/>
      <c r="S972" s="2"/>
      <c r="T972" s="2"/>
    </row>
    <row r="973" spans="1:20" ht="15">
      <c r="A973" s="11" t="str">
        <f>IF(B973="","",DATE(VALUE(RIGHT(B973,4)),VALUE(MID(B973,4,2)),VALUE(LEFT(B973,2))))</f>
        <v/>
      </c>
      <c r="B973" s="12"/>
      <c r="C973" s="13" t="str">
        <f>IF(A973="","",MONTH(A973))</f>
        <v/>
      </c>
      <c r="D973" s="14"/>
      <c r="E973" s="15"/>
      <c r="F973" s="16"/>
      <c r="G973" s="16"/>
      <c r="H973" s="16"/>
      <c r="I973" s="16"/>
      <c r="J973" s="16"/>
      <c r="K973" s="17" t="str">
        <f>IF(A973="","",SUM(F973:I973)-J973)</f>
        <v/>
      </c>
      <c r="L973" s="17" t="str">
        <f>IF(K973="","",K973*Paramètres!$B$5)</f>
        <v/>
      </c>
      <c r="M973" s="17" t="str">
        <f>IF(K973="","",K973+L973)</f>
        <v/>
      </c>
      <c r="N973" s="17" t="str">
        <f>IF(OR(K973="",E973=0),"",K973/E973)</f>
        <v/>
      </c>
      <c r="O973" s="2"/>
      <c r="P973" s="2"/>
      <c r="Q973" s="2"/>
      <c r="R973" s="2"/>
      <c r="S973" s="2"/>
      <c r="T973" s="2"/>
    </row>
    <row r="974" spans="1:20" ht="15">
      <c r="A974" s="11" t="str">
        <f>IF(B974="","",DATE(VALUE(RIGHT(B974,4)),VALUE(MID(B974,4,2)),VALUE(LEFT(B974,2))))</f>
        <v/>
      </c>
      <c r="B974" s="12"/>
      <c r="C974" s="13" t="str">
        <f>IF(A974="","",MONTH(A974))</f>
        <v/>
      </c>
      <c r="D974" s="14"/>
      <c r="E974" s="15"/>
      <c r="F974" s="16"/>
      <c r="G974" s="16"/>
      <c r="H974" s="16"/>
      <c r="I974" s="16"/>
      <c r="J974" s="16"/>
      <c r="K974" s="17" t="str">
        <f>IF(A974="","",SUM(F974:I974)-J974)</f>
        <v/>
      </c>
      <c r="L974" s="17" t="str">
        <f>IF(K974="","",K974*Paramètres!$B$5)</f>
        <v/>
      </c>
      <c r="M974" s="17" t="str">
        <f>IF(K974="","",K974+L974)</f>
        <v/>
      </c>
      <c r="N974" s="17" t="str">
        <f>IF(OR(K974="",E974=0),"",K974/E974)</f>
        <v/>
      </c>
      <c r="O974" s="2"/>
      <c r="P974" s="2"/>
      <c r="Q974" s="2"/>
      <c r="R974" s="2"/>
      <c r="S974" s="2"/>
      <c r="T974" s="2"/>
    </row>
    <row r="975" spans="1:20" ht="15">
      <c r="A975" s="11" t="str">
        <f>IF(B975="","",DATE(VALUE(RIGHT(B975,4)),VALUE(MID(B975,4,2)),VALUE(LEFT(B975,2))))</f>
        <v/>
      </c>
      <c r="B975" s="12"/>
      <c r="C975" s="13" t="str">
        <f>IF(A975="","",MONTH(A975))</f>
        <v/>
      </c>
      <c r="D975" s="14"/>
      <c r="E975" s="15"/>
      <c r="F975" s="16"/>
      <c r="G975" s="16"/>
      <c r="H975" s="16"/>
      <c r="I975" s="16"/>
      <c r="J975" s="16"/>
      <c r="K975" s="17" t="str">
        <f>IF(A975="","",SUM(F975:I975)-J975)</f>
        <v/>
      </c>
      <c r="L975" s="17" t="str">
        <f>IF(K975="","",K975*Paramètres!$B$5)</f>
        <v/>
      </c>
      <c r="M975" s="17" t="str">
        <f>IF(K975="","",K975+L975)</f>
        <v/>
      </c>
      <c r="N975" s="17" t="str">
        <f>IF(OR(K975="",E975=0),"",K975/E975)</f>
        <v/>
      </c>
      <c r="O975" s="2"/>
      <c r="P975" s="2"/>
      <c r="Q975" s="2"/>
      <c r="R975" s="2"/>
      <c r="S975" s="2"/>
      <c r="T975" s="2"/>
    </row>
    <row r="976" spans="1:20" ht="15">
      <c r="A976" s="11" t="str">
        <f>IF(B976="","",DATE(VALUE(RIGHT(B976,4)),VALUE(MID(B976,4,2)),VALUE(LEFT(B976,2))))</f>
        <v/>
      </c>
      <c r="B976" s="12"/>
      <c r="C976" s="13" t="str">
        <f>IF(A976="","",MONTH(A976))</f>
        <v/>
      </c>
      <c r="D976" s="14"/>
      <c r="E976" s="15"/>
      <c r="F976" s="16"/>
      <c r="G976" s="16"/>
      <c r="H976" s="16"/>
      <c r="I976" s="16"/>
      <c r="J976" s="16"/>
      <c r="K976" s="17" t="str">
        <f>IF(A976="","",SUM(F976:I976)-J976)</f>
        <v/>
      </c>
      <c r="L976" s="17" t="str">
        <f>IF(K976="","",K976*Paramètres!$B$5)</f>
        <v/>
      </c>
      <c r="M976" s="17" t="str">
        <f>IF(K976="","",K976+L976)</f>
        <v/>
      </c>
      <c r="N976" s="17" t="str">
        <f>IF(OR(K976="",E976=0),"",K976/E976)</f>
        <v/>
      </c>
      <c r="O976" s="2"/>
      <c r="P976" s="2"/>
      <c r="Q976" s="2"/>
      <c r="R976" s="2"/>
      <c r="S976" s="2"/>
      <c r="T976" s="2"/>
    </row>
    <row r="977" spans="1:20" ht="15">
      <c r="A977" s="11" t="str">
        <f>IF(B977="","",DATE(VALUE(RIGHT(B977,4)),VALUE(MID(B977,4,2)),VALUE(LEFT(B977,2))))</f>
        <v/>
      </c>
      <c r="B977" s="12"/>
      <c r="C977" s="13" t="str">
        <f>IF(A977="","",MONTH(A977))</f>
        <v/>
      </c>
      <c r="D977" s="14"/>
      <c r="E977" s="15"/>
      <c r="F977" s="16"/>
      <c r="G977" s="16"/>
      <c r="H977" s="16"/>
      <c r="I977" s="16"/>
      <c r="J977" s="16"/>
      <c r="K977" s="17" t="str">
        <f>IF(A977="","",SUM(F977:I977)-J977)</f>
        <v/>
      </c>
      <c r="L977" s="17" t="str">
        <f>IF(K977="","",K977*Paramètres!$B$5)</f>
        <v/>
      </c>
      <c r="M977" s="17" t="str">
        <f>IF(K977="","",K977+L977)</f>
        <v/>
      </c>
      <c r="N977" s="17" t="str">
        <f>IF(OR(K977="",E977=0),"",K977/E977)</f>
        <v/>
      </c>
      <c r="O977" s="2"/>
      <c r="P977" s="2"/>
      <c r="Q977" s="2"/>
      <c r="R977" s="2"/>
      <c r="S977" s="2"/>
      <c r="T977" s="2"/>
    </row>
    <row r="978" spans="1:20" ht="15">
      <c r="A978" s="11" t="str">
        <f>IF(B978="","",DATE(VALUE(RIGHT(B978,4)),VALUE(MID(B978,4,2)),VALUE(LEFT(B978,2))))</f>
        <v/>
      </c>
      <c r="B978" s="12"/>
      <c r="C978" s="13" t="str">
        <f>IF(A978="","",MONTH(A978))</f>
        <v/>
      </c>
      <c r="D978" s="14"/>
      <c r="E978" s="15"/>
      <c r="F978" s="16"/>
      <c r="G978" s="16"/>
      <c r="H978" s="16"/>
      <c r="I978" s="16"/>
      <c r="J978" s="16"/>
      <c r="K978" s="17" t="str">
        <f>IF(A978="","",SUM(F978:I978)-J978)</f>
        <v/>
      </c>
      <c r="L978" s="17" t="str">
        <f>IF(K978="","",K978*Paramètres!$B$5)</f>
        <v/>
      </c>
      <c r="M978" s="17" t="str">
        <f>IF(K978="","",K978+L978)</f>
        <v/>
      </c>
      <c r="N978" s="17" t="str">
        <f>IF(OR(K978="",E978=0),"",K978/E978)</f>
        <v/>
      </c>
      <c r="O978" s="2"/>
      <c r="P978" s="2"/>
      <c r="Q978" s="2"/>
      <c r="R978" s="2"/>
      <c r="S978" s="2"/>
      <c r="T978" s="2"/>
    </row>
    <row r="979" spans="1:20" ht="15">
      <c r="A979" s="11" t="str">
        <f>IF(B979="","",DATE(VALUE(RIGHT(B979,4)),VALUE(MID(B979,4,2)),VALUE(LEFT(B979,2))))</f>
        <v/>
      </c>
      <c r="B979" s="12"/>
      <c r="C979" s="13" t="str">
        <f>IF(A979="","",MONTH(A979))</f>
        <v/>
      </c>
      <c r="D979" s="14"/>
      <c r="E979" s="15"/>
      <c r="F979" s="16"/>
      <c r="G979" s="16"/>
      <c r="H979" s="16"/>
      <c r="I979" s="16"/>
      <c r="J979" s="16"/>
      <c r="K979" s="17" t="str">
        <f>IF(A979="","",SUM(F979:I979)-J979)</f>
        <v/>
      </c>
      <c r="L979" s="17" t="str">
        <f>IF(K979="","",K979*Paramètres!$B$5)</f>
        <v/>
      </c>
      <c r="M979" s="17" t="str">
        <f>IF(K979="","",K979+L979)</f>
        <v/>
      </c>
      <c r="N979" s="17" t="str">
        <f>IF(OR(K979="",E979=0),"",K979/E979)</f>
        <v/>
      </c>
      <c r="O979" s="2"/>
      <c r="P979" s="2"/>
      <c r="Q979" s="2"/>
      <c r="R979" s="2"/>
      <c r="S979" s="2"/>
      <c r="T979" s="2"/>
    </row>
    <row r="980" spans="1:20" ht="15">
      <c r="A980" s="11" t="str">
        <f>IF(B980="","",DATE(VALUE(RIGHT(B980,4)),VALUE(MID(B980,4,2)),VALUE(LEFT(B980,2))))</f>
        <v/>
      </c>
      <c r="B980" s="12"/>
      <c r="C980" s="13" t="str">
        <f>IF(A980="","",MONTH(A980))</f>
        <v/>
      </c>
      <c r="D980" s="14"/>
      <c r="E980" s="15"/>
      <c r="F980" s="16"/>
      <c r="G980" s="16"/>
      <c r="H980" s="16"/>
      <c r="I980" s="16"/>
      <c r="J980" s="16"/>
      <c r="K980" s="17" t="str">
        <f>IF(A980="","",SUM(F980:I980)-J980)</f>
        <v/>
      </c>
      <c r="L980" s="17" t="str">
        <f>IF(K980="","",K980*Paramètres!$B$5)</f>
        <v/>
      </c>
      <c r="M980" s="17" t="str">
        <f>IF(K980="","",K980+L980)</f>
        <v/>
      </c>
      <c r="N980" s="17" t="str">
        <f>IF(OR(K980="",E980=0),"",K980/E980)</f>
        <v/>
      </c>
      <c r="O980" s="2"/>
      <c r="P980" s="2"/>
      <c r="Q980" s="2"/>
      <c r="R980" s="2"/>
      <c r="S980" s="2"/>
      <c r="T980" s="2"/>
    </row>
    <row r="981" spans="1:20" ht="15">
      <c r="A981" s="11" t="str">
        <f>IF(B981="","",DATE(VALUE(RIGHT(B981,4)),VALUE(MID(B981,4,2)),VALUE(LEFT(B981,2))))</f>
        <v/>
      </c>
      <c r="B981" s="12"/>
      <c r="C981" s="13" t="str">
        <f>IF(A981="","",MONTH(A981))</f>
        <v/>
      </c>
      <c r="D981" s="14"/>
      <c r="E981" s="15"/>
      <c r="F981" s="16"/>
      <c r="G981" s="16"/>
      <c r="H981" s="16"/>
      <c r="I981" s="16"/>
      <c r="J981" s="16"/>
      <c r="K981" s="17" t="str">
        <f>IF(A981="","",SUM(F981:I981)-J981)</f>
        <v/>
      </c>
      <c r="L981" s="17" t="str">
        <f>IF(K981="","",K981*Paramètres!$B$5)</f>
        <v/>
      </c>
      <c r="M981" s="17" t="str">
        <f>IF(K981="","",K981+L981)</f>
        <v/>
      </c>
      <c r="N981" s="17" t="str">
        <f>IF(OR(K981="",E981=0),"",K981/E981)</f>
        <v/>
      </c>
      <c r="O981" s="2"/>
      <c r="P981" s="2"/>
      <c r="Q981" s="2"/>
      <c r="R981" s="2"/>
      <c r="S981" s="2"/>
      <c r="T981" s="2"/>
    </row>
    <row r="982" spans="1:20" ht="15">
      <c r="A982" s="11" t="str">
        <f>IF(B982="","",DATE(VALUE(RIGHT(B982,4)),VALUE(MID(B982,4,2)),VALUE(LEFT(B982,2))))</f>
        <v/>
      </c>
      <c r="B982" s="12"/>
      <c r="C982" s="13" t="str">
        <f>IF(A982="","",MONTH(A982))</f>
        <v/>
      </c>
      <c r="D982" s="14"/>
      <c r="E982" s="15"/>
      <c r="F982" s="16"/>
      <c r="G982" s="16"/>
      <c r="H982" s="16"/>
      <c r="I982" s="16"/>
      <c r="J982" s="16"/>
      <c r="K982" s="17" t="str">
        <f>IF(A982="","",SUM(F982:I982)-J982)</f>
        <v/>
      </c>
      <c r="L982" s="17" t="str">
        <f>IF(K982="","",K982*Paramètres!$B$5)</f>
        <v/>
      </c>
      <c r="M982" s="17" t="str">
        <f>IF(K982="","",K982+L982)</f>
        <v/>
      </c>
      <c r="N982" s="17" t="str">
        <f>IF(OR(K982="",E982=0),"",K982/E982)</f>
        <v/>
      </c>
      <c r="O982" s="2"/>
      <c r="P982" s="2"/>
      <c r="Q982" s="2"/>
      <c r="R982" s="2"/>
      <c r="S982" s="2"/>
      <c r="T982" s="2"/>
    </row>
    <row r="983" spans="1:20" ht="15">
      <c r="A983" s="11" t="str">
        <f>IF(B983="","",DATE(VALUE(RIGHT(B983,4)),VALUE(MID(B983,4,2)),VALUE(LEFT(B983,2))))</f>
        <v/>
      </c>
      <c r="B983" s="12"/>
      <c r="C983" s="13" t="str">
        <f>IF(A983="","",MONTH(A983))</f>
        <v/>
      </c>
      <c r="D983" s="14"/>
      <c r="E983" s="15"/>
      <c r="F983" s="16"/>
      <c r="G983" s="16"/>
      <c r="H983" s="16"/>
      <c r="I983" s="16"/>
      <c r="J983" s="16"/>
      <c r="K983" s="17" t="str">
        <f>IF(A983="","",SUM(F983:I983)-J983)</f>
        <v/>
      </c>
      <c r="L983" s="17" t="str">
        <f>IF(K983="","",K983*Paramètres!$B$5)</f>
        <v/>
      </c>
      <c r="M983" s="17" t="str">
        <f>IF(K983="","",K983+L983)</f>
        <v/>
      </c>
      <c r="N983" s="17" t="str">
        <f>IF(OR(K983="",E983=0),"",K983/E983)</f>
        <v/>
      </c>
      <c r="O983" s="2"/>
      <c r="P983" s="2"/>
      <c r="Q983" s="2"/>
      <c r="R983" s="2"/>
      <c r="S983" s="2"/>
      <c r="T983" s="2"/>
    </row>
    <row r="984" spans="1:20" ht="15">
      <c r="A984" s="11" t="str">
        <f>IF(B984="","",DATE(VALUE(RIGHT(B984,4)),VALUE(MID(B984,4,2)),VALUE(LEFT(B984,2))))</f>
        <v/>
      </c>
      <c r="B984" s="12"/>
      <c r="C984" s="13" t="str">
        <f>IF(A984="","",MONTH(A984))</f>
        <v/>
      </c>
      <c r="D984" s="14"/>
      <c r="E984" s="15"/>
      <c r="F984" s="16"/>
      <c r="G984" s="16"/>
      <c r="H984" s="16"/>
      <c r="I984" s="16"/>
      <c r="J984" s="16"/>
      <c r="K984" s="17" t="str">
        <f>IF(A984="","",SUM(F984:I984)-J984)</f>
        <v/>
      </c>
      <c r="L984" s="17" t="str">
        <f>IF(K984="","",K984*Paramètres!$B$5)</f>
        <v/>
      </c>
      <c r="M984" s="17" t="str">
        <f>IF(K984="","",K984+L984)</f>
        <v/>
      </c>
      <c r="N984" s="17" t="str">
        <f>IF(OR(K984="",E984=0),"",K984/E984)</f>
        <v/>
      </c>
      <c r="O984" s="2"/>
      <c r="P984" s="2"/>
      <c r="Q984" s="2"/>
      <c r="R984" s="2"/>
      <c r="S984" s="2"/>
      <c r="T984" s="2"/>
    </row>
    <row r="985" spans="1:20" ht="15">
      <c r="A985" s="11" t="str">
        <f>IF(B985="","",DATE(VALUE(RIGHT(B985,4)),VALUE(MID(B985,4,2)),VALUE(LEFT(B985,2))))</f>
        <v/>
      </c>
      <c r="B985" s="12"/>
      <c r="C985" s="13" t="str">
        <f>IF(A985="","",MONTH(A985))</f>
        <v/>
      </c>
      <c r="D985" s="14"/>
      <c r="E985" s="15"/>
      <c r="F985" s="16"/>
      <c r="G985" s="16"/>
      <c r="H985" s="16"/>
      <c r="I985" s="16"/>
      <c r="J985" s="16"/>
      <c r="K985" s="17" t="str">
        <f>IF(A985="","",SUM(F985:I985)-J985)</f>
        <v/>
      </c>
      <c r="L985" s="17" t="str">
        <f>IF(K985="","",K985*Paramètres!$B$5)</f>
        <v/>
      </c>
      <c r="M985" s="17" t="str">
        <f>IF(K985="","",K985+L985)</f>
        <v/>
      </c>
      <c r="N985" s="17" t="str">
        <f>IF(OR(K985="",E985=0),"",K985/E985)</f>
        <v/>
      </c>
      <c r="O985" s="2"/>
      <c r="P985" s="2"/>
      <c r="Q985" s="2"/>
      <c r="R985" s="2"/>
      <c r="S985" s="2"/>
      <c r="T985" s="2"/>
    </row>
    <row r="986" spans="1:20" ht="15">
      <c r="A986" s="11" t="str">
        <f>IF(B986="","",DATE(VALUE(RIGHT(B986,4)),VALUE(MID(B986,4,2)),VALUE(LEFT(B986,2))))</f>
        <v/>
      </c>
      <c r="B986" s="12"/>
      <c r="C986" s="13" t="str">
        <f>IF(A986="","",MONTH(A986))</f>
        <v/>
      </c>
      <c r="D986" s="14"/>
      <c r="E986" s="15"/>
      <c r="F986" s="16"/>
      <c r="G986" s="16"/>
      <c r="H986" s="16"/>
      <c r="I986" s="16"/>
      <c r="J986" s="16"/>
      <c r="K986" s="17" t="str">
        <f>IF(A986="","",SUM(F986:I986)-J986)</f>
        <v/>
      </c>
      <c r="L986" s="17" t="str">
        <f>IF(K986="","",K986*Paramètres!$B$5)</f>
        <v/>
      </c>
      <c r="M986" s="17" t="str">
        <f>IF(K986="","",K986+L986)</f>
        <v/>
      </c>
      <c r="N986" s="17" t="str">
        <f>IF(OR(K986="",E986=0),"",K986/E986)</f>
        <v/>
      </c>
      <c r="O986" s="2"/>
      <c r="P986" s="2"/>
      <c r="Q986" s="2"/>
      <c r="R986" s="2"/>
      <c r="S986" s="2"/>
      <c r="T986" s="2"/>
    </row>
    <row r="987" spans="1:20" ht="15">
      <c r="A987" s="11" t="str">
        <f>IF(B987="","",DATE(VALUE(RIGHT(B987,4)),VALUE(MID(B987,4,2)),VALUE(LEFT(B987,2))))</f>
        <v/>
      </c>
      <c r="B987" s="12"/>
      <c r="C987" s="13" t="str">
        <f>IF(A987="","",MONTH(A987))</f>
        <v/>
      </c>
      <c r="D987" s="14"/>
      <c r="E987" s="15"/>
      <c r="F987" s="16"/>
      <c r="G987" s="16"/>
      <c r="H987" s="16"/>
      <c r="I987" s="16"/>
      <c r="J987" s="16"/>
      <c r="K987" s="17" t="str">
        <f>IF(A987="","",SUM(F987:I987)-J987)</f>
        <v/>
      </c>
      <c r="L987" s="17" t="str">
        <f>IF(K987="","",K987*Paramètres!$B$5)</f>
        <v/>
      </c>
      <c r="M987" s="17" t="str">
        <f>IF(K987="","",K987+L987)</f>
        <v/>
      </c>
      <c r="N987" s="17" t="str">
        <f>IF(OR(K987="",E987=0),"",K987/E987)</f>
        <v/>
      </c>
      <c r="O987" s="2"/>
      <c r="P987" s="2"/>
      <c r="Q987" s="2"/>
      <c r="R987" s="2"/>
      <c r="S987" s="2"/>
      <c r="T987" s="2"/>
    </row>
    <row r="988" spans="1:20" ht="15">
      <c r="A988" s="11" t="str">
        <f>IF(B988="","",DATE(VALUE(RIGHT(B988,4)),VALUE(MID(B988,4,2)),VALUE(LEFT(B988,2))))</f>
        <v/>
      </c>
      <c r="B988" s="12"/>
      <c r="C988" s="13" t="str">
        <f>IF(A988="","",MONTH(A988))</f>
        <v/>
      </c>
      <c r="D988" s="14"/>
      <c r="E988" s="15"/>
      <c r="F988" s="16"/>
      <c r="G988" s="16"/>
      <c r="H988" s="16"/>
      <c r="I988" s="16"/>
      <c r="J988" s="16"/>
      <c r="K988" s="17" t="str">
        <f>IF(A988="","",SUM(F988:I988)-J988)</f>
        <v/>
      </c>
      <c r="L988" s="17" t="str">
        <f>IF(K988="","",K988*Paramètres!$B$5)</f>
        <v/>
      </c>
      <c r="M988" s="17" t="str">
        <f>IF(K988="","",K988+L988)</f>
        <v/>
      </c>
      <c r="N988" s="17" t="str">
        <f>IF(OR(K988="",E988=0),"",K988/E988)</f>
        <v/>
      </c>
      <c r="O988" s="2"/>
      <c r="P988" s="2"/>
      <c r="Q988" s="2"/>
      <c r="R988" s="2"/>
      <c r="S988" s="2"/>
      <c r="T988" s="2"/>
    </row>
    <row r="989" spans="1:20" ht="15">
      <c r="A989" s="11" t="str">
        <f>IF(B989="","",DATE(VALUE(RIGHT(B989,4)),VALUE(MID(B989,4,2)),VALUE(LEFT(B989,2))))</f>
        <v/>
      </c>
      <c r="B989" s="12"/>
      <c r="C989" s="13" t="str">
        <f>IF(A989="","",MONTH(A989))</f>
        <v/>
      </c>
      <c r="D989" s="14"/>
      <c r="E989" s="15"/>
      <c r="F989" s="16"/>
      <c r="G989" s="16"/>
      <c r="H989" s="16"/>
      <c r="I989" s="16"/>
      <c r="J989" s="16"/>
      <c r="K989" s="17" t="str">
        <f>IF(A989="","",SUM(F989:I989)-J989)</f>
        <v/>
      </c>
      <c r="L989" s="17" t="str">
        <f>IF(K989="","",K989*Paramètres!$B$5)</f>
        <v/>
      </c>
      <c r="M989" s="17" t="str">
        <f>IF(K989="","",K989+L989)</f>
        <v/>
      </c>
      <c r="N989" s="17" t="str">
        <f>IF(OR(K989="",E989=0),"",K989/E989)</f>
        <v/>
      </c>
      <c r="O989" s="2"/>
      <c r="P989" s="2"/>
      <c r="Q989" s="2"/>
      <c r="R989" s="2"/>
      <c r="S989" s="2"/>
      <c r="T989" s="2"/>
    </row>
    <row r="990" spans="1:20" ht="15">
      <c r="A990" s="11" t="str">
        <f>IF(B990="","",DATE(VALUE(RIGHT(B990,4)),VALUE(MID(B990,4,2)),VALUE(LEFT(B990,2))))</f>
        <v/>
      </c>
      <c r="B990" s="12"/>
      <c r="C990" s="13" t="str">
        <f>IF(A990="","",MONTH(A990))</f>
        <v/>
      </c>
      <c r="D990" s="14"/>
      <c r="E990" s="15"/>
      <c r="F990" s="16"/>
      <c r="G990" s="16"/>
      <c r="H990" s="16"/>
      <c r="I990" s="16"/>
      <c r="J990" s="16"/>
      <c r="K990" s="17" t="str">
        <f>IF(A990="","",SUM(F990:I990)-J990)</f>
        <v/>
      </c>
      <c r="L990" s="17" t="str">
        <f>IF(K990="","",K990*Paramètres!$B$5)</f>
        <v/>
      </c>
      <c r="M990" s="17" t="str">
        <f>IF(K990="","",K990+L990)</f>
        <v/>
      </c>
      <c r="N990" s="17" t="str">
        <f>IF(OR(K990="",E990=0),"",K990/E990)</f>
        <v/>
      </c>
      <c r="O990" s="2"/>
      <c r="P990" s="2"/>
      <c r="Q990" s="2"/>
      <c r="R990" s="2"/>
      <c r="S990" s="2"/>
      <c r="T990" s="2"/>
    </row>
    <row r="991" spans="1:20" ht="15">
      <c r="A991" s="11" t="str">
        <f>IF(B991="","",DATE(VALUE(RIGHT(B991,4)),VALUE(MID(B991,4,2)),VALUE(LEFT(B991,2))))</f>
        <v/>
      </c>
      <c r="B991" s="12"/>
      <c r="C991" s="13" t="str">
        <f>IF(A991="","",MONTH(A991))</f>
        <v/>
      </c>
      <c r="D991" s="14"/>
      <c r="E991" s="15"/>
      <c r="F991" s="16"/>
      <c r="G991" s="16"/>
      <c r="H991" s="16"/>
      <c r="I991" s="16"/>
      <c r="J991" s="16"/>
      <c r="K991" s="17" t="str">
        <f>IF(A991="","",SUM(F991:I991)-J991)</f>
        <v/>
      </c>
      <c r="L991" s="17" t="str">
        <f>IF(K991="","",K991*Paramètres!$B$5)</f>
        <v/>
      </c>
      <c r="M991" s="17" t="str">
        <f>IF(K991="","",K991+L991)</f>
        <v/>
      </c>
      <c r="N991" s="17" t="str">
        <f>IF(OR(K991="",E991=0),"",K991/E991)</f>
        <v/>
      </c>
      <c r="O991" s="2"/>
      <c r="P991" s="2"/>
      <c r="Q991" s="2"/>
      <c r="R991" s="2"/>
      <c r="S991" s="2"/>
      <c r="T991" s="2"/>
    </row>
    <row r="992" spans="1:20" ht="15">
      <c r="A992" s="11" t="str">
        <f>IF(B992="","",DATE(VALUE(RIGHT(B992,4)),VALUE(MID(B992,4,2)),VALUE(LEFT(B992,2))))</f>
        <v/>
      </c>
      <c r="B992" s="12"/>
      <c r="C992" s="13" t="str">
        <f>IF(A992="","",MONTH(A992))</f>
        <v/>
      </c>
      <c r="D992" s="14"/>
      <c r="E992" s="15"/>
      <c r="F992" s="16"/>
      <c r="G992" s="16"/>
      <c r="H992" s="16"/>
      <c r="I992" s="16"/>
      <c r="J992" s="16"/>
      <c r="K992" s="17" t="str">
        <f>IF(A992="","",SUM(F992:I992)-J992)</f>
        <v/>
      </c>
      <c r="L992" s="17" t="str">
        <f>IF(K992="","",K992*Paramètres!$B$5)</f>
        <v/>
      </c>
      <c r="M992" s="17" t="str">
        <f>IF(K992="","",K992+L992)</f>
        <v/>
      </c>
      <c r="N992" s="17" t="str">
        <f>IF(OR(K992="",E992=0),"",K992/E992)</f>
        <v/>
      </c>
      <c r="O992" s="2"/>
      <c r="P992" s="2"/>
      <c r="Q992" s="2"/>
      <c r="R992" s="2"/>
      <c r="S992" s="2"/>
      <c r="T992" s="2"/>
    </row>
    <row r="993" spans="1:20" ht="15">
      <c r="A993" s="11" t="str">
        <f>IF(B993="","",DATE(VALUE(RIGHT(B993,4)),VALUE(MID(B993,4,2)),VALUE(LEFT(B993,2))))</f>
        <v/>
      </c>
      <c r="B993" s="12"/>
      <c r="C993" s="13" t="str">
        <f>IF(A993="","",MONTH(A993))</f>
        <v/>
      </c>
      <c r="D993" s="14"/>
      <c r="E993" s="15"/>
      <c r="F993" s="16"/>
      <c r="G993" s="16"/>
      <c r="H993" s="16"/>
      <c r="I993" s="16"/>
      <c r="J993" s="16"/>
      <c r="K993" s="17" t="str">
        <f>IF(A993="","",SUM(F993:I993)-J993)</f>
        <v/>
      </c>
      <c r="L993" s="17" t="str">
        <f>IF(K993="","",K993*Paramètres!$B$5)</f>
        <v/>
      </c>
      <c r="M993" s="17" t="str">
        <f>IF(K993="","",K993+L993)</f>
        <v/>
      </c>
      <c r="N993" s="17" t="str">
        <f>IF(OR(K993="",E993=0),"",K993/E993)</f>
        <v/>
      </c>
      <c r="O993" s="2"/>
      <c r="P993" s="2"/>
      <c r="Q993" s="2"/>
      <c r="R993" s="2"/>
      <c r="S993" s="2"/>
      <c r="T993" s="2"/>
    </row>
    <row r="994" spans="1:20" ht="15">
      <c r="A994" s="11" t="str">
        <f>IF(B994="","",DATE(VALUE(RIGHT(B994,4)),VALUE(MID(B994,4,2)),VALUE(LEFT(B994,2))))</f>
        <v/>
      </c>
      <c r="B994" s="12"/>
      <c r="C994" s="13" t="str">
        <f>IF(A994="","",MONTH(A994))</f>
        <v/>
      </c>
      <c r="D994" s="14"/>
      <c r="E994" s="15"/>
      <c r="F994" s="16"/>
      <c r="G994" s="16"/>
      <c r="H994" s="16"/>
      <c r="I994" s="16"/>
      <c r="J994" s="16"/>
      <c r="K994" s="17" t="str">
        <f>IF(A994="","",SUM(F994:I994)-J994)</f>
        <v/>
      </c>
      <c r="L994" s="17" t="str">
        <f>IF(K994="","",K994*Paramètres!$B$5)</f>
        <v/>
      </c>
      <c r="M994" s="17" t="str">
        <f>IF(K994="","",K994+L994)</f>
        <v/>
      </c>
      <c r="N994" s="17" t="str">
        <f>IF(OR(K994="",E994=0),"",K994/E994)</f>
        <v/>
      </c>
      <c r="O994" s="2"/>
      <c r="P994" s="2"/>
      <c r="Q994" s="2"/>
      <c r="R994" s="2"/>
      <c r="S994" s="2"/>
      <c r="T994" s="2"/>
    </row>
    <row r="995" spans="1:20" ht="15">
      <c r="A995" s="11" t="str">
        <f>IF(B995="","",DATE(VALUE(RIGHT(B995,4)),VALUE(MID(B995,4,2)),VALUE(LEFT(B995,2))))</f>
        <v/>
      </c>
      <c r="B995" s="12"/>
      <c r="C995" s="13" t="str">
        <f>IF(A995="","",MONTH(A995))</f>
        <v/>
      </c>
      <c r="D995" s="14"/>
      <c r="E995" s="15"/>
      <c r="F995" s="16"/>
      <c r="G995" s="16"/>
      <c r="H995" s="16"/>
      <c r="I995" s="16"/>
      <c r="J995" s="16"/>
      <c r="K995" s="17" t="str">
        <f>IF(A995="","",SUM(F995:I995)-J995)</f>
        <v/>
      </c>
      <c r="L995" s="17" t="str">
        <f>IF(K995="","",K995*Paramètres!$B$5)</f>
        <v/>
      </c>
      <c r="M995" s="17" t="str">
        <f>IF(K995="","",K995+L995)</f>
        <v/>
      </c>
      <c r="N995" s="17" t="str">
        <f>IF(OR(K995="",E995=0),"",K995/E995)</f>
        <v/>
      </c>
      <c r="O995" s="2"/>
      <c r="P995" s="2"/>
      <c r="Q995" s="2"/>
      <c r="R995" s="2"/>
      <c r="S995" s="2"/>
      <c r="T995" s="2"/>
    </row>
    <row r="996" spans="1:20" ht="15">
      <c r="A996" s="11" t="str">
        <f>IF(B996="","",DATE(VALUE(RIGHT(B996,4)),VALUE(MID(B996,4,2)),VALUE(LEFT(B996,2))))</f>
        <v/>
      </c>
      <c r="B996" s="12"/>
      <c r="C996" s="13" t="str">
        <f>IF(A996="","",MONTH(A996))</f>
        <v/>
      </c>
      <c r="D996" s="14"/>
      <c r="E996" s="15"/>
      <c r="F996" s="16"/>
      <c r="G996" s="16"/>
      <c r="H996" s="16"/>
      <c r="I996" s="16"/>
      <c r="J996" s="16"/>
      <c r="K996" s="17" t="str">
        <f>IF(A996="","",SUM(F996:I996)-J996)</f>
        <v/>
      </c>
      <c r="L996" s="17" t="str">
        <f>IF(K996="","",K996*Paramètres!$B$5)</f>
        <v/>
      </c>
      <c r="M996" s="17" t="str">
        <f>IF(K996="","",K996+L996)</f>
        <v/>
      </c>
      <c r="N996" s="17" t="str">
        <f>IF(OR(K996="",E996=0),"",K996/E996)</f>
        <v/>
      </c>
      <c r="O996" s="2"/>
      <c r="P996" s="2"/>
      <c r="Q996" s="2"/>
      <c r="R996" s="2"/>
      <c r="S996" s="2"/>
      <c r="T996" s="2"/>
    </row>
    <row r="997" spans="1:20" ht="15">
      <c r="A997" s="11" t="str">
        <f>IF(B997="","",DATE(VALUE(RIGHT(B997,4)),VALUE(MID(B997,4,2)),VALUE(LEFT(B997,2))))</f>
        <v/>
      </c>
      <c r="B997" s="12"/>
      <c r="C997" s="13" t="str">
        <f>IF(A997="","",MONTH(A997))</f>
        <v/>
      </c>
      <c r="D997" s="14"/>
      <c r="E997" s="15"/>
      <c r="F997" s="16"/>
      <c r="G997" s="16"/>
      <c r="H997" s="16"/>
      <c r="I997" s="16"/>
      <c r="J997" s="16"/>
      <c r="K997" s="17" t="str">
        <f>IF(A997="","",SUM(F997:I997)-J997)</f>
        <v/>
      </c>
      <c r="L997" s="17" t="str">
        <f>IF(K997="","",K997*Paramètres!$B$5)</f>
        <v/>
      </c>
      <c r="M997" s="17" t="str">
        <f>IF(K997="","",K997+L997)</f>
        <v/>
      </c>
      <c r="N997" s="17" t="str">
        <f>IF(OR(K997="",E997=0),"",K997/E997)</f>
        <v/>
      </c>
      <c r="O997" s="2"/>
      <c r="P997" s="2"/>
      <c r="Q997" s="2"/>
      <c r="R997" s="2"/>
      <c r="S997" s="2"/>
      <c r="T997" s="2"/>
    </row>
    <row r="998" spans="1:20" ht="15">
      <c r="A998" s="11" t="str">
        <f>IF(B998="","",DATE(VALUE(RIGHT(B998,4)),VALUE(MID(B998,4,2)),VALUE(LEFT(B998,2))))</f>
        <v/>
      </c>
      <c r="B998" s="12"/>
      <c r="C998" s="13" t="str">
        <f>IF(A998="","",MONTH(A998))</f>
        <v/>
      </c>
      <c r="D998" s="14"/>
      <c r="E998" s="15"/>
      <c r="F998" s="16"/>
      <c r="G998" s="16"/>
      <c r="H998" s="16"/>
      <c r="I998" s="16"/>
      <c r="J998" s="16"/>
      <c r="K998" s="17" t="str">
        <f>IF(A998="","",SUM(F998:I998)-J998)</f>
        <v/>
      </c>
      <c r="L998" s="17" t="str">
        <f>IF(K998="","",K998*Paramètres!$B$5)</f>
        <v/>
      </c>
      <c r="M998" s="17" t="str">
        <f>IF(K998="","",K998+L998)</f>
        <v/>
      </c>
      <c r="N998" s="17" t="str">
        <f>IF(OR(K998="",E998=0),"",K998/E998)</f>
        <v/>
      </c>
      <c r="O998" s="2"/>
      <c r="P998" s="2"/>
      <c r="Q998" s="2"/>
      <c r="R998" s="2"/>
      <c r="S998" s="2"/>
      <c r="T998" s="2"/>
    </row>
    <row r="999" spans="1:20" ht="15">
      <c r="A999" s="11" t="str">
        <f>IF(B999="","",DATE(VALUE(RIGHT(B999,4)),VALUE(MID(B999,4,2)),VALUE(LEFT(B999,2))))</f>
        <v/>
      </c>
      <c r="B999" s="12"/>
      <c r="C999" s="13" t="str">
        <f>IF(A999="","",MONTH(A999))</f>
        <v/>
      </c>
      <c r="D999" s="14"/>
      <c r="E999" s="15"/>
      <c r="F999" s="16"/>
      <c r="G999" s="16"/>
      <c r="H999" s="16"/>
      <c r="I999" s="16"/>
      <c r="J999" s="16"/>
      <c r="K999" s="17" t="str">
        <f>IF(A999="","",SUM(F999:I999)-J999)</f>
        <v/>
      </c>
      <c r="L999" s="17" t="str">
        <f>IF(K999="","",K999*Paramètres!$B$5)</f>
        <v/>
      </c>
      <c r="M999" s="17" t="str">
        <f>IF(K999="","",K999+L999)</f>
        <v/>
      </c>
      <c r="N999" s="17" t="str">
        <f>IF(OR(K999="",E999=0),"",K999/E999)</f>
        <v/>
      </c>
      <c r="O999" s="2"/>
      <c r="P999" s="2"/>
      <c r="Q999" s="2"/>
      <c r="R999" s="2"/>
      <c r="S999" s="2"/>
      <c r="T999" s="2"/>
    </row>
    <row r="1000" spans="1:20" ht="15">
      <c r="A1000" s="11" t="str">
        <f>IF(B1000="","",DATE(VALUE(RIGHT(B1000,4)),VALUE(MID(B1000,4,2)),VALUE(LEFT(B1000,2))))</f>
        <v/>
      </c>
      <c r="B1000" s="12"/>
      <c r="C1000" s="13" t="str">
        <f>IF(A1000="","",MONTH(A1000))</f>
        <v/>
      </c>
      <c r="D1000" s="14"/>
      <c r="E1000" s="15"/>
      <c r="F1000" s="16"/>
      <c r="G1000" s="16"/>
      <c r="H1000" s="16"/>
      <c r="I1000" s="16"/>
      <c r="J1000" s="16"/>
      <c r="K1000" s="17" t="str">
        <f>IF(A1000="","",SUM(F1000:I1000)-J1000)</f>
        <v/>
      </c>
      <c r="L1000" s="17" t="str">
        <f>IF(K1000="","",K1000*Paramètres!$B$5)</f>
        <v/>
      </c>
      <c r="M1000" s="17" t="str">
        <f>IF(K1000="","",K1000+L1000)</f>
        <v/>
      </c>
      <c r="N1000" s="17" t="str">
        <f>IF(OR(K1000="",E1000=0),"",K1000/E1000)</f>
        <v/>
      </c>
      <c r="O1000" s="2"/>
      <c r="P1000" s="2"/>
      <c r="Q1000" s="2"/>
      <c r="R1000" s="2"/>
      <c r="S1000" s="2"/>
      <c r="T1000" s="2"/>
    </row>
    <row r="1001" spans="1:20" ht="15">
      <c r="A1001" s="11" t="str">
        <f>IF(B1001="","",DATE(VALUE(RIGHT(B1001,4)),VALUE(MID(B1001,4,2)),VALUE(LEFT(B1001,2))))</f>
        <v/>
      </c>
      <c r="B1001" s="12"/>
      <c r="C1001" s="13" t="str">
        <f>IF(A1001="","",MONTH(A1001))</f>
        <v/>
      </c>
      <c r="D1001" s="14"/>
      <c r="E1001" s="15"/>
      <c r="F1001" s="16"/>
      <c r="G1001" s="16"/>
      <c r="H1001" s="16"/>
      <c r="I1001" s="16"/>
      <c r="J1001" s="16"/>
      <c r="K1001" s="17" t="str">
        <f>IF(A1001="","",SUM(F1001:I1001)-J1001)</f>
        <v/>
      </c>
      <c r="L1001" s="17" t="str">
        <f>IF(K1001="","",K1001*Paramètres!$B$5)</f>
        <v/>
      </c>
      <c r="M1001" s="17" t="str">
        <f>IF(K1001="","",K1001+L1001)</f>
        <v/>
      </c>
      <c r="N1001" s="17" t="str">
        <f>IF(OR(K1001="",E1001=0),"",K1001/E1001)</f>
        <v/>
      </c>
      <c r="O1001" s="2"/>
      <c r="P1001" s="2"/>
      <c r="Q1001" s="2"/>
      <c r="R1001" s="2"/>
      <c r="S1001" s="2"/>
      <c r="T1001" s="2"/>
    </row>
    <row r="1002" spans="1:20" ht="15">
      <c r="A1002" s="11" t="str">
        <f>IF(B1002="","",DATE(VALUE(RIGHT(B1002,4)),VALUE(MID(B1002,4,2)),VALUE(LEFT(B1002,2))))</f>
        <v/>
      </c>
      <c r="B1002" s="12"/>
      <c r="C1002" s="13" t="str">
        <f>IF(A1002="","",MONTH(A1002))</f>
        <v/>
      </c>
      <c r="D1002" s="14"/>
      <c r="E1002" s="15"/>
      <c r="F1002" s="16"/>
      <c r="G1002" s="16"/>
      <c r="H1002" s="16"/>
      <c r="I1002" s="16"/>
      <c r="J1002" s="16"/>
      <c r="K1002" s="17" t="str">
        <f>IF(A1002="","",SUM(F1002:I1002)-J1002)</f>
        <v/>
      </c>
      <c r="L1002" s="17" t="str">
        <f>IF(K1002="","",K1002*Paramètres!$B$5)</f>
        <v/>
      </c>
      <c r="M1002" s="17" t="str">
        <f>IF(K1002="","",K1002+L1002)</f>
        <v/>
      </c>
      <c r="N1002" s="17" t="str">
        <f>IF(OR(K1002="",E1002=0),"",K1002/E1002)</f>
        <v/>
      </c>
      <c r="O1002" s="2"/>
      <c r="P1002" s="2"/>
      <c r="Q1002" s="2"/>
      <c r="R1002" s="2"/>
      <c r="S1002" s="2"/>
      <c r="T1002" s="2"/>
    </row>
    <row r="1003" spans="1:20" ht="15">
      <c r="A1003" s="11" t="str">
        <f>IF(B1003="","",DATE(VALUE(RIGHT(B1003,4)),VALUE(MID(B1003,4,2)),VALUE(LEFT(B1003,2))))</f>
        <v/>
      </c>
      <c r="B1003" s="12"/>
      <c r="C1003" s="13" t="str">
        <f>IF(A1003="","",MONTH(A1003))</f>
        <v/>
      </c>
      <c r="D1003" s="14"/>
      <c r="E1003" s="15"/>
      <c r="F1003" s="16"/>
      <c r="G1003" s="16"/>
      <c r="H1003" s="16"/>
      <c r="I1003" s="16"/>
      <c r="J1003" s="16"/>
      <c r="K1003" s="17" t="str">
        <f>IF(A1003="","",SUM(F1003:I1003)-J1003)</f>
        <v/>
      </c>
      <c r="L1003" s="17" t="str">
        <f>IF(K1003="","",K1003*Paramètres!$B$5)</f>
        <v/>
      </c>
      <c r="M1003" s="17" t="str">
        <f>IF(K1003="","",K1003+L1003)</f>
        <v/>
      </c>
      <c r="N1003" s="17" t="str">
        <f>IF(OR(K1003="",E1003=0),"",K1003/E1003)</f>
        <v/>
      </c>
      <c r="O1003" s="2"/>
      <c r="P1003" s="2"/>
      <c r="Q1003" s="2"/>
      <c r="R1003" s="2"/>
      <c r="S1003" s="2"/>
      <c r="T1003" s="2"/>
    </row>
    <row r="1004" spans="1:20" ht="15">
      <c r="A1004" s="11" t="str">
        <f>IF(B1004="","",DATE(VALUE(RIGHT(B1004,4)),VALUE(MID(B1004,4,2)),VALUE(LEFT(B1004,2))))</f>
        <v/>
      </c>
      <c r="B1004" s="12"/>
      <c r="C1004" s="13" t="str">
        <f>IF(A1004="","",MONTH(A1004))</f>
        <v/>
      </c>
      <c r="D1004" s="14"/>
      <c r="E1004" s="15"/>
      <c r="F1004" s="16"/>
      <c r="G1004" s="16"/>
      <c r="H1004" s="16"/>
      <c r="I1004" s="16"/>
      <c r="J1004" s="16"/>
      <c r="K1004" s="17" t="str">
        <f>IF(A1004="","",SUM(F1004:I1004)-J1004)</f>
        <v/>
      </c>
      <c r="L1004" s="17" t="str">
        <f>IF(K1004="","",K1004*Paramètres!$B$5)</f>
        <v/>
      </c>
      <c r="M1004" s="17" t="str">
        <f>IF(K1004="","",K1004+L1004)</f>
        <v/>
      </c>
      <c r="N1004" s="17" t="str">
        <f>IF(OR(K1004="",E1004=0),"",K1004/E1004)</f>
        <v/>
      </c>
      <c r="O1004" s="2"/>
      <c r="P1004" s="2"/>
      <c r="Q1004" s="2"/>
      <c r="R1004" s="2"/>
      <c r="S1004" s="2"/>
      <c r="T1004" s="2"/>
    </row>
    <row r="1005" spans="1:20" ht="15">
      <c r="A1005" s="11" t="str">
        <f>IF(B1005="","",DATE(VALUE(RIGHT(B1005,4)),VALUE(MID(B1005,4,2)),VALUE(LEFT(B1005,2))))</f>
        <v/>
      </c>
      <c r="B1005" s="12"/>
      <c r="C1005" s="13" t="str">
        <f>IF(A1005="","",MONTH(A1005))</f>
        <v/>
      </c>
      <c r="D1005" s="14"/>
      <c r="E1005" s="15"/>
      <c r="F1005" s="16"/>
      <c r="G1005" s="16"/>
      <c r="H1005" s="16"/>
      <c r="I1005" s="16"/>
      <c r="J1005" s="16"/>
      <c r="K1005" s="17" t="str">
        <f>IF(A1005="","",SUM(F1005:I1005)-J1005)</f>
        <v/>
      </c>
      <c r="L1005" s="17" t="str">
        <f>IF(K1005="","",K1005*Paramètres!$B$5)</f>
        <v/>
      </c>
      <c r="M1005" s="17" t="str">
        <f>IF(K1005="","",K1005+L1005)</f>
        <v/>
      </c>
      <c r="N1005" s="17" t="str">
        <f>IF(OR(K1005="",E1005=0),"",K1005/E1005)</f>
        <v/>
      </c>
      <c r="O1005" s="2"/>
      <c r="P1005" s="2"/>
      <c r="Q1005" s="2"/>
      <c r="R1005" s="2"/>
      <c r="S1005" s="2"/>
      <c r="T1005" s="2"/>
    </row>
    <row r="1006" spans="1:20" ht="15">
      <c r="A1006" s="11" t="str">
        <f>IF(B1006="","",DATE(VALUE(RIGHT(B1006,4)),VALUE(MID(B1006,4,2)),VALUE(LEFT(B1006,2))))</f>
        <v/>
      </c>
      <c r="B1006" s="12"/>
      <c r="C1006" s="13" t="str">
        <f>IF(A1006="","",MONTH(A1006))</f>
        <v/>
      </c>
      <c r="D1006" s="14"/>
      <c r="E1006" s="15"/>
      <c r="F1006" s="16"/>
      <c r="G1006" s="16"/>
      <c r="H1006" s="16"/>
      <c r="I1006" s="16"/>
      <c r="J1006" s="16"/>
      <c r="K1006" s="17" t="str">
        <f>IF(A1006="","",SUM(F1006:I1006)-J1006)</f>
        <v/>
      </c>
      <c r="L1006" s="17" t="str">
        <f>IF(K1006="","",K1006*Paramètres!$B$5)</f>
        <v/>
      </c>
      <c r="M1006" s="17" t="str">
        <f>IF(K1006="","",K1006+L1006)</f>
        <v/>
      </c>
      <c r="N1006" s="17" t="str">
        <f>IF(OR(K1006="",E1006=0),"",K1006/E1006)</f>
        <v/>
      </c>
      <c r="O1006" s="2"/>
      <c r="P1006" s="2"/>
      <c r="Q1006" s="2"/>
      <c r="R1006" s="2"/>
      <c r="S1006" s="2"/>
      <c r="T1006" s="2"/>
    </row>
    <row r="1007" spans="1:20" ht="15">
      <c r="A1007" s="11" t="str">
        <f>IF(B1007="","",DATE(VALUE(RIGHT(B1007,4)),VALUE(MID(B1007,4,2)),VALUE(LEFT(B1007,2))))</f>
        <v/>
      </c>
      <c r="B1007" s="12"/>
      <c r="C1007" s="13" t="str">
        <f>IF(A1007="","",MONTH(A1007))</f>
        <v/>
      </c>
      <c r="D1007" s="14"/>
      <c r="E1007" s="15"/>
      <c r="F1007" s="16"/>
      <c r="G1007" s="16"/>
      <c r="H1007" s="16"/>
      <c r="I1007" s="16"/>
      <c r="J1007" s="16"/>
      <c r="K1007" s="17" t="str">
        <f>IF(A1007="","",SUM(F1007:I1007)-J1007)</f>
        <v/>
      </c>
      <c r="L1007" s="17" t="str">
        <f>IF(K1007="","",K1007*Paramètres!$B$5)</f>
        <v/>
      </c>
      <c r="M1007" s="17" t="str">
        <f>IF(K1007="","",K1007+L1007)</f>
        <v/>
      </c>
      <c r="N1007" s="17" t="str">
        <f>IF(OR(K1007="",E1007=0),"",K1007/E1007)</f>
        <v/>
      </c>
      <c r="O1007" s="2"/>
      <c r="P1007" s="2"/>
      <c r="Q1007" s="2"/>
      <c r="R1007" s="2"/>
      <c r="S1007" s="2"/>
      <c r="T1007" s="2"/>
    </row>
    <row r="1008" spans="1:20" ht="15">
      <c r="A1008" s="11" t="str">
        <f>IF(B1008="","",DATE(VALUE(RIGHT(B1008,4)),VALUE(MID(B1008,4,2)),VALUE(LEFT(B1008,2))))</f>
        <v/>
      </c>
      <c r="B1008" s="12"/>
      <c r="C1008" s="13" t="str">
        <f>IF(A1008="","",MONTH(A1008))</f>
        <v/>
      </c>
      <c r="D1008" s="14"/>
      <c r="E1008" s="15"/>
      <c r="F1008" s="16"/>
      <c r="G1008" s="16"/>
      <c r="H1008" s="16"/>
      <c r="I1008" s="16"/>
      <c r="J1008" s="16"/>
      <c r="K1008" s="17" t="str">
        <f>IF(A1008="","",SUM(F1008:I1008)-J1008)</f>
        <v/>
      </c>
      <c r="L1008" s="17" t="str">
        <f>IF(K1008="","",K1008*Paramètres!$B$5)</f>
        <v/>
      </c>
      <c r="M1008" s="17" t="str">
        <f>IF(K1008="","",K1008+L1008)</f>
        <v/>
      </c>
      <c r="N1008" s="17" t="str">
        <f>IF(OR(K1008="",E1008=0),"",K1008/E1008)</f>
        <v/>
      </c>
      <c r="O1008" s="2"/>
      <c r="P1008" s="2"/>
      <c r="Q1008" s="2"/>
      <c r="R1008" s="2"/>
      <c r="S1008" s="2"/>
      <c r="T1008" s="2"/>
    </row>
    <row r="1009" spans="1:20" ht="15">
      <c r="A1009" s="11" t="str">
        <f>IF(B1009="","",DATE(VALUE(RIGHT(B1009,4)),VALUE(MID(B1009,4,2)),VALUE(LEFT(B1009,2))))</f>
        <v/>
      </c>
      <c r="B1009" s="12"/>
      <c r="C1009" s="13" t="str">
        <f>IF(A1009="","",MONTH(A1009))</f>
        <v/>
      </c>
      <c r="D1009" s="14"/>
      <c r="E1009" s="15"/>
      <c r="F1009" s="16"/>
      <c r="G1009" s="16"/>
      <c r="H1009" s="16"/>
      <c r="I1009" s="16"/>
      <c r="J1009" s="16"/>
      <c r="K1009" s="17" t="str">
        <f>IF(A1009="","",SUM(F1009:I1009)-J1009)</f>
        <v/>
      </c>
      <c r="L1009" s="17" t="str">
        <f>IF(K1009="","",K1009*Paramètres!$B$5)</f>
        <v/>
      </c>
      <c r="M1009" s="17" t="str">
        <f>IF(K1009="","",K1009+L1009)</f>
        <v/>
      </c>
      <c r="N1009" s="17" t="str">
        <f>IF(OR(K1009="",E1009=0),"",K1009/E1009)</f>
        <v/>
      </c>
      <c r="O1009" s="2"/>
      <c r="P1009" s="2"/>
      <c r="Q1009" s="2"/>
      <c r="R1009" s="2"/>
      <c r="S1009" s="2"/>
      <c r="T1009" s="2"/>
    </row>
    <row r="1010" spans="1:20" ht="15">
      <c r="A1010" s="11" t="str">
        <f>IF(B1010="","",DATE(VALUE(RIGHT(B1010,4)),VALUE(MID(B1010,4,2)),VALUE(LEFT(B1010,2))))</f>
        <v/>
      </c>
      <c r="B1010" s="12"/>
      <c r="C1010" s="13" t="str">
        <f>IF(A1010="","",MONTH(A1010))</f>
        <v/>
      </c>
      <c r="D1010" s="14"/>
      <c r="E1010" s="15"/>
      <c r="F1010" s="16"/>
      <c r="G1010" s="16"/>
      <c r="H1010" s="16"/>
      <c r="I1010" s="16"/>
      <c r="J1010" s="16"/>
      <c r="K1010" s="17" t="str">
        <f>IF(A1010="","",SUM(F1010:I1010)-J1010)</f>
        <v/>
      </c>
      <c r="L1010" s="17" t="str">
        <f>IF(K1010="","",K1010*Paramètres!$B$5)</f>
        <v/>
      </c>
      <c r="M1010" s="17" t="str">
        <f>IF(K1010="","",K1010+L1010)</f>
        <v/>
      </c>
      <c r="N1010" s="17" t="str">
        <f>IF(OR(K1010="",E1010=0),"",K1010/E1010)</f>
        <v/>
      </c>
      <c r="O1010" s="2"/>
      <c r="P1010" s="2"/>
      <c r="Q1010" s="2"/>
      <c r="R1010" s="2"/>
      <c r="S1010" s="2"/>
      <c r="T1010" s="2"/>
    </row>
    <row r="1011" spans="1:20" ht="15">
      <c r="A1011" s="11" t="str">
        <f>IF(B1011="","",DATE(VALUE(RIGHT(B1011,4)),VALUE(MID(B1011,4,2)),VALUE(LEFT(B1011,2))))</f>
        <v/>
      </c>
      <c r="B1011" s="12"/>
      <c r="C1011" s="13" t="str">
        <f>IF(A1011="","",MONTH(A1011))</f>
        <v/>
      </c>
      <c r="D1011" s="14"/>
      <c r="E1011" s="15"/>
      <c r="F1011" s="16"/>
      <c r="G1011" s="16"/>
      <c r="H1011" s="16"/>
      <c r="I1011" s="16"/>
      <c r="J1011" s="16"/>
      <c r="K1011" s="17" t="str">
        <f>IF(A1011="","",SUM(F1011:I1011)-J1011)</f>
        <v/>
      </c>
      <c r="L1011" s="17" t="str">
        <f>IF(K1011="","",K1011*Paramètres!$B$5)</f>
        <v/>
      </c>
      <c r="M1011" s="17" t="str">
        <f>IF(K1011="","",K1011+L1011)</f>
        <v/>
      </c>
      <c r="N1011" s="17" t="str">
        <f>IF(OR(K1011="",E1011=0),"",K1011/E1011)</f>
        <v/>
      </c>
      <c r="O1011" s="2"/>
      <c r="P1011" s="2"/>
      <c r="Q1011" s="2"/>
      <c r="R1011" s="2"/>
      <c r="S1011" s="2"/>
      <c r="T1011" s="2"/>
    </row>
    <row r="1012" spans="1:20" ht="15">
      <c r="A1012" s="11" t="str">
        <f>IF(B1012="","",DATE(VALUE(RIGHT(B1012,4)),VALUE(MID(B1012,4,2)),VALUE(LEFT(B1012,2))))</f>
        <v/>
      </c>
      <c r="B1012" s="12"/>
      <c r="C1012" s="13" t="str">
        <f>IF(A1012="","",MONTH(A1012))</f>
        <v/>
      </c>
      <c r="D1012" s="14"/>
      <c r="E1012" s="15"/>
      <c r="F1012" s="16"/>
      <c r="G1012" s="16"/>
      <c r="H1012" s="16"/>
      <c r="I1012" s="16"/>
      <c r="J1012" s="16"/>
      <c r="K1012" s="17" t="str">
        <f>IF(A1012="","",SUM(F1012:I1012)-J1012)</f>
        <v/>
      </c>
      <c r="L1012" s="17" t="str">
        <f>IF(K1012="","",K1012*Paramètres!$B$5)</f>
        <v/>
      </c>
      <c r="M1012" s="17" t="str">
        <f>IF(K1012="","",K1012+L1012)</f>
        <v/>
      </c>
      <c r="N1012" s="17" t="str">
        <f>IF(OR(K1012="",E1012=0),"",K1012/E1012)</f>
        <v/>
      </c>
      <c r="O1012" s="2"/>
      <c r="P1012" s="2"/>
      <c r="Q1012" s="2"/>
      <c r="R1012" s="2"/>
      <c r="S1012" s="2"/>
      <c r="T1012" s="2"/>
    </row>
    <row r="1013" spans="1:20" ht="15">
      <c r="A1013" s="11" t="str">
        <f>IF(B1013="","",DATE(VALUE(RIGHT(B1013,4)),VALUE(MID(B1013,4,2)),VALUE(LEFT(B1013,2))))</f>
        <v/>
      </c>
      <c r="B1013" s="12"/>
      <c r="C1013" s="13" t="str">
        <f>IF(A1013="","",MONTH(A1013))</f>
        <v/>
      </c>
      <c r="D1013" s="14"/>
      <c r="E1013" s="15"/>
      <c r="F1013" s="16"/>
      <c r="G1013" s="16"/>
      <c r="H1013" s="16"/>
      <c r="I1013" s="16"/>
      <c r="J1013" s="16"/>
      <c r="K1013" s="17" t="str">
        <f>IF(A1013="","",SUM(F1013:I1013)-J1013)</f>
        <v/>
      </c>
      <c r="L1013" s="17" t="str">
        <f>IF(K1013="","",K1013*Paramètres!$B$5)</f>
        <v/>
      </c>
      <c r="M1013" s="17" t="str">
        <f>IF(K1013="","",K1013+L1013)</f>
        <v/>
      </c>
      <c r="N1013" s="17" t="str">
        <f>IF(OR(K1013="",E1013=0),"",K1013/E1013)</f>
        <v/>
      </c>
      <c r="O1013" s="2"/>
      <c r="P1013" s="2"/>
      <c r="Q1013" s="2"/>
      <c r="R1013" s="2"/>
      <c r="S1013" s="2"/>
      <c r="T1013" s="2"/>
    </row>
    <row r="1014" spans="1:20" ht="15">
      <c r="A1014" s="11" t="str">
        <f>IF(B1014="","",DATE(VALUE(RIGHT(B1014,4)),VALUE(MID(B1014,4,2)),VALUE(LEFT(B1014,2))))</f>
        <v/>
      </c>
      <c r="B1014" s="12"/>
      <c r="C1014" s="13" t="str">
        <f>IF(A1014="","",MONTH(A1014))</f>
        <v/>
      </c>
      <c r="D1014" s="14"/>
      <c r="E1014" s="15"/>
      <c r="F1014" s="16"/>
      <c r="G1014" s="16"/>
      <c r="H1014" s="16"/>
      <c r="I1014" s="16"/>
      <c r="J1014" s="16"/>
      <c r="K1014" s="17" t="str">
        <f>IF(A1014="","",SUM(F1014:I1014)-J1014)</f>
        <v/>
      </c>
      <c r="L1014" s="17" t="str">
        <f>IF(K1014="","",K1014*Paramètres!$B$5)</f>
        <v/>
      </c>
      <c r="M1014" s="17" t="str">
        <f>IF(K1014="","",K1014+L1014)</f>
        <v/>
      </c>
      <c r="N1014" s="17" t="str">
        <f>IF(OR(K1014="",E1014=0),"",K1014/E1014)</f>
        <v/>
      </c>
      <c r="O1014" s="2"/>
      <c r="P1014" s="2"/>
      <c r="Q1014" s="2"/>
      <c r="R1014" s="2"/>
      <c r="S1014" s="2"/>
      <c r="T1014" s="2"/>
    </row>
    <row r="1015" spans="1:20" ht="15">
      <c r="A1015" s="11" t="str">
        <f>IF(B1015="","",DATE(VALUE(RIGHT(B1015,4)),VALUE(MID(B1015,4,2)),VALUE(LEFT(B1015,2))))</f>
        <v/>
      </c>
      <c r="B1015" s="12"/>
      <c r="C1015" s="13" t="str">
        <f>IF(A1015="","",MONTH(A1015))</f>
        <v/>
      </c>
      <c r="D1015" s="14"/>
      <c r="E1015" s="15"/>
      <c r="F1015" s="16"/>
      <c r="G1015" s="16"/>
      <c r="H1015" s="16"/>
      <c r="I1015" s="16"/>
      <c r="J1015" s="16"/>
      <c r="K1015" s="17" t="str">
        <f>IF(A1015="","",SUM(F1015:I1015)-J1015)</f>
        <v/>
      </c>
      <c r="L1015" s="17" t="str">
        <f>IF(K1015="","",K1015*Paramètres!$B$5)</f>
        <v/>
      </c>
      <c r="M1015" s="17" t="str">
        <f>IF(K1015="","",K1015+L1015)</f>
        <v/>
      </c>
      <c r="N1015" s="17" t="str">
        <f>IF(OR(K1015="",E1015=0),"",K1015/E1015)</f>
        <v/>
      </c>
      <c r="O1015" s="2"/>
      <c r="P1015" s="2"/>
      <c r="Q1015" s="2"/>
      <c r="R1015" s="2"/>
      <c r="S1015" s="2"/>
      <c r="T1015" s="2"/>
    </row>
    <row r="1016" spans="1:20" ht="15">
      <c r="A1016" s="11" t="str">
        <f>IF(B1016="","",DATE(VALUE(RIGHT(B1016,4)),VALUE(MID(B1016,4,2)),VALUE(LEFT(B1016,2))))</f>
        <v/>
      </c>
      <c r="B1016" s="12"/>
      <c r="C1016" s="13" t="str">
        <f>IF(A1016="","",MONTH(A1016))</f>
        <v/>
      </c>
      <c r="D1016" s="14"/>
      <c r="E1016" s="15"/>
      <c r="F1016" s="16"/>
      <c r="G1016" s="16"/>
      <c r="H1016" s="16"/>
      <c r="I1016" s="16"/>
      <c r="J1016" s="16"/>
      <c r="K1016" s="17" t="str">
        <f>IF(A1016="","",SUM(F1016:I1016)-J1016)</f>
        <v/>
      </c>
      <c r="L1016" s="17" t="str">
        <f>IF(K1016="","",K1016*Paramètres!$B$5)</f>
        <v/>
      </c>
      <c r="M1016" s="17" t="str">
        <f>IF(K1016="","",K1016+L1016)</f>
        <v/>
      </c>
      <c r="N1016" s="17" t="str">
        <f>IF(OR(K1016="",E1016=0),"",K1016/E1016)</f>
        <v/>
      </c>
      <c r="O1016" s="2"/>
      <c r="P1016" s="2"/>
      <c r="Q1016" s="2"/>
      <c r="R1016" s="2"/>
      <c r="S1016" s="2"/>
      <c r="T1016" s="2"/>
    </row>
    <row r="1017" spans="1:20" ht="15">
      <c r="A1017" s="11" t="str">
        <f>IF(B1017="","",DATE(VALUE(RIGHT(B1017,4)),VALUE(MID(B1017,4,2)),VALUE(LEFT(B1017,2))))</f>
        <v/>
      </c>
      <c r="B1017" s="12"/>
      <c r="C1017" s="13" t="str">
        <f>IF(A1017="","",MONTH(A1017))</f>
        <v/>
      </c>
      <c r="D1017" s="14"/>
      <c r="E1017" s="15"/>
      <c r="F1017" s="16"/>
      <c r="G1017" s="16"/>
      <c r="H1017" s="16"/>
      <c r="I1017" s="16"/>
      <c r="J1017" s="16"/>
      <c r="K1017" s="17" t="str">
        <f>IF(A1017="","",SUM(F1017:I1017)-J1017)</f>
        <v/>
      </c>
      <c r="L1017" s="17" t="str">
        <f>IF(K1017="","",K1017*Paramètres!$B$5)</f>
        <v/>
      </c>
      <c r="M1017" s="17" t="str">
        <f>IF(K1017="","",K1017+L1017)</f>
        <v/>
      </c>
      <c r="N1017" s="17" t="str">
        <f>IF(OR(K1017="",E1017=0),"",K1017/E1017)</f>
        <v/>
      </c>
      <c r="O1017" s="2"/>
      <c r="P1017" s="2"/>
      <c r="Q1017" s="2"/>
      <c r="R1017" s="2"/>
      <c r="S1017" s="2"/>
      <c r="T1017" s="2"/>
    </row>
    <row r="1018" spans="1:20" ht="15">
      <c r="A1018" s="11" t="str">
        <f>IF(B1018="","",DATE(VALUE(RIGHT(B1018,4)),VALUE(MID(B1018,4,2)),VALUE(LEFT(B1018,2))))</f>
        <v/>
      </c>
      <c r="B1018" s="12"/>
      <c r="C1018" s="13" t="str">
        <f>IF(A1018="","",MONTH(A1018))</f>
        <v/>
      </c>
      <c r="D1018" s="14"/>
      <c r="E1018" s="15"/>
      <c r="F1018" s="16"/>
      <c r="G1018" s="16"/>
      <c r="H1018" s="16"/>
      <c r="I1018" s="16"/>
      <c r="J1018" s="16"/>
      <c r="K1018" s="17" t="str">
        <f>IF(A1018="","",SUM(F1018:I1018)-J1018)</f>
        <v/>
      </c>
      <c r="L1018" s="17" t="str">
        <f>IF(K1018="","",K1018*Paramètres!$B$5)</f>
        <v/>
      </c>
      <c r="M1018" s="17" t="str">
        <f>IF(K1018="","",K1018+L1018)</f>
        <v/>
      </c>
      <c r="N1018" s="17" t="str">
        <f>IF(OR(K1018="",E1018=0),"",K1018/E1018)</f>
        <v/>
      </c>
      <c r="O1018" s="2"/>
      <c r="P1018" s="2"/>
      <c r="Q1018" s="2"/>
      <c r="R1018" s="2"/>
      <c r="S1018" s="2"/>
      <c r="T1018" s="2"/>
    </row>
    <row r="1019" spans="1:20" ht="15">
      <c r="A1019" s="11" t="str">
        <f>IF(B1019="","",DATE(VALUE(RIGHT(B1019,4)),VALUE(MID(B1019,4,2)),VALUE(LEFT(B1019,2))))</f>
        <v/>
      </c>
      <c r="B1019" s="12"/>
      <c r="C1019" s="13" t="str">
        <f>IF(A1019="","",MONTH(A1019))</f>
        <v/>
      </c>
      <c r="D1019" s="14"/>
      <c r="E1019" s="15"/>
      <c r="F1019" s="16"/>
      <c r="G1019" s="16"/>
      <c r="H1019" s="16"/>
      <c r="I1019" s="16"/>
      <c r="J1019" s="16"/>
      <c r="K1019" s="17" t="str">
        <f>IF(A1019="","",SUM(F1019:I1019)-J1019)</f>
        <v/>
      </c>
      <c r="L1019" s="17" t="str">
        <f>IF(K1019="","",K1019*Paramètres!$B$5)</f>
        <v/>
      </c>
      <c r="M1019" s="17" t="str">
        <f>IF(K1019="","",K1019+L1019)</f>
        <v/>
      </c>
      <c r="N1019" s="17" t="str">
        <f>IF(OR(K1019="",E1019=0),"",K1019/E1019)</f>
        <v/>
      </c>
      <c r="O1019" s="2"/>
      <c r="P1019" s="2"/>
      <c r="Q1019" s="2"/>
      <c r="R1019" s="2"/>
      <c r="S1019" s="2"/>
      <c r="T1019" s="2"/>
    </row>
    <row r="1020" spans="1:20" ht="15">
      <c r="A1020" s="11" t="str">
        <f>IF(B1020="","",DATE(VALUE(RIGHT(B1020,4)),VALUE(MID(B1020,4,2)),VALUE(LEFT(B1020,2))))</f>
        <v/>
      </c>
      <c r="B1020" s="12"/>
      <c r="C1020" s="13" t="str">
        <f>IF(A1020="","",MONTH(A1020))</f>
        <v/>
      </c>
      <c r="D1020" s="14"/>
      <c r="E1020" s="15"/>
      <c r="F1020" s="16"/>
      <c r="G1020" s="16"/>
      <c r="H1020" s="16"/>
      <c r="I1020" s="16"/>
      <c r="J1020" s="16"/>
      <c r="K1020" s="17" t="str">
        <f>IF(A1020="","",SUM(F1020:I1020)-J1020)</f>
        <v/>
      </c>
      <c r="L1020" s="17" t="str">
        <f>IF(K1020="","",K1020*Paramètres!$B$5)</f>
        <v/>
      </c>
      <c r="M1020" s="17" t="str">
        <f>IF(K1020="","",K1020+L1020)</f>
        <v/>
      </c>
      <c r="N1020" s="17" t="str">
        <f>IF(OR(K1020="",E1020=0),"",K1020/E1020)</f>
        <v/>
      </c>
      <c r="O1020" s="2"/>
      <c r="P1020" s="2"/>
      <c r="Q1020" s="2"/>
      <c r="R1020" s="2"/>
      <c r="S1020" s="2"/>
      <c r="T1020" s="2"/>
    </row>
    <row r="1021" spans="1:20" ht="15">
      <c r="A1021" s="11" t="str">
        <f>IF(B1021="","",DATE(VALUE(RIGHT(B1021,4)),VALUE(MID(B1021,4,2)),VALUE(LEFT(B1021,2))))</f>
        <v/>
      </c>
      <c r="B1021" s="12"/>
      <c r="C1021" s="13" t="str">
        <f>IF(A1021="","",MONTH(A1021))</f>
        <v/>
      </c>
      <c r="D1021" s="14"/>
      <c r="E1021" s="15"/>
      <c r="F1021" s="16"/>
      <c r="G1021" s="16"/>
      <c r="H1021" s="16"/>
      <c r="I1021" s="16"/>
      <c r="J1021" s="16"/>
      <c r="K1021" s="17" t="str">
        <f>IF(A1021="","",SUM(F1021:I1021)-J1021)</f>
        <v/>
      </c>
      <c r="L1021" s="17" t="str">
        <f>IF(K1021="","",K1021*Paramètres!$B$5)</f>
        <v/>
      </c>
      <c r="M1021" s="17" t="str">
        <f>IF(K1021="","",K1021+L1021)</f>
        <v/>
      </c>
      <c r="N1021" s="17" t="str">
        <f>IF(OR(K1021="",E1021=0),"",K1021/E1021)</f>
        <v/>
      </c>
      <c r="O1021" s="2"/>
      <c r="P1021" s="2"/>
      <c r="Q1021" s="2"/>
      <c r="R1021" s="2"/>
      <c r="S1021" s="2"/>
      <c r="T1021" s="2"/>
    </row>
    <row r="1022" spans="1:20" ht="15">
      <c r="A1022" s="11" t="str">
        <f>IF(B1022="","",DATE(VALUE(RIGHT(B1022,4)),VALUE(MID(B1022,4,2)),VALUE(LEFT(B1022,2))))</f>
        <v/>
      </c>
      <c r="B1022" s="12"/>
      <c r="C1022" s="13" t="str">
        <f>IF(A1022="","",MONTH(A1022))</f>
        <v/>
      </c>
      <c r="D1022" s="14"/>
      <c r="E1022" s="15"/>
      <c r="F1022" s="16"/>
      <c r="G1022" s="16"/>
      <c r="H1022" s="16"/>
      <c r="I1022" s="16"/>
      <c r="J1022" s="16"/>
      <c r="K1022" s="17" t="str">
        <f>IF(A1022="","",SUM(F1022:I1022)-J1022)</f>
        <v/>
      </c>
      <c r="L1022" s="17" t="str">
        <f>IF(K1022="","",K1022*Paramètres!$B$5)</f>
        <v/>
      </c>
      <c r="M1022" s="17" t="str">
        <f>IF(K1022="","",K1022+L1022)</f>
        <v/>
      </c>
      <c r="N1022" s="17" t="str">
        <f>IF(OR(K1022="",E1022=0),"",K1022/E1022)</f>
        <v/>
      </c>
      <c r="O1022" s="2"/>
      <c r="P1022" s="2"/>
      <c r="Q1022" s="2"/>
      <c r="R1022" s="2"/>
      <c r="S1022" s="2"/>
      <c r="T1022" s="2"/>
    </row>
    <row r="1023" spans="1:20" ht="15">
      <c r="A1023" s="11" t="str">
        <f>IF(B1023="","",DATE(VALUE(RIGHT(B1023,4)),VALUE(MID(B1023,4,2)),VALUE(LEFT(B1023,2))))</f>
        <v/>
      </c>
      <c r="B1023" s="12"/>
      <c r="C1023" s="13" t="str">
        <f>IF(A1023="","",MONTH(A1023))</f>
        <v/>
      </c>
      <c r="D1023" s="14"/>
      <c r="E1023" s="15"/>
      <c r="F1023" s="16"/>
      <c r="G1023" s="16"/>
      <c r="H1023" s="16"/>
      <c r="I1023" s="16"/>
      <c r="J1023" s="16"/>
      <c r="K1023" s="17" t="str">
        <f>IF(A1023="","",SUM(F1023:I1023)-J1023)</f>
        <v/>
      </c>
      <c r="L1023" s="17" t="str">
        <f>IF(K1023="","",K1023*Paramètres!$B$5)</f>
        <v/>
      </c>
      <c r="M1023" s="17" t="str">
        <f>IF(K1023="","",K1023+L1023)</f>
        <v/>
      </c>
      <c r="N1023" s="17" t="str">
        <f>IF(OR(K1023="",E1023=0),"",K1023/E1023)</f>
        <v/>
      </c>
      <c r="O1023" s="2"/>
      <c r="P1023" s="2"/>
      <c r="Q1023" s="2"/>
      <c r="R1023" s="2"/>
      <c r="S1023" s="2"/>
      <c r="T1023" s="2"/>
    </row>
    <row r="1024" spans="1:20" ht="15">
      <c r="A1024" s="11" t="str">
        <f>IF(B1024="","",DATE(VALUE(RIGHT(B1024,4)),VALUE(MID(B1024,4,2)),VALUE(LEFT(B1024,2))))</f>
        <v/>
      </c>
      <c r="B1024" s="12"/>
      <c r="C1024" s="13" t="str">
        <f>IF(A1024="","",MONTH(A1024))</f>
        <v/>
      </c>
      <c r="D1024" s="14"/>
      <c r="E1024" s="15"/>
      <c r="F1024" s="16"/>
      <c r="G1024" s="16"/>
      <c r="H1024" s="16"/>
      <c r="I1024" s="16"/>
      <c r="J1024" s="16"/>
      <c r="K1024" s="17" t="str">
        <f>IF(A1024="","",SUM(F1024:I1024)-J1024)</f>
        <v/>
      </c>
      <c r="L1024" s="17" t="str">
        <f>IF(K1024="","",K1024*Paramètres!$B$5)</f>
        <v/>
      </c>
      <c r="M1024" s="17" t="str">
        <f>IF(K1024="","",K1024+L1024)</f>
        <v/>
      </c>
      <c r="N1024" s="17" t="str">
        <f>IF(OR(K1024="",E1024=0),"",K1024/E1024)</f>
        <v/>
      </c>
      <c r="O1024" s="2"/>
      <c r="P1024" s="2"/>
      <c r="Q1024" s="2"/>
      <c r="R1024" s="2"/>
      <c r="S1024" s="2"/>
      <c r="T1024" s="2"/>
    </row>
    <row r="1025" spans="1:20" ht="15">
      <c r="A1025" s="11" t="str">
        <f>IF(B1025="","",DATE(VALUE(RIGHT(B1025,4)),VALUE(MID(B1025,4,2)),VALUE(LEFT(B1025,2))))</f>
        <v/>
      </c>
      <c r="B1025" s="12"/>
      <c r="C1025" s="13" t="str">
        <f>IF(A1025="","",MONTH(A1025))</f>
        <v/>
      </c>
      <c r="D1025" s="14"/>
      <c r="E1025" s="15"/>
      <c r="F1025" s="16"/>
      <c r="G1025" s="16"/>
      <c r="H1025" s="16"/>
      <c r="I1025" s="16"/>
      <c r="J1025" s="16"/>
      <c r="K1025" s="17" t="str">
        <f>IF(A1025="","",SUM(F1025:I1025)-J1025)</f>
        <v/>
      </c>
      <c r="L1025" s="17" t="str">
        <f>IF(K1025="","",K1025*Paramètres!$B$5)</f>
        <v/>
      </c>
      <c r="M1025" s="17" t="str">
        <f>IF(K1025="","",K1025+L1025)</f>
        <v/>
      </c>
      <c r="N1025" s="17" t="str">
        <f>IF(OR(K1025="",E1025=0),"",K1025/E1025)</f>
        <v/>
      </c>
      <c r="O1025" s="2"/>
      <c r="P1025" s="2"/>
      <c r="Q1025" s="2"/>
      <c r="R1025" s="2"/>
      <c r="S1025" s="2"/>
      <c r="T1025" s="2"/>
    </row>
    <row r="1026" spans="1:20" ht="15">
      <c r="A1026" s="11" t="str">
        <f>IF(B1026="","",DATE(VALUE(RIGHT(B1026,4)),VALUE(MID(B1026,4,2)),VALUE(LEFT(B1026,2))))</f>
        <v/>
      </c>
      <c r="B1026" s="12"/>
      <c r="C1026" s="13" t="str">
        <f>IF(A1026="","",MONTH(A1026))</f>
        <v/>
      </c>
      <c r="D1026" s="14"/>
      <c r="E1026" s="15"/>
      <c r="F1026" s="16"/>
      <c r="G1026" s="16"/>
      <c r="H1026" s="16"/>
      <c r="I1026" s="16"/>
      <c r="J1026" s="16"/>
      <c r="K1026" s="17" t="str">
        <f>IF(A1026="","",SUM(F1026:I1026)-J1026)</f>
        <v/>
      </c>
      <c r="L1026" s="17" t="str">
        <f>IF(K1026="","",K1026*Paramètres!$B$5)</f>
        <v/>
      </c>
      <c r="M1026" s="17" t="str">
        <f>IF(K1026="","",K1026+L1026)</f>
        <v/>
      </c>
      <c r="N1026" s="17" t="str">
        <f>IF(OR(K1026="",E1026=0),"",K1026/E1026)</f>
        <v/>
      </c>
      <c r="O1026" s="2"/>
      <c r="P1026" s="2"/>
      <c r="Q1026" s="2"/>
      <c r="R1026" s="2"/>
      <c r="S1026" s="2"/>
      <c r="T1026" s="2"/>
    </row>
    <row r="1027" spans="1:20" ht="15">
      <c r="A1027" s="11" t="str">
        <f>IF(B1027="","",DATE(VALUE(RIGHT(B1027,4)),VALUE(MID(B1027,4,2)),VALUE(LEFT(B1027,2))))</f>
        <v/>
      </c>
      <c r="B1027" s="12"/>
      <c r="C1027" s="13" t="str">
        <f>IF(A1027="","",MONTH(A1027))</f>
        <v/>
      </c>
      <c r="D1027" s="14"/>
      <c r="E1027" s="15"/>
      <c r="F1027" s="16"/>
      <c r="G1027" s="16"/>
      <c r="H1027" s="16"/>
      <c r="I1027" s="16"/>
      <c r="J1027" s="16"/>
      <c r="K1027" s="17" t="str">
        <f>IF(A1027="","",SUM(F1027:I1027)-J1027)</f>
        <v/>
      </c>
      <c r="L1027" s="17" t="str">
        <f>IF(K1027="","",K1027*Paramètres!$B$5)</f>
        <v/>
      </c>
      <c r="M1027" s="17" t="str">
        <f>IF(K1027="","",K1027+L1027)</f>
        <v/>
      </c>
      <c r="N1027" s="17" t="str">
        <f>IF(OR(K1027="",E1027=0),"",K1027/E1027)</f>
        <v/>
      </c>
      <c r="O1027" s="2"/>
      <c r="P1027" s="2"/>
      <c r="Q1027" s="2"/>
      <c r="R1027" s="2"/>
      <c r="S1027" s="2"/>
      <c r="T1027" s="2"/>
    </row>
    <row r="1028" spans="1:20" ht="15">
      <c r="A1028" s="11" t="str">
        <f>IF(B1028="","",DATE(VALUE(RIGHT(B1028,4)),VALUE(MID(B1028,4,2)),VALUE(LEFT(B1028,2))))</f>
        <v/>
      </c>
      <c r="B1028" s="12"/>
      <c r="C1028" s="13" t="str">
        <f>IF(A1028="","",MONTH(A1028))</f>
        <v/>
      </c>
      <c r="D1028" s="14"/>
      <c r="E1028" s="15"/>
      <c r="F1028" s="16"/>
      <c r="G1028" s="16"/>
      <c r="H1028" s="16"/>
      <c r="I1028" s="16"/>
      <c r="J1028" s="16"/>
      <c r="K1028" s="17" t="str">
        <f>IF(A1028="","",SUM(F1028:I1028)-J1028)</f>
        <v/>
      </c>
      <c r="L1028" s="17" t="str">
        <f>IF(K1028="","",K1028*Paramètres!$B$5)</f>
        <v/>
      </c>
      <c r="M1028" s="17" t="str">
        <f>IF(K1028="","",K1028+L1028)</f>
        <v/>
      </c>
      <c r="N1028" s="17" t="str">
        <f>IF(OR(K1028="",E1028=0),"",K1028/E1028)</f>
        <v/>
      </c>
      <c r="O1028" s="2"/>
      <c r="P1028" s="2"/>
      <c r="Q1028" s="2"/>
      <c r="R1028" s="2"/>
      <c r="S1028" s="2"/>
      <c r="T1028" s="2"/>
    </row>
    <row r="1029" spans="1:20" ht="15">
      <c r="A1029" s="11" t="str">
        <f>IF(B1029="","",DATE(VALUE(RIGHT(B1029,4)),VALUE(MID(B1029,4,2)),VALUE(LEFT(B1029,2))))</f>
        <v/>
      </c>
      <c r="B1029" s="12"/>
      <c r="C1029" s="13" t="str">
        <f>IF(A1029="","",MONTH(A1029))</f>
        <v/>
      </c>
      <c r="D1029" s="14"/>
      <c r="E1029" s="15"/>
      <c r="F1029" s="16"/>
      <c r="G1029" s="16"/>
      <c r="H1029" s="16"/>
      <c r="I1029" s="16"/>
      <c r="J1029" s="16"/>
      <c r="K1029" s="17" t="str">
        <f>IF(A1029="","",SUM(F1029:I1029)-J1029)</f>
        <v/>
      </c>
      <c r="L1029" s="17" t="str">
        <f>IF(K1029="","",K1029*Paramètres!$B$5)</f>
        <v/>
      </c>
      <c r="M1029" s="17" t="str">
        <f>IF(K1029="","",K1029+L1029)</f>
        <v/>
      </c>
      <c r="N1029" s="17" t="str">
        <f>IF(OR(K1029="",E1029=0),"",K1029/E1029)</f>
        <v/>
      </c>
      <c r="O1029" s="2"/>
      <c r="P1029" s="2"/>
      <c r="Q1029" s="2"/>
      <c r="R1029" s="2"/>
      <c r="S1029" s="2"/>
      <c r="T1029" s="2"/>
    </row>
    <row r="1030" spans="1:20" ht="15">
      <c r="A1030" s="11" t="str">
        <f>IF(B1030="","",DATE(VALUE(RIGHT(B1030,4)),VALUE(MID(B1030,4,2)),VALUE(LEFT(B1030,2))))</f>
        <v/>
      </c>
      <c r="B1030" s="12"/>
      <c r="C1030" s="13" t="str">
        <f>IF(A1030="","",MONTH(A1030))</f>
        <v/>
      </c>
      <c r="D1030" s="14"/>
      <c r="E1030" s="15"/>
      <c r="F1030" s="16"/>
      <c r="G1030" s="16"/>
      <c r="H1030" s="16"/>
      <c r="I1030" s="16"/>
      <c r="J1030" s="16"/>
      <c r="K1030" s="17" t="str">
        <f>IF(A1030="","",SUM(F1030:I1030)-J1030)</f>
        <v/>
      </c>
      <c r="L1030" s="17" t="str">
        <f>IF(K1030="","",K1030*Paramètres!$B$5)</f>
        <v/>
      </c>
      <c r="M1030" s="17" t="str">
        <f>IF(K1030="","",K1030+L1030)</f>
        <v/>
      </c>
      <c r="N1030" s="17" t="str">
        <f>IF(OR(K1030="",E1030=0),"",K1030/E1030)</f>
        <v/>
      </c>
      <c r="O1030" s="2"/>
      <c r="P1030" s="2"/>
      <c r="Q1030" s="2"/>
      <c r="R1030" s="2"/>
      <c r="S1030" s="2"/>
      <c r="T1030" s="2"/>
    </row>
    <row r="1031" spans="1:20" ht="15">
      <c r="A1031" s="11" t="str">
        <f>IF(B1031="","",DATE(VALUE(RIGHT(B1031,4)),VALUE(MID(B1031,4,2)),VALUE(LEFT(B1031,2))))</f>
        <v/>
      </c>
      <c r="B1031" s="12"/>
      <c r="C1031" s="13" t="str">
        <f>IF(A1031="","",MONTH(A1031))</f>
        <v/>
      </c>
      <c r="D1031" s="14"/>
      <c r="E1031" s="15"/>
      <c r="F1031" s="16"/>
      <c r="G1031" s="16"/>
      <c r="H1031" s="16"/>
      <c r="I1031" s="16"/>
      <c r="J1031" s="16"/>
      <c r="K1031" s="17" t="str">
        <f>IF(A1031="","",SUM(F1031:I1031)-J1031)</f>
        <v/>
      </c>
      <c r="L1031" s="17" t="str">
        <f>IF(K1031="","",K1031*Paramètres!$B$5)</f>
        <v/>
      </c>
      <c r="M1031" s="17" t="str">
        <f>IF(K1031="","",K1031+L1031)</f>
        <v/>
      </c>
      <c r="N1031" s="17" t="str">
        <f>IF(OR(K1031="",E1031=0),"",K1031/E1031)</f>
        <v/>
      </c>
      <c r="O1031" s="2"/>
      <c r="P1031" s="2"/>
      <c r="Q1031" s="2"/>
      <c r="R1031" s="2"/>
      <c r="S1031" s="2"/>
      <c r="T1031" s="2"/>
    </row>
    <row r="1032" spans="1:20" ht="15">
      <c r="A1032" s="11" t="str">
        <f>IF(B1032="","",DATE(VALUE(RIGHT(B1032,4)),VALUE(MID(B1032,4,2)),VALUE(LEFT(B1032,2))))</f>
        <v/>
      </c>
      <c r="B1032" s="12"/>
      <c r="C1032" s="13" t="str">
        <f>IF(A1032="","",MONTH(A1032))</f>
        <v/>
      </c>
      <c r="D1032" s="14"/>
      <c r="E1032" s="15"/>
      <c r="F1032" s="16"/>
      <c r="G1032" s="16"/>
      <c r="H1032" s="16"/>
      <c r="I1032" s="16"/>
      <c r="J1032" s="16"/>
      <c r="K1032" s="17" t="str">
        <f>IF(A1032="","",SUM(F1032:I1032)-J1032)</f>
        <v/>
      </c>
      <c r="L1032" s="17" t="str">
        <f>IF(K1032="","",K1032*Paramètres!$B$5)</f>
        <v/>
      </c>
      <c r="M1032" s="17" t="str">
        <f>IF(K1032="","",K1032+L1032)</f>
        <v/>
      </c>
      <c r="N1032" s="17" t="str">
        <f>IF(OR(K1032="",E1032=0),"",K1032/E1032)</f>
        <v/>
      </c>
      <c r="O1032" s="2"/>
      <c r="P1032" s="2"/>
      <c r="Q1032" s="2"/>
      <c r="R1032" s="2"/>
      <c r="S1032" s="2"/>
      <c r="T1032" s="2"/>
    </row>
    <row r="1033" spans="1:20" ht="15">
      <c r="A1033" s="11" t="str">
        <f>IF(B1033="","",DATE(VALUE(RIGHT(B1033,4)),VALUE(MID(B1033,4,2)),VALUE(LEFT(B1033,2))))</f>
        <v/>
      </c>
      <c r="B1033" s="12"/>
      <c r="C1033" s="13" t="str">
        <f>IF(A1033="","",MONTH(A1033))</f>
        <v/>
      </c>
      <c r="D1033" s="14"/>
      <c r="E1033" s="15"/>
      <c r="F1033" s="16"/>
      <c r="G1033" s="16"/>
      <c r="H1033" s="16"/>
      <c r="I1033" s="16"/>
      <c r="J1033" s="16"/>
      <c r="K1033" s="17" t="str">
        <f>IF(A1033="","",SUM(F1033:I1033)-J1033)</f>
        <v/>
      </c>
      <c r="L1033" s="17" t="str">
        <f>IF(K1033="","",K1033*Paramètres!$B$5)</f>
        <v/>
      </c>
      <c r="M1033" s="17" t="str">
        <f>IF(K1033="","",K1033+L1033)</f>
        <v/>
      </c>
      <c r="N1033" s="17" t="str">
        <f>IF(OR(K1033="",E1033=0),"",K1033/E1033)</f>
        <v/>
      </c>
      <c r="O1033" s="2"/>
      <c r="P1033" s="2"/>
      <c r="Q1033" s="2"/>
      <c r="R1033" s="2"/>
      <c r="S1033" s="2"/>
      <c r="T1033" s="2"/>
    </row>
    <row r="1034" spans="1:20" ht="15">
      <c r="A1034" s="11" t="str">
        <f>IF(B1034="","",DATE(VALUE(RIGHT(B1034,4)),VALUE(MID(B1034,4,2)),VALUE(LEFT(B1034,2))))</f>
        <v/>
      </c>
      <c r="B1034" s="12"/>
      <c r="C1034" s="13" t="str">
        <f>IF(A1034="","",MONTH(A1034))</f>
        <v/>
      </c>
      <c r="D1034" s="14"/>
      <c r="E1034" s="15"/>
      <c r="F1034" s="16"/>
      <c r="G1034" s="16"/>
      <c r="H1034" s="16"/>
      <c r="I1034" s="16"/>
      <c r="J1034" s="16"/>
      <c r="K1034" s="17" t="str">
        <f>IF(A1034="","",SUM(F1034:I1034)-J1034)</f>
        <v/>
      </c>
      <c r="L1034" s="17" t="str">
        <f>IF(K1034="","",K1034*Paramètres!$B$5)</f>
        <v/>
      </c>
      <c r="M1034" s="17" t="str">
        <f>IF(K1034="","",K1034+L1034)</f>
        <v/>
      </c>
      <c r="N1034" s="17" t="str">
        <f>IF(OR(K1034="",E1034=0),"",K1034/E1034)</f>
        <v/>
      </c>
      <c r="O1034" s="2"/>
      <c r="P1034" s="2"/>
      <c r="Q1034" s="2"/>
      <c r="R1034" s="2"/>
      <c r="S1034" s="2"/>
      <c r="T1034" s="2"/>
    </row>
    <row r="1035" spans="1:20" ht="15">
      <c r="A1035" s="11" t="str">
        <f>IF(B1035="","",DATE(VALUE(RIGHT(B1035,4)),VALUE(MID(B1035,4,2)),VALUE(LEFT(B1035,2))))</f>
        <v/>
      </c>
      <c r="B1035" s="12"/>
      <c r="C1035" s="13" t="str">
        <f>IF(A1035="","",MONTH(A1035))</f>
        <v/>
      </c>
      <c r="D1035" s="14"/>
      <c r="E1035" s="15"/>
      <c r="F1035" s="16"/>
      <c r="G1035" s="16"/>
      <c r="H1035" s="16"/>
      <c r="I1035" s="16"/>
      <c r="J1035" s="16"/>
      <c r="K1035" s="17" t="str">
        <f>IF(A1035="","",SUM(F1035:I1035)-J1035)</f>
        <v/>
      </c>
      <c r="L1035" s="17" t="str">
        <f>IF(K1035="","",K1035*Paramètres!$B$5)</f>
        <v/>
      </c>
      <c r="M1035" s="17" t="str">
        <f>IF(K1035="","",K1035+L1035)</f>
        <v/>
      </c>
      <c r="N1035" s="17" t="str">
        <f>IF(OR(K1035="",E1035=0),"",K1035/E1035)</f>
        <v/>
      </c>
      <c r="O1035" s="2"/>
      <c r="P1035" s="2"/>
      <c r="Q1035" s="2"/>
      <c r="R1035" s="2"/>
      <c r="S1035" s="2"/>
      <c r="T1035" s="2"/>
    </row>
    <row r="1036" spans="1:20" ht="15">
      <c r="A1036" s="11" t="str">
        <f>IF(B1036="","",DATE(VALUE(RIGHT(B1036,4)),VALUE(MID(B1036,4,2)),VALUE(LEFT(B1036,2))))</f>
        <v/>
      </c>
      <c r="B1036" s="12"/>
      <c r="C1036" s="13" t="str">
        <f>IF(A1036="","",MONTH(A1036))</f>
        <v/>
      </c>
      <c r="D1036" s="14"/>
      <c r="E1036" s="15"/>
      <c r="F1036" s="16"/>
      <c r="G1036" s="16"/>
      <c r="H1036" s="16"/>
      <c r="I1036" s="16"/>
      <c r="J1036" s="16"/>
      <c r="K1036" s="17" t="str">
        <f>IF(A1036="","",SUM(F1036:I1036)-J1036)</f>
        <v/>
      </c>
      <c r="L1036" s="17" t="str">
        <f>IF(K1036="","",K1036*Paramètres!$B$5)</f>
        <v/>
      </c>
      <c r="M1036" s="17" t="str">
        <f>IF(K1036="","",K1036+L1036)</f>
        <v/>
      </c>
      <c r="N1036" s="17" t="str">
        <f>IF(OR(K1036="",E1036=0),"",K1036/E1036)</f>
        <v/>
      </c>
      <c r="O1036" s="2"/>
      <c r="P1036" s="2"/>
      <c r="Q1036" s="2"/>
      <c r="R1036" s="2"/>
      <c r="S1036" s="2"/>
      <c r="T1036" s="2"/>
    </row>
    <row r="1037" spans="1:20" ht="15">
      <c r="A1037" s="11" t="str">
        <f>IF(B1037="","",DATE(VALUE(RIGHT(B1037,4)),VALUE(MID(B1037,4,2)),VALUE(LEFT(B1037,2))))</f>
        <v/>
      </c>
      <c r="B1037" s="12"/>
      <c r="C1037" s="13" t="str">
        <f>IF(A1037="","",MONTH(A1037))</f>
        <v/>
      </c>
      <c r="D1037" s="14"/>
      <c r="E1037" s="15"/>
      <c r="F1037" s="16"/>
      <c r="G1037" s="16"/>
      <c r="H1037" s="16"/>
      <c r="I1037" s="16"/>
      <c r="J1037" s="16"/>
      <c r="K1037" s="17" t="str">
        <f>IF(A1037="","",SUM(F1037:I1037)-J1037)</f>
        <v/>
      </c>
      <c r="L1037" s="17" t="str">
        <f>IF(K1037="","",K1037*Paramètres!$B$5)</f>
        <v/>
      </c>
      <c r="M1037" s="17" t="str">
        <f>IF(K1037="","",K1037+L1037)</f>
        <v/>
      </c>
      <c r="N1037" s="17" t="str">
        <f>IF(OR(K1037="",E1037=0),"",K1037/E1037)</f>
        <v/>
      </c>
      <c r="O1037" s="2"/>
      <c r="P1037" s="2"/>
      <c r="Q1037" s="2"/>
      <c r="R1037" s="2"/>
      <c r="S1037" s="2"/>
      <c r="T1037" s="2"/>
    </row>
    <row r="1038" spans="1:20" ht="15">
      <c r="A1038" s="11" t="str">
        <f>IF(B1038="","",DATE(VALUE(RIGHT(B1038,4)),VALUE(MID(B1038,4,2)),VALUE(LEFT(B1038,2))))</f>
        <v/>
      </c>
      <c r="B1038" s="12"/>
      <c r="C1038" s="13" t="str">
        <f>IF(A1038="","",MONTH(A1038))</f>
        <v/>
      </c>
      <c r="D1038" s="14"/>
      <c r="E1038" s="15"/>
      <c r="F1038" s="16"/>
      <c r="G1038" s="16"/>
      <c r="H1038" s="16"/>
      <c r="I1038" s="16"/>
      <c r="J1038" s="16"/>
      <c r="K1038" s="17" t="str">
        <f>IF(A1038="","",SUM(F1038:I1038)-J1038)</f>
        <v/>
      </c>
      <c r="L1038" s="17" t="str">
        <f>IF(K1038="","",K1038*Paramètres!$B$5)</f>
        <v/>
      </c>
      <c r="M1038" s="17" t="str">
        <f>IF(K1038="","",K1038+L1038)</f>
        <v/>
      </c>
      <c r="N1038" s="17" t="str">
        <f>IF(OR(K1038="",E1038=0),"",K1038/E1038)</f>
        <v/>
      </c>
      <c r="O1038" s="2"/>
      <c r="P1038" s="2"/>
      <c r="Q1038" s="2"/>
      <c r="R1038" s="2"/>
      <c r="S1038" s="2"/>
      <c r="T1038" s="2"/>
    </row>
    <row r="1039" spans="1:20" ht="15">
      <c r="A1039" s="11" t="str">
        <f>IF(B1039="","",DATE(VALUE(RIGHT(B1039,4)),VALUE(MID(B1039,4,2)),VALUE(LEFT(B1039,2))))</f>
        <v/>
      </c>
      <c r="B1039" s="12"/>
      <c r="C1039" s="13" t="str">
        <f>IF(A1039="","",MONTH(A1039))</f>
        <v/>
      </c>
      <c r="D1039" s="14"/>
      <c r="E1039" s="15"/>
      <c r="F1039" s="16"/>
      <c r="G1039" s="16"/>
      <c r="H1039" s="16"/>
      <c r="I1039" s="16"/>
      <c r="J1039" s="16"/>
      <c r="K1039" s="17" t="str">
        <f>IF(A1039="","",SUM(F1039:I1039)-J1039)</f>
        <v/>
      </c>
      <c r="L1039" s="17" t="str">
        <f>IF(K1039="","",K1039*Paramètres!$B$5)</f>
        <v/>
      </c>
      <c r="M1039" s="17" t="str">
        <f>IF(K1039="","",K1039+L1039)</f>
        <v/>
      </c>
      <c r="N1039" s="17" t="str">
        <f>IF(OR(K1039="",E1039=0),"",K1039/E1039)</f>
        <v/>
      </c>
      <c r="O1039" s="2"/>
      <c r="P1039" s="2"/>
      <c r="Q1039" s="2"/>
      <c r="R1039" s="2"/>
      <c r="S1039" s="2"/>
      <c r="T1039" s="2"/>
    </row>
    <row r="1040" spans="1:20" ht="15">
      <c r="A1040" s="11" t="str">
        <f>IF(B1040="","",DATE(VALUE(RIGHT(B1040,4)),VALUE(MID(B1040,4,2)),VALUE(LEFT(B1040,2))))</f>
        <v/>
      </c>
      <c r="B1040" s="12"/>
      <c r="C1040" s="13" t="str">
        <f>IF(A1040="","",MONTH(A1040))</f>
        <v/>
      </c>
      <c r="D1040" s="14"/>
      <c r="E1040" s="15"/>
      <c r="F1040" s="16"/>
      <c r="G1040" s="16"/>
      <c r="H1040" s="16"/>
      <c r="I1040" s="16"/>
      <c r="J1040" s="16"/>
      <c r="K1040" s="17" t="str">
        <f>IF(A1040="","",SUM(F1040:I1040)-J1040)</f>
        <v/>
      </c>
      <c r="L1040" s="17" t="str">
        <f>IF(K1040="","",K1040*Paramètres!$B$5)</f>
        <v/>
      </c>
      <c r="M1040" s="17" t="str">
        <f>IF(K1040="","",K1040+L1040)</f>
        <v/>
      </c>
      <c r="N1040" s="17" t="str">
        <f>IF(OR(K1040="",E1040=0),"",K1040/E1040)</f>
        <v/>
      </c>
      <c r="O1040" s="2"/>
      <c r="P1040" s="2"/>
      <c r="Q1040" s="2"/>
      <c r="R1040" s="2"/>
      <c r="S1040" s="2"/>
      <c r="T1040" s="2"/>
    </row>
    <row r="1041" spans="1:20" ht="15">
      <c r="A1041" s="11" t="str">
        <f>IF(B1041="","",DATE(VALUE(RIGHT(B1041,4)),VALUE(MID(B1041,4,2)),VALUE(LEFT(B1041,2))))</f>
        <v/>
      </c>
      <c r="B1041" s="12"/>
      <c r="C1041" s="13" t="str">
        <f>IF(A1041="","",MONTH(A1041))</f>
        <v/>
      </c>
      <c r="D1041" s="14"/>
      <c r="E1041" s="15"/>
      <c r="F1041" s="16"/>
      <c r="G1041" s="16"/>
      <c r="H1041" s="16"/>
      <c r="I1041" s="16"/>
      <c r="J1041" s="16"/>
      <c r="K1041" s="17" t="str">
        <f>IF(A1041="","",SUM(F1041:I1041)-J1041)</f>
        <v/>
      </c>
      <c r="L1041" s="17" t="str">
        <f>IF(K1041="","",K1041*Paramètres!$B$5)</f>
        <v/>
      </c>
      <c r="M1041" s="17" t="str">
        <f>IF(K1041="","",K1041+L1041)</f>
        <v/>
      </c>
      <c r="N1041" s="17" t="str">
        <f>IF(OR(K1041="",E1041=0),"",K1041/E1041)</f>
        <v/>
      </c>
      <c r="O1041" s="2"/>
      <c r="P1041" s="2"/>
      <c r="Q1041" s="2"/>
      <c r="R1041" s="2"/>
      <c r="S1041" s="2"/>
      <c r="T1041" s="2"/>
    </row>
    <row r="1042" spans="1:20" ht="15">
      <c r="A1042" s="11" t="str">
        <f>IF(B1042="","",DATE(VALUE(RIGHT(B1042,4)),VALUE(MID(B1042,4,2)),VALUE(LEFT(B1042,2))))</f>
        <v/>
      </c>
      <c r="B1042" s="12"/>
      <c r="C1042" s="13" t="str">
        <f>IF(A1042="","",MONTH(A1042))</f>
        <v/>
      </c>
      <c r="D1042" s="14"/>
      <c r="E1042" s="15"/>
      <c r="F1042" s="16"/>
      <c r="G1042" s="16"/>
      <c r="H1042" s="16"/>
      <c r="I1042" s="16"/>
      <c r="J1042" s="16"/>
      <c r="K1042" s="17" t="str">
        <f>IF(A1042="","",SUM(F1042:I1042)-J1042)</f>
        <v/>
      </c>
      <c r="L1042" s="17" t="str">
        <f>IF(K1042="","",K1042*Paramètres!$B$5)</f>
        <v/>
      </c>
      <c r="M1042" s="17" t="str">
        <f>IF(K1042="","",K1042+L1042)</f>
        <v/>
      </c>
      <c r="N1042" s="17" t="str">
        <f>IF(OR(K1042="",E1042=0),"",K1042/E1042)</f>
        <v/>
      </c>
      <c r="O1042" s="2"/>
      <c r="P1042" s="2"/>
      <c r="Q1042" s="2"/>
      <c r="R1042" s="2"/>
      <c r="S1042" s="2"/>
      <c r="T1042" s="2"/>
    </row>
    <row r="1043" spans="1:20" ht="15">
      <c r="A1043" s="11" t="str">
        <f>IF(B1043="","",DATE(VALUE(RIGHT(B1043,4)),VALUE(MID(B1043,4,2)),VALUE(LEFT(B1043,2))))</f>
        <v/>
      </c>
      <c r="B1043" s="12"/>
      <c r="C1043" s="13" t="str">
        <f>IF(A1043="","",MONTH(A1043))</f>
        <v/>
      </c>
      <c r="D1043" s="14"/>
      <c r="E1043" s="15"/>
      <c r="F1043" s="16"/>
      <c r="G1043" s="16"/>
      <c r="H1043" s="16"/>
      <c r="I1043" s="16"/>
      <c r="J1043" s="16"/>
      <c r="K1043" s="17" t="str">
        <f>IF(A1043="","",SUM(F1043:I1043)-J1043)</f>
        <v/>
      </c>
      <c r="L1043" s="17" t="str">
        <f>IF(K1043="","",K1043*Paramètres!$B$5)</f>
        <v/>
      </c>
      <c r="M1043" s="17" t="str">
        <f>IF(K1043="","",K1043+L1043)</f>
        <v/>
      </c>
      <c r="N1043" s="17" t="str">
        <f>IF(OR(K1043="",E1043=0),"",K1043/E1043)</f>
        <v/>
      </c>
      <c r="O1043" s="2"/>
      <c r="P1043" s="2"/>
      <c r="Q1043" s="2"/>
      <c r="R1043" s="2"/>
      <c r="S1043" s="2"/>
      <c r="T1043" s="2"/>
    </row>
    <row r="1044" spans="1:20" ht="15">
      <c r="A1044" s="11" t="str">
        <f>IF(B1044="","",DATE(VALUE(RIGHT(B1044,4)),VALUE(MID(B1044,4,2)),VALUE(LEFT(B1044,2))))</f>
        <v/>
      </c>
      <c r="B1044" s="12"/>
      <c r="C1044" s="13" t="str">
        <f>IF(A1044="","",MONTH(A1044))</f>
        <v/>
      </c>
      <c r="D1044" s="14"/>
      <c r="E1044" s="15"/>
      <c r="F1044" s="16"/>
      <c r="G1044" s="16"/>
      <c r="H1044" s="16"/>
      <c r="I1044" s="16"/>
      <c r="J1044" s="16"/>
      <c r="K1044" s="17" t="str">
        <f>IF(A1044="","",SUM(F1044:I1044)-J1044)</f>
        <v/>
      </c>
      <c r="L1044" s="17" t="str">
        <f>IF(K1044="","",K1044*Paramètres!$B$5)</f>
        <v/>
      </c>
      <c r="M1044" s="17" t="str">
        <f>IF(K1044="","",K1044+L1044)</f>
        <v/>
      </c>
      <c r="N1044" s="17" t="str">
        <f>IF(OR(K1044="",E1044=0),"",K1044/E1044)</f>
        <v/>
      </c>
      <c r="O1044" s="2"/>
      <c r="P1044" s="2"/>
      <c r="Q1044" s="2"/>
      <c r="R1044" s="2"/>
      <c r="S1044" s="2"/>
      <c r="T1044" s="2"/>
    </row>
    <row r="1045" spans="1:20" ht="15">
      <c r="A1045" s="11" t="str">
        <f>IF(B1045="","",DATE(VALUE(RIGHT(B1045,4)),VALUE(MID(B1045,4,2)),VALUE(LEFT(B1045,2))))</f>
        <v/>
      </c>
      <c r="B1045" s="12"/>
      <c r="C1045" s="13" t="str">
        <f>IF(A1045="","",MONTH(A1045))</f>
        <v/>
      </c>
      <c r="D1045" s="14"/>
      <c r="E1045" s="15"/>
      <c r="F1045" s="16"/>
      <c r="G1045" s="16"/>
      <c r="H1045" s="16"/>
      <c r="I1045" s="16"/>
      <c r="J1045" s="16"/>
      <c r="K1045" s="17" t="str">
        <f>IF(A1045="","",SUM(F1045:I1045)-J1045)</f>
        <v/>
      </c>
      <c r="L1045" s="17" t="str">
        <f>IF(K1045="","",K1045*Paramètres!$B$5)</f>
        <v/>
      </c>
      <c r="M1045" s="17" t="str">
        <f>IF(K1045="","",K1045+L1045)</f>
        <v/>
      </c>
      <c r="N1045" s="17" t="str">
        <f>IF(OR(K1045="",E1045=0),"",K1045/E1045)</f>
        <v/>
      </c>
      <c r="O1045" s="2"/>
      <c r="P1045" s="2"/>
      <c r="Q1045" s="2"/>
      <c r="R1045" s="2"/>
      <c r="S1045" s="2"/>
      <c r="T1045" s="2"/>
    </row>
    <row r="1046" spans="1:20" ht="15">
      <c r="A1046" s="11" t="str">
        <f>IF(B1046="","",DATE(VALUE(RIGHT(B1046,4)),VALUE(MID(B1046,4,2)),VALUE(LEFT(B1046,2))))</f>
        <v/>
      </c>
      <c r="B1046" s="12"/>
      <c r="C1046" s="13" t="str">
        <f>IF(A1046="","",MONTH(A1046))</f>
        <v/>
      </c>
      <c r="D1046" s="14"/>
      <c r="E1046" s="15"/>
      <c r="F1046" s="16"/>
      <c r="G1046" s="16"/>
      <c r="H1046" s="16"/>
      <c r="I1046" s="16"/>
      <c r="J1046" s="16"/>
      <c r="K1046" s="17" t="str">
        <f>IF(A1046="","",SUM(F1046:I1046)-J1046)</f>
        <v/>
      </c>
      <c r="L1046" s="17" t="str">
        <f>IF(K1046="","",K1046*Paramètres!$B$5)</f>
        <v/>
      </c>
      <c r="M1046" s="17" t="str">
        <f>IF(K1046="","",K1046+L1046)</f>
        <v/>
      </c>
      <c r="N1046" s="17" t="str">
        <f>IF(OR(K1046="",E1046=0),"",K1046/E1046)</f>
        <v/>
      </c>
      <c r="O1046" s="2"/>
      <c r="P1046" s="2"/>
      <c r="Q1046" s="2"/>
      <c r="R1046" s="2"/>
      <c r="S1046" s="2"/>
      <c r="T1046" s="2"/>
    </row>
    <row r="1047" spans="1:20" ht="15">
      <c r="A1047" s="11" t="str">
        <f>IF(B1047="","",DATE(VALUE(RIGHT(B1047,4)),VALUE(MID(B1047,4,2)),VALUE(LEFT(B1047,2))))</f>
        <v/>
      </c>
      <c r="B1047" s="12"/>
      <c r="C1047" s="13" t="str">
        <f>IF(A1047="","",MONTH(A1047))</f>
        <v/>
      </c>
      <c r="D1047" s="14"/>
      <c r="E1047" s="15"/>
      <c r="F1047" s="16"/>
      <c r="G1047" s="16"/>
      <c r="H1047" s="16"/>
      <c r="I1047" s="16"/>
      <c r="J1047" s="16"/>
      <c r="K1047" s="17" t="str">
        <f>IF(A1047="","",SUM(F1047:I1047)-J1047)</f>
        <v/>
      </c>
      <c r="L1047" s="17" t="str">
        <f>IF(K1047="","",K1047*Paramètres!$B$5)</f>
        <v/>
      </c>
      <c r="M1047" s="17" t="str">
        <f>IF(K1047="","",K1047+L1047)</f>
        <v/>
      </c>
      <c r="N1047" s="17" t="str">
        <f>IF(OR(K1047="",E1047=0),"",K1047/E1047)</f>
        <v/>
      </c>
      <c r="O1047" s="2"/>
      <c r="P1047" s="2"/>
      <c r="Q1047" s="2"/>
      <c r="R1047" s="2"/>
      <c r="S1047" s="2"/>
      <c r="T1047" s="2"/>
    </row>
    <row r="1048" spans="1:20" ht="15">
      <c r="A1048" s="11" t="str">
        <f>IF(B1048="","",DATE(VALUE(RIGHT(B1048,4)),VALUE(MID(B1048,4,2)),VALUE(LEFT(B1048,2))))</f>
        <v/>
      </c>
      <c r="B1048" s="12"/>
      <c r="C1048" s="13" t="str">
        <f>IF(A1048="","",MONTH(A1048))</f>
        <v/>
      </c>
      <c r="D1048" s="14"/>
      <c r="E1048" s="15"/>
      <c r="F1048" s="16"/>
      <c r="G1048" s="16"/>
      <c r="H1048" s="16"/>
      <c r="I1048" s="16"/>
      <c r="J1048" s="16"/>
      <c r="K1048" s="17" t="str">
        <f>IF(A1048="","",SUM(F1048:I1048)-J1048)</f>
        <v/>
      </c>
      <c r="L1048" s="17" t="str">
        <f>IF(K1048="","",K1048*Paramètres!$B$5)</f>
        <v/>
      </c>
      <c r="M1048" s="17" t="str">
        <f>IF(K1048="","",K1048+L1048)</f>
        <v/>
      </c>
      <c r="N1048" s="17" t="str">
        <f>IF(OR(K1048="",E1048=0),"",K1048/E1048)</f>
        <v/>
      </c>
      <c r="O1048" s="2"/>
      <c r="P1048" s="2"/>
      <c r="Q1048" s="2"/>
      <c r="R1048" s="2"/>
      <c r="S1048" s="2"/>
      <c r="T1048" s="2"/>
    </row>
    <row r="1049" spans="1:20" ht="15">
      <c r="A1049" s="11" t="str">
        <f>IF(B1049="","",DATE(VALUE(RIGHT(B1049,4)),VALUE(MID(B1049,4,2)),VALUE(LEFT(B1049,2))))</f>
        <v/>
      </c>
      <c r="B1049" s="12"/>
      <c r="C1049" s="13" t="str">
        <f>IF(A1049="","",MONTH(A1049))</f>
        <v/>
      </c>
      <c r="D1049" s="14"/>
      <c r="E1049" s="15"/>
      <c r="F1049" s="16"/>
      <c r="G1049" s="16"/>
      <c r="H1049" s="16"/>
      <c r="I1049" s="16"/>
      <c r="J1049" s="16"/>
      <c r="K1049" s="17" t="str">
        <f>IF(A1049="","",SUM(F1049:I1049)-J1049)</f>
        <v/>
      </c>
      <c r="L1049" s="17" t="str">
        <f>IF(K1049="","",K1049*Paramètres!$B$5)</f>
        <v/>
      </c>
      <c r="M1049" s="17" t="str">
        <f>IF(K1049="","",K1049+L1049)</f>
        <v/>
      </c>
      <c r="N1049" s="17" t="str">
        <f>IF(OR(K1049="",E1049=0),"",K1049/E1049)</f>
        <v/>
      </c>
      <c r="O1049" s="2"/>
      <c r="P1049" s="2"/>
      <c r="Q1049" s="2"/>
      <c r="R1049" s="2"/>
      <c r="S1049" s="2"/>
      <c r="T1049" s="2"/>
    </row>
    <row r="1050" spans="1:20" ht="15">
      <c r="A1050" s="11" t="str">
        <f>IF(B1050="","",DATE(VALUE(RIGHT(B1050,4)),VALUE(MID(B1050,4,2)),VALUE(LEFT(B1050,2))))</f>
        <v/>
      </c>
      <c r="B1050" s="12"/>
      <c r="C1050" s="13" t="str">
        <f>IF(A1050="","",MONTH(A1050))</f>
        <v/>
      </c>
      <c r="D1050" s="14"/>
      <c r="E1050" s="15"/>
      <c r="F1050" s="16"/>
      <c r="G1050" s="16"/>
      <c r="H1050" s="16"/>
      <c r="I1050" s="16"/>
      <c r="J1050" s="16"/>
      <c r="K1050" s="17" t="str">
        <f>IF(A1050="","",SUM(F1050:I1050)-J1050)</f>
        <v/>
      </c>
      <c r="L1050" s="17" t="str">
        <f>IF(K1050="","",K1050*Paramètres!$B$5)</f>
        <v/>
      </c>
      <c r="M1050" s="17" t="str">
        <f>IF(K1050="","",K1050+L1050)</f>
        <v/>
      </c>
      <c r="N1050" s="17" t="str">
        <f>IF(OR(K1050="",E1050=0),"",K1050/E1050)</f>
        <v/>
      </c>
      <c r="O1050" s="2"/>
      <c r="P1050" s="2"/>
      <c r="Q1050" s="2"/>
      <c r="R1050" s="2"/>
      <c r="S1050" s="2"/>
      <c r="T1050" s="2"/>
    </row>
    <row r="1051" spans="1:20" ht="15">
      <c r="A1051" s="11" t="str">
        <f>IF(B1051="","",DATE(VALUE(RIGHT(B1051,4)),VALUE(MID(B1051,4,2)),VALUE(LEFT(B1051,2))))</f>
        <v/>
      </c>
      <c r="B1051" s="12"/>
      <c r="C1051" s="13" t="str">
        <f>IF(A1051="","",MONTH(A1051))</f>
        <v/>
      </c>
      <c r="D1051" s="14"/>
      <c r="E1051" s="15"/>
      <c r="F1051" s="16"/>
      <c r="G1051" s="16"/>
      <c r="H1051" s="16"/>
      <c r="I1051" s="16"/>
      <c r="J1051" s="16"/>
      <c r="K1051" s="17" t="str">
        <f>IF(A1051="","",SUM(F1051:I1051)-J1051)</f>
        <v/>
      </c>
      <c r="L1051" s="17" t="str">
        <f>IF(K1051="","",K1051*Paramètres!$B$5)</f>
        <v/>
      </c>
      <c r="M1051" s="17" t="str">
        <f>IF(K1051="","",K1051+L1051)</f>
        <v/>
      </c>
      <c r="N1051" s="17" t="str">
        <f>IF(OR(K1051="",E1051=0),"",K1051/E1051)</f>
        <v/>
      </c>
      <c r="O1051" s="2"/>
      <c r="P1051" s="2"/>
      <c r="Q1051" s="2"/>
      <c r="R1051" s="2"/>
      <c r="S1051" s="2"/>
      <c r="T1051" s="2"/>
    </row>
    <row r="1052" spans="1:20" ht="15">
      <c r="A1052" s="11" t="str">
        <f>IF(B1052="","",DATE(VALUE(RIGHT(B1052,4)),VALUE(MID(B1052,4,2)),VALUE(LEFT(B1052,2))))</f>
        <v/>
      </c>
      <c r="B1052" s="12"/>
      <c r="C1052" s="13" t="str">
        <f>IF(A1052="","",MONTH(A1052))</f>
        <v/>
      </c>
      <c r="D1052" s="14"/>
      <c r="E1052" s="15"/>
      <c r="F1052" s="16"/>
      <c r="G1052" s="16"/>
      <c r="H1052" s="16"/>
      <c r="I1052" s="16"/>
      <c r="J1052" s="16"/>
      <c r="K1052" s="17" t="str">
        <f>IF(A1052="","",SUM(F1052:I1052)-J1052)</f>
        <v/>
      </c>
      <c r="L1052" s="17" t="str">
        <f>IF(K1052="","",K1052*Paramètres!$B$5)</f>
        <v/>
      </c>
      <c r="M1052" s="17" t="str">
        <f>IF(K1052="","",K1052+L1052)</f>
        <v/>
      </c>
      <c r="N1052" s="17" t="str">
        <f>IF(OR(K1052="",E1052=0),"",K1052/E1052)</f>
        <v/>
      </c>
      <c r="O1052" s="2"/>
      <c r="P1052" s="2"/>
      <c r="Q1052" s="2"/>
      <c r="R1052" s="2"/>
      <c r="S1052" s="2"/>
      <c r="T1052" s="2"/>
    </row>
    <row r="1053" spans="1:20" ht="15">
      <c r="A1053" s="11" t="str">
        <f>IF(B1053="","",DATE(VALUE(RIGHT(B1053,4)),VALUE(MID(B1053,4,2)),VALUE(LEFT(B1053,2))))</f>
        <v/>
      </c>
      <c r="B1053" s="12"/>
      <c r="C1053" s="13" t="str">
        <f>IF(A1053="","",MONTH(A1053))</f>
        <v/>
      </c>
      <c r="D1053" s="14"/>
      <c r="E1053" s="15"/>
      <c r="F1053" s="16"/>
      <c r="G1053" s="16"/>
      <c r="H1053" s="16"/>
      <c r="I1053" s="16"/>
      <c r="J1053" s="16"/>
      <c r="K1053" s="17" t="str">
        <f>IF(A1053="","",SUM(F1053:I1053)-J1053)</f>
        <v/>
      </c>
      <c r="L1053" s="17" t="str">
        <f>IF(K1053="","",K1053*Paramètres!$B$5)</f>
        <v/>
      </c>
      <c r="M1053" s="17" t="str">
        <f>IF(K1053="","",K1053+L1053)</f>
        <v/>
      </c>
      <c r="N1053" s="17" t="str">
        <f>IF(OR(K1053="",E1053=0),"",K1053/E1053)</f>
        <v/>
      </c>
      <c r="O1053" s="2"/>
      <c r="P1053" s="2"/>
      <c r="Q1053" s="2"/>
      <c r="R1053" s="2"/>
      <c r="S1053" s="2"/>
      <c r="T1053" s="2"/>
    </row>
    <row r="1054" spans="1:20" ht="15">
      <c r="A1054" s="11" t="str">
        <f>IF(B1054="","",DATE(VALUE(RIGHT(B1054,4)),VALUE(MID(B1054,4,2)),VALUE(LEFT(B1054,2))))</f>
        <v/>
      </c>
      <c r="B1054" s="12"/>
      <c r="C1054" s="13" t="str">
        <f>IF(A1054="","",MONTH(A1054))</f>
        <v/>
      </c>
      <c r="D1054" s="14"/>
      <c r="E1054" s="15"/>
      <c r="F1054" s="16"/>
      <c r="G1054" s="16"/>
      <c r="H1054" s="16"/>
      <c r="I1054" s="16"/>
      <c r="J1054" s="16"/>
      <c r="K1054" s="17" t="str">
        <f>IF(A1054="","",SUM(F1054:I1054)-J1054)</f>
        <v/>
      </c>
      <c r="L1054" s="17" t="str">
        <f>IF(K1054="","",K1054*Paramètres!$B$5)</f>
        <v/>
      </c>
      <c r="M1054" s="17" t="str">
        <f>IF(K1054="","",K1054+L1054)</f>
        <v/>
      </c>
      <c r="N1054" s="17" t="str">
        <f>IF(OR(K1054="",E1054=0),"",K1054/E1054)</f>
        <v/>
      </c>
      <c r="O1054" s="2"/>
      <c r="P1054" s="2"/>
      <c r="Q1054" s="2"/>
      <c r="R1054" s="2"/>
      <c r="S1054" s="2"/>
      <c r="T1054" s="2"/>
    </row>
    <row r="1055" spans="1:20" ht="15">
      <c r="A1055" s="11" t="str">
        <f>IF(B1055="","",DATE(VALUE(RIGHT(B1055,4)),VALUE(MID(B1055,4,2)),VALUE(LEFT(B1055,2))))</f>
        <v/>
      </c>
      <c r="B1055" s="12"/>
      <c r="C1055" s="13" t="str">
        <f>IF(A1055="","",MONTH(A1055))</f>
        <v/>
      </c>
      <c r="D1055" s="14"/>
      <c r="E1055" s="15"/>
      <c r="F1055" s="16"/>
      <c r="G1055" s="16"/>
      <c r="H1055" s="16"/>
      <c r="I1055" s="16"/>
      <c r="J1055" s="16"/>
      <c r="K1055" s="17" t="str">
        <f>IF(A1055="","",SUM(F1055:I1055)-J1055)</f>
        <v/>
      </c>
      <c r="L1055" s="17" t="str">
        <f>IF(K1055="","",K1055*Paramètres!$B$5)</f>
        <v/>
      </c>
      <c r="M1055" s="17" t="str">
        <f>IF(K1055="","",K1055+L1055)</f>
        <v/>
      </c>
      <c r="N1055" s="17" t="str">
        <f>IF(OR(K1055="",E1055=0),"",K1055/E1055)</f>
        <v/>
      </c>
      <c r="O1055" s="2"/>
      <c r="P1055" s="2"/>
      <c r="Q1055" s="2"/>
      <c r="R1055" s="2"/>
      <c r="S1055" s="2"/>
      <c r="T1055" s="2"/>
    </row>
    <row r="1056" spans="1:20" ht="15">
      <c r="A1056" s="11" t="str">
        <f>IF(B1056="","",DATE(VALUE(RIGHT(B1056,4)),VALUE(MID(B1056,4,2)),VALUE(LEFT(B1056,2))))</f>
        <v/>
      </c>
      <c r="B1056" s="12"/>
      <c r="C1056" s="13" t="str">
        <f>IF(A1056="","",MONTH(A1056))</f>
        <v/>
      </c>
      <c r="D1056" s="14"/>
      <c r="E1056" s="15"/>
      <c r="F1056" s="16"/>
      <c r="G1056" s="16"/>
      <c r="H1056" s="16"/>
      <c r="I1056" s="16"/>
      <c r="J1056" s="16"/>
      <c r="K1056" s="17" t="str">
        <f>IF(A1056="","",SUM(F1056:I1056)-J1056)</f>
        <v/>
      </c>
      <c r="L1056" s="17" t="str">
        <f>IF(K1056="","",K1056*Paramètres!$B$5)</f>
        <v/>
      </c>
      <c r="M1056" s="17" t="str">
        <f>IF(K1056="","",K1056+L1056)</f>
        <v/>
      </c>
      <c r="N1056" s="17" t="str">
        <f>IF(OR(K1056="",E1056=0),"",K1056/E1056)</f>
        <v/>
      </c>
      <c r="O1056" s="2"/>
      <c r="P1056" s="2"/>
      <c r="Q1056" s="2"/>
      <c r="R1056" s="2"/>
      <c r="S1056" s="2"/>
      <c r="T1056" s="2"/>
    </row>
    <row r="1057" spans="1:20" ht="15">
      <c r="A1057" s="11" t="str">
        <f>IF(B1057="","",DATE(VALUE(RIGHT(B1057,4)),VALUE(MID(B1057,4,2)),VALUE(LEFT(B1057,2))))</f>
        <v/>
      </c>
      <c r="B1057" s="12"/>
      <c r="C1057" s="13" t="str">
        <f>IF(A1057="","",MONTH(A1057))</f>
        <v/>
      </c>
      <c r="D1057" s="14"/>
      <c r="E1057" s="15"/>
      <c r="F1057" s="16"/>
      <c r="G1057" s="16"/>
      <c r="H1057" s="16"/>
      <c r="I1057" s="16"/>
      <c r="J1057" s="16"/>
      <c r="K1057" s="17" t="str">
        <f>IF(A1057="","",SUM(F1057:I1057)-J1057)</f>
        <v/>
      </c>
      <c r="L1057" s="17" t="str">
        <f>IF(K1057="","",K1057*Paramètres!$B$5)</f>
        <v/>
      </c>
      <c r="M1057" s="17" t="str">
        <f>IF(K1057="","",K1057+L1057)</f>
        <v/>
      </c>
      <c r="N1057" s="17" t="str">
        <f>IF(OR(K1057="",E1057=0),"",K1057/E1057)</f>
        <v/>
      </c>
      <c r="O1057" s="2"/>
      <c r="P1057" s="2"/>
      <c r="Q1057" s="2"/>
      <c r="R1057" s="2"/>
      <c r="S1057" s="2"/>
      <c r="T1057" s="2"/>
    </row>
    <row r="1058" spans="1:20" ht="15">
      <c r="A1058" s="11" t="str">
        <f>IF(B1058="","",DATE(VALUE(RIGHT(B1058,4)),VALUE(MID(B1058,4,2)),VALUE(LEFT(B1058,2))))</f>
        <v/>
      </c>
      <c r="B1058" s="12"/>
      <c r="C1058" s="13" t="str">
        <f>IF(A1058="","",MONTH(A1058))</f>
        <v/>
      </c>
      <c r="D1058" s="14"/>
      <c r="E1058" s="15"/>
      <c r="F1058" s="16"/>
      <c r="G1058" s="16"/>
      <c r="H1058" s="16"/>
      <c r="I1058" s="16"/>
      <c r="J1058" s="16"/>
      <c r="K1058" s="17" t="str">
        <f>IF(A1058="","",SUM(F1058:I1058)-J1058)</f>
        <v/>
      </c>
      <c r="L1058" s="17" t="str">
        <f>IF(K1058="","",K1058*Paramètres!$B$5)</f>
        <v/>
      </c>
      <c r="M1058" s="17" t="str">
        <f>IF(K1058="","",K1058+L1058)</f>
        <v/>
      </c>
      <c r="N1058" s="17" t="str">
        <f>IF(OR(K1058="",E1058=0),"",K1058/E1058)</f>
        <v/>
      </c>
      <c r="O1058" s="2"/>
      <c r="P1058" s="2"/>
      <c r="Q1058" s="2"/>
      <c r="R1058" s="2"/>
      <c r="S1058" s="2"/>
      <c r="T1058" s="2"/>
    </row>
    <row r="1059" spans="1:20" ht="15">
      <c r="A1059" s="11" t="str">
        <f>IF(B1059="","",DATE(VALUE(RIGHT(B1059,4)),VALUE(MID(B1059,4,2)),VALUE(LEFT(B1059,2))))</f>
        <v/>
      </c>
      <c r="B1059" s="12"/>
      <c r="C1059" s="13" t="str">
        <f>IF(A1059="","",MONTH(A1059))</f>
        <v/>
      </c>
      <c r="D1059" s="14"/>
      <c r="E1059" s="15"/>
      <c r="F1059" s="16"/>
      <c r="G1059" s="16"/>
      <c r="H1059" s="16"/>
      <c r="I1059" s="16"/>
      <c r="J1059" s="16"/>
      <c r="K1059" s="17" t="str">
        <f>IF(A1059="","",SUM(F1059:I1059)-J1059)</f>
        <v/>
      </c>
      <c r="L1059" s="17" t="str">
        <f>IF(K1059="","",K1059*Paramètres!$B$5)</f>
        <v/>
      </c>
      <c r="M1059" s="17" t="str">
        <f>IF(K1059="","",K1059+L1059)</f>
        <v/>
      </c>
      <c r="N1059" s="17" t="str">
        <f>IF(OR(K1059="",E1059=0),"",K1059/E1059)</f>
        <v/>
      </c>
      <c r="O1059" s="2"/>
      <c r="P1059" s="2"/>
      <c r="Q1059" s="2"/>
      <c r="R1059" s="2"/>
      <c r="S1059" s="2"/>
      <c r="T1059" s="2"/>
    </row>
    <row r="1060" spans="1:20" ht="15">
      <c r="A1060" s="11" t="str">
        <f>IF(B1060="","",DATE(VALUE(RIGHT(B1060,4)),VALUE(MID(B1060,4,2)),VALUE(LEFT(B1060,2))))</f>
        <v/>
      </c>
      <c r="B1060" s="12"/>
      <c r="C1060" s="13" t="str">
        <f>IF(A1060="","",MONTH(A1060))</f>
        <v/>
      </c>
      <c r="D1060" s="14"/>
      <c r="E1060" s="15"/>
      <c r="F1060" s="16"/>
      <c r="G1060" s="16"/>
      <c r="H1060" s="16"/>
      <c r="I1060" s="16"/>
      <c r="J1060" s="16"/>
      <c r="K1060" s="17" t="str">
        <f>IF(A1060="","",SUM(F1060:I1060)-J1060)</f>
        <v/>
      </c>
      <c r="L1060" s="17" t="str">
        <f>IF(K1060="","",K1060*Paramètres!$B$5)</f>
        <v/>
      </c>
      <c r="M1060" s="17" t="str">
        <f>IF(K1060="","",K1060+L1060)</f>
        <v/>
      </c>
      <c r="N1060" s="17" t="str">
        <f>IF(OR(K1060="",E1060=0),"",K1060/E1060)</f>
        <v/>
      </c>
      <c r="O1060" s="2"/>
      <c r="P1060" s="2"/>
      <c r="Q1060" s="2"/>
      <c r="R1060" s="2"/>
      <c r="S1060" s="2"/>
      <c r="T1060" s="2"/>
    </row>
    <row r="1061" spans="1:20" ht="15">
      <c r="A1061" s="11" t="str">
        <f>IF(B1061="","",DATE(VALUE(RIGHT(B1061,4)),VALUE(MID(B1061,4,2)),VALUE(LEFT(B1061,2))))</f>
        <v/>
      </c>
      <c r="B1061" s="12"/>
      <c r="C1061" s="13" t="str">
        <f>IF(A1061="","",MONTH(A1061))</f>
        <v/>
      </c>
      <c r="D1061" s="14"/>
      <c r="E1061" s="15"/>
      <c r="F1061" s="16"/>
      <c r="G1061" s="16"/>
      <c r="H1061" s="16"/>
      <c r="I1061" s="16"/>
      <c r="J1061" s="16"/>
      <c r="K1061" s="17" t="str">
        <f>IF(A1061="","",SUM(F1061:I1061)-J1061)</f>
        <v/>
      </c>
      <c r="L1061" s="17" t="str">
        <f>IF(K1061="","",K1061*Paramètres!$B$5)</f>
        <v/>
      </c>
      <c r="M1061" s="17" t="str">
        <f>IF(K1061="","",K1061+L1061)</f>
        <v/>
      </c>
      <c r="N1061" s="17" t="str">
        <f>IF(OR(K1061="",E1061=0),"",K1061/E1061)</f>
        <v/>
      </c>
      <c r="O1061" s="2"/>
      <c r="P1061" s="2"/>
      <c r="Q1061" s="2"/>
      <c r="R1061" s="2"/>
      <c r="S1061" s="2"/>
      <c r="T1061" s="2"/>
    </row>
    <row r="1062" spans="1:20" ht="15">
      <c r="A1062" s="11" t="str">
        <f>IF(B1062="","",DATE(VALUE(RIGHT(B1062,4)),VALUE(MID(B1062,4,2)),VALUE(LEFT(B1062,2))))</f>
        <v/>
      </c>
      <c r="B1062" s="12"/>
      <c r="C1062" s="13" t="str">
        <f>IF(A1062="","",MONTH(A1062))</f>
        <v/>
      </c>
      <c r="D1062" s="14"/>
      <c r="E1062" s="15"/>
      <c r="F1062" s="16"/>
      <c r="G1062" s="16"/>
      <c r="H1062" s="16"/>
      <c r="I1062" s="16"/>
      <c r="J1062" s="16"/>
      <c r="K1062" s="17" t="str">
        <f>IF(A1062="","",SUM(F1062:I1062)-J1062)</f>
        <v/>
      </c>
      <c r="L1062" s="17" t="str">
        <f>IF(K1062="","",K1062*Paramètres!$B$5)</f>
        <v/>
      </c>
      <c r="M1062" s="17" t="str">
        <f>IF(K1062="","",K1062+L1062)</f>
        <v/>
      </c>
      <c r="N1062" s="17" t="str">
        <f>IF(OR(K1062="",E1062=0),"",K1062/E1062)</f>
        <v/>
      </c>
      <c r="O1062" s="2"/>
      <c r="P1062" s="2"/>
      <c r="Q1062" s="2"/>
      <c r="R1062" s="2"/>
      <c r="S1062" s="2"/>
      <c r="T1062" s="2"/>
    </row>
    <row r="1063" spans="1:20" ht="15">
      <c r="A1063" s="11" t="str">
        <f>IF(B1063="","",DATE(VALUE(RIGHT(B1063,4)),VALUE(MID(B1063,4,2)),VALUE(LEFT(B1063,2))))</f>
        <v/>
      </c>
      <c r="B1063" s="12"/>
      <c r="C1063" s="13" t="str">
        <f>IF(A1063="","",MONTH(A1063))</f>
        <v/>
      </c>
      <c r="D1063" s="14"/>
      <c r="E1063" s="15"/>
      <c r="F1063" s="16"/>
      <c r="G1063" s="16"/>
      <c r="H1063" s="16"/>
      <c r="I1063" s="16"/>
      <c r="J1063" s="16"/>
      <c r="K1063" s="17" t="str">
        <f>IF(A1063="","",SUM(F1063:I1063)-J1063)</f>
        <v/>
      </c>
      <c r="L1063" s="17" t="str">
        <f>IF(K1063="","",K1063*Paramètres!$B$5)</f>
        <v/>
      </c>
      <c r="M1063" s="17" t="str">
        <f>IF(K1063="","",K1063+L1063)</f>
        <v/>
      </c>
      <c r="N1063" s="17" t="str">
        <f>IF(OR(K1063="",E1063=0),"",K1063/E1063)</f>
        <v/>
      </c>
      <c r="O1063" s="2"/>
      <c r="P1063" s="2"/>
      <c r="Q1063" s="2"/>
      <c r="R1063" s="2"/>
      <c r="S1063" s="2"/>
      <c r="T1063" s="2"/>
    </row>
    <row r="1064" spans="1:20" ht="15">
      <c r="A1064" s="11" t="str">
        <f>IF(B1064="","",DATE(VALUE(RIGHT(B1064,4)),VALUE(MID(B1064,4,2)),VALUE(LEFT(B1064,2))))</f>
        <v/>
      </c>
      <c r="B1064" s="12"/>
      <c r="C1064" s="13" t="str">
        <f>IF(A1064="","",MONTH(A1064))</f>
        <v/>
      </c>
      <c r="D1064" s="14"/>
      <c r="E1064" s="15"/>
      <c r="F1064" s="16"/>
      <c r="G1064" s="16"/>
      <c r="H1064" s="16"/>
      <c r="I1064" s="16"/>
      <c r="J1064" s="16"/>
      <c r="K1064" s="17" t="str">
        <f>IF(A1064="","",SUM(F1064:I1064)-J1064)</f>
        <v/>
      </c>
      <c r="L1064" s="17" t="str">
        <f>IF(K1064="","",K1064*Paramètres!$B$5)</f>
        <v/>
      </c>
      <c r="M1064" s="17" t="str">
        <f>IF(K1064="","",K1064+L1064)</f>
        <v/>
      </c>
      <c r="N1064" s="17" t="str">
        <f>IF(OR(K1064="",E1064=0),"",K1064/E1064)</f>
        <v/>
      </c>
      <c r="O1064" s="2"/>
      <c r="P1064" s="2"/>
      <c r="Q1064" s="2"/>
      <c r="R1064" s="2"/>
      <c r="S1064" s="2"/>
      <c r="T1064" s="2"/>
    </row>
    <row r="1065" spans="1:20" ht="15">
      <c r="A1065" s="11" t="str">
        <f>IF(B1065="","",DATE(VALUE(RIGHT(B1065,4)),VALUE(MID(B1065,4,2)),VALUE(LEFT(B1065,2))))</f>
        <v/>
      </c>
      <c r="B1065" s="12"/>
      <c r="C1065" s="13" t="str">
        <f>IF(A1065="","",MONTH(A1065))</f>
        <v/>
      </c>
      <c r="D1065" s="14"/>
      <c r="E1065" s="15"/>
      <c r="F1065" s="16"/>
      <c r="G1065" s="16"/>
      <c r="H1065" s="16"/>
      <c r="I1065" s="16"/>
      <c r="J1065" s="16"/>
      <c r="K1065" s="17" t="str">
        <f>IF(A1065="","",SUM(F1065:I1065)-J1065)</f>
        <v/>
      </c>
      <c r="L1065" s="17" t="str">
        <f>IF(K1065="","",K1065*Paramètres!$B$5)</f>
        <v/>
      </c>
      <c r="M1065" s="17" t="str">
        <f>IF(K1065="","",K1065+L1065)</f>
        <v/>
      </c>
      <c r="N1065" s="17" t="str">
        <f>IF(OR(K1065="",E1065=0),"",K1065/E1065)</f>
        <v/>
      </c>
      <c r="O1065" s="2"/>
      <c r="P1065" s="2"/>
      <c r="Q1065" s="2"/>
      <c r="R1065" s="2"/>
      <c r="S1065" s="2"/>
      <c r="T1065" s="2"/>
    </row>
    <row r="1066" spans="1:20" ht="15">
      <c r="A1066" s="11" t="str">
        <f>IF(B1066="","",DATE(VALUE(RIGHT(B1066,4)),VALUE(MID(B1066,4,2)),VALUE(LEFT(B1066,2))))</f>
        <v/>
      </c>
      <c r="B1066" s="12"/>
      <c r="C1066" s="13" t="str">
        <f>IF(A1066="","",MONTH(A1066))</f>
        <v/>
      </c>
      <c r="D1066" s="14"/>
      <c r="E1066" s="15"/>
      <c r="F1066" s="16"/>
      <c r="G1066" s="16"/>
      <c r="H1066" s="16"/>
      <c r="I1066" s="16"/>
      <c r="J1066" s="16"/>
      <c r="K1066" s="17" t="str">
        <f>IF(A1066="","",SUM(F1066:I1066)-J1066)</f>
        <v/>
      </c>
      <c r="L1066" s="17" t="str">
        <f>IF(K1066="","",K1066*Paramètres!$B$5)</f>
        <v/>
      </c>
      <c r="M1066" s="17" t="str">
        <f>IF(K1066="","",K1066+L1066)</f>
        <v/>
      </c>
      <c r="N1066" s="17" t="str">
        <f>IF(OR(K1066="",E1066=0),"",K1066/E1066)</f>
        <v/>
      </c>
      <c r="O1066" s="2"/>
      <c r="P1066" s="2"/>
      <c r="Q1066" s="2"/>
      <c r="R1066" s="2"/>
      <c r="S1066" s="2"/>
      <c r="T1066" s="2"/>
    </row>
    <row r="1067" spans="1:20" ht="15">
      <c r="A1067" s="11" t="str">
        <f>IF(B1067="","",DATE(VALUE(RIGHT(B1067,4)),VALUE(MID(B1067,4,2)),VALUE(LEFT(B1067,2))))</f>
        <v/>
      </c>
      <c r="B1067" s="12"/>
      <c r="C1067" s="13" t="str">
        <f>IF(A1067="","",MONTH(A1067))</f>
        <v/>
      </c>
      <c r="D1067" s="14"/>
      <c r="E1067" s="15"/>
      <c r="F1067" s="16"/>
      <c r="G1067" s="16"/>
      <c r="H1067" s="16"/>
      <c r="I1067" s="16"/>
      <c r="J1067" s="16"/>
      <c r="K1067" s="17" t="str">
        <f>IF(A1067="","",SUM(F1067:I1067)-J1067)</f>
        <v/>
      </c>
      <c r="L1067" s="17" t="str">
        <f>IF(K1067="","",K1067*Paramètres!$B$5)</f>
        <v/>
      </c>
      <c r="M1067" s="17" t="str">
        <f>IF(K1067="","",K1067+L1067)</f>
        <v/>
      </c>
      <c r="N1067" s="17" t="str">
        <f>IF(OR(K1067="",E1067=0),"",K1067/E1067)</f>
        <v/>
      </c>
      <c r="O1067" s="2"/>
      <c r="P1067" s="2"/>
      <c r="Q1067" s="2"/>
      <c r="R1067" s="2"/>
      <c r="S1067" s="2"/>
      <c r="T1067" s="2"/>
    </row>
    <row r="1068" spans="1:20" ht="15">
      <c r="A1068" s="11" t="str">
        <f>IF(B1068="","",DATE(VALUE(RIGHT(B1068,4)),VALUE(MID(B1068,4,2)),VALUE(LEFT(B1068,2))))</f>
        <v/>
      </c>
      <c r="B1068" s="12"/>
      <c r="C1068" s="13" t="str">
        <f>IF(A1068="","",MONTH(A1068))</f>
        <v/>
      </c>
      <c r="D1068" s="14"/>
      <c r="E1068" s="15"/>
      <c r="F1068" s="16"/>
      <c r="G1068" s="16"/>
      <c r="H1068" s="16"/>
      <c r="I1068" s="16"/>
      <c r="J1068" s="16"/>
      <c r="K1068" s="17" t="str">
        <f>IF(A1068="","",SUM(F1068:I1068)-J1068)</f>
        <v/>
      </c>
      <c r="L1068" s="17" t="str">
        <f>IF(K1068="","",K1068*Paramètres!$B$5)</f>
        <v/>
      </c>
      <c r="M1068" s="17" t="str">
        <f>IF(K1068="","",K1068+L1068)</f>
        <v/>
      </c>
      <c r="N1068" s="17" t="str">
        <f>IF(OR(K1068="",E1068=0),"",K1068/E1068)</f>
        <v/>
      </c>
      <c r="O1068" s="2"/>
      <c r="P1068" s="2"/>
      <c r="Q1068" s="2"/>
      <c r="R1068" s="2"/>
      <c r="S1068" s="2"/>
      <c r="T1068" s="2"/>
    </row>
    <row r="1069" spans="1:20" ht="15">
      <c r="A1069" s="11" t="str">
        <f>IF(B1069="","",DATE(VALUE(RIGHT(B1069,4)),VALUE(MID(B1069,4,2)),VALUE(LEFT(B1069,2))))</f>
        <v/>
      </c>
      <c r="B1069" s="12"/>
      <c r="C1069" s="13" t="str">
        <f>IF(A1069="","",MONTH(A1069))</f>
        <v/>
      </c>
      <c r="D1069" s="14"/>
      <c r="E1069" s="15"/>
      <c r="F1069" s="16"/>
      <c r="G1069" s="16"/>
      <c r="H1069" s="16"/>
      <c r="I1069" s="16"/>
      <c r="J1069" s="16"/>
      <c r="K1069" s="17" t="str">
        <f>IF(A1069="","",SUM(F1069:I1069)-J1069)</f>
        <v/>
      </c>
      <c r="L1069" s="17" t="str">
        <f>IF(K1069="","",K1069*Paramètres!$B$5)</f>
        <v/>
      </c>
      <c r="M1069" s="17" t="str">
        <f>IF(K1069="","",K1069+L1069)</f>
        <v/>
      </c>
      <c r="N1069" s="17" t="str">
        <f>IF(OR(K1069="",E1069=0),"",K1069/E1069)</f>
        <v/>
      </c>
      <c r="O1069" s="2"/>
      <c r="P1069" s="2"/>
      <c r="Q1069" s="2"/>
      <c r="R1069" s="2"/>
      <c r="S1069" s="2"/>
      <c r="T1069" s="2"/>
    </row>
    <row r="1070" spans="1:20" ht="15">
      <c r="A1070" s="11" t="str">
        <f>IF(B1070="","",DATE(VALUE(RIGHT(B1070,4)),VALUE(MID(B1070,4,2)),VALUE(LEFT(B1070,2))))</f>
        <v/>
      </c>
      <c r="B1070" s="12"/>
      <c r="C1070" s="13" t="str">
        <f>IF(A1070="","",MONTH(A1070))</f>
        <v/>
      </c>
      <c r="D1070" s="14"/>
      <c r="E1070" s="15"/>
      <c r="F1070" s="16"/>
      <c r="G1070" s="16"/>
      <c r="H1070" s="16"/>
      <c r="I1070" s="16"/>
      <c r="J1070" s="16"/>
      <c r="K1070" s="17" t="str">
        <f>IF(A1070="","",SUM(F1070:I1070)-J1070)</f>
        <v/>
      </c>
      <c r="L1070" s="17" t="str">
        <f>IF(K1070="","",K1070*Paramètres!$B$5)</f>
        <v/>
      </c>
      <c r="M1070" s="17" t="str">
        <f>IF(K1070="","",K1070+L1070)</f>
        <v/>
      </c>
      <c r="N1070" s="17" t="str">
        <f>IF(OR(K1070="",E1070=0),"",K1070/E1070)</f>
        <v/>
      </c>
      <c r="O1070" s="2"/>
      <c r="P1070" s="2"/>
      <c r="Q1070" s="2"/>
      <c r="R1070" s="2"/>
      <c r="S1070" s="2"/>
      <c r="T1070" s="2"/>
    </row>
    <row r="1071" spans="1:20" ht="15">
      <c r="A1071" s="11" t="str">
        <f>IF(B1071="","",DATE(VALUE(RIGHT(B1071,4)),VALUE(MID(B1071,4,2)),VALUE(LEFT(B1071,2))))</f>
        <v/>
      </c>
      <c r="B1071" s="12"/>
      <c r="C1071" s="13" t="str">
        <f>IF(A1071="","",MONTH(A1071))</f>
        <v/>
      </c>
      <c r="D1071" s="14"/>
      <c r="E1071" s="15"/>
      <c r="F1071" s="16"/>
      <c r="G1071" s="16"/>
      <c r="H1071" s="16"/>
      <c r="I1071" s="16"/>
      <c r="J1071" s="16"/>
      <c r="K1071" s="17" t="str">
        <f>IF(A1071="","",SUM(F1071:I1071)-J1071)</f>
        <v/>
      </c>
      <c r="L1071" s="17" t="str">
        <f>IF(K1071="","",K1071*Paramètres!$B$5)</f>
        <v/>
      </c>
      <c r="M1071" s="17" t="str">
        <f>IF(K1071="","",K1071+L1071)</f>
        <v/>
      </c>
      <c r="N1071" s="17" t="str">
        <f>IF(OR(K1071="",E1071=0),"",K1071/E1071)</f>
        <v/>
      </c>
      <c r="O1071" s="2"/>
      <c r="P1071" s="2"/>
      <c r="Q1071" s="2"/>
      <c r="R1071" s="2"/>
      <c r="S1071" s="2"/>
      <c r="T1071" s="2"/>
    </row>
    <row r="1072" spans="1:20" ht="15">
      <c r="A1072" s="11" t="str">
        <f>IF(B1072="","",DATE(VALUE(RIGHT(B1072,4)),VALUE(MID(B1072,4,2)),VALUE(LEFT(B1072,2))))</f>
        <v/>
      </c>
      <c r="B1072" s="12"/>
      <c r="C1072" s="13" t="str">
        <f>IF(A1072="","",MONTH(A1072))</f>
        <v/>
      </c>
      <c r="D1072" s="14"/>
      <c r="E1072" s="15"/>
      <c r="F1072" s="16"/>
      <c r="G1072" s="16"/>
      <c r="H1072" s="16"/>
      <c r="I1072" s="16"/>
      <c r="J1072" s="16"/>
      <c r="K1072" s="17" t="str">
        <f>IF(A1072="","",SUM(F1072:I1072)-J1072)</f>
        <v/>
      </c>
      <c r="L1072" s="17" t="str">
        <f>IF(K1072="","",K1072*Paramètres!$B$5)</f>
        <v/>
      </c>
      <c r="M1072" s="17" t="str">
        <f>IF(K1072="","",K1072+L1072)</f>
        <v/>
      </c>
      <c r="N1072" s="17" t="str">
        <f>IF(OR(K1072="",E1072=0),"",K1072/E1072)</f>
        <v/>
      </c>
      <c r="O1072" s="2"/>
      <c r="P1072" s="2"/>
      <c r="Q1072" s="2"/>
      <c r="R1072" s="2"/>
      <c r="S1072" s="2"/>
      <c r="T1072" s="2"/>
    </row>
    <row r="1073" spans="1:20" ht="15">
      <c r="A1073" s="11" t="str">
        <f>IF(B1073="","",DATE(VALUE(RIGHT(B1073,4)),VALUE(MID(B1073,4,2)),VALUE(LEFT(B1073,2))))</f>
        <v/>
      </c>
      <c r="B1073" s="12"/>
      <c r="C1073" s="13" t="str">
        <f>IF(A1073="","",MONTH(A1073))</f>
        <v/>
      </c>
      <c r="D1073" s="14"/>
      <c r="E1073" s="15"/>
      <c r="F1073" s="16"/>
      <c r="G1073" s="16"/>
      <c r="H1073" s="16"/>
      <c r="I1073" s="16"/>
      <c r="J1073" s="16"/>
      <c r="K1073" s="17" t="str">
        <f>IF(A1073="","",SUM(F1073:I1073)-J1073)</f>
        <v/>
      </c>
      <c r="L1073" s="17" t="str">
        <f>IF(K1073="","",K1073*Paramètres!$B$5)</f>
        <v/>
      </c>
      <c r="M1073" s="17" t="str">
        <f>IF(K1073="","",K1073+L1073)</f>
        <v/>
      </c>
      <c r="N1073" s="17" t="str">
        <f>IF(OR(K1073="",E1073=0),"",K1073/E1073)</f>
        <v/>
      </c>
      <c r="O1073" s="2"/>
      <c r="P1073" s="2"/>
      <c r="Q1073" s="2"/>
      <c r="R1073" s="2"/>
      <c r="S1073" s="2"/>
      <c r="T1073" s="2"/>
    </row>
    <row r="1074" spans="1:20" ht="15">
      <c r="A1074" s="11" t="str">
        <f>IF(B1074="","",DATE(VALUE(RIGHT(B1074,4)),VALUE(MID(B1074,4,2)),VALUE(LEFT(B1074,2))))</f>
        <v/>
      </c>
      <c r="B1074" s="12"/>
      <c r="C1074" s="13" t="str">
        <f>IF(A1074="","",MONTH(A1074))</f>
        <v/>
      </c>
      <c r="D1074" s="14"/>
      <c r="E1074" s="15"/>
      <c r="F1074" s="16"/>
      <c r="G1074" s="16"/>
      <c r="H1074" s="16"/>
      <c r="I1074" s="16"/>
      <c r="J1074" s="16"/>
      <c r="K1074" s="17" t="str">
        <f>IF(A1074="","",SUM(F1074:I1074)-J1074)</f>
        <v/>
      </c>
      <c r="L1074" s="17" t="str">
        <f>IF(K1074="","",K1074*Paramètres!$B$5)</f>
        <v/>
      </c>
      <c r="M1074" s="17" t="str">
        <f>IF(K1074="","",K1074+L1074)</f>
        <v/>
      </c>
      <c r="N1074" s="17" t="str">
        <f>IF(OR(K1074="",E1074=0),"",K1074/E1074)</f>
        <v/>
      </c>
      <c r="O1074" s="2"/>
      <c r="P1074" s="2"/>
      <c r="Q1074" s="2"/>
      <c r="R1074" s="2"/>
      <c r="S1074" s="2"/>
      <c r="T1074" s="2"/>
    </row>
    <row r="1075" spans="1:20" ht="15">
      <c r="A1075" s="11" t="str">
        <f>IF(B1075="","",DATE(VALUE(RIGHT(B1075,4)),VALUE(MID(B1075,4,2)),VALUE(LEFT(B1075,2))))</f>
        <v/>
      </c>
      <c r="B1075" s="12"/>
      <c r="C1075" s="13" t="str">
        <f>IF(A1075="","",MONTH(A1075))</f>
        <v/>
      </c>
      <c r="D1075" s="14"/>
      <c r="E1075" s="15"/>
      <c r="F1075" s="16"/>
      <c r="G1075" s="16"/>
      <c r="H1075" s="16"/>
      <c r="I1075" s="16"/>
      <c r="J1075" s="16"/>
      <c r="K1075" s="17" t="str">
        <f>IF(A1075="","",SUM(F1075:I1075)-J1075)</f>
        <v/>
      </c>
      <c r="L1075" s="17" t="str">
        <f>IF(K1075="","",K1075*Paramètres!$B$5)</f>
        <v/>
      </c>
      <c r="M1075" s="17" t="str">
        <f>IF(K1075="","",K1075+L1075)</f>
        <v/>
      </c>
      <c r="N1075" s="17" t="str">
        <f>IF(OR(K1075="",E1075=0),"",K1075/E1075)</f>
        <v/>
      </c>
      <c r="O1075" s="2"/>
      <c r="P1075" s="2"/>
      <c r="Q1075" s="2"/>
      <c r="R1075" s="2"/>
      <c r="S1075" s="2"/>
      <c r="T1075" s="2"/>
    </row>
    <row r="1076" spans="1:20" ht="15">
      <c r="A1076" s="11" t="str">
        <f>IF(B1076="","",DATE(VALUE(RIGHT(B1076,4)),VALUE(MID(B1076,4,2)),VALUE(LEFT(B1076,2))))</f>
        <v/>
      </c>
      <c r="B1076" s="12"/>
      <c r="C1076" s="13" t="str">
        <f>IF(A1076="","",MONTH(A1076))</f>
        <v/>
      </c>
      <c r="D1076" s="14"/>
      <c r="E1076" s="15"/>
      <c r="F1076" s="16"/>
      <c r="G1076" s="16"/>
      <c r="H1076" s="16"/>
      <c r="I1076" s="16"/>
      <c r="J1076" s="16"/>
      <c r="K1076" s="17" t="str">
        <f>IF(A1076="","",SUM(F1076:I1076)-J1076)</f>
        <v/>
      </c>
      <c r="L1076" s="17" t="str">
        <f>IF(K1076="","",K1076*Paramètres!$B$5)</f>
        <v/>
      </c>
      <c r="M1076" s="17" t="str">
        <f>IF(K1076="","",K1076+L1076)</f>
        <v/>
      </c>
      <c r="N1076" s="17" t="str">
        <f>IF(OR(K1076="",E1076=0),"",K1076/E1076)</f>
        <v/>
      </c>
      <c r="O1076" s="2"/>
      <c r="P1076" s="2"/>
      <c r="Q1076" s="2"/>
      <c r="R1076" s="2"/>
      <c r="S1076" s="2"/>
      <c r="T1076" s="2"/>
    </row>
    <row r="1077" spans="1:20" ht="15">
      <c r="A1077" s="11" t="str">
        <f>IF(B1077="","",DATE(VALUE(RIGHT(B1077,4)),VALUE(MID(B1077,4,2)),VALUE(LEFT(B1077,2))))</f>
        <v/>
      </c>
      <c r="B1077" s="12"/>
      <c r="C1077" s="13" t="str">
        <f>IF(A1077="","",MONTH(A1077))</f>
        <v/>
      </c>
      <c r="D1077" s="14"/>
      <c r="E1077" s="15"/>
      <c r="F1077" s="16"/>
      <c r="G1077" s="16"/>
      <c r="H1077" s="16"/>
      <c r="I1077" s="16"/>
      <c r="J1077" s="16"/>
      <c r="K1077" s="17" t="str">
        <f>IF(A1077="","",SUM(F1077:I1077)-J1077)</f>
        <v/>
      </c>
      <c r="L1077" s="17" t="str">
        <f>IF(K1077="","",K1077*Paramètres!$B$5)</f>
        <v/>
      </c>
      <c r="M1077" s="17" t="str">
        <f>IF(K1077="","",K1077+L1077)</f>
        <v/>
      </c>
      <c r="N1077" s="17" t="str">
        <f>IF(OR(K1077="",E1077=0),"",K1077/E1077)</f>
        <v/>
      </c>
      <c r="O1077" s="2"/>
      <c r="P1077" s="2"/>
      <c r="Q1077" s="2"/>
      <c r="R1077" s="2"/>
      <c r="S1077" s="2"/>
      <c r="T1077" s="2"/>
    </row>
    <row r="1078" spans="1:20" ht="15">
      <c r="A1078" s="11" t="str">
        <f>IF(B1078="","",DATE(VALUE(RIGHT(B1078,4)),VALUE(MID(B1078,4,2)),VALUE(LEFT(B1078,2))))</f>
        <v/>
      </c>
      <c r="B1078" s="12"/>
      <c r="C1078" s="13" t="str">
        <f>IF(A1078="","",MONTH(A1078))</f>
        <v/>
      </c>
      <c r="D1078" s="14"/>
      <c r="E1078" s="15"/>
      <c r="F1078" s="16"/>
      <c r="G1078" s="16"/>
      <c r="H1078" s="16"/>
      <c r="I1078" s="16"/>
      <c r="J1078" s="16"/>
      <c r="K1078" s="17" t="str">
        <f>IF(A1078="","",SUM(F1078:I1078)-J1078)</f>
        <v/>
      </c>
      <c r="L1078" s="17" t="str">
        <f>IF(K1078="","",K1078*Paramètres!$B$5)</f>
        <v/>
      </c>
      <c r="M1078" s="17" t="str">
        <f>IF(K1078="","",K1078+L1078)</f>
        <v/>
      </c>
      <c r="N1078" s="17" t="str">
        <f>IF(OR(K1078="",E1078=0),"",K1078/E1078)</f>
        <v/>
      </c>
      <c r="O1078" s="2"/>
      <c r="P1078" s="2"/>
      <c r="Q1078" s="2"/>
      <c r="R1078" s="2"/>
      <c r="S1078" s="2"/>
      <c r="T1078" s="2"/>
    </row>
    <row r="1079" spans="1:20" ht="15">
      <c r="A1079" s="11" t="str">
        <f>IF(B1079="","",DATE(VALUE(RIGHT(B1079,4)),VALUE(MID(B1079,4,2)),VALUE(LEFT(B1079,2))))</f>
        <v/>
      </c>
      <c r="B1079" s="12"/>
      <c r="C1079" s="13" t="str">
        <f>IF(A1079="","",MONTH(A1079))</f>
        <v/>
      </c>
      <c r="D1079" s="14"/>
      <c r="E1079" s="15"/>
      <c r="F1079" s="16"/>
      <c r="G1079" s="16"/>
      <c r="H1079" s="16"/>
      <c r="I1079" s="16"/>
      <c r="J1079" s="16"/>
      <c r="K1079" s="17" t="str">
        <f>IF(A1079="","",SUM(F1079:I1079)-J1079)</f>
        <v/>
      </c>
      <c r="L1079" s="17" t="str">
        <f>IF(K1079="","",K1079*Paramètres!$B$5)</f>
        <v/>
      </c>
      <c r="M1079" s="17" t="str">
        <f>IF(K1079="","",K1079+L1079)</f>
        <v/>
      </c>
      <c r="N1079" s="17" t="str">
        <f>IF(OR(K1079="",E1079=0),"",K1079/E1079)</f>
        <v/>
      </c>
      <c r="O1079" s="2"/>
      <c r="P1079" s="2"/>
      <c r="Q1079" s="2"/>
      <c r="R1079" s="2"/>
      <c r="S1079" s="2"/>
      <c r="T1079" s="2"/>
    </row>
    <row r="1080" spans="1:20" ht="15">
      <c r="A1080" s="11" t="str">
        <f>IF(B1080="","",DATE(VALUE(RIGHT(B1080,4)),VALUE(MID(B1080,4,2)),VALUE(LEFT(B1080,2))))</f>
        <v/>
      </c>
      <c r="B1080" s="12"/>
      <c r="C1080" s="13" t="str">
        <f>IF(A1080="","",MONTH(A1080))</f>
        <v/>
      </c>
      <c r="D1080" s="14"/>
      <c r="E1080" s="15"/>
      <c r="F1080" s="16"/>
      <c r="G1080" s="16"/>
      <c r="H1080" s="16"/>
      <c r="I1080" s="16"/>
      <c r="J1080" s="16"/>
      <c r="K1080" s="17" t="str">
        <f>IF(A1080="","",SUM(F1080:I1080)-J1080)</f>
        <v/>
      </c>
      <c r="L1080" s="17" t="str">
        <f>IF(K1080="","",K1080*Paramètres!$B$5)</f>
        <v/>
      </c>
      <c r="M1080" s="17" t="str">
        <f>IF(K1080="","",K1080+L1080)</f>
        <v/>
      </c>
      <c r="N1080" s="17" t="str">
        <f>IF(OR(K1080="",E1080=0),"",K1080/E1080)</f>
        <v/>
      </c>
      <c r="O1080" s="2"/>
      <c r="P1080" s="2"/>
      <c r="Q1080" s="2"/>
      <c r="R1080" s="2"/>
      <c r="S1080" s="2"/>
      <c r="T1080" s="2"/>
    </row>
    <row r="1081" spans="1:20" ht="15">
      <c r="A1081" s="11" t="str">
        <f>IF(B1081="","",DATE(VALUE(RIGHT(B1081,4)),VALUE(MID(B1081,4,2)),VALUE(LEFT(B1081,2))))</f>
        <v/>
      </c>
      <c r="B1081" s="12"/>
      <c r="C1081" s="13" t="str">
        <f>IF(A1081="","",MONTH(A1081))</f>
        <v/>
      </c>
      <c r="D1081" s="14"/>
      <c r="E1081" s="15"/>
      <c r="F1081" s="16"/>
      <c r="G1081" s="16"/>
      <c r="H1081" s="16"/>
      <c r="I1081" s="16"/>
      <c r="J1081" s="16"/>
      <c r="K1081" s="17" t="str">
        <f>IF(A1081="","",SUM(F1081:I1081)-J1081)</f>
        <v/>
      </c>
      <c r="L1081" s="17" t="str">
        <f>IF(K1081="","",K1081*Paramètres!$B$5)</f>
        <v/>
      </c>
      <c r="M1081" s="17" t="str">
        <f>IF(K1081="","",K1081+L1081)</f>
        <v/>
      </c>
      <c r="N1081" s="17" t="str">
        <f>IF(OR(K1081="",E1081=0),"",K1081/E1081)</f>
        <v/>
      </c>
      <c r="O1081" s="2"/>
      <c r="P1081" s="2"/>
      <c r="Q1081" s="2"/>
      <c r="R1081" s="2"/>
      <c r="S1081" s="2"/>
      <c r="T1081" s="2"/>
    </row>
    <row r="1082" spans="1:20" ht="15">
      <c r="A1082" s="11" t="str">
        <f>IF(B1082="","",DATE(VALUE(RIGHT(B1082,4)),VALUE(MID(B1082,4,2)),VALUE(LEFT(B1082,2))))</f>
        <v/>
      </c>
      <c r="B1082" s="12"/>
      <c r="C1082" s="13" t="str">
        <f>IF(A1082="","",MONTH(A1082))</f>
        <v/>
      </c>
      <c r="D1082" s="14"/>
      <c r="E1082" s="15"/>
      <c r="F1082" s="16"/>
      <c r="G1082" s="16"/>
      <c r="H1082" s="16"/>
      <c r="I1082" s="16"/>
      <c r="J1082" s="16"/>
      <c r="K1082" s="17" t="str">
        <f>IF(A1082="","",SUM(F1082:I1082)-J1082)</f>
        <v/>
      </c>
      <c r="L1082" s="17" t="str">
        <f>IF(K1082="","",K1082*Paramètres!$B$5)</f>
        <v/>
      </c>
      <c r="M1082" s="17" t="str">
        <f>IF(K1082="","",K1082+L1082)</f>
        <v/>
      </c>
      <c r="N1082" s="17" t="str">
        <f>IF(OR(K1082="",E1082=0),"",K1082/E1082)</f>
        <v/>
      </c>
      <c r="O1082" s="2"/>
      <c r="P1082" s="2"/>
      <c r="Q1082" s="2"/>
      <c r="R1082" s="2"/>
      <c r="S1082" s="2"/>
      <c r="T1082" s="2"/>
    </row>
    <row r="1083" spans="1:20" ht="15">
      <c r="A1083" s="11" t="str">
        <f>IF(B1083="","",DATE(VALUE(RIGHT(B1083,4)),VALUE(MID(B1083,4,2)),VALUE(LEFT(B1083,2))))</f>
        <v/>
      </c>
      <c r="B1083" s="12"/>
      <c r="C1083" s="13" t="str">
        <f>IF(A1083="","",MONTH(A1083))</f>
        <v/>
      </c>
      <c r="D1083" s="14"/>
      <c r="E1083" s="15"/>
      <c r="F1083" s="16"/>
      <c r="G1083" s="16"/>
      <c r="H1083" s="16"/>
      <c r="I1083" s="16"/>
      <c r="J1083" s="16"/>
      <c r="K1083" s="17" t="str">
        <f>IF(A1083="","",SUM(F1083:I1083)-J1083)</f>
        <v/>
      </c>
      <c r="L1083" s="17" t="str">
        <f>IF(K1083="","",K1083*Paramètres!$B$5)</f>
        <v/>
      </c>
      <c r="M1083" s="17" t="str">
        <f>IF(K1083="","",K1083+L1083)</f>
        <v/>
      </c>
      <c r="N1083" s="17" t="str">
        <f>IF(OR(K1083="",E1083=0),"",K1083/E1083)</f>
        <v/>
      </c>
      <c r="O1083" s="2"/>
      <c r="P1083" s="2"/>
      <c r="Q1083" s="2"/>
      <c r="R1083" s="2"/>
      <c r="S1083" s="2"/>
      <c r="T1083" s="2"/>
    </row>
    <row r="1084" spans="1:20" ht="15">
      <c r="A1084" s="11" t="str">
        <f>IF(B1084="","",DATE(VALUE(RIGHT(B1084,4)),VALUE(MID(B1084,4,2)),VALUE(LEFT(B1084,2))))</f>
        <v/>
      </c>
      <c r="B1084" s="12"/>
      <c r="C1084" s="13" t="str">
        <f>IF(A1084="","",MONTH(A1084))</f>
        <v/>
      </c>
      <c r="D1084" s="14"/>
      <c r="E1084" s="15"/>
      <c r="F1084" s="16"/>
      <c r="G1084" s="16"/>
      <c r="H1084" s="16"/>
      <c r="I1084" s="16"/>
      <c r="J1084" s="16"/>
      <c r="K1084" s="17" t="str">
        <f>IF(A1084="","",SUM(F1084:I1084)-J1084)</f>
        <v/>
      </c>
      <c r="L1084" s="17" t="str">
        <f>IF(K1084="","",K1084*Paramètres!$B$5)</f>
        <v/>
      </c>
      <c r="M1084" s="17" t="str">
        <f>IF(K1084="","",K1084+L1084)</f>
        <v/>
      </c>
      <c r="N1084" s="17" t="str">
        <f>IF(OR(K1084="",E1084=0),"",K1084/E1084)</f>
        <v/>
      </c>
      <c r="O1084" s="2"/>
      <c r="P1084" s="2"/>
      <c r="Q1084" s="2"/>
      <c r="R1084" s="2"/>
      <c r="S1084" s="2"/>
      <c r="T1084" s="2"/>
    </row>
    <row r="1085" spans="1:20" ht="15">
      <c r="A1085" s="11" t="str">
        <f>IF(B1085="","",DATE(VALUE(RIGHT(B1085,4)),VALUE(MID(B1085,4,2)),VALUE(LEFT(B1085,2))))</f>
        <v/>
      </c>
      <c r="B1085" s="12"/>
      <c r="C1085" s="13" t="str">
        <f>IF(A1085="","",MONTH(A1085))</f>
        <v/>
      </c>
      <c r="D1085" s="14"/>
      <c r="E1085" s="15"/>
      <c r="F1085" s="16"/>
      <c r="G1085" s="16"/>
      <c r="H1085" s="16"/>
      <c r="I1085" s="16"/>
      <c r="J1085" s="16"/>
      <c r="K1085" s="17" t="str">
        <f>IF(A1085="","",SUM(F1085:I1085)-J1085)</f>
        <v/>
      </c>
      <c r="L1085" s="17" t="str">
        <f>IF(K1085="","",K1085*Paramètres!$B$5)</f>
        <v/>
      </c>
      <c r="M1085" s="17" t="str">
        <f>IF(K1085="","",K1085+L1085)</f>
        <v/>
      </c>
      <c r="N1085" s="17" t="str">
        <f>IF(OR(K1085="",E1085=0),"",K1085/E1085)</f>
        <v/>
      </c>
      <c r="O1085" s="2"/>
      <c r="P1085" s="2"/>
      <c r="Q1085" s="2"/>
      <c r="R1085" s="2"/>
      <c r="S1085" s="2"/>
      <c r="T1085" s="2"/>
    </row>
    <row r="1086" spans="1:20" ht="15">
      <c r="A1086" s="11" t="str">
        <f>IF(B1086="","",DATE(VALUE(RIGHT(B1086,4)),VALUE(MID(B1086,4,2)),VALUE(LEFT(B1086,2))))</f>
        <v/>
      </c>
      <c r="B1086" s="12"/>
      <c r="C1086" s="13" t="str">
        <f>IF(A1086="","",MONTH(A1086))</f>
        <v/>
      </c>
      <c r="D1086" s="14"/>
      <c r="E1086" s="15"/>
      <c r="F1086" s="16"/>
      <c r="G1086" s="16"/>
      <c r="H1086" s="16"/>
      <c r="I1086" s="16"/>
      <c r="J1086" s="16"/>
      <c r="K1086" s="17" t="str">
        <f>IF(A1086="","",SUM(F1086:I1086)-J1086)</f>
        <v/>
      </c>
      <c r="L1086" s="17" t="str">
        <f>IF(K1086="","",K1086*Paramètres!$B$5)</f>
        <v/>
      </c>
      <c r="M1086" s="17" t="str">
        <f>IF(K1086="","",K1086+L1086)</f>
        <v/>
      </c>
      <c r="N1086" s="17" t="str">
        <f>IF(OR(K1086="",E1086=0),"",K1086/E1086)</f>
        <v/>
      </c>
      <c r="O1086" s="2"/>
      <c r="P1086" s="2"/>
      <c r="Q1086" s="2"/>
      <c r="R1086" s="2"/>
      <c r="S1086" s="2"/>
      <c r="T1086" s="2"/>
    </row>
    <row r="1087" spans="1:20" ht="15">
      <c r="A1087" s="11" t="str">
        <f>IF(B1087="","",DATE(VALUE(RIGHT(B1087,4)),VALUE(MID(B1087,4,2)),VALUE(LEFT(B1087,2))))</f>
        <v/>
      </c>
      <c r="B1087" s="12"/>
      <c r="C1087" s="13" t="str">
        <f>IF(A1087="","",MONTH(A1087))</f>
        <v/>
      </c>
      <c r="D1087" s="14"/>
      <c r="E1087" s="15"/>
      <c r="F1087" s="16"/>
      <c r="G1087" s="16"/>
      <c r="H1087" s="16"/>
      <c r="I1087" s="16"/>
      <c r="J1087" s="16"/>
      <c r="K1087" s="17" t="str">
        <f>IF(A1087="","",SUM(F1087:I1087)-J1087)</f>
        <v/>
      </c>
      <c r="L1087" s="17" t="str">
        <f>IF(K1087="","",K1087*Paramètres!$B$5)</f>
        <v/>
      </c>
      <c r="M1087" s="17" t="str">
        <f>IF(K1087="","",K1087+L1087)</f>
        <v/>
      </c>
      <c r="N1087" s="17" t="str">
        <f>IF(OR(K1087="",E1087=0),"",K1087/E1087)</f>
        <v/>
      </c>
      <c r="O1087" s="2"/>
      <c r="P1087" s="2"/>
      <c r="Q1087" s="2"/>
      <c r="R1087" s="2"/>
      <c r="S1087" s="2"/>
      <c r="T1087" s="2"/>
    </row>
    <row r="1088" spans="1:20" ht="15">
      <c r="A1088" s="11" t="str">
        <f>IF(B1088="","",DATE(VALUE(RIGHT(B1088,4)),VALUE(MID(B1088,4,2)),VALUE(LEFT(B1088,2))))</f>
        <v/>
      </c>
      <c r="B1088" s="12"/>
      <c r="C1088" s="13" t="str">
        <f>IF(A1088="","",MONTH(A1088))</f>
        <v/>
      </c>
      <c r="D1088" s="14"/>
      <c r="E1088" s="15"/>
      <c r="F1088" s="16"/>
      <c r="G1088" s="16"/>
      <c r="H1088" s="16"/>
      <c r="I1088" s="16"/>
      <c r="J1088" s="16"/>
      <c r="K1088" s="17" t="str">
        <f>IF(A1088="","",SUM(F1088:I1088)-J1088)</f>
        <v/>
      </c>
      <c r="L1088" s="17" t="str">
        <f>IF(K1088="","",K1088*Paramètres!$B$5)</f>
        <v/>
      </c>
      <c r="M1088" s="17" t="str">
        <f>IF(K1088="","",K1088+L1088)</f>
        <v/>
      </c>
      <c r="N1088" s="17" t="str">
        <f>IF(OR(K1088="",E1088=0),"",K1088/E1088)</f>
        <v/>
      </c>
      <c r="O1088" s="2"/>
      <c r="P1088" s="2"/>
      <c r="Q1088" s="2"/>
      <c r="R1088" s="2"/>
      <c r="S1088" s="2"/>
      <c r="T1088" s="2"/>
    </row>
    <row r="1089" spans="1:20" ht="15">
      <c r="A1089" s="11" t="str">
        <f>IF(B1089="","",DATE(VALUE(RIGHT(B1089,4)),VALUE(MID(B1089,4,2)),VALUE(LEFT(B1089,2))))</f>
        <v/>
      </c>
      <c r="B1089" s="12"/>
      <c r="C1089" s="13" t="str">
        <f>IF(A1089="","",MONTH(A1089))</f>
        <v/>
      </c>
      <c r="D1089" s="14"/>
      <c r="E1089" s="15"/>
      <c r="F1089" s="16"/>
      <c r="G1089" s="16"/>
      <c r="H1089" s="16"/>
      <c r="I1089" s="16"/>
      <c r="J1089" s="16"/>
      <c r="K1089" s="17" t="str">
        <f>IF(A1089="","",SUM(F1089:I1089)-J1089)</f>
        <v/>
      </c>
      <c r="L1089" s="17" t="str">
        <f>IF(K1089="","",K1089*Paramètres!$B$5)</f>
        <v/>
      </c>
      <c r="M1089" s="17" t="str">
        <f>IF(K1089="","",K1089+L1089)</f>
        <v/>
      </c>
      <c r="N1089" s="17" t="str">
        <f>IF(OR(K1089="",E1089=0),"",K1089/E1089)</f>
        <v/>
      </c>
      <c r="O1089" s="2"/>
      <c r="P1089" s="2"/>
      <c r="Q1089" s="2"/>
      <c r="R1089" s="2"/>
      <c r="S1089" s="2"/>
      <c r="T1089" s="2"/>
    </row>
    <row r="1090" spans="1:20" ht="15">
      <c r="A1090" s="11" t="str">
        <f>IF(B1090="","",DATE(VALUE(RIGHT(B1090,4)),VALUE(MID(B1090,4,2)),VALUE(LEFT(B1090,2))))</f>
        <v/>
      </c>
      <c r="B1090" s="12"/>
      <c r="C1090" s="13" t="str">
        <f>IF(A1090="","",MONTH(A1090))</f>
        <v/>
      </c>
      <c r="D1090" s="14"/>
      <c r="E1090" s="15"/>
      <c r="F1090" s="16"/>
      <c r="G1090" s="16"/>
      <c r="H1090" s="16"/>
      <c r="I1090" s="16"/>
      <c r="J1090" s="16"/>
      <c r="K1090" s="17" t="str">
        <f>IF(A1090="","",SUM(F1090:I1090)-J1090)</f>
        <v/>
      </c>
      <c r="L1090" s="17" t="str">
        <f>IF(K1090="","",K1090*Paramètres!$B$5)</f>
        <v/>
      </c>
      <c r="M1090" s="17" t="str">
        <f>IF(K1090="","",K1090+L1090)</f>
        <v/>
      </c>
      <c r="N1090" s="17" t="str">
        <f>IF(OR(K1090="",E1090=0),"",K1090/E1090)</f>
        <v/>
      </c>
      <c r="O1090" s="2"/>
      <c r="P1090" s="2"/>
      <c r="Q1090" s="2"/>
      <c r="R1090" s="2"/>
      <c r="S1090" s="2"/>
      <c r="T1090" s="2"/>
    </row>
    <row r="1091" spans="1:20" ht="15">
      <c r="A1091" s="11" t="str">
        <f>IF(B1091="","",DATE(VALUE(RIGHT(B1091,4)),VALUE(MID(B1091,4,2)),VALUE(LEFT(B1091,2))))</f>
        <v/>
      </c>
      <c r="B1091" s="12"/>
      <c r="C1091" s="13" t="str">
        <f>IF(A1091="","",MONTH(A1091))</f>
        <v/>
      </c>
      <c r="D1091" s="14"/>
      <c r="E1091" s="15"/>
      <c r="F1091" s="16"/>
      <c r="G1091" s="16"/>
      <c r="H1091" s="16"/>
      <c r="I1091" s="16"/>
      <c r="J1091" s="16"/>
      <c r="K1091" s="17" t="str">
        <f>IF(A1091="","",SUM(F1091:I1091)-J1091)</f>
        <v/>
      </c>
      <c r="L1091" s="17" t="str">
        <f>IF(K1091="","",K1091*Paramètres!$B$5)</f>
        <v/>
      </c>
      <c r="M1091" s="17" t="str">
        <f>IF(K1091="","",K1091+L1091)</f>
        <v/>
      </c>
      <c r="N1091" s="17" t="str">
        <f>IF(OR(K1091="",E1091=0),"",K1091/E1091)</f>
        <v/>
      </c>
      <c r="O1091" s="2"/>
      <c r="P1091" s="2"/>
      <c r="Q1091" s="2"/>
      <c r="R1091" s="2"/>
      <c r="S1091" s="2"/>
      <c r="T1091" s="2"/>
    </row>
    <row r="1092" spans="1:20" ht="15">
      <c r="A1092" s="11" t="str">
        <f>IF(B1092="","",DATE(VALUE(RIGHT(B1092,4)),VALUE(MID(B1092,4,2)),VALUE(LEFT(B1092,2))))</f>
        <v/>
      </c>
      <c r="B1092" s="12"/>
      <c r="C1092" s="13" t="str">
        <f>IF(A1092="","",MONTH(A1092))</f>
        <v/>
      </c>
      <c r="D1092" s="14"/>
      <c r="E1092" s="15"/>
      <c r="F1092" s="16"/>
      <c r="G1092" s="16"/>
      <c r="H1092" s="16"/>
      <c r="I1092" s="16"/>
      <c r="J1092" s="16"/>
      <c r="K1092" s="17" t="str">
        <f>IF(A1092="","",SUM(F1092:I1092)-J1092)</f>
        <v/>
      </c>
      <c r="L1092" s="17" t="str">
        <f>IF(K1092="","",K1092*Paramètres!$B$5)</f>
        <v/>
      </c>
      <c r="M1092" s="17" t="str">
        <f>IF(K1092="","",K1092+L1092)</f>
        <v/>
      </c>
      <c r="N1092" s="17" t="str">
        <f>IF(OR(K1092="",E1092=0),"",K1092/E1092)</f>
        <v/>
      </c>
      <c r="O1092" s="2"/>
      <c r="P1092" s="2"/>
      <c r="Q1092" s="2"/>
      <c r="R1092" s="2"/>
      <c r="S1092" s="2"/>
      <c r="T1092" s="2"/>
    </row>
    <row r="1093" spans="1:20" ht="15">
      <c r="A1093" s="11" t="str">
        <f>IF(B1093="","",DATE(VALUE(RIGHT(B1093,4)),VALUE(MID(B1093,4,2)),VALUE(LEFT(B1093,2))))</f>
        <v/>
      </c>
      <c r="B1093" s="12"/>
      <c r="C1093" s="13" t="str">
        <f>IF(A1093="","",MONTH(A1093))</f>
        <v/>
      </c>
      <c r="D1093" s="14"/>
      <c r="E1093" s="15"/>
      <c r="F1093" s="16"/>
      <c r="G1093" s="16"/>
      <c r="H1093" s="16"/>
      <c r="I1093" s="16"/>
      <c r="J1093" s="16"/>
      <c r="K1093" s="17" t="str">
        <f>IF(A1093="","",SUM(F1093:I1093)-J1093)</f>
        <v/>
      </c>
      <c r="L1093" s="17" t="str">
        <f>IF(K1093="","",K1093*Paramètres!$B$5)</f>
        <v/>
      </c>
      <c r="M1093" s="17" t="str">
        <f>IF(K1093="","",K1093+L1093)</f>
        <v/>
      </c>
      <c r="N1093" s="17" t="str">
        <f>IF(OR(K1093="",E1093=0),"",K1093/E1093)</f>
        <v/>
      </c>
      <c r="O1093" s="2"/>
      <c r="P1093" s="2"/>
      <c r="Q1093" s="2"/>
      <c r="R1093" s="2"/>
      <c r="S1093" s="2"/>
      <c r="T1093" s="2"/>
    </row>
    <row r="1094" spans="1:20" ht="15">
      <c r="A1094" s="11" t="str">
        <f>IF(B1094="","",DATE(VALUE(RIGHT(B1094,4)),VALUE(MID(B1094,4,2)),VALUE(LEFT(B1094,2))))</f>
        <v/>
      </c>
      <c r="B1094" s="12"/>
      <c r="C1094" s="13" t="str">
        <f>IF(A1094="","",MONTH(A1094))</f>
        <v/>
      </c>
      <c r="D1094" s="14"/>
      <c r="E1094" s="15"/>
      <c r="F1094" s="16"/>
      <c r="G1094" s="16"/>
      <c r="H1094" s="16"/>
      <c r="I1094" s="16"/>
      <c r="J1094" s="16"/>
      <c r="K1094" s="17" t="str">
        <f>IF(A1094="","",SUM(F1094:I1094)-J1094)</f>
        <v/>
      </c>
      <c r="L1094" s="17" t="str">
        <f>IF(K1094="","",K1094*Paramètres!$B$5)</f>
        <v/>
      </c>
      <c r="M1094" s="17" t="str">
        <f>IF(K1094="","",K1094+L1094)</f>
        <v/>
      </c>
      <c r="N1094" s="17" t="str">
        <f>IF(OR(K1094="",E1094=0),"",K1094/E1094)</f>
        <v/>
      </c>
      <c r="O1094" s="2"/>
      <c r="P1094" s="2"/>
      <c r="Q1094" s="2"/>
      <c r="R1094" s="2"/>
      <c r="S1094" s="2"/>
      <c r="T1094" s="2"/>
    </row>
    <row r="1095" spans="1:20" ht="15">
      <c r="A1095" s="11" t="str">
        <f>IF(B1095="","",DATE(VALUE(RIGHT(B1095,4)),VALUE(MID(B1095,4,2)),VALUE(LEFT(B1095,2))))</f>
        <v/>
      </c>
      <c r="B1095" s="12"/>
      <c r="C1095" s="13" t="str">
        <f>IF(A1095="","",MONTH(A1095))</f>
        <v/>
      </c>
      <c r="D1095" s="14"/>
      <c r="E1095" s="15"/>
      <c r="F1095" s="16"/>
      <c r="G1095" s="16"/>
      <c r="H1095" s="16"/>
      <c r="I1095" s="16"/>
      <c r="J1095" s="16"/>
      <c r="K1095" s="17" t="str">
        <f>IF(A1095="","",SUM(F1095:I1095)-J1095)</f>
        <v/>
      </c>
      <c r="L1095" s="17" t="str">
        <f>IF(K1095="","",K1095*Paramètres!$B$5)</f>
        <v/>
      </c>
      <c r="M1095" s="17" t="str">
        <f>IF(K1095="","",K1095+L1095)</f>
        <v/>
      </c>
      <c r="N1095" s="17" t="str">
        <f>IF(OR(K1095="",E1095=0),"",K1095/E1095)</f>
        <v/>
      </c>
      <c r="O1095" s="2"/>
      <c r="P1095" s="2"/>
      <c r="Q1095" s="2"/>
      <c r="R1095" s="2"/>
      <c r="S1095" s="2"/>
      <c r="T1095" s="2"/>
    </row>
    <row r="1096" spans="1:20" ht="15">
      <c r="A1096" s="11" t="str">
        <f>IF(B1096="","",DATE(VALUE(RIGHT(B1096,4)),VALUE(MID(B1096,4,2)),VALUE(LEFT(B1096,2))))</f>
        <v/>
      </c>
      <c r="B1096" s="12"/>
      <c r="C1096" s="13" t="str">
        <f>IF(A1096="","",MONTH(A1096))</f>
        <v/>
      </c>
      <c r="D1096" s="14"/>
      <c r="E1096" s="15"/>
      <c r="F1096" s="16"/>
      <c r="G1096" s="16"/>
      <c r="H1096" s="16"/>
      <c r="I1096" s="16"/>
      <c r="J1096" s="16"/>
      <c r="K1096" s="17" t="str">
        <f>IF(A1096="","",SUM(F1096:I1096)-J1096)</f>
        <v/>
      </c>
      <c r="L1096" s="17" t="str">
        <f>IF(K1096="","",K1096*Paramètres!$B$5)</f>
        <v/>
      </c>
      <c r="M1096" s="17" t="str">
        <f>IF(K1096="","",K1096+L1096)</f>
        <v/>
      </c>
      <c r="N1096" s="17" t="str">
        <f>IF(OR(K1096="",E1096=0),"",K1096/E1096)</f>
        <v/>
      </c>
      <c r="O1096" s="2"/>
      <c r="P1096" s="2"/>
      <c r="Q1096" s="2"/>
      <c r="R1096" s="2"/>
      <c r="S1096" s="2"/>
      <c r="T1096" s="2"/>
    </row>
    <row r="1097" spans="1:20" ht="15">
      <c r="A1097" s="11" t="str">
        <f>IF(B1097="","",DATE(VALUE(RIGHT(B1097,4)),VALUE(MID(B1097,4,2)),VALUE(LEFT(B1097,2))))</f>
        <v/>
      </c>
      <c r="B1097" s="12"/>
      <c r="C1097" s="13" t="str">
        <f>IF(A1097="","",MONTH(A1097))</f>
        <v/>
      </c>
      <c r="D1097" s="14"/>
      <c r="E1097" s="15"/>
      <c r="F1097" s="16"/>
      <c r="G1097" s="16"/>
      <c r="H1097" s="16"/>
      <c r="I1097" s="16"/>
      <c r="J1097" s="16"/>
      <c r="K1097" s="17" t="str">
        <f>IF(A1097="","",SUM(F1097:I1097)-J1097)</f>
        <v/>
      </c>
      <c r="L1097" s="17" t="str">
        <f>IF(K1097="","",K1097*Paramètres!$B$5)</f>
        <v/>
      </c>
      <c r="M1097" s="17" t="str">
        <f>IF(K1097="","",K1097+L1097)</f>
        <v/>
      </c>
      <c r="N1097" s="17" t="str">
        <f>IF(OR(K1097="",E1097=0),"",K1097/E1097)</f>
        <v/>
      </c>
      <c r="O1097" s="2"/>
      <c r="P1097" s="2"/>
      <c r="Q1097" s="2"/>
      <c r="R1097" s="2"/>
      <c r="S1097" s="2"/>
      <c r="T1097" s="2"/>
    </row>
    <row r="1098" spans="1:20" ht="15">
      <c r="A1098" s="11" t="str">
        <f>IF(B1098="","",DATE(VALUE(RIGHT(B1098,4)),VALUE(MID(B1098,4,2)),VALUE(LEFT(B1098,2))))</f>
        <v/>
      </c>
      <c r="B1098" s="12"/>
      <c r="C1098" s="13" t="str">
        <f>IF(A1098="","",MONTH(A1098))</f>
        <v/>
      </c>
      <c r="D1098" s="14"/>
      <c r="E1098" s="15"/>
      <c r="F1098" s="16"/>
      <c r="G1098" s="16"/>
      <c r="H1098" s="16"/>
      <c r="I1098" s="16"/>
      <c r="J1098" s="16"/>
      <c r="K1098" s="17" t="str">
        <f>IF(A1098="","",SUM(F1098:I1098)-J1098)</f>
        <v/>
      </c>
      <c r="L1098" s="17" t="str">
        <f>IF(K1098="","",K1098*Paramètres!$B$5)</f>
        <v/>
      </c>
      <c r="M1098" s="17" t="str">
        <f>IF(K1098="","",K1098+L1098)</f>
        <v/>
      </c>
      <c r="N1098" s="17" t="str">
        <f>IF(OR(K1098="",E1098=0),"",K1098/E1098)</f>
        <v/>
      </c>
      <c r="O1098" s="2"/>
      <c r="P1098" s="2"/>
      <c r="Q1098" s="2"/>
      <c r="R1098" s="2"/>
      <c r="S1098" s="2"/>
      <c r="T1098" s="2"/>
    </row>
    <row r="1099" spans="1:20" ht="15">
      <c r="A1099" s="11" t="str">
        <f>IF(B1099="","",DATE(VALUE(RIGHT(B1099,4)),VALUE(MID(B1099,4,2)),VALUE(LEFT(B1099,2))))</f>
        <v/>
      </c>
      <c r="B1099" s="12"/>
      <c r="C1099" s="13" t="str">
        <f>IF(A1099="","",MONTH(A1099))</f>
        <v/>
      </c>
      <c r="D1099" s="14"/>
      <c r="E1099" s="15"/>
      <c r="F1099" s="16"/>
      <c r="G1099" s="16"/>
      <c r="H1099" s="16"/>
      <c r="I1099" s="16"/>
      <c r="J1099" s="16"/>
      <c r="K1099" s="17" t="str">
        <f>IF(A1099="","",SUM(F1099:I1099)-J1099)</f>
        <v/>
      </c>
      <c r="L1099" s="17" t="str">
        <f>IF(K1099="","",K1099*Paramètres!$B$5)</f>
        <v/>
      </c>
      <c r="M1099" s="17" t="str">
        <f>IF(K1099="","",K1099+L1099)</f>
        <v/>
      </c>
      <c r="N1099" s="17" t="str">
        <f>IF(OR(K1099="",E1099=0),"",K1099/E1099)</f>
        <v/>
      </c>
      <c r="O1099" s="2"/>
      <c r="P1099" s="2"/>
      <c r="Q1099" s="2"/>
      <c r="R1099" s="2"/>
      <c r="S1099" s="2"/>
      <c r="T1099" s="2"/>
    </row>
    <row r="1100" spans="1:20" ht="15">
      <c r="A1100" s="11" t="str">
        <f>IF(B1100="","",DATE(VALUE(RIGHT(B1100,4)),VALUE(MID(B1100,4,2)),VALUE(LEFT(B1100,2))))</f>
        <v/>
      </c>
      <c r="B1100" s="12"/>
      <c r="C1100" s="13" t="str">
        <f>IF(A1100="","",MONTH(A1100))</f>
        <v/>
      </c>
      <c r="D1100" s="14"/>
      <c r="E1100" s="15"/>
      <c r="F1100" s="16"/>
      <c r="G1100" s="16"/>
      <c r="H1100" s="16"/>
      <c r="I1100" s="16"/>
      <c r="J1100" s="16"/>
      <c r="K1100" s="17" t="str">
        <f>IF(A1100="","",SUM(F1100:I1100)-J1100)</f>
        <v/>
      </c>
      <c r="L1100" s="17" t="str">
        <f>IF(K1100="","",K1100*Paramètres!$B$5)</f>
        <v/>
      </c>
      <c r="M1100" s="17" t="str">
        <f>IF(K1100="","",K1100+L1100)</f>
        <v/>
      </c>
      <c r="N1100" s="17" t="str">
        <f>IF(OR(K1100="",E1100=0),"",K1100/E1100)</f>
        <v/>
      </c>
      <c r="O1100" s="2"/>
      <c r="P1100" s="2"/>
      <c r="Q1100" s="2"/>
      <c r="R1100" s="2"/>
      <c r="S1100" s="2"/>
      <c r="T1100" s="2"/>
    </row>
    <row r="1101" spans="1:20" ht="15">
      <c r="A1101" s="11" t="str">
        <f>IF(B1101="","",DATE(VALUE(RIGHT(B1101,4)),VALUE(MID(B1101,4,2)),VALUE(LEFT(B1101,2))))</f>
        <v/>
      </c>
      <c r="B1101" s="12"/>
      <c r="C1101" s="13" t="str">
        <f>IF(A1101="","",MONTH(A1101))</f>
        <v/>
      </c>
      <c r="D1101" s="14"/>
      <c r="E1101" s="15"/>
      <c r="F1101" s="16"/>
      <c r="G1101" s="16"/>
      <c r="H1101" s="16"/>
      <c r="I1101" s="16"/>
      <c r="J1101" s="16"/>
      <c r="K1101" s="17" t="str">
        <f>IF(A1101="","",SUM(F1101:I1101)-J1101)</f>
        <v/>
      </c>
      <c r="L1101" s="17" t="str">
        <f>IF(K1101="","",K1101*Paramètres!$B$5)</f>
        <v/>
      </c>
      <c r="M1101" s="17" t="str">
        <f>IF(K1101="","",K1101+L1101)</f>
        <v/>
      </c>
      <c r="N1101" s="17" t="str">
        <f>IF(OR(K1101="",E1101=0),"",K1101/E1101)</f>
        <v/>
      </c>
      <c r="O1101" s="2"/>
      <c r="P1101" s="2"/>
      <c r="Q1101" s="2"/>
      <c r="R1101" s="2"/>
      <c r="S1101" s="2"/>
      <c r="T1101" s="2"/>
    </row>
    <row r="1102" spans="1:20" ht="15">
      <c r="A1102" s="11" t="str">
        <f>IF(B1102="","",DATE(VALUE(RIGHT(B1102,4)),VALUE(MID(B1102,4,2)),VALUE(LEFT(B1102,2))))</f>
        <v/>
      </c>
      <c r="B1102" s="12"/>
      <c r="C1102" s="13" t="str">
        <f>IF(A1102="","",MONTH(A1102))</f>
        <v/>
      </c>
      <c r="D1102" s="14"/>
      <c r="E1102" s="15"/>
      <c r="F1102" s="16"/>
      <c r="G1102" s="16"/>
      <c r="H1102" s="16"/>
      <c r="I1102" s="16"/>
      <c r="J1102" s="16"/>
      <c r="K1102" s="17" t="str">
        <f>IF(A1102="","",SUM(F1102:I1102)-J1102)</f>
        <v/>
      </c>
      <c r="L1102" s="17" t="str">
        <f>IF(K1102="","",K1102*Paramètres!$B$5)</f>
        <v/>
      </c>
      <c r="M1102" s="17" t="str">
        <f>IF(K1102="","",K1102+L1102)</f>
        <v/>
      </c>
      <c r="N1102" s="17" t="str">
        <f>IF(OR(K1102="",E1102=0),"",K1102/E1102)</f>
        <v/>
      </c>
      <c r="O1102" s="2"/>
      <c r="P1102" s="2"/>
      <c r="Q1102" s="2"/>
      <c r="R1102" s="2"/>
      <c r="S1102" s="2"/>
      <c r="T1102" s="2"/>
    </row>
    <row r="1103" spans="1:20" ht="15">
      <c r="A1103" s="11" t="str">
        <f>IF(B1103="","",DATE(VALUE(RIGHT(B1103,4)),VALUE(MID(B1103,4,2)),VALUE(LEFT(B1103,2))))</f>
        <v/>
      </c>
      <c r="B1103" s="12"/>
      <c r="C1103" s="13" t="str">
        <f>IF(A1103="","",MONTH(A1103))</f>
        <v/>
      </c>
      <c r="D1103" s="14"/>
      <c r="E1103" s="15"/>
      <c r="F1103" s="16"/>
      <c r="G1103" s="16"/>
      <c r="H1103" s="16"/>
      <c r="I1103" s="16"/>
      <c r="J1103" s="16"/>
      <c r="K1103" s="17" t="str">
        <f>IF(A1103="","",SUM(F1103:I1103)-J1103)</f>
        <v/>
      </c>
      <c r="L1103" s="17" t="str">
        <f>IF(K1103="","",K1103*Paramètres!$B$5)</f>
        <v/>
      </c>
      <c r="M1103" s="17" t="str">
        <f>IF(K1103="","",K1103+L1103)</f>
        <v/>
      </c>
      <c r="N1103" s="17" t="str">
        <f>IF(OR(K1103="",E1103=0),"",K1103/E1103)</f>
        <v/>
      </c>
      <c r="O1103" s="2"/>
      <c r="P1103" s="2"/>
      <c r="Q1103" s="2"/>
      <c r="R1103" s="2"/>
      <c r="S1103" s="2"/>
      <c r="T1103" s="2"/>
    </row>
    <row r="1104" spans="1:20" ht="15">
      <c r="A1104" s="11" t="str">
        <f>IF(B1104="","",DATE(VALUE(RIGHT(B1104,4)),VALUE(MID(B1104,4,2)),VALUE(LEFT(B1104,2))))</f>
        <v/>
      </c>
      <c r="B1104" s="12"/>
      <c r="C1104" s="13" t="str">
        <f>IF(A1104="","",MONTH(A1104))</f>
        <v/>
      </c>
      <c r="D1104" s="14"/>
      <c r="E1104" s="15"/>
      <c r="F1104" s="16"/>
      <c r="G1104" s="16"/>
      <c r="H1104" s="16"/>
      <c r="I1104" s="16"/>
      <c r="J1104" s="16"/>
      <c r="K1104" s="17" t="str">
        <f>IF(A1104="","",SUM(F1104:I1104)-J1104)</f>
        <v/>
      </c>
      <c r="L1104" s="17" t="str">
        <f>IF(K1104="","",K1104*Paramètres!$B$5)</f>
        <v/>
      </c>
      <c r="M1104" s="17" t="str">
        <f>IF(K1104="","",K1104+L1104)</f>
        <v/>
      </c>
      <c r="N1104" s="17" t="str">
        <f>IF(OR(K1104="",E1104=0),"",K1104/E1104)</f>
        <v/>
      </c>
      <c r="O1104" s="2"/>
      <c r="P1104" s="2"/>
      <c r="Q1104" s="2"/>
      <c r="R1104" s="2"/>
      <c r="S1104" s="2"/>
      <c r="T1104" s="2"/>
    </row>
    <row r="1105" spans="1:20" ht="15">
      <c r="A1105" s="11" t="str">
        <f>IF(B1105="","",DATE(VALUE(RIGHT(B1105,4)),VALUE(MID(B1105,4,2)),VALUE(LEFT(B1105,2))))</f>
        <v/>
      </c>
      <c r="B1105" s="12"/>
      <c r="C1105" s="13" t="str">
        <f>IF(A1105="","",MONTH(A1105))</f>
        <v/>
      </c>
      <c r="D1105" s="14"/>
      <c r="E1105" s="15"/>
      <c r="F1105" s="16"/>
      <c r="G1105" s="16"/>
      <c r="H1105" s="16"/>
      <c r="I1105" s="16"/>
      <c r="J1105" s="16"/>
      <c r="K1105" s="17" t="str">
        <f>IF(A1105="","",SUM(F1105:I1105)-J1105)</f>
        <v/>
      </c>
      <c r="L1105" s="17" t="str">
        <f>IF(K1105="","",K1105*Paramètres!$B$5)</f>
        <v/>
      </c>
      <c r="M1105" s="17" t="str">
        <f>IF(K1105="","",K1105+L1105)</f>
        <v/>
      </c>
      <c r="N1105" s="17" t="str">
        <f>IF(OR(K1105="",E1105=0),"",K1105/E1105)</f>
        <v/>
      </c>
      <c r="O1105" s="2"/>
      <c r="P1105" s="2"/>
      <c r="Q1105" s="2"/>
      <c r="R1105" s="2"/>
      <c r="S1105" s="2"/>
      <c r="T1105" s="2"/>
    </row>
    <row r="1106" spans="1:20" ht="15">
      <c r="A1106" s="11" t="str">
        <f>IF(B1106="","",DATE(VALUE(RIGHT(B1106,4)),VALUE(MID(B1106,4,2)),VALUE(LEFT(B1106,2))))</f>
        <v/>
      </c>
      <c r="B1106" s="12"/>
      <c r="C1106" s="13" t="str">
        <f>IF(A1106="","",MONTH(A1106))</f>
        <v/>
      </c>
      <c r="D1106" s="14"/>
      <c r="E1106" s="15"/>
      <c r="F1106" s="16"/>
      <c r="G1106" s="16"/>
      <c r="H1106" s="16"/>
      <c r="I1106" s="16"/>
      <c r="J1106" s="16"/>
      <c r="K1106" s="17" t="str">
        <f>IF(A1106="","",SUM(F1106:I1106)-J1106)</f>
        <v/>
      </c>
      <c r="L1106" s="17" t="str">
        <f>IF(K1106="","",K1106*Paramètres!$B$5)</f>
        <v/>
      </c>
      <c r="M1106" s="17" t="str">
        <f>IF(K1106="","",K1106+L1106)</f>
        <v/>
      </c>
      <c r="N1106" s="17" t="str">
        <f>IF(OR(K1106="",E1106=0),"",K1106/E1106)</f>
        <v/>
      </c>
      <c r="O1106" s="2"/>
      <c r="P1106" s="2"/>
      <c r="Q1106" s="2"/>
      <c r="R1106" s="2"/>
      <c r="S1106" s="2"/>
      <c r="T1106" s="2"/>
    </row>
    <row r="1107" spans="1:20" ht="15">
      <c r="A1107" s="11" t="str">
        <f>IF(B1107="","",DATE(VALUE(RIGHT(B1107,4)),VALUE(MID(B1107,4,2)),VALUE(LEFT(B1107,2))))</f>
        <v/>
      </c>
      <c r="B1107" s="12"/>
      <c r="C1107" s="13" t="str">
        <f>IF(A1107="","",MONTH(A1107))</f>
        <v/>
      </c>
      <c r="D1107" s="14"/>
      <c r="E1107" s="15"/>
      <c r="F1107" s="16"/>
      <c r="G1107" s="16"/>
      <c r="H1107" s="16"/>
      <c r="I1107" s="16"/>
      <c r="J1107" s="16"/>
      <c r="K1107" s="17" t="str">
        <f>IF(A1107="","",SUM(F1107:I1107)-J1107)</f>
        <v/>
      </c>
      <c r="L1107" s="17" t="str">
        <f>IF(K1107="","",K1107*Paramètres!$B$5)</f>
        <v/>
      </c>
      <c r="M1107" s="17" t="str">
        <f>IF(K1107="","",K1107+L1107)</f>
        <v/>
      </c>
      <c r="N1107" s="17" t="str">
        <f>IF(OR(K1107="",E1107=0),"",K1107/E1107)</f>
        <v/>
      </c>
      <c r="O1107" s="2"/>
      <c r="P1107" s="2"/>
      <c r="Q1107" s="2"/>
      <c r="R1107" s="2"/>
      <c r="S1107" s="2"/>
      <c r="T1107" s="2"/>
    </row>
    <row r="1108" spans="1:20" ht="15">
      <c r="A1108" s="11" t="str">
        <f>IF(B1108="","",DATE(VALUE(RIGHT(B1108,4)),VALUE(MID(B1108,4,2)),VALUE(LEFT(B1108,2))))</f>
        <v/>
      </c>
      <c r="B1108" s="12"/>
      <c r="C1108" s="13" t="str">
        <f>IF(A1108="","",MONTH(A1108))</f>
        <v/>
      </c>
      <c r="D1108" s="14"/>
      <c r="E1108" s="15"/>
      <c r="F1108" s="16"/>
      <c r="G1108" s="16"/>
      <c r="H1108" s="16"/>
      <c r="I1108" s="16"/>
      <c r="J1108" s="16"/>
      <c r="K1108" s="17" t="str">
        <f>IF(A1108="","",SUM(F1108:I1108)-J1108)</f>
        <v/>
      </c>
      <c r="L1108" s="17" t="str">
        <f>IF(K1108="","",K1108*Paramètres!$B$5)</f>
        <v/>
      </c>
      <c r="M1108" s="17" t="str">
        <f>IF(K1108="","",K1108+L1108)</f>
        <v/>
      </c>
      <c r="N1108" s="17" t="str">
        <f>IF(OR(K1108="",E1108=0),"",K1108/E1108)</f>
        <v/>
      </c>
      <c r="O1108" s="2"/>
      <c r="P1108" s="2"/>
      <c r="Q1108" s="2"/>
      <c r="R1108" s="2"/>
      <c r="S1108" s="2"/>
      <c r="T1108" s="2"/>
    </row>
    <row r="1109" spans="1:20" ht="15">
      <c r="A1109" s="11" t="str">
        <f>IF(B1109="","",DATE(VALUE(RIGHT(B1109,4)),VALUE(MID(B1109,4,2)),VALUE(LEFT(B1109,2))))</f>
        <v/>
      </c>
      <c r="B1109" s="12"/>
      <c r="C1109" s="13" t="str">
        <f>IF(A1109="","",MONTH(A1109))</f>
        <v/>
      </c>
      <c r="D1109" s="14"/>
      <c r="E1109" s="15"/>
      <c r="F1109" s="16"/>
      <c r="G1109" s="16"/>
      <c r="H1109" s="16"/>
      <c r="I1109" s="16"/>
      <c r="J1109" s="16"/>
      <c r="K1109" s="17" t="str">
        <f>IF(A1109="","",SUM(F1109:I1109)-J1109)</f>
        <v/>
      </c>
      <c r="L1109" s="17" t="str">
        <f>IF(K1109="","",K1109*Paramètres!$B$5)</f>
        <v/>
      </c>
      <c r="M1109" s="17" t="str">
        <f>IF(K1109="","",K1109+L1109)</f>
        <v/>
      </c>
      <c r="N1109" s="17" t="str">
        <f>IF(OR(K1109="",E1109=0),"",K1109/E1109)</f>
        <v/>
      </c>
      <c r="O1109" s="2"/>
      <c r="P1109" s="2"/>
      <c r="Q1109" s="2"/>
      <c r="R1109" s="2"/>
      <c r="S1109" s="2"/>
      <c r="T1109" s="2"/>
    </row>
    <row r="1110" spans="1:20" ht="15">
      <c r="A1110" s="11" t="str">
        <f>IF(B1110="","",DATE(VALUE(RIGHT(B1110,4)),VALUE(MID(B1110,4,2)),VALUE(LEFT(B1110,2))))</f>
        <v/>
      </c>
      <c r="B1110" s="12"/>
      <c r="C1110" s="13" t="str">
        <f>IF(A1110="","",MONTH(A1110))</f>
        <v/>
      </c>
      <c r="D1110" s="14"/>
      <c r="E1110" s="15"/>
      <c r="F1110" s="16"/>
      <c r="G1110" s="16"/>
      <c r="H1110" s="16"/>
      <c r="I1110" s="16"/>
      <c r="J1110" s="16"/>
      <c r="K1110" s="17" t="str">
        <f>IF(A1110="","",SUM(F1110:I1110)-J1110)</f>
        <v/>
      </c>
      <c r="L1110" s="17" t="str">
        <f>IF(K1110="","",K1110*Paramètres!$B$5)</f>
        <v/>
      </c>
      <c r="M1110" s="17" t="str">
        <f>IF(K1110="","",K1110+L1110)</f>
        <v/>
      </c>
      <c r="N1110" s="17" t="str">
        <f>IF(OR(K1110="",E1110=0),"",K1110/E1110)</f>
        <v/>
      </c>
      <c r="O1110" s="2"/>
      <c r="P1110" s="2"/>
      <c r="Q1110" s="2"/>
      <c r="R1110" s="2"/>
      <c r="S1110" s="2"/>
      <c r="T1110" s="2"/>
    </row>
    <row r="1111" spans="1:20" ht="15">
      <c r="A1111" s="11" t="str">
        <f>IF(B1111="","",DATE(VALUE(RIGHT(B1111,4)),VALUE(MID(B1111,4,2)),VALUE(LEFT(B1111,2))))</f>
        <v/>
      </c>
      <c r="B1111" s="12"/>
      <c r="C1111" s="13" t="str">
        <f>IF(A1111="","",MONTH(A1111))</f>
        <v/>
      </c>
      <c r="D1111" s="14"/>
      <c r="E1111" s="15"/>
      <c r="F1111" s="16"/>
      <c r="G1111" s="16"/>
      <c r="H1111" s="16"/>
      <c r="I1111" s="16"/>
      <c r="J1111" s="16"/>
      <c r="K1111" s="17" t="str">
        <f>IF(A1111="","",SUM(F1111:I1111)-J1111)</f>
        <v/>
      </c>
      <c r="L1111" s="17" t="str">
        <f>IF(K1111="","",K1111*Paramètres!$B$5)</f>
        <v/>
      </c>
      <c r="M1111" s="17" t="str">
        <f>IF(K1111="","",K1111+L1111)</f>
        <v/>
      </c>
      <c r="N1111" s="17" t="str">
        <f>IF(OR(K1111="",E1111=0),"",K1111/E1111)</f>
        <v/>
      </c>
      <c r="O1111" s="2"/>
      <c r="P1111" s="2"/>
      <c r="Q1111" s="2"/>
      <c r="R1111" s="2"/>
      <c r="S1111" s="2"/>
      <c r="T1111" s="2"/>
    </row>
    <row r="1112" spans="1:20" ht="15">
      <c r="A1112" s="11" t="str">
        <f>IF(B1112="","",DATE(VALUE(RIGHT(B1112,4)),VALUE(MID(B1112,4,2)),VALUE(LEFT(B1112,2))))</f>
        <v/>
      </c>
      <c r="B1112" s="12"/>
      <c r="C1112" s="13" t="str">
        <f>IF(A1112="","",MONTH(A1112))</f>
        <v/>
      </c>
      <c r="D1112" s="14"/>
      <c r="E1112" s="15"/>
      <c r="F1112" s="16"/>
      <c r="G1112" s="16"/>
      <c r="H1112" s="16"/>
      <c r="I1112" s="16"/>
      <c r="J1112" s="16"/>
      <c r="K1112" s="17" t="str">
        <f>IF(A1112="","",SUM(F1112:I1112)-J1112)</f>
        <v/>
      </c>
      <c r="L1112" s="17" t="str">
        <f>IF(K1112="","",K1112*Paramètres!$B$5)</f>
        <v/>
      </c>
      <c r="M1112" s="17" t="str">
        <f>IF(K1112="","",K1112+L1112)</f>
        <v/>
      </c>
      <c r="N1112" s="17" t="str">
        <f>IF(OR(K1112="",E1112=0),"",K1112/E1112)</f>
        <v/>
      </c>
      <c r="O1112" s="2"/>
      <c r="P1112" s="2"/>
      <c r="Q1112" s="2"/>
      <c r="R1112" s="2"/>
      <c r="S1112" s="2"/>
      <c r="T1112" s="2"/>
    </row>
    <row r="1113" spans="1:20" ht="15">
      <c r="A1113" s="11" t="str">
        <f>IF(B1113="","",DATE(VALUE(RIGHT(B1113,4)),VALUE(MID(B1113,4,2)),VALUE(LEFT(B1113,2))))</f>
        <v/>
      </c>
      <c r="B1113" s="12"/>
      <c r="C1113" s="13" t="str">
        <f>IF(A1113="","",MONTH(A1113))</f>
        <v/>
      </c>
      <c r="D1113" s="14"/>
      <c r="E1113" s="15"/>
      <c r="F1113" s="16"/>
      <c r="G1113" s="16"/>
      <c r="H1113" s="16"/>
      <c r="I1113" s="16"/>
      <c r="J1113" s="16"/>
      <c r="K1113" s="17" t="str">
        <f>IF(A1113="","",SUM(F1113:I1113)-J1113)</f>
        <v/>
      </c>
      <c r="L1113" s="17" t="str">
        <f>IF(K1113="","",K1113*Paramètres!$B$5)</f>
        <v/>
      </c>
      <c r="M1113" s="17" t="str">
        <f>IF(K1113="","",K1113+L1113)</f>
        <v/>
      </c>
      <c r="N1113" s="17" t="str">
        <f>IF(OR(K1113="",E1113=0),"",K1113/E1113)</f>
        <v/>
      </c>
      <c r="O1113" s="2"/>
      <c r="P1113" s="2"/>
      <c r="Q1113" s="2"/>
      <c r="R1113" s="2"/>
      <c r="S1113" s="2"/>
      <c r="T1113" s="2"/>
    </row>
    <row r="1114" spans="1:20" ht="15">
      <c r="A1114" s="11" t="str">
        <f>IF(B1114="","",DATE(VALUE(RIGHT(B1114,4)),VALUE(MID(B1114,4,2)),VALUE(LEFT(B1114,2))))</f>
        <v/>
      </c>
      <c r="B1114" s="12"/>
      <c r="C1114" s="13" t="str">
        <f>IF(A1114="","",MONTH(A1114))</f>
        <v/>
      </c>
      <c r="D1114" s="14"/>
      <c r="E1114" s="15"/>
      <c r="F1114" s="16"/>
      <c r="G1114" s="16"/>
      <c r="H1114" s="16"/>
      <c r="I1114" s="16"/>
      <c r="J1114" s="16"/>
      <c r="K1114" s="17" t="str">
        <f>IF(A1114="","",SUM(F1114:I1114)-J1114)</f>
        <v/>
      </c>
      <c r="L1114" s="17" t="str">
        <f>IF(K1114="","",K1114*Paramètres!$B$5)</f>
        <v/>
      </c>
      <c r="M1114" s="17" t="str">
        <f>IF(K1114="","",K1114+L1114)</f>
        <v/>
      </c>
      <c r="N1114" s="17" t="str">
        <f>IF(OR(K1114="",E1114=0),"",K1114/E1114)</f>
        <v/>
      </c>
      <c r="O1114" s="2"/>
      <c r="P1114" s="2"/>
      <c r="Q1114" s="2"/>
      <c r="R1114" s="2"/>
      <c r="S1114" s="2"/>
      <c r="T1114" s="2"/>
    </row>
    <row r="1115" spans="1:20" ht="15">
      <c r="A1115" s="11" t="str">
        <f>IF(B1115="","",DATE(VALUE(RIGHT(B1115,4)),VALUE(MID(B1115,4,2)),VALUE(LEFT(B1115,2))))</f>
        <v/>
      </c>
      <c r="B1115" s="12"/>
      <c r="C1115" s="13" t="str">
        <f>IF(A1115="","",MONTH(A1115))</f>
        <v/>
      </c>
      <c r="D1115" s="14"/>
      <c r="E1115" s="15"/>
      <c r="F1115" s="16"/>
      <c r="G1115" s="16"/>
      <c r="H1115" s="16"/>
      <c r="I1115" s="16"/>
      <c r="J1115" s="16"/>
      <c r="K1115" s="17" t="str">
        <f>IF(A1115="","",SUM(F1115:I1115)-J1115)</f>
        <v/>
      </c>
      <c r="L1115" s="17" t="str">
        <f>IF(K1115="","",K1115*Paramètres!$B$5)</f>
        <v/>
      </c>
      <c r="M1115" s="17" t="str">
        <f>IF(K1115="","",K1115+L1115)</f>
        <v/>
      </c>
      <c r="N1115" s="17" t="str">
        <f>IF(OR(K1115="",E1115=0),"",K1115/E1115)</f>
        <v/>
      </c>
      <c r="O1115" s="2"/>
      <c r="P1115" s="2"/>
      <c r="Q1115" s="2"/>
      <c r="R1115" s="2"/>
      <c r="S1115" s="2"/>
      <c r="T1115" s="2"/>
    </row>
    <row r="1116" spans="1:20" ht="15">
      <c r="A1116" s="11" t="str">
        <f>IF(B1116="","",DATE(VALUE(RIGHT(B1116,4)),VALUE(MID(B1116,4,2)),VALUE(LEFT(B1116,2))))</f>
        <v/>
      </c>
      <c r="B1116" s="12"/>
      <c r="C1116" s="13" t="str">
        <f>IF(A1116="","",MONTH(A1116))</f>
        <v/>
      </c>
      <c r="D1116" s="14"/>
      <c r="E1116" s="15"/>
      <c r="F1116" s="16"/>
      <c r="G1116" s="16"/>
      <c r="H1116" s="16"/>
      <c r="I1116" s="16"/>
      <c r="J1116" s="16"/>
      <c r="K1116" s="17" t="str">
        <f>IF(A1116="","",SUM(F1116:I1116)-J1116)</f>
        <v/>
      </c>
      <c r="L1116" s="17" t="str">
        <f>IF(K1116="","",K1116*Paramètres!$B$5)</f>
        <v/>
      </c>
      <c r="M1116" s="17" t="str">
        <f>IF(K1116="","",K1116+L1116)</f>
        <v/>
      </c>
      <c r="N1116" s="17" t="str">
        <f>IF(OR(K1116="",E1116=0),"",K1116/E1116)</f>
        <v/>
      </c>
      <c r="O1116" s="2"/>
      <c r="P1116" s="2"/>
      <c r="Q1116" s="2"/>
      <c r="R1116" s="2"/>
      <c r="S1116" s="2"/>
      <c r="T1116" s="2"/>
    </row>
    <row r="1117" spans="1:20" ht="15">
      <c r="A1117" s="11" t="str">
        <f>IF(B1117="","",DATE(VALUE(RIGHT(B1117,4)),VALUE(MID(B1117,4,2)),VALUE(LEFT(B1117,2))))</f>
        <v/>
      </c>
      <c r="B1117" s="12"/>
      <c r="C1117" s="13" t="str">
        <f>IF(A1117="","",MONTH(A1117))</f>
        <v/>
      </c>
      <c r="D1117" s="14"/>
      <c r="E1117" s="15"/>
      <c r="F1117" s="16"/>
      <c r="G1117" s="16"/>
      <c r="H1117" s="16"/>
      <c r="I1117" s="16"/>
      <c r="J1117" s="16"/>
      <c r="K1117" s="17" t="str">
        <f>IF(A1117="","",SUM(F1117:I1117)-J1117)</f>
        <v/>
      </c>
      <c r="L1117" s="17" t="str">
        <f>IF(K1117="","",K1117*Paramètres!$B$5)</f>
        <v/>
      </c>
      <c r="M1117" s="17" t="str">
        <f>IF(K1117="","",K1117+L1117)</f>
        <v/>
      </c>
      <c r="N1117" s="17" t="str">
        <f>IF(OR(K1117="",E1117=0),"",K1117/E1117)</f>
        <v/>
      </c>
      <c r="O1117" s="2"/>
      <c r="P1117" s="2"/>
      <c r="Q1117" s="2"/>
      <c r="R1117" s="2"/>
      <c r="S1117" s="2"/>
      <c r="T1117" s="2"/>
    </row>
    <row r="1118" spans="1:20" ht="15">
      <c r="A1118" s="11" t="str">
        <f>IF(B1118="","",DATE(VALUE(RIGHT(B1118,4)),VALUE(MID(B1118,4,2)),VALUE(LEFT(B1118,2))))</f>
        <v/>
      </c>
      <c r="B1118" s="12"/>
      <c r="C1118" s="13" t="str">
        <f>IF(A1118="","",MONTH(A1118))</f>
        <v/>
      </c>
      <c r="D1118" s="14"/>
      <c r="E1118" s="15"/>
      <c r="F1118" s="16"/>
      <c r="G1118" s="16"/>
      <c r="H1118" s="16"/>
      <c r="I1118" s="16"/>
      <c r="J1118" s="16"/>
      <c r="K1118" s="17" t="str">
        <f>IF(A1118="","",SUM(F1118:I1118)-J1118)</f>
        <v/>
      </c>
      <c r="L1118" s="17" t="str">
        <f>IF(K1118="","",K1118*Paramètres!$B$5)</f>
        <v/>
      </c>
      <c r="M1118" s="17" t="str">
        <f>IF(K1118="","",K1118+L1118)</f>
        <v/>
      </c>
      <c r="N1118" s="17" t="str">
        <f>IF(OR(K1118="",E1118=0),"",K1118/E1118)</f>
        <v/>
      </c>
      <c r="O1118" s="2"/>
      <c r="P1118" s="2"/>
      <c r="Q1118" s="2"/>
      <c r="R1118" s="2"/>
      <c r="S1118" s="2"/>
      <c r="T1118" s="2"/>
    </row>
    <row r="1119" spans="1:20" ht="15">
      <c r="A1119" s="11" t="str">
        <f>IF(B1119="","",DATE(VALUE(RIGHT(B1119,4)),VALUE(MID(B1119,4,2)),VALUE(LEFT(B1119,2))))</f>
        <v/>
      </c>
      <c r="B1119" s="12"/>
      <c r="C1119" s="13" t="str">
        <f>IF(A1119="","",MONTH(A1119))</f>
        <v/>
      </c>
      <c r="D1119" s="14"/>
      <c r="E1119" s="15"/>
      <c r="F1119" s="16"/>
      <c r="G1119" s="16"/>
      <c r="H1119" s="16"/>
      <c r="I1119" s="16"/>
      <c r="J1119" s="16"/>
      <c r="K1119" s="17" t="str">
        <f>IF(A1119="","",SUM(F1119:I1119)-J1119)</f>
        <v/>
      </c>
      <c r="L1119" s="17" t="str">
        <f>IF(K1119="","",K1119*Paramètres!$B$5)</f>
        <v/>
      </c>
      <c r="M1119" s="17" t="str">
        <f>IF(K1119="","",K1119+L1119)</f>
        <v/>
      </c>
      <c r="N1119" s="17" t="str">
        <f>IF(OR(K1119="",E1119=0),"",K1119/E1119)</f>
        <v/>
      </c>
      <c r="O1119" s="2"/>
      <c r="P1119" s="2"/>
      <c r="Q1119" s="2"/>
      <c r="R1119" s="2"/>
      <c r="S1119" s="2"/>
      <c r="T1119" s="2"/>
    </row>
    <row r="1120" spans="1:20" ht="15">
      <c r="A1120" s="11" t="str">
        <f>IF(B1120="","",DATE(VALUE(RIGHT(B1120,4)),VALUE(MID(B1120,4,2)),VALUE(LEFT(B1120,2))))</f>
        <v/>
      </c>
      <c r="B1120" s="12"/>
      <c r="C1120" s="13" t="str">
        <f>IF(A1120="","",MONTH(A1120))</f>
        <v/>
      </c>
      <c r="D1120" s="14"/>
      <c r="E1120" s="15"/>
      <c r="F1120" s="16"/>
      <c r="G1120" s="16"/>
      <c r="H1120" s="16"/>
      <c r="I1120" s="16"/>
      <c r="J1120" s="16"/>
      <c r="K1120" s="17" t="str">
        <f>IF(A1120="","",SUM(F1120:I1120)-J1120)</f>
        <v/>
      </c>
      <c r="L1120" s="17" t="str">
        <f>IF(K1120="","",K1120*Paramètres!$B$5)</f>
        <v/>
      </c>
      <c r="M1120" s="17" t="str">
        <f>IF(K1120="","",K1120+L1120)</f>
        <v/>
      </c>
      <c r="N1120" s="17" t="str">
        <f>IF(OR(K1120="",E1120=0),"",K1120/E1120)</f>
        <v/>
      </c>
      <c r="O1120" s="2"/>
      <c r="P1120" s="2"/>
      <c r="Q1120" s="2"/>
      <c r="R1120" s="2"/>
      <c r="S1120" s="2"/>
      <c r="T1120" s="2"/>
    </row>
    <row r="1121" spans="1:20" ht="15">
      <c r="A1121" s="11" t="str">
        <f>IF(B1121="","",DATE(VALUE(RIGHT(B1121,4)),VALUE(MID(B1121,4,2)),VALUE(LEFT(B1121,2))))</f>
        <v/>
      </c>
      <c r="B1121" s="12"/>
      <c r="C1121" s="13" t="str">
        <f>IF(A1121="","",MONTH(A1121))</f>
        <v/>
      </c>
      <c r="D1121" s="14"/>
      <c r="E1121" s="15"/>
      <c r="F1121" s="16"/>
      <c r="G1121" s="16"/>
      <c r="H1121" s="16"/>
      <c r="I1121" s="16"/>
      <c r="J1121" s="16"/>
      <c r="K1121" s="17" t="str">
        <f>IF(A1121="","",SUM(F1121:I1121)-J1121)</f>
        <v/>
      </c>
      <c r="L1121" s="17" t="str">
        <f>IF(K1121="","",K1121*Paramètres!$B$5)</f>
        <v/>
      </c>
      <c r="M1121" s="17" t="str">
        <f>IF(K1121="","",K1121+L1121)</f>
        <v/>
      </c>
      <c r="N1121" s="17" t="str">
        <f>IF(OR(K1121="",E1121=0),"",K1121/E1121)</f>
        <v/>
      </c>
      <c r="O1121" s="2"/>
      <c r="P1121" s="2"/>
      <c r="Q1121" s="2"/>
      <c r="R1121" s="2"/>
      <c r="S1121" s="2"/>
      <c r="T1121" s="2"/>
    </row>
    <row r="1122" spans="1:20" ht="15">
      <c r="A1122" s="11" t="str">
        <f>IF(B1122="","",DATE(VALUE(RIGHT(B1122,4)),VALUE(MID(B1122,4,2)),VALUE(LEFT(B1122,2))))</f>
        <v/>
      </c>
      <c r="B1122" s="12"/>
      <c r="C1122" s="13" t="str">
        <f>IF(A1122="","",MONTH(A1122))</f>
        <v/>
      </c>
      <c r="D1122" s="14"/>
      <c r="E1122" s="15"/>
      <c r="F1122" s="16"/>
      <c r="G1122" s="16"/>
      <c r="H1122" s="16"/>
      <c r="I1122" s="16"/>
      <c r="J1122" s="16"/>
      <c r="K1122" s="17" t="str">
        <f>IF(A1122="","",SUM(F1122:I1122)-J1122)</f>
        <v/>
      </c>
      <c r="L1122" s="17" t="str">
        <f>IF(K1122="","",K1122*Paramètres!$B$5)</f>
        <v/>
      </c>
      <c r="M1122" s="17" t="str">
        <f>IF(K1122="","",K1122+L1122)</f>
        <v/>
      </c>
      <c r="N1122" s="17" t="str">
        <f>IF(OR(K1122="",E1122=0),"",K1122/E1122)</f>
        <v/>
      </c>
      <c r="O1122" s="2"/>
      <c r="P1122" s="2"/>
      <c r="Q1122" s="2"/>
      <c r="R1122" s="2"/>
      <c r="S1122" s="2"/>
      <c r="T1122" s="2"/>
    </row>
    <row r="1123" spans="1:20" ht="15">
      <c r="A1123" s="11" t="str">
        <f>IF(B1123="","",DATE(VALUE(RIGHT(B1123,4)),VALUE(MID(B1123,4,2)),VALUE(LEFT(B1123,2))))</f>
        <v/>
      </c>
      <c r="B1123" s="12"/>
      <c r="C1123" s="13" t="str">
        <f>IF(A1123="","",MONTH(A1123))</f>
        <v/>
      </c>
      <c r="D1123" s="14"/>
      <c r="E1123" s="15"/>
      <c r="F1123" s="16"/>
      <c r="G1123" s="16"/>
      <c r="H1123" s="16"/>
      <c r="I1123" s="16"/>
      <c r="J1123" s="16"/>
      <c r="K1123" s="17" t="str">
        <f>IF(A1123="","",SUM(F1123:I1123)-J1123)</f>
        <v/>
      </c>
      <c r="L1123" s="17" t="str">
        <f>IF(K1123="","",K1123*Paramètres!$B$5)</f>
        <v/>
      </c>
      <c r="M1123" s="17" t="str">
        <f>IF(K1123="","",K1123+L1123)</f>
        <v/>
      </c>
      <c r="N1123" s="17" t="str">
        <f>IF(OR(K1123="",E1123=0),"",K1123/E1123)</f>
        <v/>
      </c>
      <c r="O1123" s="2"/>
      <c r="P1123" s="2"/>
      <c r="Q1123" s="2"/>
      <c r="R1123" s="2"/>
      <c r="S1123" s="2"/>
      <c r="T1123" s="2"/>
    </row>
    <row r="1124" spans="1:20" ht="15">
      <c r="A1124" s="11" t="str">
        <f>IF(B1124="","",DATE(VALUE(RIGHT(B1124,4)),VALUE(MID(B1124,4,2)),VALUE(LEFT(B1124,2))))</f>
        <v/>
      </c>
      <c r="B1124" s="12"/>
      <c r="C1124" s="13" t="str">
        <f>IF(A1124="","",MONTH(A1124))</f>
        <v/>
      </c>
      <c r="D1124" s="14"/>
      <c r="E1124" s="15"/>
      <c r="F1124" s="16"/>
      <c r="G1124" s="16"/>
      <c r="H1124" s="16"/>
      <c r="I1124" s="16"/>
      <c r="J1124" s="16"/>
      <c r="K1124" s="17" t="str">
        <f>IF(A1124="","",SUM(F1124:I1124)-J1124)</f>
        <v/>
      </c>
      <c r="L1124" s="17" t="str">
        <f>IF(K1124="","",K1124*Paramètres!$B$5)</f>
        <v/>
      </c>
      <c r="M1124" s="17" t="str">
        <f>IF(K1124="","",K1124+L1124)</f>
        <v/>
      </c>
      <c r="N1124" s="17" t="str">
        <f>IF(OR(K1124="",E1124=0),"",K1124/E1124)</f>
        <v/>
      </c>
      <c r="O1124" s="2"/>
      <c r="P1124" s="2"/>
      <c r="Q1124" s="2"/>
      <c r="R1124" s="2"/>
      <c r="S1124" s="2"/>
      <c r="T1124" s="2"/>
    </row>
    <row r="1125" spans="1:20" ht="15">
      <c r="A1125" s="11" t="str">
        <f>IF(B1125="","",DATE(VALUE(RIGHT(B1125,4)),VALUE(MID(B1125,4,2)),VALUE(LEFT(B1125,2))))</f>
        <v/>
      </c>
      <c r="B1125" s="12"/>
      <c r="C1125" s="13" t="str">
        <f>IF(A1125="","",MONTH(A1125))</f>
        <v/>
      </c>
      <c r="D1125" s="14"/>
      <c r="E1125" s="15"/>
      <c r="F1125" s="16"/>
      <c r="G1125" s="16"/>
      <c r="H1125" s="16"/>
      <c r="I1125" s="16"/>
      <c r="J1125" s="16"/>
      <c r="K1125" s="17" t="str">
        <f>IF(A1125="","",SUM(F1125:I1125)-J1125)</f>
        <v/>
      </c>
      <c r="L1125" s="17" t="str">
        <f>IF(K1125="","",K1125*Paramètres!$B$5)</f>
        <v/>
      </c>
      <c r="M1125" s="17" t="str">
        <f>IF(K1125="","",K1125+L1125)</f>
        <v/>
      </c>
      <c r="N1125" s="17" t="str">
        <f>IF(OR(K1125="",E1125=0),"",K1125/E1125)</f>
        <v/>
      </c>
      <c r="O1125" s="2"/>
      <c r="P1125" s="2"/>
      <c r="Q1125" s="2"/>
      <c r="R1125" s="2"/>
      <c r="S1125" s="2"/>
      <c r="T1125" s="2"/>
    </row>
    <row r="1126" spans="1:20" ht="15">
      <c r="A1126" s="11" t="str">
        <f>IF(B1126="","",DATE(VALUE(RIGHT(B1126,4)),VALUE(MID(B1126,4,2)),VALUE(LEFT(B1126,2))))</f>
        <v/>
      </c>
      <c r="B1126" s="12"/>
      <c r="C1126" s="13" t="str">
        <f>IF(A1126="","",MONTH(A1126))</f>
        <v/>
      </c>
      <c r="D1126" s="14"/>
      <c r="E1126" s="15"/>
      <c r="F1126" s="16"/>
      <c r="G1126" s="16"/>
      <c r="H1126" s="16"/>
      <c r="I1126" s="16"/>
      <c r="J1126" s="16"/>
      <c r="K1126" s="17" t="str">
        <f>IF(A1126="","",SUM(F1126:I1126)-J1126)</f>
        <v/>
      </c>
      <c r="L1126" s="17" t="str">
        <f>IF(K1126="","",K1126*Paramètres!$B$5)</f>
        <v/>
      </c>
      <c r="M1126" s="17" t="str">
        <f>IF(K1126="","",K1126+L1126)</f>
        <v/>
      </c>
      <c r="N1126" s="17" t="str">
        <f>IF(OR(K1126="",E1126=0),"",K1126/E1126)</f>
        <v/>
      </c>
      <c r="O1126" s="2"/>
      <c r="P1126" s="2"/>
      <c r="Q1126" s="2"/>
      <c r="R1126" s="2"/>
      <c r="S1126" s="2"/>
      <c r="T1126" s="2"/>
    </row>
    <row r="1127" spans="1:20" ht="15">
      <c r="A1127" s="11" t="str">
        <f>IF(B1127="","",DATE(VALUE(RIGHT(B1127,4)),VALUE(MID(B1127,4,2)),VALUE(LEFT(B1127,2))))</f>
        <v/>
      </c>
      <c r="B1127" s="12"/>
      <c r="C1127" s="13" t="str">
        <f>IF(A1127="","",MONTH(A1127))</f>
        <v/>
      </c>
      <c r="D1127" s="14"/>
      <c r="E1127" s="15"/>
      <c r="F1127" s="16"/>
      <c r="G1127" s="16"/>
      <c r="H1127" s="16"/>
      <c r="I1127" s="16"/>
      <c r="J1127" s="16"/>
      <c r="K1127" s="17" t="str">
        <f>IF(A1127="","",SUM(F1127:I1127)-J1127)</f>
        <v/>
      </c>
      <c r="L1127" s="17" t="str">
        <f>IF(K1127="","",K1127*Paramètres!$B$5)</f>
        <v/>
      </c>
      <c r="M1127" s="17" t="str">
        <f>IF(K1127="","",K1127+L1127)</f>
        <v/>
      </c>
      <c r="N1127" s="17" t="str">
        <f>IF(OR(K1127="",E1127=0),"",K1127/E1127)</f>
        <v/>
      </c>
      <c r="O1127" s="2"/>
      <c r="P1127" s="2"/>
      <c r="Q1127" s="2"/>
      <c r="R1127" s="2"/>
      <c r="S1127" s="2"/>
      <c r="T1127" s="2"/>
    </row>
    <row r="1128" spans="1:20" ht="15">
      <c r="A1128" s="11" t="str">
        <f>IF(B1128="","",DATE(VALUE(RIGHT(B1128,4)),VALUE(MID(B1128,4,2)),VALUE(LEFT(B1128,2))))</f>
        <v/>
      </c>
      <c r="B1128" s="12"/>
      <c r="C1128" s="13" t="str">
        <f>IF(A1128="","",MONTH(A1128))</f>
        <v/>
      </c>
      <c r="D1128" s="14"/>
      <c r="E1128" s="15"/>
      <c r="F1128" s="16"/>
      <c r="G1128" s="16"/>
      <c r="H1128" s="16"/>
      <c r="I1128" s="16"/>
      <c r="J1128" s="16"/>
      <c r="K1128" s="17" t="str">
        <f>IF(A1128="","",SUM(F1128:I1128)-J1128)</f>
        <v/>
      </c>
      <c r="L1128" s="17" t="str">
        <f>IF(K1128="","",K1128*Paramètres!$B$5)</f>
        <v/>
      </c>
      <c r="M1128" s="17" t="str">
        <f>IF(K1128="","",K1128+L1128)</f>
        <v/>
      </c>
      <c r="N1128" s="17" t="str">
        <f>IF(OR(K1128="",E1128=0),"",K1128/E1128)</f>
        <v/>
      </c>
      <c r="O1128" s="2"/>
      <c r="P1128" s="2"/>
      <c r="Q1128" s="2"/>
      <c r="R1128" s="2"/>
      <c r="S1128" s="2"/>
      <c r="T1128" s="2"/>
    </row>
    <row r="1129" spans="1:20" ht="15">
      <c r="A1129" s="11" t="str">
        <f>IF(B1129="","",DATE(VALUE(RIGHT(B1129,4)),VALUE(MID(B1129,4,2)),VALUE(LEFT(B1129,2))))</f>
        <v/>
      </c>
      <c r="B1129" s="12"/>
      <c r="C1129" s="13" t="str">
        <f>IF(A1129="","",MONTH(A1129))</f>
        <v/>
      </c>
      <c r="D1129" s="14"/>
      <c r="E1129" s="15"/>
      <c r="F1129" s="16"/>
      <c r="G1129" s="16"/>
      <c r="H1129" s="16"/>
      <c r="I1129" s="16"/>
      <c r="J1129" s="16"/>
      <c r="K1129" s="17" t="str">
        <f>IF(A1129="","",SUM(F1129:I1129)-J1129)</f>
        <v/>
      </c>
      <c r="L1129" s="17" t="str">
        <f>IF(K1129="","",K1129*Paramètres!$B$5)</f>
        <v/>
      </c>
      <c r="M1129" s="17" t="str">
        <f>IF(K1129="","",K1129+L1129)</f>
        <v/>
      </c>
      <c r="N1129" s="17" t="str">
        <f>IF(OR(K1129="",E1129=0),"",K1129/E1129)</f>
        <v/>
      </c>
      <c r="O1129" s="2"/>
      <c r="P1129" s="2"/>
      <c r="Q1129" s="2"/>
      <c r="R1129" s="2"/>
      <c r="S1129" s="2"/>
      <c r="T1129" s="2"/>
    </row>
    <row r="1130" spans="1:20" ht="15">
      <c r="A1130" s="11" t="str">
        <f>IF(B1130="","",DATE(VALUE(RIGHT(B1130,4)),VALUE(MID(B1130,4,2)),VALUE(LEFT(B1130,2))))</f>
        <v/>
      </c>
      <c r="B1130" s="12"/>
      <c r="C1130" s="13" t="str">
        <f>IF(A1130="","",MONTH(A1130))</f>
        <v/>
      </c>
      <c r="D1130" s="14"/>
      <c r="E1130" s="15"/>
      <c r="F1130" s="16"/>
      <c r="G1130" s="16"/>
      <c r="H1130" s="16"/>
      <c r="I1130" s="16"/>
      <c r="J1130" s="16"/>
      <c r="K1130" s="17" t="str">
        <f>IF(A1130="","",SUM(F1130:I1130)-J1130)</f>
        <v/>
      </c>
      <c r="L1130" s="17" t="str">
        <f>IF(K1130="","",K1130*Paramètres!$B$5)</f>
        <v/>
      </c>
      <c r="M1130" s="17" t="str">
        <f>IF(K1130="","",K1130+L1130)</f>
        <v/>
      </c>
      <c r="N1130" s="17" t="str">
        <f>IF(OR(K1130="",E1130=0),"",K1130/E1130)</f>
        <v/>
      </c>
      <c r="O1130" s="2"/>
      <c r="P1130" s="2"/>
      <c r="Q1130" s="2"/>
      <c r="R1130" s="2"/>
      <c r="S1130" s="2"/>
      <c r="T1130" s="2"/>
    </row>
    <row r="1131" spans="1:20" ht="15">
      <c r="A1131" s="11" t="str">
        <f>IF(B1131="","",DATE(VALUE(RIGHT(B1131,4)),VALUE(MID(B1131,4,2)),VALUE(LEFT(B1131,2))))</f>
        <v/>
      </c>
      <c r="B1131" s="12"/>
      <c r="C1131" s="13" t="str">
        <f>IF(A1131="","",MONTH(A1131))</f>
        <v/>
      </c>
      <c r="D1131" s="14"/>
      <c r="E1131" s="15"/>
      <c r="F1131" s="16"/>
      <c r="G1131" s="16"/>
      <c r="H1131" s="16"/>
      <c r="I1131" s="16"/>
      <c r="J1131" s="16"/>
      <c r="K1131" s="17" t="str">
        <f>IF(A1131="","",SUM(F1131:I1131)-J1131)</f>
        <v/>
      </c>
      <c r="L1131" s="17" t="str">
        <f>IF(K1131="","",K1131*Paramètres!$B$5)</f>
        <v/>
      </c>
      <c r="M1131" s="17" t="str">
        <f>IF(K1131="","",K1131+L1131)</f>
        <v/>
      </c>
      <c r="N1131" s="17" t="str">
        <f>IF(OR(K1131="",E1131=0),"",K1131/E1131)</f>
        <v/>
      </c>
      <c r="O1131" s="2"/>
      <c r="P1131" s="2"/>
      <c r="Q1131" s="2"/>
      <c r="R1131" s="2"/>
      <c r="S1131" s="2"/>
      <c r="T1131" s="2"/>
    </row>
    <row r="1132" spans="1:20" ht="15">
      <c r="A1132" s="11" t="str">
        <f>IF(B1132="","",DATE(VALUE(RIGHT(B1132,4)),VALUE(MID(B1132,4,2)),VALUE(LEFT(B1132,2))))</f>
        <v/>
      </c>
      <c r="B1132" s="12"/>
      <c r="C1132" s="13" t="str">
        <f>IF(A1132="","",MONTH(A1132))</f>
        <v/>
      </c>
      <c r="D1132" s="14"/>
      <c r="E1132" s="15"/>
      <c r="F1132" s="16"/>
      <c r="G1132" s="16"/>
      <c r="H1132" s="16"/>
      <c r="I1132" s="16"/>
      <c r="J1132" s="16"/>
      <c r="K1132" s="17" t="str">
        <f>IF(A1132="","",SUM(F1132:I1132)-J1132)</f>
        <v/>
      </c>
      <c r="L1132" s="17" t="str">
        <f>IF(K1132="","",K1132*Paramètres!$B$5)</f>
        <v/>
      </c>
      <c r="M1132" s="17" t="str">
        <f>IF(K1132="","",K1132+L1132)</f>
        <v/>
      </c>
      <c r="N1132" s="17" t="str">
        <f>IF(OR(K1132="",E1132=0),"",K1132/E1132)</f>
        <v/>
      </c>
      <c r="O1132" s="2"/>
      <c r="P1132" s="2"/>
      <c r="Q1132" s="2"/>
      <c r="R1132" s="2"/>
      <c r="S1132" s="2"/>
      <c r="T1132" s="2"/>
    </row>
    <row r="1133" spans="1:20" ht="15">
      <c r="A1133" s="11" t="str">
        <f>IF(B1133="","",DATE(VALUE(RIGHT(B1133,4)),VALUE(MID(B1133,4,2)),VALUE(LEFT(B1133,2))))</f>
        <v/>
      </c>
      <c r="B1133" s="12"/>
      <c r="C1133" s="13" t="str">
        <f>IF(A1133="","",MONTH(A1133))</f>
        <v/>
      </c>
      <c r="D1133" s="14"/>
      <c r="E1133" s="15"/>
      <c r="F1133" s="16"/>
      <c r="G1133" s="16"/>
      <c r="H1133" s="16"/>
      <c r="I1133" s="16"/>
      <c r="J1133" s="16"/>
      <c r="K1133" s="17" t="str">
        <f>IF(A1133="","",SUM(F1133:I1133)-J1133)</f>
        <v/>
      </c>
      <c r="L1133" s="17" t="str">
        <f>IF(K1133="","",K1133*Paramètres!$B$5)</f>
        <v/>
      </c>
      <c r="M1133" s="17" t="str">
        <f>IF(K1133="","",K1133+L1133)</f>
        <v/>
      </c>
      <c r="N1133" s="17" t="str">
        <f>IF(OR(K1133="",E1133=0),"",K1133/E1133)</f>
        <v/>
      </c>
      <c r="O1133" s="2"/>
      <c r="P1133" s="2"/>
      <c r="Q1133" s="2"/>
      <c r="R1133" s="2"/>
      <c r="S1133" s="2"/>
      <c r="T1133" s="2"/>
    </row>
    <row r="1134" spans="1:20" ht="15">
      <c r="A1134" s="11" t="str">
        <f>IF(B1134="","",DATE(VALUE(RIGHT(B1134,4)),VALUE(MID(B1134,4,2)),VALUE(LEFT(B1134,2))))</f>
        <v/>
      </c>
      <c r="B1134" s="12"/>
      <c r="C1134" s="13" t="str">
        <f>IF(A1134="","",MONTH(A1134))</f>
        <v/>
      </c>
      <c r="D1134" s="14"/>
      <c r="E1134" s="15"/>
      <c r="F1134" s="16"/>
      <c r="G1134" s="16"/>
      <c r="H1134" s="16"/>
      <c r="I1134" s="16"/>
      <c r="J1134" s="16"/>
      <c r="K1134" s="17" t="str">
        <f>IF(A1134="","",SUM(F1134:I1134)-J1134)</f>
        <v/>
      </c>
      <c r="L1134" s="17" t="str">
        <f>IF(K1134="","",K1134*Paramètres!$B$5)</f>
        <v/>
      </c>
      <c r="M1134" s="17" t="str">
        <f>IF(K1134="","",K1134+L1134)</f>
        <v/>
      </c>
      <c r="N1134" s="17" t="str">
        <f>IF(OR(K1134="",E1134=0),"",K1134/E1134)</f>
        <v/>
      </c>
      <c r="O1134" s="2"/>
      <c r="P1134" s="2"/>
      <c r="Q1134" s="2"/>
      <c r="R1134" s="2"/>
      <c r="S1134" s="2"/>
      <c r="T1134" s="2"/>
    </row>
    <row r="1135" spans="1:20" ht="15">
      <c r="A1135" s="11" t="str">
        <f>IF(B1135="","",DATE(VALUE(RIGHT(B1135,4)),VALUE(MID(B1135,4,2)),VALUE(LEFT(B1135,2))))</f>
        <v/>
      </c>
      <c r="B1135" s="12"/>
      <c r="C1135" s="13" t="str">
        <f>IF(A1135="","",MONTH(A1135))</f>
        <v/>
      </c>
      <c r="D1135" s="14"/>
      <c r="E1135" s="15"/>
      <c r="F1135" s="16"/>
      <c r="G1135" s="16"/>
      <c r="H1135" s="16"/>
      <c r="I1135" s="16"/>
      <c r="J1135" s="16"/>
      <c r="K1135" s="17" t="str">
        <f>IF(A1135="","",SUM(F1135:I1135)-J1135)</f>
        <v/>
      </c>
      <c r="L1135" s="17" t="str">
        <f>IF(K1135="","",K1135*Paramètres!$B$5)</f>
        <v/>
      </c>
      <c r="M1135" s="17" t="str">
        <f>IF(K1135="","",K1135+L1135)</f>
        <v/>
      </c>
      <c r="N1135" s="17" t="str">
        <f>IF(OR(K1135="",E1135=0),"",K1135/E1135)</f>
        <v/>
      </c>
      <c r="O1135" s="2"/>
      <c r="P1135" s="2"/>
      <c r="Q1135" s="2"/>
      <c r="R1135" s="2"/>
      <c r="S1135" s="2"/>
      <c r="T1135" s="2"/>
    </row>
    <row r="1136" spans="1:20" ht="15">
      <c r="A1136" s="11" t="str">
        <f>IF(B1136="","",DATE(VALUE(RIGHT(B1136,4)),VALUE(MID(B1136,4,2)),VALUE(LEFT(B1136,2))))</f>
        <v/>
      </c>
      <c r="B1136" s="12"/>
      <c r="C1136" s="13" t="str">
        <f>IF(A1136="","",MONTH(A1136))</f>
        <v/>
      </c>
      <c r="D1136" s="14"/>
      <c r="E1136" s="15"/>
      <c r="F1136" s="16"/>
      <c r="G1136" s="16"/>
      <c r="H1136" s="16"/>
      <c r="I1136" s="16"/>
      <c r="J1136" s="16"/>
      <c r="K1136" s="17" t="str">
        <f>IF(A1136="","",SUM(F1136:I1136)-J1136)</f>
        <v/>
      </c>
      <c r="L1136" s="17" t="str">
        <f>IF(K1136="","",K1136*Paramètres!$B$5)</f>
        <v/>
      </c>
      <c r="M1136" s="17" t="str">
        <f>IF(K1136="","",K1136+L1136)</f>
        <v/>
      </c>
      <c r="N1136" s="17" t="str">
        <f>IF(OR(K1136="",E1136=0),"",K1136/E1136)</f>
        <v/>
      </c>
      <c r="O1136" s="2"/>
      <c r="P1136" s="2"/>
      <c r="Q1136" s="2"/>
      <c r="R1136" s="2"/>
      <c r="S1136" s="2"/>
      <c r="T1136" s="2"/>
    </row>
    <row r="1137" spans="1:20" ht="15">
      <c r="A1137" s="11" t="str">
        <f>IF(B1137="","",DATE(VALUE(RIGHT(B1137,4)),VALUE(MID(B1137,4,2)),VALUE(LEFT(B1137,2))))</f>
        <v/>
      </c>
      <c r="B1137" s="12"/>
      <c r="C1137" s="13" t="str">
        <f>IF(A1137="","",MONTH(A1137))</f>
        <v/>
      </c>
      <c r="D1137" s="14"/>
      <c r="E1137" s="15"/>
      <c r="F1137" s="16"/>
      <c r="G1137" s="16"/>
      <c r="H1137" s="16"/>
      <c r="I1137" s="16"/>
      <c r="J1137" s="16"/>
      <c r="K1137" s="17" t="str">
        <f>IF(A1137="","",SUM(F1137:I1137)-J1137)</f>
        <v/>
      </c>
      <c r="L1137" s="17" t="str">
        <f>IF(K1137="","",K1137*Paramètres!$B$5)</f>
        <v/>
      </c>
      <c r="M1137" s="17" t="str">
        <f>IF(K1137="","",K1137+L1137)</f>
        <v/>
      </c>
      <c r="N1137" s="17" t="str">
        <f>IF(OR(K1137="",E1137=0),"",K1137/E1137)</f>
        <v/>
      </c>
      <c r="O1137" s="2"/>
      <c r="P1137" s="2"/>
      <c r="Q1137" s="2"/>
      <c r="R1137" s="2"/>
      <c r="S1137" s="2"/>
      <c r="T1137" s="2"/>
    </row>
    <row r="1138" spans="1:20" ht="15">
      <c r="A1138" s="11" t="str">
        <f>IF(B1138="","",DATE(VALUE(RIGHT(B1138,4)),VALUE(MID(B1138,4,2)),VALUE(LEFT(B1138,2))))</f>
        <v/>
      </c>
      <c r="B1138" s="12"/>
      <c r="C1138" s="13" t="str">
        <f>IF(A1138="","",MONTH(A1138))</f>
        <v/>
      </c>
      <c r="D1138" s="14"/>
      <c r="E1138" s="15"/>
      <c r="F1138" s="16"/>
      <c r="G1138" s="16"/>
      <c r="H1138" s="16"/>
      <c r="I1138" s="16"/>
      <c r="J1138" s="16"/>
      <c r="K1138" s="17" t="str">
        <f>IF(A1138="","",SUM(F1138:I1138)-J1138)</f>
        <v/>
      </c>
      <c r="L1138" s="17" t="str">
        <f>IF(K1138="","",K1138*Paramètres!$B$5)</f>
        <v/>
      </c>
      <c r="M1138" s="17" t="str">
        <f>IF(K1138="","",K1138+L1138)</f>
        <v/>
      </c>
      <c r="N1138" s="17" t="str">
        <f>IF(OR(K1138="",E1138=0),"",K1138/E1138)</f>
        <v/>
      </c>
      <c r="O1138" s="2"/>
      <c r="P1138" s="2"/>
      <c r="Q1138" s="2"/>
      <c r="R1138" s="2"/>
      <c r="S1138" s="2"/>
      <c r="T1138" s="2"/>
    </row>
    <row r="1139" spans="1:20" ht="15">
      <c r="A1139" s="11" t="str">
        <f>IF(B1139="","",DATE(VALUE(RIGHT(B1139,4)),VALUE(MID(B1139,4,2)),VALUE(LEFT(B1139,2))))</f>
        <v/>
      </c>
      <c r="B1139" s="12"/>
      <c r="C1139" s="13" t="str">
        <f>IF(A1139="","",MONTH(A1139))</f>
        <v/>
      </c>
      <c r="D1139" s="14"/>
      <c r="E1139" s="15"/>
      <c r="F1139" s="16"/>
      <c r="G1139" s="16"/>
      <c r="H1139" s="16"/>
      <c r="I1139" s="16"/>
      <c r="J1139" s="16"/>
      <c r="K1139" s="17" t="str">
        <f>IF(A1139="","",SUM(F1139:I1139)-J1139)</f>
        <v/>
      </c>
      <c r="L1139" s="17" t="str">
        <f>IF(K1139="","",K1139*Paramètres!$B$5)</f>
        <v/>
      </c>
      <c r="M1139" s="17" t="str">
        <f>IF(K1139="","",K1139+L1139)</f>
        <v/>
      </c>
      <c r="N1139" s="17" t="str">
        <f>IF(OR(K1139="",E1139=0),"",K1139/E1139)</f>
        <v/>
      </c>
      <c r="O1139" s="2"/>
      <c r="P1139" s="2"/>
      <c r="Q1139" s="2"/>
      <c r="R1139" s="2"/>
      <c r="S1139" s="2"/>
      <c r="T1139" s="2"/>
    </row>
    <row r="1140" spans="1:20" ht="15">
      <c r="A1140" s="11" t="str">
        <f>IF(B1140="","",DATE(VALUE(RIGHT(B1140,4)),VALUE(MID(B1140,4,2)),VALUE(LEFT(B1140,2))))</f>
        <v/>
      </c>
      <c r="B1140" s="12"/>
      <c r="C1140" s="13" t="str">
        <f>IF(A1140="","",MONTH(A1140))</f>
        <v/>
      </c>
      <c r="D1140" s="14"/>
      <c r="E1140" s="15"/>
      <c r="F1140" s="16"/>
      <c r="G1140" s="16"/>
      <c r="H1140" s="16"/>
      <c r="I1140" s="16"/>
      <c r="J1140" s="16"/>
      <c r="K1140" s="17" t="str">
        <f>IF(A1140="","",SUM(F1140:I1140)-J1140)</f>
        <v/>
      </c>
      <c r="L1140" s="17" t="str">
        <f>IF(K1140="","",K1140*Paramètres!$B$5)</f>
        <v/>
      </c>
      <c r="M1140" s="17" t="str">
        <f>IF(K1140="","",K1140+L1140)</f>
        <v/>
      </c>
      <c r="N1140" s="17" t="str">
        <f>IF(OR(K1140="",E1140=0),"",K1140/E1140)</f>
        <v/>
      </c>
      <c r="O1140" s="2"/>
      <c r="P1140" s="2"/>
      <c r="Q1140" s="2"/>
      <c r="R1140" s="2"/>
      <c r="S1140" s="2"/>
      <c r="T1140" s="2"/>
    </row>
    <row r="1141" spans="1:20" ht="15">
      <c r="A1141" s="11" t="str">
        <f>IF(B1141="","",DATE(VALUE(RIGHT(B1141,4)),VALUE(MID(B1141,4,2)),VALUE(LEFT(B1141,2))))</f>
        <v/>
      </c>
      <c r="B1141" s="12"/>
      <c r="C1141" s="13" t="str">
        <f>IF(A1141="","",MONTH(A1141))</f>
        <v/>
      </c>
      <c r="D1141" s="14"/>
      <c r="E1141" s="15"/>
      <c r="F1141" s="16"/>
      <c r="G1141" s="16"/>
      <c r="H1141" s="16"/>
      <c r="I1141" s="16"/>
      <c r="J1141" s="16"/>
      <c r="K1141" s="17" t="str">
        <f>IF(A1141="","",SUM(F1141:I1141)-J1141)</f>
        <v/>
      </c>
      <c r="L1141" s="17" t="str">
        <f>IF(K1141="","",K1141*Paramètres!$B$5)</f>
        <v/>
      </c>
      <c r="M1141" s="17" t="str">
        <f>IF(K1141="","",K1141+L1141)</f>
        <v/>
      </c>
      <c r="N1141" s="17" t="str">
        <f>IF(OR(K1141="",E1141=0),"",K1141/E1141)</f>
        <v/>
      </c>
      <c r="O1141" s="2"/>
      <c r="P1141" s="2"/>
      <c r="Q1141" s="2"/>
      <c r="R1141" s="2"/>
      <c r="S1141" s="2"/>
      <c r="T1141" s="2"/>
    </row>
    <row r="1142" spans="1:20" ht="15">
      <c r="A1142" s="11" t="str">
        <f>IF(B1142="","",DATE(VALUE(RIGHT(B1142,4)),VALUE(MID(B1142,4,2)),VALUE(LEFT(B1142,2))))</f>
        <v/>
      </c>
      <c r="B1142" s="12"/>
      <c r="C1142" s="13" t="str">
        <f>IF(A1142="","",MONTH(A1142))</f>
        <v/>
      </c>
      <c r="D1142" s="14"/>
      <c r="E1142" s="15"/>
      <c r="F1142" s="16"/>
      <c r="G1142" s="16"/>
      <c r="H1142" s="16"/>
      <c r="I1142" s="16"/>
      <c r="J1142" s="16"/>
      <c r="K1142" s="17" t="str">
        <f>IF(A1142="","",SUM(F1142:I1142)-J1142)</f>
        <v/>
      </c>
      <c r="L1142" s="17" t="str">
        <f>IF(K1142="","",K1142*Paramètres!$B$5)</f>
        <v/>
      </c>
      <c r="M1142" s="17" t="str">
        <f>IF(K1142="","",K1142+L1142)</f>
        <v/>
      </c>
      <c r="N1142" s="17" t="str">
        <f>IF(OR(K1142="",E1142=0),"",K1142/E1142)</f>
        <v/>
      </c>
      <c r="O1142" s="2"/>
      <c r="P1142" s="2"/>
      <c r="Q1142" s="2"/>
      <c r="R1142" s="2"/>
      <c r="S1142" s="2"/>
      <c r="T1142" s="2"/>
    </row>
    <row r="1143" spans="1:20" ht="15">
      <c r="A1143" s="11" t="str">
        <f>IF(B1143="","",DATE(VALUE(RIGHT(B1143,4)),VALUE(MID(B1143,4,2)),VALUE(LEFT(B1143,2))))</f>
        <v/>
      </c>
      <c r="B1143" s="12"/>
      <c r="C1143" s="13" t="str">
        <f>IF(A1143="","",MONTH(A1143))</f>
        <v/>
      </c>
      <c r="D1143" s="14"/>
      <c r="E1143" s="15"/>
      <c r="F1143" s="16"/>
      <c r="G1143" s="16"/>
      <c r="H1143" s="16"/>
      <c r="I1143" s="16"/>
      <c r="J1143" s="16"/>
      <c r="K1143" s="17" t="str">
        <f>IF(A1143="","",SUM(F1143:I1143)-J1143)</f>
        <v/>
      </c>
      <c r="L1143" s="17" t="str">
        <f>IF(K1143="","",K1143*Paramètres!$B$5)</f>
        <v/>
      </c>
      <c r="M1143" s="17" t="str">
        <f>IF(K1143="","",K1143+L1143)</f>
        <v/>
      </c>
      <c r="N1143" s="17" t="str">
        <f>IF(OR(K1143="",E1143=0),"",K1143/E1143)</f>
        <v/>
      </c>
      <c r="O1143" s="2"/>
      <c r="P1143" s="2"/>
      <c r="Q1143" s="2"/>
      <c r="R1143" s="2"/>
      <c r="S1143" s="2"/>
      <c r="T1143" s="2"/>
    </row>
    <row r="1144" spans="1:20" ht="15">
      <c r="A1144" s="11" t="str">
        <f>IF(B1144="","",DATE(VALUE(RIGHT(B1144,4)),VALUE(MID(B1144,4,2)),VALUE(LEFT(B1144,2))))</f>
        <v/>
      </c>
      <c r="B1144" s="12"/>
      <c r="C1144" s="13" t="str">
        <f>IF(A1144="","",MONTH(A1144))</f>
        <v/>
      </c>
      <c r="D1144" s="14"/>
      <c r="E1144" s="15"/>
      <c r="F1144" s="16"/>
      <c r="G1144" s="16"/>
      <c r="H1144" s="16"/>
      <c r="I1144" s="16"/>
      <c r="J1144" s="16"/>
      <c r="K1144" s="17" t="str">
        <f>IF(A1144="","",SUM(F1144:I1144)-J1144)</f>
        <v/>
      </c>
      <c r="L1144" s="17" t="str">
        <f>IF(K1144="","",K1144*Paramètres!$B$5)</f>
        <v/>
      </c>
      <c r="M1144" s="17" t="str">
        <f>IF(K1144="","",K1144+L1144)</f>
        <v/>
      </c>
      <c r="N1144" s="17" t="str">
        <f>IF(OR(K1144="",E1144=0),"",K1144/E1144)</f>
        <v/>
      </c>
      <c r="O1144" s="2"/>
      <c r="P1144" s="2"/>
      <c r="Q1144" s="2"/>
      <c r="R1144" s="2"/>
      <c r="S1144" s="2"/>
      <c r="T1144" s="2"/>
    </row>
    <row r="1145" spans="1:20" ht="15">
      <c r="A1145" s="11" t="str">
        <f>IF(B1145="","",DATE(VALUE(RIGHT(B1145,4)),VALUE(MID(B1145,4,2)),VALUE(LEFT(B1145,2))))</f>
        <v/>
      </c>
      <c r="B1145" s="12"/>
      <c r="C1145" s="13" t="str">
        <f>IF(A1145="","",MONTH(A1145))</f>
        <v/>
      </c>
      <c r="D1145" s="14"/>
      <c r="E1145" s="15"/>
      <c r="F1145" s="16"/>
      <c r="G1145" s="16"/>
      <c r="H1145" s="16"/>
      <c r="I1145" s="16"/>
      <c r="J1145" s="16"/>
      <c r="K1145" s="17" t="str">
        <f>IF(A1145="","",SUM(F1145:I1145)-J1145)</f>
        <v/>
      </c>
      <c r="L1145" s="17" t="str">
        <f>IF(K1145="","",K1145*Paramètres!$B$5)</f>
        <v/>
      </c>
      <c r="M1145" s="17" t="str">
        <f>IF(K1145="","",K1145+L1145)</f>
        <v/>
      </c>
      <c r="N1145" s="17" t="str">
        <f>IF(OR(K1145="",E1145=0),"",K1145/E1145)</f>
        <v/>
      </c>
      <c r="O1145" s="2"/>
      <c r="P1145" s="2"/>
      <c r="Q1145" s="2"/>
      <c r="R1145" s="2"/>
      <c r="S1145" s="2"/>
      <c r="T1145" s="2"/>
    </row>
    <row r="1146" spans="1:20" ht="15">
      <c r="A1146" s="11" t="str">
        <f>IF(B1146="","",DATE(VALUE(RIGHT(B1146,4)),VALUE(MID(B1146,4,2)),VALUE(LEFT(B1146,2))))</f>
        <v/>
      </c>
      <c r="B1146" s="12"/>
      <c r="C1146" s="13" t="str">
        <f>IF(A1146="","",MONTH(A1146))</f>
        <v/>
      </c>
      <c r="D1146" s="14"/>
      <c r="E1146" s="15"/>
      <c r="F1146" s="16"/>
      <c r="G1146" s="16"/>
      <c r="H1146" s="16"/>
      <c r="I1146" s="16"/>
      <c r="J1146" s="16"/>
      <c r="K1146" s="17" t="str">
        <f>IF(A1146="","",SUM(F1146:I1146)-J1146)</f>
        <v/>
      </c>
      <c r="L1146" s="17" t="str">
        <f>IF(K1146="","",K1146*Paramètres!$B$5)</f>
        <v/>
      </c>
      <c r="M1146" s="17" t="str">
        <f>IF(K1146="","",K1146+L1146)</f>
        <v/>
      </c>
      <c r="N1146" s="17" t="str">
        <f>IF(OR(K1146="",E1146=0),"",K1146/E1146)</f>
        <v/>
      </c>
      <c r="O1146" s="2"/>
      <c r="P1146" s="2"/>
      <c r="Q1146" s="2"/>
      <c r="R1146" s="2"/>
      <c r="S1146" s="2"/>
      <c r="T1146" s="2"/>
    </row>
    <row r="1147" spans="1:20" ht="15">
      <c r="A1147" s="11" t="str">
        <f>IF(B1147="","",DATE(VALUE(RIGHT(B1147,4)),VALUE(MID(B1147,4,2)),VALUE(LEFT(B1147,2))))</f>
        <v/>
      </c>
      <c r="B1147" s="12"/>
      <c r="C1147" s="13" t="str">
        <f>IF(A1147="","",MONTH(A1147))</f>
        <v/>
      </c>
      <c r="D1147" s="14"/>
      <c r="E1147" s="15"/>
      <c r="F1147" s="16"/>
      <c r="G1147" s="16"/>
      <c r="H1147" s="16"/>
      <c r="I1147" s="16"/>
      <c r="J1147" s="16"/>
      <c r="K1147" s="17" t="str">
        <f>IF(A1147="","",SUM(F1147:I1147)-J1147)</f>
        <v/>
      </c>
      <c r="L1147" s="17" t="str">
        <f>IF(K1147="","",K1147*Paramètres!$B$5)</f>
        <v/>
      </c>
      <c r="M1147" s="17" t="str">
        <f>IF(K1147="","",K1147+L1147)</f>
        <v/>
      </c>
      <c r="N1147" s="17" t="str">
        <f>IF(OR(K1147="",E1147=0),"",K1147/E1147)</f>
        <v/>
      </c>
      <c r="O1147" s="2"/>
      <c r="P1147" s="2"/>
      <c r="Q1147" s="2"/>
      <c r="R1147" s="2"/>
      <c r="S1147" s="2"/>
      <c r="T1147" s="2"/>
    </row>
    <row r="1148" spans="1:20" ht="15">
      <c r="A1148" s="11" t="str">
        <f>IF(B1148="","",DATE(VALUE(RIGHT(B1148,4)),VALUE(MID(B1148,4,2)),VALUE(LEFT(B1148,2))))</f>
        <v/>
      </c>
      <c r="B1148" s="12"/>
      <c r="C1148" s="13" t="str">
        <f>IF(A1148="","",MONTH(A1148))</f>
        <v/>
      </c>
      <c r="D1148" s="14"/>
      <c r="E1148" s="15"/>
      <c r="F1148" s="16"/>
      <c r="G1148" s="16"/>
      <c r="H1148" s="16"/>
      <c r="I1148" s="16"/>
      <c r="J1148" s="16"/>
      <c r="K1148" s="17" t="str">
        <f>IF(A1148="","",SUM(F1148:I1148)-J1148)</f>
        <v/>
      </c>
      <c r="L1148" s="17" t="str">
        <f>IF(K1148="","",K1148*Paramètres!$B$5)</f>
        <v/>
      </c>
      <c r="M1148" s="17" t="str">
        <f>IF(K1148="","",K1148+L1148)</f>
        <v/>
      </c>
      <c r="N1148" s="17" t="str">
        <f>IF(OR(K1148="",E1148=0),"",K1148/E1148)</f>
        <v/>
      </c>
      <c r="O1148" s="2"/>
      <c r="P1148" s="2"/>
      <c r="Q1148" s="2"/>
      <c r="R1148" s="2"/>
      <c r="S1148" s="2"/>
      <c r="T1148" s="2"/>
    </row>
    <row r="1149" spans="1:20" ht="15">
      <c r="A1149" s="11" t="str">
        <f>IF(B1149="","",DATE(VALUE(RIGHT(B1149,4)),VALUE(MID(B1149,4,2)),VALUE(LEFT(B1149,2))))</f>
        <v/>
      </c>
      <c r="B1149" s="12"/>
      <c r="C1149" s="13" t="str">
        <f>IF(A1149="","",MONTH(A1149))</f>
        <v/>
      </c>
      <c r="D1149" s="14"/>
      <c r="E1149" s="15"/>
      <c r="F1149" s="16"/>
      <c r="G1149" s="16"/>
      <c r="H1149" s="16"/>
      <c r="I1149" s="16"/>
      <c r="J1149" s="16"/>
      <c r="K1149" s="17" t="str">
        <f>IF(A1149="","",SUM(F1149:I1149)-J1149)</f>
        <v/>
      </c>
      <c r="L1149" s="17" t="str">
        <f>IF(K1149="","",K1149*Paramètres!$B$5)</f>
        <v/>
      </c>
      <c r="M1149" s="17" t="str">
        <f>IF(K1149="","",K1149+L1149)</f>
        <v/>
      </c>
      <c r="N1149" s="17" t="str">
        <f>IF(OR(K1149="",E1149=0),"",K1149/E1149)</f>
        <v/>
      </c>
      <c r="O1149" s="2"/>
      <c r="P1149" s="2"/>
      <c r="Q1149" s="2"/>
      <c r="R1149" s="2"/>
      <c r="S1149" s="2"/>
      <c r="T1149" s="2"/>
    </row>
    <row r="1150" spans="1:20" ht="15">
      <c r="A1150" s="11" t="str">
        <f>IF(B1150="","",DATE(VALUE(RIGHT(B1150,4)),VALUE(MID(B1150,4,2)),VALUE(LEFT(B1150,2))))</f>
        <v/>
      </c>
      <c r="B1150" s="12"/>
      <c r="C1150" s="13" t="str">
        <f>IF(A1150="","",MONTH(A1150))</f>
        <v/>
      </c>
      <c r="D1150" s="14"/>
      <c r="E1150" s="15"/>
      <c r="F1150" s="16"/>
      <c r="G1150" s="16"/>
      <c r="H1150" s="16"/>
      <c r="I1150" s="16"/>
      <c r="J1150" s="16"/>
      <c r="K1150" s="17" t="str">
        <f>IF(A1150="","",SUM(F1150:I1150)-J1150)</f>
        <v/>
      </c>
      <c r="L1150" s="17" t="str">
        <f>IF(K1150="","",K1150*Paramètres!$B$5)</f>
        <v/>
      </c>
      <c r="M1150" s="17" t="str">
        <f>IF(K1150="","",K1150+L1150)</f>
        <v/>
      </c>
      <c r="N1150" s="17" t="str">
        <f>IF(OR(K1150="",E1150=0),"",K1150/E1150)</f>
        <v/>
      </c>
      <c r="O1150" s="2"/>
      <c r="P1150" s="2"/>
      <c r="Q1150" s="2"/>
      <c r="R1150" s="2"/>
      <c r="S1150" s="2"/>
      <c r="T1150" s="2"/>
    </row>
    <row r="1151" spans="1:20" ht="15">
      <c r="A1151" s="11" t="str">
        <f>IF(B1151="","",DATE(VALUE(RIGHT(B1151,4)),VALUE(MID(B1151,4,2)),VALUE(LEFT(B1151,2))))</f>
        <v/>
      </c>
      <c r="B1151" s="12"/>
      <c r="C1151" s="13" t="str">
        <f>IF(A1151="","",MONTH(A1151))</f>
        <v/>
      </c>
      <c r="D1151" s="14"/>
      <c r="E1151" s="15"/>
      <c r="F1151" s="16"/>
      <c r="G1151" s="16"/>
      <c r="H1151" s="16"/>
      <c r="I1151" s="16"/>
      <c r="J1151" s="16"/>
      <c r="K1151" s="17" t="str">
        <f>IF(A1151="","",SUM(F1151:I1151)-J1151)</f>
        <v/>
      </c>
      <c r="L1151" s="17" t="str">
        <f>IF(K1151="","",K1151*Paramètres!$B$5)</f>
        <v/>
      </c>
      <c r="M1151" s="17" t="str">
        <f>IF(K1151="","",K1151+L1151)</f>
        <v/>
      </c>
      <c r="N1151" s="17" t="str">
        <f>IF(OR(K1151="",E1151=0),"",K1151/E1151)</f>
        <v/>
      </c>
      <c r="O1151" s="2"/>
      <c r="P1151" s="2"/>
      <c r="Q1151" s="2"/>
      <c r="R1151" s="2"/>
      <c r="S1151" s="2"/>
      <c r="T1151" s="2"/>
    </row>
    <row r="1152" spans="1:20" ht="15">
      <c r="A1152" s="11" t="str">
        <f>IF(B1152="","",DATE(VALUE(RIGHT(B1152,4)),VALUE(MID(B1152,4,2)),VALUE(LEFT(B1152,2))))</f>
        <v/>
      </c>
      <c r="B1152" s="12"/>
      <c r="C1152" s="13" t="str">
        <f>IF(A1152="","",MONTH(A1152))</f>
        <v/>
      </c>
      <c r="D1152" s="14"/>
      <c r="E1152" s="15"/>
      <c r="F1152" s="16"/>
      <c r="G1152" s="16"/>
      <c r="H1152" s="16"/>
      <c r="I1152" s="16"/>
      <c r="J1152" s="16"/>
      <c r="K1152" s="17" t="str">
        <f>IF(A1152="","",SUM(F1152:I1152)-J1152)</f>
        <v/>
      </c>
      <c r="L1152" s="17" t="str">
        <f>IF(K1152="","",K1152*Paramètres!$B$5)</f>
        <v/>
      </c>
      <c r="M1152" s="17" t="str">
        <f>IF(K1152="","",K1152+L1152)</f>
        <v/>
      </c>
      <c r="N1152" s="17" t="str">
        <f>IF(OR(K1152="",E1152=0),"",K1152/E1152)</f>
        <v/>
      </c>
      <c r="O1152" s="2"/>
      <c r="P1152" s="2"/>
      <c r="Q1152" s="2"/>
      <c r="R1152" s="2"/>
      <c r="S1152" s="2"/>
      <c r="T1152" s="2"/>
    </row>
    <row r="1153" spans="1:20" ht="15">
      <c r="A1153" s="11" t="str">
        <f>IF(B1153="","",DATE(VALUE(RIGHT(B1153,4)),VALUE(MID(B1153,4,2)),VALUE(LEFT(B1153,2))))</f>
        <v/>
      </c>
      <c r="B1153" s="12"/>
      <c r="C1153" s="13" t="str">
        <f>IF(A1153="","",MONTH(A1153))</f>
        <v/>
      </c>
      <c r="D1153" s="14"/>
      <c r="E1153" s="15"/>
      <c r="F1153" s="16"/>
      <c r="G1153" s="16"/>
      <c r="H1153" s="16"/>
      <c r="I1153" s="16"/>
      <c r="J1153" s="16"/>
      <c r="K1153" s="17" t="str">
        <f>IF(A1153="","",SUM(F1153:I1153)-J1153)</f>
        <v/>
      </c>
      <c r="L1153" s="17" t="str">
        <f>IF(K1153="","",K1153*Paramètres!$B$5)</f>
        <v/>
      </c>
      <c r="M1153" s="17" t="str">
        <f>IF(K1153="","",K1153+L1153)</f>
        <v/>
      </c>
      <c r="N1153" s="17" t="str">
        <f>IF(OR(K1153="",E1153=0),"",K1153/E1153)</f>
        <v/>
      </c>
      <c r="O1153" s="2"/>
      <c r="P1153" s="2"/>
      <c r="Q1153" s="2"/>
      <c r="R1153" s="2"/>
      <c r="S1153" s="2"/>
      <c r="T1153" s="2"/>
    </row>
    <row r="1154" spans="1:20" ht="15">
      <c r="A1154" s="11" t="str">
        <f>IF(B1154="","",DATE(VALUE(RIGHT(B1154,4)),VALUE(MID(B1154,4,2)),VALUE(LEFT(B1154,2))))</f>
        <v/>
      </c>
      <c r="B1154" s="12"/>
      <c r="C1154" s="13" t="str">
        <f>IF(A1154="","",MONTH(A1154))</f>
        <v/>
      </c>
      <c r="D1154" s="14"/>
      <c r="E1154" s="15"/>
      <c r="F1154" s="16"/>
      <c r="G1154" s="16"/>
      <c r="H1154" s="16"/>
      <c r="I1154" s="16"/>
      <c r="J1154" s="16"/>
      <c r="K1154" s="17" t="str">
        <f>IF(A1154="","",SUM(F1154:I1154)-J1154)</f>
        <v/>
      </c>
      <c r="L1154" s="17" t="str">
        <f>IF(K1154="","",K1154*Paramètres!$B$5)</f>
        <v/>
      </c>
      <c r="M1154" s="17" t="str">
        <f>IF(K1154="","",K1154+L1154)</f>
        <v/>
      </c>
      <c r="N1154" s="17" t="str">
        <f>IF(OR(K1154="",E1154=0),"",K1154/E1154)</f>
        <v/>
      </c>
      <c r="O1154" s="2"/>
      <c r="P1154" s="2"/>
      <c r="Q1154" s="2"/>
      <c r="R1154" s="2"/>
      <c r="S1154" s="2"/>
      <c r="T1154" s="2"/>
    </row>
    <row r="1155" spans="1:20" ht="15">
      <c r="A1155" s="11" t="str">
        <f>IF(B1155="","",DATE(VALUE(RIGHT(B1155,4)),VALUE(MID(B1155,4,2)),VALUE(LEFT(B1155,2))))</f>
        <v/>
      </c>
      <c r="B1155" s="12"/>
      <c r="C1155" s="13" t="str">
        <f>IF(A1155="","",MONTH(A1155))</f>
        <v/>
      </c>
      <c r="D1155" s="14"/>
      <c r="E1155" s="15"/>
      <c r="F1155" s="16"/>
      <c r="G1155" s="16"/>
      <c r="H1155" s="16"/>
      <c r="I1155" s="16"/>
      <c r="J1155" s="16"/>
      <c r="K1155" s="17" t="str">
        <f>IF(A1155="","",SUM(F1155:I1155)-J1155)</f>
        <v/>
      </c>
      <c r="L1155" s="17" t="str">
        <f>IF(K1155="","",K1155*Paramètres!$B$5)</f>
        <v/>
      </c>
      <c r="M1155" s="17" t="str">
        <f>IF(K1155="","",K1155+L1155)</f>
        <v/>
      </c>
      <c r="N1155" s="17" t="str">
        <f>IF(OR(K1155="",E1155=0),"",K1155/E1155)</f>
        <v/>
      </c>
      <c r="O1155" s="2"/>
      <c r="P1155" s="2"/>
      <c r="Q1155" s="2"/>
      <c r="R1155" s="2"/>
      <c r="S1155" s="2"/>
      <c r="T1155" s="2"/>
    </row>
    <row r="1156" spans="1:20" ht="15">
      <c r="A1156" s="11" t="str">
        <f>IF(B1156="","",DATE(VALUE(RIGHT(B1156,4)),VALUE(MID(B1156,4,2)),VALUE(LEFT(B1156,2))))</f>
        <v/>
      </c>
      <c r="B1156" s="12"/>
      <c r="C1156" s="13" t="str">
        <f>IF(A1156="","",MONTH(A1156))</f>
        <v/>
      </c>
      <c r="D1156" s="14"/>
      <c r="E1156" s="15"/>
      <c r="F1156" s="16"/>
      <c r="G1156" s="16"/>
      <c r="H1156" s="16"/>
      <c r="I1156" s="16"/>
      <c r="J1156" s="16"/>
      <c r="K1156" s="17" t="str">
        <f>IF(A1156="","",SUM(F1156:I1156)-J1156)</f>
        <v/>
      </c>
      <c r="L1156" s="17" t="str">
        <f>IF(K1156="","",K1156*Paramètres!$B$5)</f>
        <v/>
      </c>
      <c r="M1156" s="17" t="str">
        <f>IF(K1156="","",K1156+L1156)</f>
        <v/>
      </c>
      <c r="N1156" s="17" t="str">
        <f>IF(OR(K1156="",E1156=0),"",K1156/E1156)</f>
        <v/>
      </c>
      <c r="O1156" s="2"/>
      <c r="P1156" s="2"/>
      <c r="Q1156" s="2"/>
      <c r="R1156" s="2"/>
      <c r="S1156" s="2"/>
      <c r="T1156" s="2"/>
    </row>
    <row r="1157" spans="1:20" ht="15">
      <c r="A1157" s="11" t="str">
        <f>IF(B1157="","",DATE(VALUE(RIGHT(B1157,4)),VALUE(MID(B1157,4,2)),VALUE(LEFT(B1157,2))))</f>
        <v/>
      </c>
      <c r="B1157" s="12"/>
      <c r="C1157" s="13" t="str">
        <f>IF(A1157="","",MONTH(A1157))</f>
        <v/>
      </c>
      <c r="D1157" s="14"/>
      <c r="E1157" s="15"/>
      <c r="F1157" s="16"/>
      <c r="G1157" s="16"/>
      <c r="H1157" s="16"/>
      <c r="I1157" s="16"/>
      <c r="J1157" s="16"/>
      <c r="K1157" s="17" t="str">
        <f>IF(A1157="","",SUM(F1157:I1157)-J1157)</f>
        <v/>
      </c>
      <c r="L1157" s="17" t="str">
        <f>IF(K1157="","",K1157*Paramètres!$B$5)</f>
        <v/>
      </c>
      <c r="M1157" s="17" t="str">
        <f>IF(K1157="","",K1157+L1157)</f>
        <v/>
      </c>
      <c r="N1157" s="17" t="str">
        <f>IF(OR(K1157="",E1157=0),"",K1157/E1157)</f>
        <v/>
      </c>
      <c r="O1157" s="2"/>
      <c r="P1157" s="2"/>
      <c r="Q1157" s="2"/>
      <c r="R1157" s="2"/>
      <c r="S1157" s="2"/>
      <c r="T1157" s="2"/>
    </row>
    <row r="1158" spans="1:20" ht="15">
      <c r="A1158" s="11" t="str">
        <f>IF(B1158="","",DATE(VALUE(RIGHT(B1158,4)),VALUE(MID(B1158,4,2)),VALUE(LEFT(B1158,2))))</f>
        <v/>
      </c>
      <c r="B1158" s="12"/>
      <c r="C1158" s="13" t="str">
        <f>IF(A1158="","",MONTH(A1158))</f>
        <v/>
      </c>
      <c r="D1158" s="14"/>
      <c r="E1158" s="15"/>
      <c r="F1158" s="16"/>
      <c r="G1158" s="16"/>
      <c r="H1158" s="16"/>
      <c r="I1158" s="16"/>
      <c r="J1158" s="16"/>
      <c r="K1158" s="17" t="str">
        <f>IF(A1158="","",SUM(F1158:I1158)-J1158)</f>
        <v/>
      </c>
      <c r="L1158" s="17" t="str">
        <f>IF(K1158="","",K1158*Paramètres!$B$5)</f>
        <v/>
      </c>
      <c r="M1158" s="17" t="str">
        <f>IF(K1158="","",K1158+L1158)</f>
        <v/>
      </c>
      <c r="N1158" s="17" t="str">
        <f>IF(OR(K1158="",E1158=0),"",K1158/E1158)</f>
        <v/>
      </c>
      <c r="O1158" s="2"/>
      <c r="P1158" s="2"/>
      <c r="Q1158" s="2"/>
      <c r="R1158" s="2"/>
      <c r="S1158" s="2"/>
      <c r="T1158" s="2"/>
    </row>
    <row r="1159" spans="1:20" ht="15">
      <c r="A1159" s="11" t="str">
        <f>IF(B1159="","",DATE(VALUE(RIGHT(B1159,4)),VALUE(MID(B1159,4,2)),VALUE(LEFT(B1159,2))))</f>
        <v/>
      </c>
      <c r="B1159" s="12"/>
      <c r="C1159" s="13" t="str">
        <f>IF(A1159="","",MONTH(A1159))</f>
        <v/>
      </c>
      <c r="D1159" s="14"/>
      <c r="E1159" s="15"/>
      <c r="F1159" s="16"/>
      <c r="G1159" s="16"/>
      <c r="H1159" s="16"/>
      <c r="I1159" s="16"/>
      <c r="J1159" s="16"/>
      <c r="K1159" s="17" t="str">
        <f>IF(A1159="","",SUM(F1159:I1159)-J1159)</f>
        <v/>
      </c>
      <c r="L1159" s="17" t="str">
        <f>IF(K1159="","",K1159*Paramètres!$B$5)</f>
        <v/>
      </c>
      <c r="M1159" s="17" t="str">
        <f>IF(K1159="","",K1159+L1159)</f>
        <v/>
      </c>
      <c r="N1159" s="17" t="str">
        <f>IF(OR(K1159="",E1159=0),"",K1159/E1159)</f>
        <v/>
      </c>
      <c r="O1159" s="2"/>
      <c r="P1159" s="2"/>
      <c r="Q1159" s="2"/>
      <c r="R1159" s="2"/>
      <c r="S1159" s="2"/>
      <c r="T1159" s="2"/>
    </row>
    <row r="1160" spans="1:20" ht="15">
      <c r="A1160" s="11" t="str">
        <f>IF(B1160="","",DATE(VALUE(RIGHT(B1160,4)),VALUE(MID(B1160,4,2)),VALUE(LEFT(B1160,2))))</f>
        <v/>
      </c>
      <c r="B1160" s="12"/>
      <c r="C1160" s="13" t="str">
        <f>IF(A1160="","",MONTH(A1160))</f>
        <v/>
      </c>
      <c r="D1160" s="14"/>
      <c r="E1160" s="15"/>
      <c r="F1160" s="16"/>
      <c r="G1160" s="16"/>
      <c r="H1160" s="16"/>
      <c r="I1160" s="16"/>
      <c r="J1160" s="16"/>
      <c r="K1160" s="17" t="str">
        <f>IF(A1160="","",SUM(F1160:I1160)-J1160)</f>
        <v/>
      </c>
      <c r="L1160" s="17" t="str">
        <f>IF(K1160="","",K1160*Paramètres!$B$5)</f>
        <v/>
      </c>
      <c r="M1160" s="17" t="str">
        <f>IF(K1160="","",K1160+L1160)</f>
        <v/>
      </c>
      <c r="N1160" s="17" t="str">
        <f>IF(OR(K1160="",E1160=0),"",K1160/E1160)</f>
        <v/>
      </c>
      <c r="O1160" s="2"/>
      <c r="P1160" s="2"/>
      <c r="Q1160" s="2"/>
      <c r="R1160" s="2"/>
      <c r="S1160" s="2"/>
      <c r="T1160" s="2"/>
    </row>
    <row r="1161" spans="1:20" ht="15">
      <c r="A1161" s="11" t="str">
        <f>IF(B1161="","",DATE(VALUE(RIGHT(B1161,4)),VALUE(MID(B1161,4,2)),VALUE(LEFT(B1161,2))))</f>
        <v/>
      </c>
      <c r="B1161" s="12"/>
      <c r="C1161" s="13" t="str">
        <f>IF(A1161="","",MONTH(A1161))</f>
        <v/>
      </c>
      <c r="D1161" s="14"/>
      <c r="E1161" s="15"/>
      <c r="F1161" s="16"/>
      <c r="G1161" s="16"/>
      <c r="H1161" s="16"/>
      <c r="I1161" s="16"/>
      <c r="J1161" s="16"/>
      <c r="K1161" s="17" t="str">
        <f>IF(A1161="","",SUM(F1161:I1161)-J1161)</f>
        <v/>
      </c>
      <c r="L1161" s="17" t="str">
        <f>IF(K1161="","",K1161*Paramètres!$B$5)</f>
        <v/>
      </c>
      <c r="M1161" s="17" t="str">
        <f>IF(K1161="","",K1161+L1161)</f>
        <v/>
      </c>
      <c r="N1161" s="17" t="str">
        <f>IF(OR(K1161="",E1161=0),"",K1161/E1161)</f>
        <v/>
      </c>
      <c r="O1161" s="2"/>
      <c r="P1161" s="2"/>
      <c r="Q1161" s="2"/>
      <c r="R1161" s="2"/>
      <c r="S1161" s="2"/>
      <c r="T1161" s="2"/>
    </row>
    <row r="1162" spans="1:20" ht="15">
      <c r="A1162" s="11" t="str">
        <f>IF(B1162="","",DATE(VALUE(RIGHT(B1162,4)),VALUE(MID(B1162,4,2)),VALUE(LEFT(B1162,2))))</f>
        <v/>
      </c>
      <c r="B1162" s="12"/>
      <c r="C1162" s="13" t="str">
        <f>IF(A1162="","",MONTH(A1162))</f>
        <v/>
      </c>
      <c r="D1162" s="14"/>
      <c r="E1162" s="15"/>
      <c r="F1162" s="16"/>
      <c r="G1162" s="16"/>
      <c r="H1162" s="16"/>
      <c r="I1162" s="16"/>
      <c r="J1162" s="16"/>
      <c r="K1162" s="17" t="str">
        <f>IF(A1162="","",SUM(F1162:I1162)-J1162)</f>
        <v/>
      </c>
      <c r="L1162" s="17" t="str">
        <f>IF(K1162="","",K1162*Paramètres!$B$5)</f>
        <v/>
      </c>
      <c r="M1162" s="17" t="str">
        <f>IF(K1162="","",K1162+L1162)</f>
        <v/>
      </c>
      <c r="N1162" s="17" t="str">
        <f>IF(OR(K1162="",E1162=0),"",K1162/E1162)</f>
        <v/>
      </c>
      <c r="O1162" s="2"/>
      <c r="P1162" s="2"/>
      <c r="Q1162" s="2"/>
      <c r="R1162" s="2"/>
      <c r="S1162" s="2"/>
      <c r="T1162" s="2"/>
    </row>
    <row r="1163" spans="1:20" ht="15">
      <c r="A1163" s="11" t="str">
        <f>IF(B1163="","",DATE(VALUE(RIGHT(B1163,4)),VALUE(MID(B1163,4,2)),VALUE(LEFT(B1163,2))))</f>
        <v/>
      </c>
      <c r="B1163" s="12"/>
      <c r="C1163" s="13" t="str">
        <f>IF(A1163="","",MONTH(A1163))</f>
        <v/>
      </c>
      <c r="D1163" s="14"/>
      <c r="E1163" s="15"/>
      <c r="F1163" s="16"/>
      <c r="G1163" s="16"/>
      <c r="H1163" s="16"/>
      <c r="I1163" s="16"/>
      <c r="J1163" s="16"/>
      <c r="K1163" s="17" t="str">
        <f>IF(A1163="","",SUM(F1163:I1163)-J1163)</f>
        <v/>
      </c>
      <c r="L1163" s="17" t="str">
        <f>IF(K1163="","",K1163*Paramètres!$B$5)</f>
        <v/>
      </c>
      <c r="M1163" s="17" t="str">
        <f>IF(K1163="","",K1163+L1163)</f>
        <v/>
      </c>
      <c r="N1163" s="17" t="str">
        <f>IF(OR(K1163="",E1163=0),"",K1163/E1163)</f>
        <v/>
      </c>
      <c r="O1163" s="2"/>
      <c r="P1163" s="2"/>
      <c r="Q1163" s="2"/>
      <c r="R1163" s="2"/>
      <c r="S1163" s="2"/>
      <c r="T1163" s="2"/>
    </row>
    <row r="1164" spans="1:20" ht="15">
      <c r="A1164" s="11" t="str">
        <f>IF(B1164="","",DATE(VALUE(RIGHT(B1164,4)),VALUE(MID(B1164,4,2)),VALUE(LEFT(B1164,2))))</f>
        <v/>
      </c>
      <c r="B1164" s="12"/>
      <c r="C1164" s="13" t="str">
        <f>IF(A1164="","",MONTH(A1164))</f>
        <v/>
      </c>
      <c r="D1164" s="14"/>
      <c r="E1164" s="15"/>
      <c r="F1164" s="16"/>
      <c r="G1164" s="16"/>
      <c r="H1164" s="16"/>
      <c r="I1164" s="16"/>
      <c r="J1164" s="16"/>
      <c r="K1164" s="17" t="str">
        <f>IF(A1164="","",SUM(F1164:I1164)-J1164)</f>
        <v/>
      </c>
      <c r="L1164" s="17" t="str">
        <f>IF(K1164="","",K1164*Paramètres!$B$5)</f>
        <v/>
      </c>
      <c r="M1164" s="17" t="str">
        <f>IF(K1164="","",K1164+L1164)</f>
        <v/>
      </c>
      <c r="N1164" s="17" t="str">
        <f>IF(OR(K1164="",E1164=0),"",K1164/E1164)</f>
        <v/>
      </c>
      <c r="O1164" s="2"/>
      <c r="P1164" s="2"/>
      <c r="Q1164" s="2"/>
      <c r="R1164" s="2"/>
      <c r="S1164" s="2"/>
      <c r="T1164" s="2"/>
    </row>
    <row r="1165" spans="1:20" ht="15">
      <c r="A1165" s="11" t="str">
        <f>IF(B1165="","",DATE(VALUE(RIGHT(B1165,4)),VALUE(MID(B1165,4,2)),VALUE(LEFT(B1165,2))))</f>
        <v/>
      </c>
      <c r="B1165" s="12"/>
      <c r="C1165" s="13" t="str">
        <f>IF(A1165="","",MONTH(A1165))</f>
        <v/>
      </c>
      <c r="D1165" s="14"/>
      <c r="E1165" s="15"/>
      <c r="F1165" s="16"/>
      <c r="G1165" s="16"/>
      <c r="H1165" s="16"/>
      <c r="I1165" s="16"/>
      <c r="J1165" s="16"/>
      <c r="K1165" s="17" t="str">
        <f>IF(A1165="","",SUM(F1165:I1165)-J1165)</f>
        <v/>
      </c>
      <c r="L1165" s="17" t="str">
        <f>IF(K1165="","",K1165*Paramètres!$B$5)</f>
        <v/>
      </c>
      <c r="M1165" s="17" t="str">
        <f>IF(K1165="","",K1165+L1165)</f>
        <v/>
      </c>
      <c r="N1165" s="17" t="str">
        <f>IF(OR(K1165="",E1165=0),"",K1165/E1165)</f>
        <v/>
      </c>
      <c r="O1165" s="2"/>
      <c r="P1165" s="2"/>
      <c r="Q1165" s="2"/>
      <c r="R1165" s="2"/>
      <c r="S1165" s="2"/>
      <c r="T1165" s="2"/>
    </row>
    <row r="1166" spans="1:20" ht="15">
      <c r="A1166" s="11" t="str">
        <f>IF(B1166="","",DATE(VALUE(RIGHT(B1166,4)),VALUE(MID(B1166,4,2)),VALUE(LEFT(B1166,2))))</f>
        <v/>
      </c>
      <c r="B1166" s="12"/>
      <c r="C1166" s="13" t="str">
        <f>IF(A1166="","",MONTH(A1166))</f>
        <v/>
      </c>
      <c r="D1166" s="14"/>
      <c r="E1166" s="15"/>
      <c r="F1166" s="16"/>
      <c r="G1166" s="16"/>
      <c r="H1166" s="16"/>
      <c r="I1166" s="16"/>
      <c r="J1166" s="16"/>
      <c r="K1166" s="17" t="str">
        <f>IF(A1166="","",SUM(F1166:I1166)-J1166)</f>
        <v/>
      </c>
      <c r="L1166" s="17" t="str">
        <f>IF(K1166="","",K1166*Paramètres!$B$5)</f>
        <v/>
      </c>
      <c r="M1166" s="17" t="str">
        <f>IF(K1166="","",K1166+L1166)</f>
        <v/>
      </c>
      <c r="N1166" s="17" t="str">
        <f>IF(OR(K1166="",E1166=0),"",K1166/E1166)</f>
        <v/>
      </c>
      <c r="O1166" s="2"/>
      <c r="P1166" s="2"/>
      <c r="Q1166" s="2"/>
      <c r="R1166" s="2"/>
      <c r="S1166" s="2"/>
      <c r="T1166" s="2"/>
    </row>
    <row r="1167" spans="1:20" ht="15">
      <c r="A1167" s="11" t="str">
        <f>IF(B1167="","",DATE(VALUE(RIGHT(B1167,4)),VALUE(MID(B1167,4,2)),VALUE(LEFT(B1167,2))))</f>
        <v/>
      </c>
      <c r="B1167" s="12"/>
      <c r="C1167" s="13" t="str">
        <f>IF(A1167="","",MONTH(A1167))</f>
        <v/>
      </c>
      <c r="D1167" s="14"/>
      <c r="E1167" s="15"/>
      <c r="F1167" s="16"/>
      <c r="G1167" s="16"/>
      <c r="H1167" s="16"/>
      <c r="I1167" s="16"/>
      <c r="J1167" s="16"/>
      <c r="K1167" s="17" t="str">
        <f>IF(A1167="","",SUM(F1167:I1167)-J1167)</f>
        <v/>
      </c>
      <c r="L1167" s="17" t="str">
        <f>IF(K1167="","",K1167*Paramètres!$B$5)</f>
        <v/>
      </c>
      <c r="M1167" s="17" t="str">
        <f>IF(K1167="","",K1167+L1167)</f>
        <v/>
      </c>
      <c r="N1167" s="17" t="str">
        <f>IF(OR(K1167="",E1167=0),"",K1167/E1167)</f>
        <v/>
      </c>
      <c r="O1167" s="2"/>
      <c r="P1167" s="2"/>
      <c r="Q1167" s="2"/>
      <c r="R1167" s="2"/>
      <c r="S1167" s="2"/>
      <c r="T1167" s="2"/>
    </row>
    <row r="1168" spans="1:20" ht="15">
      <c r="A1168" s="11" t="str">
        <f>IF(B1168="","",DATE(VALUE(RIGHT(B1168,4)),VALUE(MID(B1168,4,2)),VALUE(LEFT(B1168,2))))</f>
        <v/>
      </c>
      <c r="B1168" s="12"/>
      <c r="C1168" s="13" t="str">
        <f>IF(A1168="","",MONTH(A1168))</f>
        <v/>
      </c>
      <c r="D1168" s="14"/>
      <c r="E1168" s="15"/>
      <c r="F1168" s="16"/>
      <c r="G1168" s="16"/>
      <c r="H1168" s="16"/>
      <c r="I1168" s="16"/>
      <c r="J1168" s="16"/>
      <c r="K1168" s="17" t="str">
        <f>IF(A1168="","",SUM(F1168:I1168)-J1168)</f>
        <v/>
      </c>
      <c r="L1168" s="17" t="str">
        <f>IF(K1168="","",K1168*Paramètres!$B$5)</f>
        <v/>
      </c>
      <c r="M1168" s="17" t="str">
        <f>IF(K1168="","",K1168+L1168)</f>
        <v/>
      </c>
      <c r="N1168" s="17" t="str">
        <f>IF(OR(K1168="",E1168=0),"",K1168/E1168)</f>
        <v/>
      </c>
      <c r="O1168" s="2"/>
      <c r="P1168" s="2"/>
      <c r="Q1168" s="2"/>
      <c r="R1168" s="2"/>
      <c r="S1168" s="2"/>
      <c r="T1168" s="2"/>
    </row>
    <row r="1169" spans="1:20" ht="15">
      <c r="A1169" s="11" t="str">
        <f>IF(B1169="","",DATE(VALUE(RIGHT(B1169,4)),VALUE(MID(B1169,4,2)),VALUE(LEFT(B1169,2))))</f>
        <v/>
      </c>
      <c r="B1169" s="12"/>
      <c r="C1169" s="13" t="str">
        <f>IF(A1169="","",MONTH(A1169))</f>
        <v/>
      </c>
      <c r="D1169" s="14"/>
      <c r="E1169" s="15"/>
      <c r="F1169" s="16"/>
      <c r="G1169" s="16"/>
      <c r="H1169" s="16"/>
      <c r="I1169" s="16"/>
      <c r="J1169" s="16"/>
      <c r="K1169" s="17" t="str">
        <f>IF(A1169="","",SUM(F1169:I1169)-J1169)</f>
        <v/>
      </c>
      <c r="L1169" s="17" t="str">
        <f>IF(K1169="","",K1169*Paramètres!$B$5)</f>
        <v/>
      </c>
      <c r="M1169" s="17" t="str">
        <f>IF(K1169="","",K1169+L1169)</f>
        <v/>
      </c>
      <c r="N1169" s="17" t="str">
        <f>IF(OR(K1169="",E1169=0),"",K1169/E1169)</f>
        <v/>
      </c>
      <c r="O1169" s="2"/>
      <c r="P1169" s="2"/>
      <c r="Q1169" s="2"/>
      <c r="R1169" s="2"/>
      <c r="S1169" s="2"/>
      <c r="T1169" s="2"/>
    </row>
    <row r="1170" spans="1:20" ht="15">
      <c r="A1170" s="11" t="str">
        <f>IF(B1170="","",DATE(VALUE(RIGHT(B1170,4)),VALUE(MID(B1170,4,2)),VALUE(LEFT(B1170,2))))</f>
        <v/>
      </c>
      <c r="B1170" s="12"/>
      <c r="C1170" s="13" t="str">
        <f>IF(A1170="","",MONTH(A1170))</f>
        <v/>
      </c>
      <c r="D1170" s="14"/>
      <c r="E1170" s="15"/>
      <c r="F1170" s="16"/>
      <c r="G1170" s="16"/>
      <c r="H1170" s="16"/>
      <c r="I1170" s="16"/>
      <c r="J1170" s="16"/>
      <c r="K1170" s="17" t="str">
        <f>IF(A1170="","",SUM(F1170:I1170)-J1170)</f>
        <v/>
      </c>
      <c r="L1170" s="17" t="str">
        <f>IF(K1170="","",K1170*Paramètres!$B$5)</f>
        <v/>
      </c>
      <c r="M1170" s="17" t="str">
        <f>IF(K1170="","",K1170+L1170)</f>
        <v/>
      </c>
      <c r="N1170" s="17" t="str">
        <f>IF(OR(K1170="",E1170=0),"",K1170/E1170)</f>
        <v/>
      </c>
      <c r="O1170" s="2"/>
      <c r="P1170" s="2"/>
      <c r="Q1170" s="2"/>
      <c r="R1170" s="2"/>
      <c r="S1170" s="2"/>
      <c r="T1170" s="2"/>
    </row>
    <row r="1171" spans="1:20" ht="15">
      <c r="A1171" s="11" t="str">
        <f>IF(B1171="","",DATE(VALUE(RIGHT(B1171,4)),VALUE(MID(B1171,4,2)),VALUE(LEFT(B1171,2))))</f>
        <v/>
      </c>
      <c r="B1171" s="12"/>
      <c r="C1171" s="13" t="str">
        <f>IF(A1171="","",MONTH(A1171))</f>
        <v/>
      </c>
      <c r="D1171" s="14"/>
      <c r="E1171" s="15"/>
      <c r="F1171" s="16"/>
      <c r="G1171" s="16"/>
      <c r="H1171" s="16"/>
      <c r="I1171" s="16"/>
      <c r="J1171" s="16"/>
      <c r="K1171" s="17" t="str">
        <f>IF(A1171="","",SUM(F1171:I1171)-J1171)</f>
        <v/>
      </c>
      <c r="L1171" s="17" t="str">
        <f>IF(K1171="","",K1171*Paramètres!$B$5)</f>
        <v/>
      </c>
      <c r="M1171" s="17" t="str">
        <f>IF(K1171="","",K1171+L1171)</f>
        <v/>
      </c>
      <c r="N1171" s="17" t="str">
        <f>IF(OR(K1171="",E1171=0),"",K1171/E1171)</f>
        <v/>
      </c>
      <c r="O1171" s="2"/>
      <c r="P1171" s="2"/>
      <c r="Q1171" s="2"/>
      <c r="R1171" s="2"/>
      <c r="S1171" s="2"/>
      <c r="T1171" s="2"/>
    </row>
    <row r="1172" spans="1:20" ht="15">
      <c r="A1172" s="11" t="str">
        <f>IF(B1172="","",DATE(VALUE(RIGHT(B1172,4)),VALUE(MID(B1172,4,2)),VALUE(LEFT(B1172,2))))</f>
        <v/>
      </c>
      <c r="B1172" s="12"/>
      <c r="C1172" s="13" t="str">
        <f>IF(A1172="","",MONTH(A1172))</f>
        <v/>
      </c>
      <c r="D1172" s="14"/>
      <c r="E1172" s="15"/>
      <c r="F1172" s="16"/>
      <c r="G1172" s="16"/>
      <c r="H1172" s="16"/>
      <c r="I1172" s="16"/>
      <c r="J1172" s="16"/>
      <c r="K1172" s="17" t="str">
        <f>IF(A1172="","",SUM(F1172:I1172)-J1172)</f>
        <v/>
      </c>
      <c r="L1172" s="17" t="str">
        <f>IF(K1172="","",K1172*Paramètres!$B$5)</f>
        <v/>
      </c>
      <c r="M1172" s="17" t="str">
        <f>IF(K1172="","",K1172+L1172)</f>
        <v/>
      </c>
      <c r="N1172" s="17" t="str">
        <f>IF(OR(K1172="",E1172=0),"",K1172/E1172)</f>
        <v/>
      </c>
      <c r="O1172" s="2"/>
      <c r="P1172" s="2"/>
      <c r="Q1172" s="2"/>
      <c r="R1172" s="2"/>
      <c r="S1172" s="2"/>
      <c r="T1172" s="2"/>
    </row>
    <row r="1173" spans="1:20" ht="15">
      <c r="A1173" s="11" t="str">
        <f>IF(B1173="","",DATE(VALUE(RIGHT(B1173,4)),VALUE(MID(B1173,4,2)),VALUE(LEFT(B1173,2))))</f>
        <v/>
      </c>
      <c r="B1173" s="12"/>
      <c r="C1173" s="13" t="str">
        <f>IF(A1173="","",MONTH(A1173))</f>
        <v/>
      </c>
      <c r="D1173" s="14"/>
      <c r="E1173" s="15"/>
      <c r="F1173" s="16"/>
      <c r="G1173" s="16"/>
      <c r="H1173" s="16"/>
      <c r="I1173" s="16"/>
      <c r="J1173" s="16"/>
      <c r="K1173" s="17" t="str">
        <f>IF(A1173="","",SUM(F1173:I1173)-J1173)</f>
        <v/>
      </c>
      <c r="L1173" s="17" t="str">
        <f>IF(K1173="","",K1173*Paramètres!$B$5)</f>
        <v/>
      </c>
      <c r="M1173" s="17" t="str">
        <f>IF(K1173="","",K1173+L1173)</f>
        <v/>
      </c>
      <c r="N1173" s="17" t="str">
        <f>IF(OR(K1173="",E1173=0),"",K1173/E1173)</f>
        <v/>
      </c>
      <c r="O1173" s="2"/>
      <c r="P1173" s="2"/>
      <c r="Q1173" s="2"/>
      <c r="R1173" s="2"/>
      <c r="S1173" s="2"/>
      <c r="T1173" s="2"/>
    </row>
    <row r="1174" spans="1:20" ht="15">
      <c r="A1174" s="11" t="str">
        <f>IF(B1174="","",DATE(VALUE(RIGHT(B1174,4)),VALUE(MID(B1174,4,2)),VALUE(LEFT(B1174,2))))</f>
        <v/>
      </c>
      <c r="B1174" s="12"/>
      <c r="C1174" s="13" t="str">
        <f>IF(A1174="","",MONTH(A1174))</f>
        <v/>
      </c>
      <c r="D1174" s="14"/>
      <c r="E1174" s="15"/>
      <c r="F1174" s="16"/>
      <c r="G1174" s="16"/>
      <c r="H1174" s="16"/>
      <c r="I1174" s="16"/>
      <c r="J1174" s="16"/>
      <c r="K1174" s="17" t="str">
        <f>IF(A1174="","",SUM(F1174:I1174)-J1174)</f>
        <v/>
      </c>
      <c r="L1174" s="17" t="str">
        <f>IF(K1174="","",K1174*Paramètres!$B$5)</f>
        <v/>
      </c>
      <c r="M1174" s="17" t="str">
        <f>IF(K1174="","",K1174+L1174)</f>
        <v/>
      </c>
      <c r="N1174" s="17" t="str">
        <f>IF(OR(K1174="",E1174=0),"",K1174/E1174)</f>
        <v/>
      </c>
      <c r="O1174" s="2"/>
      <c r="P1174" s="2"/>
      <c r="Q1174" s="2"/>
      <c r="R1174" s="2"/>
      <c r="S1174" s="2"/>
      <c r="T1174" s="2"/>
    </row>
    <row r="1175" spans="1:20" ht="15">
      <c r="A1175" s="11" t="str">
        <f>IF(B1175="","",DATE(VALUE(RIGHT(B1175,4)),VALUE(MID(B1175,4,2)),VALUE(LEFT(B1175,2))))</f>
        <v/>
      </c>
      <c r="B1175" s="12"/>
      <c r="C1175" s="13" t="str">
        <f>IF(A1175="","",MONTH(A1175))</f>
        <v/>
      </c>
      <c r="D1175" s="14"/>
      <c r="E1175" s="15"/>
      <c r="F1175" s="16"/>
      <c r="G1175" s="16"/>
      <c r="H1175" s="16"/>
      <c r="I1175" s="16"/>
      <c r="J1175" s="16"/>
      <c r="K1175" s="17" t="str">
        <f>IF(A1175="","",SUM(F1175:I1175)-J1175)</f>
        <v/>
      </c>
      <c r="L1175" s="17" t="str">
        <f>IF(K1175="","",K1175*Paramètres!$B$5)</f>
        <v/>
      </c>
      <c r="M1175" s="17" t="str">
        <f>IF(K1175="","",K1175+L1175)</f>
        <v/>
      </c>
      <c r="N1175" s="17" t="str">
        <f>IF(OR(K1175="",E1175=0),"",K1175/E1175)</f>
        <v/>
      </c>
      <c r="O1175" s="2"/>
      <c r="P1175" s="2"/>
      <c r="Q1175" s="2"/>
      <c r="R1175" s="2"/>
      <c r="S1175" s="2"/>
      <c r="T1175" s="2"/>
    </row>
    <row r="1176" spans="1:20" ht="15">
      <c r="A1176" s="11" t="str">
        <f>IF(B1176="","",DATE(VALUE(RIGHT(B1176,4)),VALUE(MID(B1176,4,2)),VALUE(LEFT(B1176,2))))</f>
        <v/>
      </c>
      <c r="B1176" s="12"/>
      <c r="C1176" s="13" t="str">
        <f>IF(A1176="","",MONTH(A1176))</f>
        <v/>
      </c>
      <c r="D1176" s="14"/>
      <c r="E1176" s="15"/>
      <c r="F1176" s="16"/>
      <c r="G1176" s="16"/>
      <c r="H1176" s="16"/>
      <c r="I1176" s="16"/>
      <c r="J1176" s="16"/>
      <c r="K1176" s="17" t="str">
        <f>IF(A1176="","",SUM(F1176:I1176)-J1176)</f>
        <v/>
      </c>
      <c r="L1176" s="17" t="str">
        <f>IF(K1176="","",K1176*Paramètres!$B$5)</f>
        <v/>
      </c>
      <c r="M1176" s="17" t="str">
        <f>IF(K1176="","",K1176+L1176)</f>
        <v/>
      </c>
      <c r="N1176" s="17" t="str">
        <f>IF(OR(K1176="",E1176=0),"",K1176/E1176)</f>
        <v/>
      </c>
      <c r="O1176" s="2"/>
      <c r="P1176" s="2"/>
      <c r="Q1176" s="2"/>
      <c r="R1176" s="2"/>
      <c r="S1176" s="2"/>
      <c r="T1176" s="2"/>
    </row>
    <row r="1177" spans="1:20" ht="15">
      <c r="A1177" s="11" t="str">
        <f>IF(B1177="","",DATE(VALUE(RIGHT(B1177,4)),VALUE(MID(B1177,4,2)),VALUE(LEFT(B1177,2))))</f>
        <v/>
      </c>
      <c r="B1177" s="12"/>
      <c r="C1177" s="13" t="str">
        <f>IF(A1177="","",MONTH(A1177))</f>
        <v/>
      </c>
      <c r="D1177" s="14"/>
      <c r="E1177" s="15"/>
      <c r="F1177" s="16"/>
      <c r="G1177" s="16"/>
      <c r="H1177" s="16"/>
      <c r="I1177" s="16"/>
      <c r="J1177" s="16"/>
      <c r="K1177" s="17" t="str">
        <f>IF(A1177="","",SUM(F1177:I1177)-J1177)</f>
        <v/>
      </c>
      <c r="L1177" s="17" t="str">
        <f>IF(K1177="","",K1177*Paramètres!$B$5)</f>
        <v/>
      </c>
      <c r="M1177" s="17" t="str">
        <f>IF(K1177="","",K1177+L1177)</f>
        <v/>
      </c>
      <c r="N1177" s="17" t="str">
        <f>IF(OR(K1177="",E1177=0),"",K1177/E1177)</f>
        <v/>
      </c>
      <c r="O1177" s="2"/>
      <c r="P1177" s="2"/>
      <c r="Q1177" s="2"/>
      <c r="R1177" s="2"/>
      <c r="S1177" s="2"/>
      <c r="T1177" s="2"/>
    </row>
    <row r="1178" spans="1:20" ht="15">
      <c r="A1178" s="11" t="str">
        <f>IF(B1178="","",DATE(VALUE(RIGHT(B1178,4)),VALUE(MID(B1178,4,2)),VALUE(LEFT(B1178,2))))</f>
        <v/>
      </c>
      <c r="B1178" s="12"/>
      <c r="C1178" s="13" t="str">
        <f>IF(A1178="","",MONTH(A1178))</f>
        <v/>
      </c>
      <c r="D1178" s="14"/>
      <c r="E1178" s="15"/>
      <c r="F1178" s="16"/>
      <c r="G1178" s="16"/>
      <c r="H1178" s="16"/>
      <c r="I1178" s="16"/>
      <c r="J1178" s="16"/>
      <c r="K1178" s="17" t="str">
        <f>IF(A1178="","",SUM(F1178:I1178)-J1178)</f>
        <v/>
      </c>
      <c r="L1178" s="17" t="str">
        <f>IF(K1178="","",K1178*Paramètres!$B$5)</f>
        <v/>
      </c>
      <c r="M1178" s="17" t="str">
        <f>IF(K1178="","",K1178+L1178)</f>
        <v/>
      </c>
      <c r="N1178" s="17" t="str">
        <f>IF(OR(K1178="",E1178=0),"",K1178/E1178)</f>
        <v/>
      </c>
      <c r="O1178" s="2"/>
      <c r="P1178" s="2"/>
      <c r="Q1178" s="2"/>
      <c r="R1178" s="2"/>
      <c r="S1178" s="2"/>
      <c r="T1178" s="2"/>
    </row>
    <row r="1179" spans="1:20" ht="15">
      <c r="A1179" s="11" t="str">
        <f>IF(B1179="","",DATE(VALUE(RIGHT(B1179,4)),VALUE(MID(B1179,4,2)),VALUE(LEFT(B1179,2))))</f>
        <v/>
      </c>
      <c r="B1179" s="12"/>
      <c r="C1179" s="13" t="str">
        <f>IF(A1179="","",MONTH(A1179))</f>
        <v/>
      </c>
      <c r="D1179" s="14"/>
      <c r="E1179" s="15"/>
      <c r="F1179" s="16"/>
      <c r="G1179" s="16"/>
      <c r="H1179" s="16"/>
      <c r="I1179" s="16"/>
      <c r="J1179" s="16"/>
      <c r="K1179" s="17" t="str">
        <f>IF(A1179="","",SUM(F1179:I1179)-J1179)</f>
        <v/>
      </c>
      <c r="L1179" s="17" t="str">
        <f>IF(K1179="","",K1179*Paramètres!$B$5)</f>
        <v/>
      </c>
      <c r="M1179" s="17" t="str">
        <f>IF(K1179="","",K1179+L1179)</f>
        <v/>
      </c>
      <c r="N1179" s="17" t="str">
        <f>IF(OR(K1179="",E1179=0),"",K1179/E1179)</f>
        <v/>
      </c>
      <c r="O1179" s="2"/>
      <c r="P1179" s="2"/>
      <c r="Q1179" s="2"/>
      <c r="R1179" s="2"/>
      <c r="S1179" s="2"/>
      <c r="T1179" s="2"/>
    </row>
    <row r="1180" spans="1:20" ht="15">
      <c r="A1180" s="11" t="str">
        <f>IF(B1180="","",DATE(VALUE(RIGHT(B1180,4)),VALUE(MID(B1180,4,2)),VALUE(LEFT(B1180,2))))</f>
        <v/>
      </c>
      <c r="B1180" s="12"/>
      <c r="C1180" s="13" t="str">
        <f>IF(A1180="","",MONTH(A1180))</f>
        <v/>
      </c>
      <c r="D1180" s="14"/>
      <c r="E1180" s="15"/>
      <c r="F1180" s="16"/>
      <c r="G1180" s="16"/>
      <c r="H1180" s="16"/>
      <c r="I1180" s="16"/>
      <c r="J1180" s="16"/>
      <c r="K1180" s="17" t="str">
        <f>IF(A1180="","",SUM(F1180:I1180)-J1180)</f>
        <v/>
      </c>
      <c r="L1180" s="17" t="str">
        <f>IF(K1180="","",K1180*Paramètres!$B$5)</f>
        <v/>
      </c>
      <c r="M1180" s="17" t="str">
        <f>IF(K1180="","",K1180+L1180)</f>
        <v/>
      </c>
      <c r="N1180" s="17" t="str">
        <f>IF(OR(K1180="",E1180=0),"",K1180/E1180)</f>
        <v/>
      </c>
      <c r="O1180" s="2"/>
      <c r="P1180" s="2"/>
      <c r="Q1180" s="2"/>
      <c r="R1180" s="2"/>
      <c r="S1180" s="2"/>
      <c r="T1180" s="2"/>
    </row>
    <row r="1181" spans="1:20" ht="15">
      <c r="A1181" s="11" t="str">
        <f>IF(B1181="","",DATE(VALUE(RIGHT(B1181,4)),VALUE(MID(B1181,4,2)),VALUE(LEFT(B1181,2))))</f>
        <v/>
      </c>
      <c r="B1181" s="12"/>
      <c r="C1181" s="13" t="str">
        <f>IF(A1181="","",MONTH(A1181))</f>
        <v/>
      </c>
      <c r="D1181" s="14"/>
      <c r="E1181" s="15"/>
      <c r="F1181" s="16"/>
      <c r="G1181" s="16"/>
      <c r="H1181" s="16"/>
      <c r="I1181" s="16"/>
      <c r="J1181" s="16"/>
      <c r="K1181" s="17" t="str">
        <f>IF(A1181="","",SUM(F1181:I1181)-J1181)</f>
        <v/>
      </c>
      <c r="L1181" s="17" t="str">
        <f>IF(K1181="","",K1181*Paramètres!$B$5)</f>
        <v/>
      </c>
      <c r="M1181" s="17" t="str">
        <f>IF(K1181="","",K1181+L1181)</f>
        <v/>
      </c>
      <c r="N1181" s="17" t="str">
        <f>IF(OR(K1181="",E1181=0),"",K1181/E1181)</f>
        <v/>
      </c>
      <c r="O1181" s="2"/>
      <c r="P1181" s="2"/>
      <c r="Q1181" s="2"/>
      <c r="R1181" s="2"/>
      <c r="S1181" s="2"/>
      <c r="T1181" s="2"/>
    </row>
    <row r="1182" spans="1:20" ht="15">
      <c r="A1182" s="11" t="str">
        <f>IF(B1182="","",DATE(VALUE(RIGHT(B1182,4)),VALUE(MID(B1182,4,2)),VALUE(LEFT(B1182,2))))</f>
        <v/>
      </c>
      <c r="B1182" s="12"/>
      <c r="C1182" s="13" t="str">
        <f>IF(A1182="","",MONTH(A1182))</f>
        <v/>
      </c>
      <c r="D1182" s="14"/>
      <c r="E1182" s="15"/>
      <c r="F1182" s="16"/>
      <c r="G1182" s="16"/>
      <c r="H1182" s="16"/>
      <c r="I1182" s="16"/>
      <c r="J1182" s="16"/>
      <c r="K1182" s="17" t="str">
        <f>IF(A1182="","",SUM(F1182:I1182)-J1182)</f>
        <v/>
      </c>
      <c r="L1182" s="17" t="str">
        <f>IF(K1182="","",K1182*Paramètres!$B$5)</f>
        <v/>
      </c>
      <c r="M1182" s="17" t="str">
        <f>IF(K1182="","",K1182+L1182)</f>
        <v/>
      </c>
      <c r="N1182" s="17" t="str">
        <f>IF(OR(K1182="",E1182=0),"",K1182/E1182)</f>
        <v/>
      </c>
      <c r="O1182" s="2"/>
      <c r="P1182" s="2"/>
      <c r="Q1182" s="2"/>
      <c r="R1182" s="2"/>
      <c r="S1182" s="2"/>
      <c r="T1182" s="2"/>
    </row>
    <row r="1183" spans="1:20" ht="15">
      <c r="A1183" s="11" t="str">
        <f>IF(B1183="","",DATE(VALUE(RIGHT(B1183,4)),VALUE(MID(B1183,4,2)),VALUE(LEFT(B1183,2))))</f>
        <v/>
      </c>
      <c r="B1183" s="12"/>
      <c r="C1183" s="13" t="str">
        <f>IF(A1183="","",MONTH(A1183))</f>
        <v/>
      </c>
      <c r="D1183" s="14"/>
      <c r="E1183" s="15"/>
      <c r="F1183" s="16"/>
      <c r="G1183" s="16"/>
      <c r="H1183" s="16"/>
      <c r="I1183" s="16"/>
      <c r="J1183" s="16"/>
      <c r="K1183" s="17" t="str">
        <f>IF(A1183="","",SUM(F1183:I1183)-J1183)</f>
        <v/>
      </c>
      <c r="L1183" s="17" t="str">
        <f>IF(K1183="","",K1183*Paramètres!$B$5)</f>
        <v/>
      </c>
      <c r="M1183" s="17" t="str">
        <f>IF(K1183="","",K1183+L1183)</f>
        <v/>
      </c>
      <c r="N1183" s="17" t="str">
        <f>IF(OR(K1183="",E1183=0),"",K1183/E1183)</f>
        <v/>
      </c>
      <c r="O1183" s="2"/>
      <c r="P1183" s="2"/>
      <c r="Q1183" s="2"/>
      <c r="R1183" s="2"/>
      <c r="S1183" s="2"/>
      <c r="T1183" s="2"/>
    </row>
    <row r="1184" spans="1:20" ht="15">
      <c r="A1184" s="11" t="str">
        <f>IF(B1184="","",DATE(VALUE(RIGHT(B1184,4)),VALUE(MID(B1184,4,2)),VALUE(LEFT(B1184,2))))</f>
        <v/>
      </c>
      <c r="B1184" s="12"/>
      <c r="C1184" s="13" t="str">
        <f>IF(A1184="","",MONTH(A1184))</f>
        <v/>
      </c>
      <c r="D1184" s="14"/>
      <c r="E1184" s="15"/>
      <c r="F1184" s="16"/>
      <c r="G1184" s="16"/>
      <c r="H1184" s="16"/>
      <c r="I1184" s="16"/>
      <c r="J1184" s="16"/>
      <c r="K1184" s="17" t="str">
        <f>IF(A1184="","",SUM(F1184:I1184)-J1184)</f>
        <v/>
      </c>
      <c r="L1184" s="17" t="str">
        <f>IF(K1184="","",K1184*Paramètres!$B$5)</f>
        <v/>
      </c>
      <c r="M1184" s="17" t="str">
        <f>IF(K1184="","",K1184+L1184)</f>
        <v/>
      </c>
      <c r="N1184" s="17" t="str">
        <f>IF(OR(K1184="",E1184=0),"",K1184/E1184)</f>
        <v/>
      </c>
      <c r="O1184" s="2"/>
      <c r="P1184" s="2"/>
      <c r="Q1184" s="2"/>
      <c r="R1184" s="2"/>
      <c r="S1184" s="2"/>
      <c r="T1184" s="2"/>
    </row>
    <row r="1185" spans="1:20" ht="15">
      <c r="A1185" s="11" t="str">
        <f>IF(B1185="","",DATE(VALUE(RIGHT(B1185,4)),VALUE(MID(B1185,4,2)),VALUE(LEFT(B1185,2))))</f>
        <v/>
      </c>
      <c r="B1185" s="12"/>
      <c r="C1185" s="13" t="str">
        <f>IF(A1185="","",MONTH(A1185))</f>
        <v/>
      </c>
      <c r="D1185" s="14"/>
      <c r="E1185" s="15"/>
      <c r="F1185" s="16"/>
      <c r="G1185" s="16"/>
      <c r="H1185" s="16"/>
      <c r="I1185" s="16"/>
      <c r="J1185" s="16"/>
      <c r="K1185" s="17" t="str">
        <f>IF(A1185="","",SUM(F1185:I1185)-J1185)</f>
        <v/>
      </c>
      <c r="L1185" s="17" t="str">
        <f>IF(K1185="","",K1185*Paramètres!$B$5)</f>
        <v/>
      </c>
      <c r="M1185" s="17" t="str">
        <f>IF(K1185="","",K1185+L1185)</f>
        <v/>
      </c>
      <c r="N1185" s="17" t="str">
        <f>IF(OR(K1185="",E1185=0),"",K1185/E1185)</f>
        <v/>
      </c>
      <c r="O1185" s="2"/>
      <c r="P1185" s="2"/>
      <c r="Q1185" s="2"/>
      <c r="R1185" s="2"/>
      <c r="S1185" s="2"/>
      <c r="T1185" s="2"/>
    </row>
    <row r="1186" spans="1:20" ht="15">
      <c r="A1186" s="11" t="str">
        <f>IF(B1186="","",DATE(VALUE(RIGHT(B1186,4)),VALUE(MID(B1186,4,2)),VALUE(LEFT(B1186,2))))</f>
        <v/>
      </c>
      <c r="B1186" s="12"/>
      <c r="C1186" s="13" t="str">
        <f>IF(A1186="","",MONTH(A1186))</f>
        <v/>
      </c>
      <c r="D1186" s="14"/>
      <c r="E1186" s="15"/>
      <c r="F1186" s="16"/>
      <c r="G1186" s="16"/>
      <c r="H1186" s="16"/>
      <c r="I1186" s="16"/>
      <c r="J1186" s="16"/>
      <c r="K1186" s="17" t="str">
        <f>IF(A1186="","",SUM(F1186:I1186)-J1186)</f>
        <v/>
      </c>
      <c r="L1186" s="17" t="str">
        <f>IF(K1186="","",K1186*Paramètres!$B$5)</f>
        <v/>
      </c>
      <c r="M1186" s="17" t="str">
        <f>IF(K1186="","",K1186+L1186)</f>
        <v/>
      </c>
      <c r="N1186" s="17" t="str">
        <f>IF(OR(K1186="",E1186=0),"",K1186/E1186)</f>
        <v/>
      </c>
      <c r="O1186" s="2"/>
      <c r="P1186" s="2"/>
      <c r="Q1186" s="2"/>
      <c r="R1186" s="2"/>
      <c r="S1186" s="2"/>
      <c r="T1186" s="2"/>
    </row>
    <row r="1187" spans="1:20" ht="15">
      <c r="A1187" s="11" t="str">
        <f>IF(B1187="","",DATE(VALUE(RIGHT(B1187,4)),VALUE(MID(B1187,4,2)),VALUE(LEFT(B1187,2))))</f>
        <v/>
      </c>
      <c r="B1187" s="12"/>
      <c r="C1187" s="13" t="str">
        <f>IF(A1187="","",MONTH(A1187))</f>
        <v/>
      </c>
      <c r="D1187" s="14"/>
      <c r="E1187" s="15"/>
      <c r="F1187" s="16"/>
      <c r="G1187" s="16"/>
      <c r="H1187" s="16"/>
      <c r="I1187" s="16"/>
      <c r="J1187" s="16"/>
      <c r="K1187" s="17" t="str">
        <f>IF(A1187="","",SUM(F1187:I1187)-J1187)</f>
        <v/>
      </c>
      <c r="L1187" s="17" t="str">
        <f>IF(K1187="","",K1187*Paramètres!$B$5)</f>
        <v/>
      </c>
      <c r="M1187" s="17" t="str">
        <f>IF(K1187="","",K1187+L1187)</f>
        <v/>
      </c>
      <c r="N1187" s="17" t="str">
        <f>IF(OR(K1187="",E1187=0),"",K1187/E1187)</f>
        <v/>
      </c>
      <c r="O1187" s="2"/>
      <c r="P1187" s="2"/>
      <c r="Q1187" s="2"/>
      <c r="R1187" s="2"/>
      <c r="S1187" s="2"/>
      <c r="T1187" s="2"/>
    </row>
    <row r="1188" spans="1:20" ht="15">
      <c r="A1188" s="11" t="str">
        <f>IF(B1188="","",DATE(VALUE(RIGHT(B1188,4)),VALUE(MID(B1188,4,2)),VALUE(LEFT(B1188,2))))</f>
        <v/>
      </c>
      <c r="B1188" s="12"/>
      <c r="C1188" s="13" t="str">
        <f>IF(A1188="","",MONTH(A1188))</f>
        <v/>
      </c>
      <c r="D1188" s="14"/>
      <c r="E1188" s="15"/>
      <c r="F1188" s="16"/>
      <c r="G1188" s="16"/>
      <c r="H1188" s="16"/>
      <c r="I1188" s="16"/>
      <c r="J1188" s="16"/>
      <c r="K1188" s="17" t="str">
        <f>IF(A1188="","",SUM(F1188:I1188)-J1188)</f>
        <v/>
      </c>
      <c r="L1188" s="17" t="str">
        <f>IF(K1188="","",K1188*Paramètres!$B$5)</f>
        <v/>
      </c>
      <c r="M1188" s="17" t="str">
        <f>IF(K1188="","",K1188+L1188)</f>
        <v/>
      </c>
      <c r="N1188" s="17" t="str">
        <f>IF(OR(K1188="",E1188=0),"",K1188/E1188)</f>
        <v/>
      </c>
      <c r="O1188" s="2"/>
      <c r="P1188" s="2"/>
      <c r="Q1188" s="2"/>
      <c r="R1188" s="2"/>
      <c r="S1188" s="2"/>
      <c r="T1188" s="2"/>
    </row>
    <row r="1189" spans="1:20" ht="15">
      <c r="A1189" s="11" t="str">
        <f>IF(B1189="","",DATE(VALUE(RIGHT(B1189,4)),VALUE(MID(B1189,4,2)),VALUE(LEFT(B1189,2))))</f>
        <v/>
      </c>
      <c r="B1189" s="12"/>
      <c r="C1189" s="13" t="str">
        <f>IF(A1189="","",MONTH(A1189))</f>
        <v/>
      </c>
      <c r="D1189" s="14"/>
      <c r="E1189" s="15"/>
      <c r="F1189" s="16"/>
      <c r="G1189" s="16"/>
      <c r="H1189" s="16"/>
      <c r="I1189" s="16"/>
      <c r="J1189" s="16"/>
      <c r="K1189" s="17" t="str">
        <f>IF(A1189="","",SUM(F1189:I1189)-J1189)</f>
        <v/>
      </c>
      <c r="L1189" s="17" t="str">
        <f>IF(K1189="","",K1189*Paramètres!$B$5)</f>
        <v/>
      </c>
      <c r="M1189" s="17" t="str">
        <f>IF(K1189="","",K1189+L1189)</f>
        <v/>
      </c>
      <c r="N1189" s="17" t="str">
        <f>IF(OR(K1189="",E1189=0),"",K1189/E1189)</f>
        <v/>
      </c>
      <c r="O1189" s="2"/>
      <c r="P1189" s="2"/>
      <c r="Q1189" s="2"/>
      <c r="R1189" s="2"/>
      <c r="S1189" s="2"/>
      <c r="T1189" s="2"/>
    </row>
    <row r="1190" spans="1:20" ht="15">
      <c r="A1190" s="11" t="str">
        <f>IF(B1190="","",DATE(VALUE(RIGHT(B1190,4)),VALUE(MID(B1190,4,2)),VALUE(LEFT(B1190,2))))</f>
        <v/>
      </c>
      <c r="B1190" s="12"/>
      <c r="C1190" s="13" t="str">
        <f>IF(A1190="","",MONTH(A1190))</f>
        <v/>
      </c>
      <c r="D1190" s="14"/>
      <c r="E1190" s="15"/>
      <c r="F1190" s="16"/>
      <c r="G1190" s="16"/>
      <c r="H1190" s="16"/>
      <c r="I1190" s="16"/>
      <c r="J1190" s="16"/>
      <c r="K1190" s="17" t="str">
        <f>IF(A1190="","",SUM(F1190:I1190)-J1190)</f>
        <v/>
      </c>
      <c r="L1190" s="17" t="str">
        <f>IF(K1190="","",K1190*Paramètres!$B$5)</f>
        <v/>
      </c>
      <c r="M1190" s="17" t="str">
        <f>IF(K1190="","",K1190+L1190)</f>
        <v/>
      </c>
      <c r="N1190" s="17" t="str">
        <f>IF(OR(K1190="",E1190=0),"",K1190/E1190)</f>
        <v/>
      </c>
      <c r="O1190" s="2"/>
      <c r="P1190" s="2"/>
      <c r="Q1190" s="2"/>
      <c r="R1190" s="2"/>
      <c r="S1190" s="2"/>
      <c r="T1190" s="2"/>
    </row>
    <row r="1191" spans="1:20" ht="15">
      <c r="A1191" s="11" t="str">
        <f>IF(B1191="","",DATE(VALUE(RIGHT(B1191,4)),VALUE(MID(B1191,4,2)),VALUE(LEFT(B1191,2))))</f>
        <v/>
      </c>
      <c r="B1191" s="12"/>
      <c r="C1191" s="13" t="str">
        <f>IF(A1191="","",MONTH(A1191))</f>
        <v/>
      </c>
      <c r="D1191" s="14"/>
      <c r="E1191" s="15"/>
      <c r="F1191" s="16"/>
      <c r="G1191" s="16"/>
      <c r="H1191" s="16"/>
      <c r="I1191" s="16"/>
      <c r="J1191" s="16"/>
      <c r="K1191" s="17" t="str">
        <f>IF(A1191="","",SUM(F1191:I1191)-J1191)</f>
        <v/>
      </c>
      <c r="L1191" s="17" t="str">
        <f>IF(K1191="","",K1191*Paramètres!$B$5)</f>
        <v/>
      </c>
      <c r="M1191" s="17" t="str">
        <f>IF(K1191="","",K1191+L1191)</f>
        <v/>
      </c>
      <c r="N1191" s="17" t="str">
        <f>IF(OR(K1191="",E1191=0),"",K1191/E1191)</f>
        <v/>
      </c>
      <c r="O1191" s="2"/>
      <c r="P1191" s="2"/>
      <c r="Q1191" s="2"/>
      <c r="R1191" s="2"/>
      <c r="S1191" s="2"/>
      <c r="T1191" s="2"/>
    </row>
    <row r="1192" spans="1:20" ht="15">
      <c r="A1192" s="11" t="str">
        <f>IF(B1192="","",DATE(VALUE(RIGHT(B1192,4)),VALUE(MID(B1192,4,2)),VALUE(LEFT(B1192,2))))</f>
        <v/>
      </c>
      <c r="B1192" s="12"/>
      <c r="C1192" s="13" t="str">
        <f>IF(A1192="","",MONTH(A1192))</f>
        <v/>
      </c>
      <c r="D1192" s="14"/>
      <c r="E1192" s="15"/>
      <c r="F1192" s="16"/>
      <c r="G1192" s="16"/>
      <c r="H1192" s="16"/>
      <c r="I1192" s="16"/>
      <c r="J1192" s="16"/>
      <c r="K1192" s="17" t="str">
        <f>IF(A1192="","",SUM(F1192:I1192)-J1192)</f>
        <v/>
      </c>
      <c r="L1192" s="17" t="str">
        <f>IF(K1192="","",K1192*Paramètres!$B$5)</f>
        <v/>
      </c>
      <c r="M1192" s="17" t="str">
        <f>IF(K1192="","",K1192+L1192)</f>
        <v/>
      </c>
      <c r="N1192" s="17" t="str">
        <f>IF(OR(K1192="",E1192=0),"",K1192/E1192)</f>
        <v/>
      </c>
      <c r="O1192" s="2"/>
      <c r="P1192" s="2"/>
      <c r="Q1192" s="2"/>
      <c r="R1192" s="2"/>
      <c r="S1192" s="2"/>
      <c r="T1192" s="2"/>
    </row>
    <row r="1193" spans="1:20" ht="15">
      <c r="A1193" s="11" t="str">
        <f>IF(B1193="","",DATE(VALUE(RIGHT(B1193,4)),VALUE(MID(B1193,4,2)),VALUE(LEFT(B1193,2))))</f>
        <v/>
      </c>
      <c r="B1193" s="12"/>
      <c r="C1193" s="13" t="str">
        <f>IF(A1193="","",MONTH(A1193))</f>
        <v/>
      </c>
      <c r="D1193" s="14"/>
      <c r="E1193" s="15"/>
      <c r="F1193" s="16"/>
      <c r="G1193" s="16"/>
      <c r="H1193" s="16"/>
      <c r="I1193" s="16"/>
      <c r="J1193" s="16"/>
      <c r="K1193" s="17" t="str">
        <f>IF(A1193="","",SUM(F1193:I1193)-J1193)</f>
        <v/>
      </c>
      <c r="L1193" s="17" t="str">
        <f>IF(K1193="","",K1193*Paramètres!$B$5)</f>
        <v/>
      </c>
      <c r="M1193" s="17" t="str">
        <f>IF(K1193="","",K1193+L1193)</f>
        <v/>
      </c>
      <c r="N1193" s="17" t="str">
        <f>IF(OR(K1193="",E1193=0),"",K1193/E1193)</f>
        <v/>
      </c>
      <c r="O1193" s="2"/>
      <c r="P1193" s="2"/>
      <c r="Q1193" s="2"/>
      <c r="R1193" s="2"/>
      <c r="S1193" s="2"/>
      <c r="T1193" s="2"/>
    </row>
    <row r="1194" spans="1:20" ht="15">
      <c r="A1194" s="11" t="str">
        <f>IF(B1194="","",DATE(VALUE(RIGHT(B1194,4)),VALUE(MID(B1194,4,2)),VALUE(LEFT(B1194,2))))</f>
        <v/>
      </c>
      <c r="B1194" s="12"/>
      <c r="C1194" s="13" t="str">
        <f>IF(A1194="","",MONTH(A1194))</f>
        <v/>
      </c>
      <c r="D1194" s="14"/>
      <c r="E1194" s="15"/>
      <c r="F1194" s="16"/>
      <c r="G1194" s="16"/>
      <c r="H1194" s="16"/>
      <c r="I1194" s="16"/>
      <c r="J1194" s="16"/>
      <c r="K1194" s="17" t="str">
        <f>IF(A1194="","",SUM(F1194:I1194)-J1194)</f>
        <v/>
      </c>
      <c r="L1194" s="17" t="str">
        <f>IF(K1194="","",K1194*Paramètres!$B$5)</f>
        <v/>
      </c>
      <c r="M1194" s="17" t="str">
        <f>IF(K1194="","",K1194+L1194)</f>
        <v/>
      </c>
      <c r="N1194" s="17" t="str">
        <f>IF(OR(K1194="",E1194=0),"",K1194/E1194)</f>
        <v/>
      </c>
      <c r="O1194" s="2"/>
      <c r="P1194" s="2"/>
      <c r="Q1194" s="2"/>
      <c r="R1194" s="2"/>
      <c r="S1194" s="2"/>
      <c r="T1194" s="2"/>
    </row>
    <row r="1195" spans="1:20" ht="15">
      <c r="A1195" s="11" t="str">
        <f>IF(B1195="","",DATE(VALUE(RIGHT(B1195,4)),VALUE(MID(B1195,4,2)),VALUE(LEFT(B1195,2))))</f>
        <v/>
      </c>
      <c r="B1195" s="12"/>
      <c r="C1195" s="13" t="str">
        <f>IF(A1195="","",MONTH(A1195))</f>
        <v/>
      </c>
      <c r="D1195" s="14"/>
      <c r="E1195" s="15"/>
      <c r="F1195" s="16"/>
      <c r="G1195" s="16"/>
      <c r="H1195" s="16"/>
      <c r="I1195" s="16"/>
      <c r="J1195" s="16"/>
      <c r="K1195" s="17" t="str">
        <f>IF(A1195="","",SUM(F1195:I1195)-J1195)</f>
        <v/>
      </c>
      <c r="L1195" s="17" t="str">
        <f>IF(K1195="","",K1195*Paramètres!$B$5)</f>
        <v/>
      </c>
      <c r="M1195" s="17" t="str">
        <f>IF(K1195="","",K1195+L1195)</f>
        <v/>
      </c>
      <c r="N1195" s="17" t="str">
        <f>IF(OR(K1195="",E1195=0),"",K1195/E1195)</f>
        <v/>
      </c>
      <c r="O1195" s="2"/>
      <c r="P1195" s="2"/>
      <c r="Q1195" s="2"/>
      <c r="R1195" s="2"/>
      <c r="S1195" s="2"/>
      <c r="T1195" s="2"/>
    </row>
    <row r="1196" spans="1:20" ht="15">
      <c r="A1196" s="11" t="str">
        <f>IF(B1196="","",DATE(VALUE(RIGHT(B1196,4)),VALUE(MID(B1196,4,2)),VALUE(LEFT(B1196,2))))</f>
        <v/>
      </c>
      <c r="B1196" s="12"/>
      <c r="C1196" s="13" t="str">
        <f>IF(A1196="","",MONTH(A1196))</f>
        <v/>
      </c>
      <c r="D1196" s="14"/>
      <c r="E1196" s="15"/>
      <c r="F1196" s="16"/>
      <c r="G1196" s="16"/>
      <c r="H1196" s="16"/>
      <c r="I1196" s="16"/>
      <c r="J1196" s="16"/>
      <c r="K1196" s="17" t="str">
        <f>IF(A1196="","",SUM(F1196:I1196)-J1196)</f>
        <v/>
      </c>
      <c r="L1196" s="17" t="str">
        <f>IF(K1196="","",K1196*Paramètres!$B$5)</f>
        <v/>
      </c>
      <c r="M1196" s="17" t="str">
        <f>IF(K1196="","",K1196+L1196)</f>
        <v/>
      </c>
      <c r="N1196" s="17" t="str">
        <f>IF(OR(K1196="",E1196=0),"",K1196/E1196)</f>
        <v/>
      </c>
      <c r="O1196" s="2"/>
      <c r="P1196" s="2"/>
      <c r="Q1196" s="2"/>
      <c r="R1196" s="2"/>
      <c r="S1196" s="2"/>
      <c r="T1196" s="2"/>
    </row>
    <row r="1197" spans="1:20" ht="15">
      <c r="A1197" s="11" t="str">
        <f>IF(B1197="","",DATE(VALUE(RIGHT(B1197,4)),VALUE(MID(B1197,4,2)),VALUE(LEFT(B1197,2))))</f>
        <v/>
      </c>
      <c r="B1197" s="12"/>
      <c r="C1197" s="13" t="str">
        <f>IF(A1197="","",MONTH(A1197))</f>
        <v/>
      </c>
      <c r="D1197" s="14"/>
      <c r="E1197" s="15"/>
      <c r="F1197" s="16"/>
      <c r="G1197" s="16"/>
      <c r="H1197" s="16"/>
      <c r="I1197" s="16"/>
      <c r="J1197" s="16"/>
      <c r="K1197" s="17" t="str">
        <f>IF(A1197="","",SUM(F1197:I1197)-J1197)</f>
        <v/>
      </c>
      <c r="L1197" s="17" t="str">
        <f>IF(K1197="","",K1197*Paramètres!$B$5)</f>
        <v/>
      </c>
      <c r="M1197" s="17" t="str">
        <f>IF(K1197="","",K1197+L1197)</f>
        <v/>
      </c>
      <c r="N1197" s="17" t="str">
        <f>IF(OR(K1197="",E1197=0),"",K1197/E1197)</f>
        <v/>
      </c>
      <c r="O1197" s="2"/>
      <c r="P1197" s="2"/>
      <c r="Q1197" s="2"/>
      <c r="R1197" s="2"/>
      <c r="S1197" s="2"/>
      <c r="T1197" s="2"/>
    </row>
    <row r="1198" spans="1:20" ht="15">
      <c r="A1198" s="11" t="str">
        <f>IF(B1198="","",DATE(VALUE(RIGHT(B1198,4)),VALUE(MID(B1198,4,2)),VALUE(LEFT(B1198,2))))</f>
        <v/>
      </c>
      <c r="B1198" s="12"/>
      <c r="C1198" s="13" t="str">
        <f>IF(A1198="","",MONTH(A1198))</f>
        <v/>
      </c>
      <c r="D1198" s="14"/>
      <c r="E1198" s="15"/>
      <c r="F1198" s="16"/>
      <c r="G1198" s="16"/>
      <c r="H1198" s="16"/>
      <c r="I1198" s="16"/>
      <c r="J1198" s="16"/>
      <c r="K1198" s="17" t="str">
        <f>IF(A1198="","",SUM(F1198:I1198)-J1198)</f>
        <v/>
      </c>
      <c r="L1198" s="17" t="str">
        <f>IF(K1198="","",K1198*Paramètres!$B$5)</f>
        <v/>
      </c>
      <c r="M1198" s="17" t="str">
        <f>IF(K1198="","",K1198+L1198)</f>
        <v/>
      </c>
      <c r="N1198" s="17" t="str">
        <f>IF(OR(K1198="",E1198=0),"",K1198/E1198)</f>
        <v/>
      </c>
      <c r="O1198" s="2"/>
      <c r="P1198" s="2"/>
      <c r="Q1198" s="2"/>
      <c r="R1198" s="2"/>
      <c r="S1198" s="2"/>
      <c r="T1198" s="2"/>
    </row>
    <row r="1199" spans="1:20" ht="15">
      <c r="A1199" s="11" t="str">
        <f>IF(B1199="","",DATE(VALUE(RIGHT(B1199,4)),VALUE(MID(B1199,4,2)),VALUE(LEFT(B1199,2))))</f>
        <v/>
      </c>
      <c r="B1199" s="12"/>
      <c r="C1199" s="13" t="str">
        <f>IF(A1199="","",MONTH(A1199))</f>
        <v/>
      </c>
      <c r="D1199" s="14"/>
      <c r="E1199" s="15"/>
      <c r="F1199" s="16"/>
      <c r="G1199" s="16"/>
      <c r="H1199" s="16"/>
      <c r="I1199" s="16"/>
      <c r="J1199" s="16"/>
      <c r="K1199" s="17" t="str">
        <f>IF(A1199="","",SUM(F1199:I1199)-J1199)</f>
        <v/>
      </c>
      <c r="L1199" s="17" t="str">
        <f>IF(K1199="","",K1199*Paramètres!$B$5)</f>
        <v/>
      </c>
      <c r="M1199" s="17" t="str">
        <f>IF(K1199="","",K1199+L1199)</f>
        <v/>
      </c>
      <c r="N1199" s="17" t="str">
        <f>IF(OR(K1199="",E1199=0),"",K1199/E1199)</f>
        <v/>
      </c>
      <c r="O1199" s="2"/>
      <c r="P1199" s="2"/>
      <c r="Q1199" s="2"/>
      <c r="R1199" s="2"/>
      <c r="S1199" s="2"/>
      <c r="T1199" s="2"/>
    </row>
    <row r="1200" spans="1:20" ht="15">
      <c r="A1200" s="11" t="str">
        <f>IF(B1200="","",DATE(VALUE(RIGHT(B1200,4)),VALUE(MID(B1200,4,2)),VALUE(LEFT(B1200,2))))</f>
        <v/>
      </c>
      <c r="B1200" s="12"/>
      <c r="C1200" s="13" t="str">
        <f>IF(A1200="","",MONTH(A1200))</f>
        <v/>
      </c>
      <c r="D1200" s="14"/>
      <c r="E1200" s="15"/>
      <c r="F1200" s="16"/>
      <c r="G1200" s="16"/>
      <c r="H1200" s="16"/>
      <c r="I1200" s="16"/>
      <c r="J1200" s="16"/>
      <c r="K1200" s="17" t="str">
        <f>IF(A1200="","",SUM(F1200:I1200)-J1200)</f>
        <v/>
      </c>
      <c r="L1200" s="17" t="str">
        <f>IF(K1200="","",K1200*Paramètres!$B$5)</f>
        <v/>
      </c>
      <c r="M1200" s="17" t="str">
        <f>IF(K1200="","",K1200+L1200)</f>
        <v/>
      </c>
      <c r="N1200" s="17" t="str">
        <f>IF(OR(K1200="",E1200=0),"",K1200/E1200)</f>
        <v/>
      </c>
      <c r="O1200" s="2"/>
      <c r="P1200" s="2"/>
      <c r="Q1200" s="2"/>
      <c r="R1200" s="2"/>
      <c r="S1200" s="2"/>
      <c r="T1200" s="2"/>
    </row>
    <row r="1201" spans="1:20" ht="15">
      <c r="A1201" s="11" t="str">
        <f>IF(B1201="","",DATE(VALUE(RIGHT(B1201,4)),VALUE(MID(B1201,4,2)),VALUE(LEFT(B1201,2))))</f>
        <v/>
      </c>
      <c r="B1201" s="12"/>
      <c r="C1201" s="13" t="str">
        <f>IF(A1201="","",MONTH(A1201))</f>
        <v/>
      </c>
      <c r="D1201" s="14"/>
      <c r="E1201" s="15"/>
      <c r="F1201" s="16"/>
      <c r="G1201" s="16"/>
      <c r="H1201" s="16"/>
      <c r="I1201" s="16"/>
      <c r="J1201" s="16"/>
      <c r="K1201" s="17" t="str">
        <f>IF(A1201="","",SUM(F1201:I1201)-J1201)</f>
        <v/>
      </c>
      <c r="L1201" s="17" t="str">
        <f>IF(K1201="","",K1201*Paramètres!$B$5)</f>
        <v/>
      </c>
      <c r="M1201" s="17" t="str">
        <f>IF(K1201="","",K1201+L1201)</f>
        <v/>
      </c>
      <c r="N1201" s="17" t="str">
        <f>IF(OR(K1201="",E1201=0),"",K1201/E1201)</f>
        <v/>
      </c>
      <c r="O1201" s="2"/>
      <c r="P1201" s="2"/>
      <c r="Q1201" s="2"/>
      <c r="R1201" s="2"/>
      <c r="S1201" s="2"/>
      <c r="T1201" s="2"/>
    </row>
    <row r="1202" spans="1:20" ht="15">
      <c r="A1202" s="11" t="str">
        <f>IF(B1202="","",DATE(VALUE(RIGHT(B1202,4)),VALUE(MID(B1202,4,2)),VALUE(LEFT(B1202,2))))</f>
        <v/>
      </c>
      <c r="B1202" s="12"/>
      <c r="C1202" s="13" t="str">
        <f>IF(A1202="","",MONTH(A1202))</f>
        <v/>
      </c>
      <c r="D1202" s="14"/>
      <c r="E1202" s="15"/>
      <c r="F1202" s="16"/>
      <c r="G1202" s="16"/>
      <c r="H1202" s="16"/>
      <c r="I1202" s="16"/>
      <c r="J1202" s="16"/>
      <c r="K1202" s="17" t="str">
        <f>IF(A1202="","",SUM(F1202:I1202)-J1202)</f>
        <v/>
      </c>
      <c r="L1202" s="17" t="str">
        <f>IF(K1202="","",K1202*Paramètres!$B$5)</f>
        <v/>
      </c>
      <c r="M1202" s="17" t="str">
        <f>IF(K1202="","",K1202+L1202)</f>
        <v/>
      </c>
      <c r="N1202" s="17" t="str">
        <f>IF(OR(K1202="",E1202=0),"",K1202/E1202)</f>
        <v/>
      </c>
      <c r="O1202" s="2"/>
      <c r="P1202" s="2"/>
      <c r="Q1202" s="2"/>
      <c r="R1202" s="2"/>
      <c r="S1202" s="2"/>
      <c r="T1202" s="2"/>
    </row>
    <row r="1203" spans="1:20" ht="15">
      <c r="A1203" s="11" t="str">
        <f>IF(B1203="","",DATE(VALUE(RIGHT(B1203,4)),VALUE(MID(B1203,4,2)),VALUE(LEFT(B1203,2))))</f>
        <v/>
      </c>
      <c r="B1203" s="12"/>
      <c r="C1203" s="13" t="str">
        <f>IF(A1203="","",MONTH(A1203))</f>
        <v/>
      </c>
      <c r="D1203" s="14"/>
      <c r="E1203" s="15"/>
      <c r="F1203" s="16"/>
      <c r="G1203" s="16"/>
      <c r="H1203" s="16"/>
      <c r="I1203" s="16"/>
      <c r="J1203" s="16"/>
      <c r="K1203" s="17" t="str">
        <f>IF(A1203="","",SUM(F1203:I1203)-J1203)</f>
        <v/>
      </c>
      <c r="L1203" s="17" t="str">
        <f>IF(K1203="","",K1203*Paramètres!$B$5)</f>
        <v/>
      </c>
      <c r="M1203" s="17" t="str">
        <f>IF(K1203="","",K1203+L1203)</f>
        <v/>
      </c>
      <c r="N1203" s="17" t="str">
        <f>IF(OR(K1203="",E1203=0),"",K1203/E1203)</f>
        <v/>
      </c>
      <c r="O1203" s="2"/>
      <c r="P1203" s="2"/>
      <c r="Q1203" s="2"/>
      <c r="R1203" s="2"/>
      <c r="S1203" s="2"/>
      <c r="T1203" s="2"/>
    </row>
    <row r="1204" spans="1:20" ht="15">
      <c r="A1204" s="11" t="str">
        <f>IF(B1204="","",DATE(VALUE(RIGHT(B1204,4)),VALUE(MID(B1204,4,2)),VALUE(LEFT(B1204,2))))</f>
        <v/>
      </c>
      <c r="B1204" s="12"/>
      <c r="C1204" s="13" t="str">
        <f>IF(A1204="","",MONTH(A1204))</f>
        <v/>
      </c>
      <c r="D1204" s="14"/>
      <c r="E1204" s="15"/>
      <c r="F1204" s="16"/>
      <c r="G1204" s="16"/>
      <c r="H1204" s="16"/>
      <c r="I1204" s="16"/>
      <c r="J1204" s="16"/>
      <c r="K1204" s="17" t="str">
        <f>IF(A1204="","",SUM(F1204:I1204)-J1204)</f>
        <v/>
      </c>
      <c r="L1204" s="17" t="str">
        <f>IF(K1204="","",K1204*Paramètres!$B$5)</f>
        <v/>
      </c>
      <c r="M1204" s="17" t="str">
        <f>IF(K1204="","",K1204+L1204)</f>
        <v/>
      </c>
      <c r="N1204" s="17" t="str">
        <f>IF(OR(K1204="",E1204=0),"",K1204/E1204)</f>
        <v/>
      </c>
      <c r="O1204" s="2"/>
      <c r="P1204" s="2"/>
      <c r="Q1204" s="2"/>
      <c r="R1204" s="2"/>
      <c r="S1204" s="2"/>
      <c r="T1204" s="2"/>
    </row>
    <row r="1205" spans="1:20" ht="15">
      <c r="A1205" s="11" t="str">
        <f>IF(B1205="","",DATE(VALUE(RIGHT(B1205,4)),VALUE(MID(B1205,4,2)),VALUE(LEFT(B1205,2))))</f>
        <v/>
      </c>
      <c r="B1205" s="12"/>
      <c r="C1205" s="13" t="str">
        <f>IF(A1205="","",MONTH(A1205))</f>
        <v/>
      </c>
      <c r="D1205" s="14"/>
      <c r="E1205" s="15"/>
      <c r="F1205" s="16"/>
      <c r="G1205" s="16"/>
      <c r="H1205" s="16"/>
      <c r="I1205" s="16"/>
      <c r="J1205" s="16"/>
      <c r="K1205" s="17" t="str">
        <f>IF(A1205="","",SUM(F1205:I1205)-J1205)</f>
        <v/>
      </c>
      <c r="L1205" s="17" t="str">
        <f>IF(K1205="","",K1205*Paramètres!$B$5)</f>
        <v/>
      </c>
      <c r="M1205" s="17" t="str">
        <f>IF(K1205="","",K1205+L1205)</f>
        <v/>
      </c>
      <c r="N1205" s="17" t="str">
        <f>IF(OR(K1205="",E1205=0),"",K1205/E1205)</f>
        <v/>
      </c>
      <c r="O1205" s="2"/>
      <c r="P1205" s="2"/>
      <c r="Q1205" s="2"/>
      <c r="R1205" s="2"/>
      <c r="S1205" s="2"/>
      <c r="T1205" s="2"/>
    </row>
    <row r="1206" spans="1:20" ht="15">
      <c r="A1206" s="11" t="str">
        <f>IF(B1206="","",DATE(VALUE(RIGHT(B1206,4)),VALUE(MID(B1206,4,2)),VALUE(LEFT(B1206,2))))</f>
        <v/>
      </c>
      <c r="B1206" s="12"/>
      <c r="C1206" s="13" t="str">
        <f>IF(A1206="","",MONTH(A1206))</f>
        <v/>
      </c>
      <c r="D1206" s="14"/>
      <c r="E1206" s="15"/>
      <c r="F1206" s="16"/>
      <c r="G1206" s="16"/>
      <c r="H1206" s="16"/>
      <c r="I1206" s="16"/>
      <c r="J1206" s="16"/>
      <c r="K1206" s="17" t="str">
        <f>IF(A1206="","",SUM(F1206:I1206)-J1206)</f>
        <v/>
      </c>
      <c r="L1206" s="17" t="str">
        <f>IF(K1206="","",K1206*Paramètres!$B$5)</f>
        <v/>
      </c>
      <c r="M1206" s="17" t="str">
        <f>IF(K1206="","",K1206+L1206)</f>
        <v/>
      </c>
      <c r="N1206" s="17" t="str">
        <f>IF(OR(K1206="",E1206=0),"",K1206/E1206)</f>
        <v/>
      </c>
      <c r="O1206" s="2"/>
      <c r="P1206" s="2"/>
      <c r="Q1206" s="2"/>
      <c r="R1206" s="2"/>
      <c r="S1206" s="2"/>
      <c r="T1206" s="2"/>
    </row>
    <row r="1207" spans="1:20" ht="15">
      <c r="A1207" s="11" t="str">
        <f>IF(B1207="","",DATE(VALUE(RIGHT(B1207,4)),VALUE(MID(B1207,4,2)),VALUE(LEFT(B1207,2))))</f>
        <v/>
      </c>
      <c r="B1207" s="12"/>
      <c r="C1207" s="13" t="str">
        <f>IF(A1207="","",MONTH(A1207))</f>
        <v/>
      </c>
      <c r="D1207" s="14"/>
      <c r="E1207" s="15"/>
      <c r="F1207" s="16"/>
      <c r="G1207" s="16"/>
      <c r="H1207" s="16"/>
      <c r="I1207" s="16"/>
      <c r="J1207" s="16"/>
      <c r="K1207" s="17" t="str">
        <f>IF(A1207="","",SUM(F1207:I1207)-J1207)</f>
        <v/>
      </c>
      <c r="L1207" s="17" t="str">
        <f>IF(K1207="","",K1207*Paramètres!$B$5)</f>
        <v/>
      </c>
      <c r="M1207" s="17" t="str">
        <f>IF(K1207="","",K1207+L1207)</f>
        <v/>
      </c>
      <c r="N1207" s="17" t="str">
        <f>IF(OR(K1207="",E1207=0),"",K1207/E1207)</f>
        <v/>
      </c>
      <c r="O1207" s="2"/>
      <c r="P1207" s="2"/>
      <c r="Q1207" s="2"/>
      <c r="R1207" s="2"/>
      <c r="S1207" s="2"/>
      <c r="T1207" s="2"/>
    </row>
    <row r="1208" spans="1:20" ht="15">
      <c r="A1208" s="11" t="str">
        <f>IF(B1208="","",DATE(VALUE(RIGHT(B1208,4)),VALUE(MID(B1208,4,2)),VALUE(LEFT(B1208,2))))</f>
        <v/>
      </c>
      <c r="B1208" s="12"/>
      <c r="C1208" s="13" t="str">
        <f>IF(A1208="","",MONTH(A1208))</f>
        <v/>
      </c>
      <c r="D1208" s="14"/>
      <c r="E1208" s="15"/>
      <c r="F1208" s="16"/>
      <c r="G1208" s="16"/>
      <c r="H1208" s="16"/>
      <c r="I1208" s="16"/>
      <c r="J1208" s="16"/>
      <c r="K1208" s="17" t="str">
        <f>IF(A1208="","",SUM(F1208:I1208)-J1208)</f>
        <v/>
      </c>
      <c r="L1208" s="17" t="str">
        <f>IF(K1208="","",K1208*Paramètres!$B$5)</f>
        <v/>
      </c>
      <c r="M1208" s="17" t="str">
        <f>IF(K1208="","",K1208+L1208)</f>
        <v/>
      </c>
      <c r="N1208" s="17" t="str">
        <f>IF(OR(K1208="",E1208=0),"",K1208/E1208)</f>
        <v/>
      </c>
      <c r="O1208" s="2"/>
      <c r="P1208" s="2"/>
      <c r="Q1208" s="2"/>
      <c r="R1208" s="2"/>
      <c r="S1208" s="2"/>
      <c r="T1208" s="2"/>
    </row>
    <row r="1209" spans="1:20" ht="15">
      <c r="A1209" s="11" t="str">
        <f>IF(B1209="","",DATE(VALUE(RIGHT(B1209,4)),VALUE(MID(B1209,4,2)),VALUE(LEFT(B1209,2))))</f>
        <v/>
      </c>
      <c r="B1209" s="12"/>
      <c r="C1209" s="13" t="str">
        <f>IF(A1209="","",MONTH(A1209))</f>
        <v/>
      </c>
      <c r="D1209" s="14"/>
      <c r="E1209" s="15"/>
      <c r="F1209" s="16"/>
      <c r="G1209" s="16"/>
      <c r="H1209" s="16"/>
      <c r="I1209" s="16"/>
      <c r="J1209" s="16"/>
      <c r="K1209" s="17" t="str">
        <f>IF(A1209="","",SUM(F1209:I1209)-J1209)</f>
        <v/>
      </c>
      <c r="L1209" s="17" t="str">
        <f>IF(K1209="","",K1209*Paramètres!$B$5)</f>
        <v/>
      </c>
      <c r="M1209" s="17" t="str">
        <f>IF(K1209="","",K1209+L1209)</f>
        <v/>
      </c>
      <c r="N1209" s="17" t="str">
        <f>IF(OR(K1209="",E1209=0),"",K1209/E1209)</f>
        <v/>
      </c>
      <c r="O1209" s="2"/>
      <c r="P1209" s="2"/>
      <c r="Q1209" s="2"/>
      <c r="R1209" s="2"/>
      <c r="S1209" s="2"/>
      <c r="T1209" s="2"/>
    </row>
    <row r="1210" spans="1:20" ht="15">
      <c r="A1210" s="11" t="str">
        <f>IF(B1210="","",DATE(VALUE(RIGHT(B1210,4)),VALUE(MID(B1210,4,2)),VALUE(LEFT(B1210,2))))</f>
        <v/>
      </c>
      <c r="B1210" s="12"/>
      <c r="C1210" s="13" t="str">
        <f>IF(A1210="","",MONTH(A1210))</f>
        <v/>
      </c>
      <c r="D1210" s="14"/>
      <c r="E1210" s="15"/>
      <c r="F1210" s="16"/>
      <c r="G1210" s="16"/>
      <c r="H1210" s="16"/>
      <c r="I1210" s="16"/>
      <c r="J1210" s="16"/>
      <c r="K1210" s="17" t="str">
        <f>IF(A1210="","",SUM(F1210:I1210)-J1210)</f>
        <v/>
      </c>
      <c r="L1210" s="17" t="str">
        <f>IF(K1210="","",K1210*Paramètres!$B$5)</f>
        <v/>
      </c>
      <c r="M1210" s="17" t="str">
        <f>IF(K1210="","",K1210+L1210)</f>
        <v/>
      </c>
      <c r="N1210" s="17" t="str">
        <f>IF(OR(K1210="",E1210=0),"",K1210/E1210)</f>
        <v/>
      </c>
      <c r="O1210" s="2"/>
      <c r="P1210" s="2"/>
      <c r="Q1210" s="2"/>
      <c r="R1210" s="2"/>
      <c r="S1210" s="2"/>
      <c r="T1210" s="2"/>
    </row>
    <row r="1211" spans="1:20" ht="15">
      <c r="A1211" s="11" t="str">
        <f>IF(B1211="","",DATE(VALUE(RIGHT(B1211,4)),VALUE(MID(B1211,4,2)),VALUE(LEFT(B1211,2))))</f>
        <v/>
      </c>
      <c r="B1211" s="12"/>
      <c r="C1211" s="13" t="str">
        <f>IF(A1211="","",MONTH(A1211))</f>
        <v/>
      </c>
      <c r="D1211" s="14"/>
      <c r="E1211" s="15"/>
      <c r="F1211" s="16"/>
      <c r="G1211" s="16"/>
      <c r="H1211" s="16"/>
      <c r="I1211" s="16"/>
      <c r="J1211" s="16"/>
      <c r="K1211" s="17" t="str">
        <f>IF(A1211="","",SUM(F1211:I1211)-J1211)</f>
        <v/>
      </c>
      <c r="L1211" s="17" t="str">
        <f>IF(K1211="","",K1211*Paramètres!$B$5)</f>
        <v/>
      </c>
      <c r="M1211" s="17" t="str">
        <f>IF(K1211="","",K1211+L1211)</f>
        <v/>
      </c>
      <c r="N1211" s="17" t="str">
        <f>IF(OR(K1211="",E1211=0),"",K1211/E1211)</f>
        <v/>
      </c>
      <c r="O1211" s="2"/>
      <c r="P1211" s="2"/>
      <c r="Q1211" s="2"/>
      <c r="R1211" s="2"/>
      <c r="S1211" s="2"/>
      <c r="T1211" s="2"/>
    </row>
    <row r="1212" spans="1:20" ht="15">
      <c r="A1212" s="11" t="str">
        <f>IF(B1212="","",DATE(VALUE(RIGHT(B1212,4)),VALUE(MID(B1212,4,2)),VALUE(LEFT(B1212,2))))</f>
        <v/>
      </c>
      <c r="B1212" s="12"/>
      <c r="C1212" s="13" t="str">
        <f>IF(A1212="","",MONTH(A1212))</f>
        <v/>
      </c>
      <c r="D1212" s="14"/>
      <c r="E1212" s="15"/>
      <c r="F1212" s="16"/>
      <c r="G1212" s="16"/>
      <c r="H1212" s="16"/>
      <c r="I1212" s="16"/>
      <c r="J1212" s="16"/>
      <c r="K1212" s="17" t="str">
        <f>IF(A1212="","",SUM(F1212:I1212)-J1212)</f>
        <v/>
      </c>
      <c r="L1212" s="17" t="str">
        <f>IF(K1212="","",K1212*Paramètres!$B$5)</f>
        <v/>
      </c>
      <c r="M1212" s="17" t="str">
        <f>IF(K1212="","",K1212+L1212)</f>
        <v/>
      </c>
      <c r="N1212" s="17" t="str">
        <f>IF(OR(K1212="",E1212=0),"",K1212/E1212)</f>
        <v/>
      </c>
      <c r="O1212" s="2"/>
      <c r="P1212" s="2"/>
      <c r="Q1212" s="2"/>
      <c r="R1212" s="2"/>
      <c r="S1212" s="2"/>
      <c r="T1212" s="2"/>
    </row>
    <row r="1213" spans="1:20" ht="15">
      <c r="A1213" s="11" t="str">
        <f>IF(B1213="","",DATE(VALUE(RIGHT(B1213,4)),VALUE(MID(B1213,4,2)),VALUE(LEFT(B1213,2))))</f>
        <v/>
      </c>
      <c r="B1213" s="12"/>
      <c r="C1213" s="13" t="str">
        <f>IF(A1213="","",MONTH(A1213))</f>
        <v/>
      </c>
      <c r="D1213" s="14"/>
      <c r="E1213" s="15"/>
      <c r="F1213" s="16"/>
      <c r="G1213" s="16"/>
      <c r="H1213" s="16"/>
      <c r="I1213" s="16"/>
      <c r="J1213" s="16"/>
      <c r="K1213" s="17" t="str">
        <f>IF(A1213="","",SUM(F1213:I1213)-J1213)</f>
        <v/>
      </c>
      <c r="L1213" s="17" t="str">
        <f>IF(K1213="","",K1213*Paramètres!$B$5)</f>
        <v/>
      </c>
      <c r="M1213" s="17" t="str">
        <f>IF(K1213="","",K1213+L1213)</f>
        <v/>
      </c>
      <c r="N1213" s="17" t="str">
        <f>IF(OR(K1213="",E1213=0),"",K1213/E1213)</f>
        <v/>
      </c>
      <c r="O1213" s="2"/>
      <c r="P1213" s="2"/>
      <c r="Q1213" s="2"/>
      <c r="R1213" s="2"/>
      <c r="S1213" s="2"/>
      <c r="T1213" s="2"/>
    </row>
    <row r="1214" spans="1:20" ht="15">
      <c r="A1214" s="11" t="str">
        <f>IF(B1214="","",DATE(VALUE(RIGHT(B1214,4)),VALUE(MID(B1214,4,2)),VALUE(LEFT(B1214,2))))</f>
        <v/>
      </c>
      <c r="B1214" s="12"/>
      <c r="C1214" s="13" t="str">
        <f>IF(A1214="","",MONTH(A1214))</f>
        <v/>
      </c>
      <c r="D1214" s="14"/>
      <c r="E1214" s="15"/>
      <c r="F1214" s="16"/>
      <c r="G1214" s="16"/>
      <c r="H1214" s="16"/>
      <c r="I1214" s="16"/>
      <c r="J1214" s="16"/>
      <c r="K1214" s="17" t="str">
        <f>IF(A1214="","",SUM(F1214:I1214)-J1214)</f>
        <v/>
      </c>
      <c r="L1214" s="17" t="str">
        <f>IF(K1214="","",K1214*Paramètres!$B$5)</f>
        <v/>
      </c>
      <c r="M1214" s="17" t="str">
        <f>IF(K1214="","",K1214+L1214)</f>
        <v/>
      </c>
      <c r="N1214" s="17" t="str">
        <f>IF(OR(K1214="",E1214=0),"",K1214/E1214)</f>
        <v/>
      </c>
      <c r="O1214" s="2"/>
      <c r="P1214" s="2"/>
      <c r="Q1214" s="2"/>
      <c r="R1214" s="2"/>
      <c r="S1214" s="2"/>
      <c r="T1214" s="2"/>
    </row>
    <row r="1215" spans="1:20" ht="15">
      <c r="A1215" s="11" t="str">
        <f>IF(B1215="","",DATE(VALUE(RIGHT(B1215,4)),VALUE(MID(B1215,4,2)),VALUE(LEFT(B1215,2))))</f>
        <v/>
      </c>
      <c r="B1215" s="12"/>
      <c r="C1215" s="13" t="str">
        <f>IF(A1215="","",MONTH(A1215))</f>
        <v/>
      </c>
      <c r="D1215" s="14"/>
      <c r="E1215" s="15"/>
      <c r="F1215" s="16"/>
      <c r="G1215" s="16"/>
      <c r="H1215" s="16"/>
      <c r="I1215" s="16"/>
      <c r="J1215" s="16"/>
      <c r="K1215" s="17" t="str">
        <f>IF(A1215="","",SUM(F1215:I1215)-J1215)</f>
        <v/>
      </c>
      <c r="L1215" s="17" t="str">
        <f>IF(K1215="","",K1215*Paramètres!$B$5)</f>
        <v/>
      </c>
      <c r="M1215" s="17" t="str">
        <f>IF(K1215="","",K1215+L1215)</f>
        <v/>
      </c>
      <c r="N1215" s="17" t="str">
        <f>IF(OR(K1215="",E1215=0),"",K1215/E1215)</f>
        <v/>
      </c>
      <c r="O1215" s="2"/>
      <c r="P1215" s="2"/>
      <c r="Q1215" s="2"/>
      <c r="R1215" s="2"/>
      <c r="S1215" s="2"/>
      <c r="T1215" s="2"/>
    </row>
    <row r="1216" spans="1:20" ht="15">
      <c r="A1216" s="11" t="str">
        <f>IF(B1216="","",DATE(VALUE(RIGHT(B1216,4)),VALUE(MID(B1216,4,2)),VALUE(LEFT(B1216,2))))</f>
        <v/>
      </c>
      <c r="B1216" s="12"/>
      <c r="C1216" s="13" t="str">
        <f>IF(A1216="","",MONTH(A1216))</f>
        <v/>
      </c>
      <c r="D1216" s="14"/>
      <c r="E1216" s="15"/>
      <c r="F1216" s="16"/>
      <c r="G1216" s="16"/>
      <c r="H1216" s="16"/>
      <c r="I1216" s="16"/>
      <c r="J1216" s="16"/>
      <c r="K1216" s="17" t="str">
        <f>IF(A1216="","",SUM(F1216:I1216)-J1216)</f>
        <v/>
      </c>
      <c r="L1216" s="17" t="str">
        <f>IF(K1216="","",K1216*Paramètres!$B$5)</f>
        <v/>
      </c>
      <c r="M1216" s="17" t="str">
        <f>IF(K1216="","",K1216+L1216)</f>
        <v/>
      </c>
      <c r="N1216" s="17" t="str">
        <f>IF(OR(K1216="",E1216=0),"",K1216/E1216)</f>
        <v/>
      </c>
      <c r="O1216" s="2"/>
      <c r="P1216" s="2"/>
      <c r="Q1216" s="2"/>
      <c r="R1216" s="2"/>
      <c r="S1216" s="2"/>
      <c r="T1216" s="2"/>
    </row>
    <row r="1217" spans="1:20" ht="15">
      <c r="A1217" s="11" t="str">
        <f>IF(B1217="","",DATE(VALUE(RIGHT(B1217,4)),VALUE(MID(B1217,4,2)),VALUE(LEFT(B1217,2))))</f>
        <v/>
      </c>
      <c r="B1217" s="12"/>
      <c r="C1217" s="13" t="str">
        <f>IF(A1217="","",MONTH(A1217))</f>
        <v/>
      </c>
      <c r="D1217" s="14"/>
      <c r="E1217" s="15"/>
      <c r="F1217" s="16"/>
      <c r="G1217" s="16"/>
      <c r="H1217" s="16"/>
      <c r="I1217" s="16"/>
      <c r="J1217" s="16"/>
      <c r="K1217" s="17" t="str">
        <f>IF(A1217="","",SUM(F1217:I1217)-J1217)</f>
        <v/>
      </c>
      <c r="L1217" s="17" t="str">
        <f>IF(K1217="","",K1217*Paramètres!$B$5)</f>
        <v/>
      </c>
      <c r="M1217" s="17" t="str">
        <f>IF(K1217="","",K1217+L1217)</f>
        <v/>
      </c>
      <c r="N1217" s="17" t="str">
        <f>IF(OR(K1217="",E1217=0),"",K1217/E1217)</f>
        <v/>
      </c>
      <c r="O1217" s="2"/>
      <c r="P1217" s="2"/>
      <c r="Q1217" s="2"/>
      <c r="R1217" s="2"/>
      <c r="S1217" s="2"/>
      <c r="T1217" s="2"/>
    </row>
    <row r="1218" spans="1:20" ht="15">
      <c r="A1218" s="11" t="str">
        <f>IF(B1218="","",DATE(VALUE(RIGHT(B1218,4)),VALUE(MID(B1218,4,2)),VALUE(LEFT(B1218,2))))</f>
        <v/>
      </c>
      <c r="B1218" s="12"/>
      <c r="C1218" s="13" t="str">
        <f>IF(A1218="","",MONTH(A1218))</f>
        <v/>
      </c>
      <c r="D1218" s="14"/>
      <c r="E1218" s="15"/>
      <c r="F1218" s="16"/>
      <c r="G1218" s="16"/>
      <c r="H1218" s="16"/>
      <c r="I1218" s="16"/>
      <c r="J1218" s="16"/>
      <c r="K1218" s="17" t="str">
        <f>IF(A1218="","",SUM(F1218:I1218)-J1218)</f>
        <v/>
      </c>
      <c r="L1218" s="17" t="str">
        <f>IF(K1218="","",K1218*Paramètres!$B$5)</f>
        <v/>
      </c>
      <c r="M1218" s="17" t="str">
        <f>IF(K1218="","",K1218+L1218)</f>
        <v/>
      </c>
      <c r="N1218" s="17" t="str">
        <f>IF(OR(K1218="",E1218=0),"",K1218/E1218)</f>
        <v/>
      </c>
      <c r="O1218" s="2"/>
      <c r="P1218" s="2"/>
      <c r="Q1218" s="2"/>
      <c r="R1218" s="2"/>
      <c r="S1218" s="2"/>
      <c r="T1218" s="2"/>
    </row>
    <row r="1219" spans="1:20" ht="15">
      <c r="A1219" s="11" t="str">
        <f>IF(B1219="","",DATE(VALUE(RIGHT(B1219,4)),VALUE(MID(B1219,4,2)),VALUE(LEFT(B1219,2))))</f>
        <v/>
      </c>
      <c r="B1219" s="12"/>
      <c r="C1219" s="13" t="str">
        <f>IF(A1219="","",MONTH(A1219))</f>
        <v/>
      </c>
      <c r="D1219" s="14"/>
      <c r="E1219" s="15"/>
      <c r="F1219" s="16"/>
      <c r="G1219" s="16"/>
      <c r="H1219" s="16"/>
      <c r="I1219" s="16"/>
      <c r="J1219" s="16"/>
      <c r="K1219" s="17" t="str">
        <f>IF(A1219="","",SUM(F1219:I1219)-J1219)</f>
        <v/>
      </c>
      <c r="L1219" s="17" t="str">
        <f>IF(K1219="","",K1219*Paramètres!$B$5)</f>
        <v/>
      </c>
      <c r="M1219" s="17" t="str">
        <f>IF(K1219="","",K1219+L1219)</f>
        <v/>
      </c>
      <c r="N1219" s="17" t="str">
        <f>IF(OR(K1219="",E1219=0),"",K1219/E1219)</f>
        <v/>
      </c>
      <c r="O1219" s="2"/>
      <c r="P1219" s="2"/>
      <c r="Q1219" s="2"/>
      <c r="R1219" s="2"/>
      <c r="S1219" s="2"/>
      <c r="T1219" s="2"/>
    </row>
    <row r="1220" spans="1:20" ht="15">
      <c r="A1220" s="11" t="str">
        <f>IF(B1220="","",DATE(VALUE(RIGHT(B1220,4)),VALUE(MID(B1220,4,2)),VALUE(LEFT(B1220,2))))</f>
        <v/>
      </c>
      <c r="B1220" s="12"/>
      <c r="C1220" s="13" t="str">
        <f>IF(A1220="","",MONTH(A1220))</f>
        <v/>
      </c>
      <c r="D1220" s="14"/>
      <c r="E1220" s="15"/>
      <c r="F1220" s="16"/>
      <c r="G1220" s="16"/>
      <c r="H1220" s="16"/>
      <c r="I1220" s="16"/>
      <c r="J1220" s="16"/>
      <c r="K1220" s="17" t="str">
        <f>IF(A1220="","",SUM(F1220:I1220)-J1220)</f>
        <v/>
      </c>
      <c r="L1220" s="17" t="str">
        <f>IF(K1220="","",K1220*Paramètres!$B$5)</f>
        <v/>
      </c>
      <c r="M1220" s="17" t="str">
        <f>IF(K1220="","",K1220+L1220)</f>
        <v/>
      </c>
      <c r="N1220" s="17" t="str">
        <f>IF(OR(K1220="",E1220=0),"",K1220/E1220)</f>
        <v/>
      </c>
      <c r="O1220" s="2"/>
      <c r="P1220" s="2"/>
      <c r="Q1220" s="2"/>
      <c r="R1220" s="2"/>
      <c r="S1220" s="2"/>
      <c r="T1220" s="2"/>
    </row>
    <row r="1221" spans="1:20" ht="15">
      <c r="A1221" s="11" t="str">
        <f>IF(B1221="","",DATE(VALUE(RIGHT(B1221,4)),VALUE(MID(B1221,4,2)),VALUE(LEFT(B1221,2))))</f>
        <v/>
      </c>
      <c r="B1221" s="12"/>
      <c r="C1221" s="13" t="str">
        <f>IF(A1221="","",MONTH(A1221))</f>
        <v/>
      </c>
      <c r="D1221" s="14"/>
      <c r="E1221" s="15"/>
      <c r="F1221" s="16"/>
      <c r="G1221" s="16"/>
      <c r="H1221" s="16"/>
      <c r="I1221" s="16"/>
      <c r="J1221" s="16"/>
      <c r="K1221" s="17" t="str">
        <f>IF(A1221="","",SUM(F1221:I1221)-J1221)</f>
        <v/>
      </c>
      <c r="L1221" s="17" t="str">
        <f>IF(K1221="","",K1221*Paramètres!$B$5)</f>
        <v/>
      </c>
      <c r="M1221" s="17" t="str">
        <f>IF(K1221="","",K1221+L1221)</f>
        <v/>
      </c>
      <c r="N1221" s="17" t="str">
        <f>IF(OR(K1221="",E1221=0),"",K1221/E1221)</f>
        <v/>
      </c>
      <c r="O1221" s="2"/>
      <c r="P1221" s="2"/>
      <c r="Q1221" s="2"/>
      <c r="R1221" s="2"/>
      <c r="S1221" s="2"/>
      <c r="T1221" s="2"/>
    </row>
    <row r="1222" spans="1:20" ht="15">
      <c r="A1222" s="11" t="str">
        <f>IF(B1222="","",DATE(VALUE(RIGHT(B1222,4)),VALUE(MID(B1222,4,2)),VALUE(LEFT(B1222,2))))</f>
        <v/>
      </c>
      <c r="B1222" s="12"/>
      <c r="C1222" s="13" t="str">
        <f>IF(A1222="","",MONTH(A1222))</f>
        <v/>
      </c>
      <c r="D1222" s="14"/>
      <c r="E1222" s="15"/>
      <c r="F1222" s="16"/>
      <c r="G1222" s="16"/>
      <c r="H1222" s="16"/>
      <c r="I1222" s="16"/>
      <c r="J1222" s="16"/>
      <c r="K1222" s="17" t="str">
        <f>IF(A1222="","",SUM(F1222:I1222)-J1222)</f>
        <v/>
      </c>
      <c r="L1222" s="17" t="str">
        <f>IF(K1222="","",K1222*Paramètres!$B$5)</f>
        <v/>
      </c>
      <c r="M1222" s="17" t="str">
        <f>IF(K1222="","",K1222+L1222)</f>
        <v/>
      </c>
      <c r="N1222" s="17" t="str">
        <f>IF(OR(K1222="",E1222=0),"",K1222/E1222)</f>
        <v/>
      </c>
      <c r="O1222" s="2"/>
      <c r="P1222" s="2"/>
      <c r="Q1222" s="2"/>
      <c r="R1222" s="2"/>
      <c r="S1222" s="2"/>
      <c r="T1222" s="2"/>
    </row>
    <row r="1223" spans="1:20" ht="15">
      <c r="A1223" s="11" t="str">
        <f>IF(B1223="","",DATE(VALUE(RIGHT(B1223,4)),VALUE(MID(B1223,4,2)),VALUE(LEFT(B1223,2))))</f>
        <v/>
      </c>
      <c r="B1223" s="12"/>
      <c r="C1223" s="13" t="str">
        <f>IF(A1223="","",MONTH(A1223))</f>
        <v/>
      </c>
      <c r="D1223" s="14"/>
      <c r="E1223" s="15"/>
      <c r="F1223" s="16"/>
      <c r="G1223" s="16"/>
      <c r="H1223" s="16"/>
      <c r="I1223" s="16"/>
      <c r="J1223" s="16"/>
      <c r="K1223" s="17" t="str">
        <f>IF(A1223="","",SUM(F1223:I1223)-J1223)</f>
        <v/>
      </c>
      <c r="L1223" s="17" t="str">
        <f>IF(K1223="","",K1223*Paramètres!$B$5)</f>
        <v/>
      </c>
      <c r="M1223" s="17" t="str">
        <f>IF(K1223="","",K1223+L1223)</f>
        <v/>
      </c>
      <c r="N1223" s="17" t="str">
        <f>IF(OR(K1223="",E1223=0),"",K1223/E1223)</f>
        <v/>
      </c>
      <c r="O1223" s="2"/>
      <c r="P1223" s="2"/>
      <c r="Q1223" s="2"/>
      <c r="R1223" s="2"/>
      <c r="S1223" s="2"/>
      <c r="T1223" s="2"/>
    </row>
    <row r="1224" spans="1:20" ht="15">
      <c r="A1224" s="11" t="str">
        <f>IF(B1224="","",DATE(VALUE(RIGHT(B1224,4)),VALUE(MID(B1224,4,2)),VALUE(LEFT(B1224,2))))</f>
        <v/>
      </c>
      <c r="B1224" s="12"/>
      <c r="C1224" s="13" t="str">
        <f>IF(A1224="","",MONTH(A1224))</f>
        <v/>
      </c>
      <c r="D1224" s="14"/>
      <c r="E1224" s="15"/>
      <c r="F1224" s="16"/>
      <c r="G1224" s="16"/>
      <c r="H1224" s="16"/>
      <c r="I1224" s="16"/>
      <c r="J1224" s="16"/>
      <c r="K1224" s="17" t="str">
        <f>IF(A1224="","",SUM(F1224:I1224)-J1224)</f>
        <v/>
      </c>
      <c r="L1224" s="17" t="str">
        <f>IF(K1224="","",K1224*Paramètres!$B$5)</f>
        <v/>
      </c>
      <c r="M1224" s="17" t="str">
        <f>IF(K1224="","",K1224+L1224)</f>
        <v/>
      </c>
      <c r="N1224" s="17" t="str">
        <f>IF(OR(K1224="",E1224=0),"",K1224/E1224)</f>
        <v/>
      </c>
      <c r="O1224" s="2"/>
      <c r="P1224" s="2"/>
      <c r="Q1224" s="2"/>
      <c r="R1224" s="2"/>
      <c r="S1224" s="2"/>
      <c r="T1224" s="2"/>
    </row>
    <row r="1225" spans="1:20" ht="15">
      <c r="A1225" s="11" t="str">
        <f>IF(B1225="","",DATE(VALUE(RIGHT(B1225,4)),VALUE(MID(B1225,4,2)),VALUE(LEFT(B1225,2))))</f>
        <v/>
      </c>
      <c r="B1225" s="12"/>
      <c r="C1225" s="13" t="str">
        <f>IF(A1225="","",MONTH(A1225))</f>
        <v/>
      </c>
      <c r="D1225" s="14"/>
      <c r="E1225" s="15"/>
      <c r="F1225" s="16"/>
      <c r="G1225" s="16"/>
      <c r="H1225" s="16"/>
      <c r="I1225" s="16"/>
      <c r="J1225" s="16"/>
      <c r="K1225" s="17" t="str">
        <f>IF(A1225="","",SUM(F1225:I1225)-J1225)</f>
        <v/>
      </c>
      <c r="L1225" s="17" t="str">
        <f>IF(K1225="","",K1225*Paramètres!$B$5)</f>
        <v/>
      </c>
      <c r="M1225" s="17" t="str">
        <f>IF(K1225="","",K1225+L1225)</f>
        <v/>
      </c>
      <c r="N1225" s="17" t="str">
        <f>IF(OR(K1225="",E1225=0),"",K1225/E1225)</f>
        <v/>
      </c>
      <c r="O1225" s="2"/>
      <c r="P1225" s="2"/>
      <c r="Q1225" s="2"/>
      <c r="R1225" s="2"/>
      <c r="S1225" s="2"/>
      <c r="T1225" s="2"/>
    </row>
    <row r="1226" spans="1:20" ht="15">
      <c r="A1226" s="11" t="str">
        <f>IF(B1226="","",DATE(VALUE(RIGHT(B1226,4)),VALUE(MID(B1226,4,2)),VALUE(LEFT(B1226,2))))</f>
        <v/>
      </c>
      <c r="B1226" s="12"/>
      <c r="C1226" s="13" t="str">
        <f>IF(A1226="","",MONTH(A1226))</f>
        <v/>
      </c>
      <c r="D1226" s="14"/>
      <c r="E1226" s="15"/>
      <c r="F1226" s="16"/>
      <c r="G1226" s="16"/>
      <c r="H1226" s="16"/>
      <c r="I1226" s="16"/>
      <c r="J1226" s="16"/>
      <c r="K1226" s="17" t="str">
        <f>IF(A1226="","",SUM(F1226:I1226)-J1226)</f>
        <v/>
      </c>
      <c r="L1226" s="17" t="str">
        <f>IF(K1226="","",K1226*Paramètres!$B$5)</f>
        <v/>
      </c>
      <c r="M1226" s="17" t="str">
        <f>IF(K1226="","",K1226+L1226)</f>
        <v/>
      </c>
      <c r="N1226" s="17" t="str">
        <f>IF(OR(K1226="",E1226=0),"",K1226/E1226)</f>
        <v/>
      </c>
      <c r="O1226" s="2"/>
      <c r="P1226" s="2"/>
      <c r="Q1226" s="2"/>
      <c r="R1226" s="2"/>
      <c r="S1226" s="2"/>
      <c r="T1226" s="2"/>
    </row>
    <row r="1227" spans="1:20" ht="15">
      <c r="A1227" s="11" t="str">
        <f>IF(B1227="","",DATE(VALUE(RIGHT(B1227,4)),VALUE(MID(B1227,4,2)),VALUE(LEFT(B1227,2))))</f>
        <v/>
      </c>
      <c r="B1227" s="12"/>
      <c r="C1227" s="13" t="str">
        <f>IF(A1227="","",MONTH(A1227))</f>
        <v/>
      </c>
      <c r="D1227" s="14"/>
      <c r="E1227" s="15"/>
      <c r="F1227" s="16"/>
      <c r="G1227" s="16"/>
      <c r="H1227" s="16"/>
      <c r="I1227" s="16"/>
      <c r="J1227" s="16"/>
      <c r="K1227" s="17" t="str">
        <f>IF(A1227="","",SUM(F1227:I1227)-J1227)</f>
        <v/>
      </c>
      <c r="L1227" s="17" t="str">
        <f>IF(K1227="","",K1227*Paramètres!$B$5)</f>
        <v/>
      </c>
      <c r="M1227" s="17" t="str">
        <f>IF(K1227="","",K1227+L1227)</f>
        <v/>
      </c>
      <c r="N1227" s="17" t="str">
        <f>IF(OR(K1227="",E1227=0),"",K1227/E1227)</f>
        <v/>
      </c>
      <c r="O1227" s="2"/>
      <c r="P1227" s="2"/>
      <c r="Q1227" s="2"/>
      <c r="R1227" s="2"/>
      <c r="S1227" s="2"/>
      <c r="T1227" s="2"/>
    </row>
    <row r="1228" spans="1:20" ht="15">
      <c r="A1228" s="11" t="str">
        <f>IF(B1228="","",DATE(VALUE(RIGHT(B1228,4)),VALUE(MID(B1228,4,2)),VALUE(LEFT(B1228,2))))</f>
        <v/>
      </c>
      <c r="B1228" s="12"/>
      <c r="C1228" s="13" t="str">
        <f>IF(A1228="","",MONTH(A1228))</f>
        <v/>
      </c>
      <c r="D1228" s="14"/>
      <c r="E1228" s="15"/>
      <c r="F1228" s="16"/>
      <c r="G1228" s="16"/>
      <c r="H1228" s="16"/>
      <c r="I1228" s="16"/>
      <c r="J1228" s="16"/>
      <c r="K1228" s="17" t="str">
        <f>IF(A1228="","",SUM(F1228:I1228)-J1228)</f>
        <v/>
      </c>
      <c r="L1228" s="17" t="str">
        <f>IF(K1228="","",K1228*Paramètres!$B$5)</f>
        <v/>
      </c>
      <c r="M1228" s="17" t="str">
        <f>IF(K1228="","",K1228+L1228)</f>
        <v/>
      </c>
      <c r="N1228" s="17" t="str">
        <f>IF(OR(K1228="",E1228=0),"",K1228/E1228)</f>
        <v/>
      </c>
      <c r="O1228" s="2"/>
      <c r="P1228" s="2"/>
      <c r="Q1228" s="2"/>
      <c r="R1228" s="2"/>
      <c r="S1228" s="2"/>
      <c r="T1228" s="2"/>
    </row>
    <row r="1229" spans="1:20" ht="15">
      <c r="A1229" s="11" t="str">
        <f>IF(B1229="","",DATE(VALUE(RIGHT(B1229,4)),VALUE(MID(B1229,4,2)),VALUE(LEFT(B1229,2))))</f>
        <v/>
      </c>
      <c r="B1229" s="12"/>
      <c r="C1229" s="13" t="str">
        <f>IF(A1229="","",MONTH(A1229))</f>
        <v/>
      </c>
      <c r="D1229" s="14"/>
      <c r="E1229" s="15"/>
      <c r="F1229" s="16"/>
      <c r="G1229" s="16"/>
      <c r="H1229" s="16"/>
      <c r="I1229" s="16"/>
      <c r="J1229" s="16"/>
      <c r="K1229" s="17" t="str">
        <f>IF(A1229="","",SUM(F1229:I1229)-J1229)</f>
        <v/>
      </c>
      <c r="L1229" s="17" t="str">
        <f>IF(K1229="","",K1229*Paramètres!$B$5)</f>
        <v/>
      </c>
      <c r="M1229" s="17" t="str">
        <f>IF(K1229="","",K1229+L1229)</f>
        <v/>
      </c>
      <c r="N1229" s="17" t="str">
        <f>IF(OR(K1229="",E1229=0),"",K1229/E1229)</f>
        <v/>
      </c>
      <c r="O1229" s="2"/>
      <c r="P1229" s="2"/>
      <c r="Q1229" s="2"/>
      <c r="R1229" s="2"/>
      <c r="S1229" s="2"/>
      <c r="T1229" s="2"/>
    </row>
    <row r="1230" spans="1:20" ht="15">
      <c r="A1230" s="11" t="str">
        <f>IF(B1230="","",DATE(VALUE(RIGHT(B1230,4)),VALUE(MID(B1230,4,2)),VALUE(LEFT(B1230,2))))</f>
        <v/>
      </c>
      <c r="B1230" s="12"/>
      <c r="C1230" s="13" t="str">
        <f>IF(A1230="","",MONTH(A1230))</f>
        <v/>
      </c>
      <c r="D1230" s="14"/>
      <c r="E1230" s="15"/>
      <c r="F1230" s="16"/>
      <c r="G1230" s="16"/>
      <c r="H1230" s="16"/>
      <c r="I1230" s="16"/>
      <c r="J1230" s="16"/>
      <c r="K1230" s="17" t="str">
        <f>IF(A1230="","",SUM(F1230:I1230)-J1230)</f>
        <v/>
      </c>
      <c r="L1230" s="17" t="str">
        <f>IF(K1230="","",K1230*Paramètres!$B$5)</f>
        <v/>
      </c>
      <c r="M1230" s="17" t="str">
        <f>IF(K1230="","",K1230+L1230)</f>
        <v/>
      </c>
      <c r="N1230" s="17" t="str">
        <f>IF(OR(K1230="",E1230=0),"",K1230/E1230)</f>
        <v/>
      </c>
      <c r="O1230" s="2"/>
      <c r="P1230" s="2"/>
      <c r="Q1230" s="2"/>
      <c r="R1230" s="2"/>
      <c r="S1230" s="2"/>
      <c r="T1230" s="2"/>
    </row>
    <row r="1231" spans="1:20" ht="15">
      <c r="A1231" s="11" t="str">
        <f>IF(B1231="","",DATE(VALUE(RIGHT(B1231,4)),VALUE(MID(B1231,4,2)),VALUE(LEFT(B1231,2))))</f>
        <v/>
      </c>
      <c r="B1231" s="12"/>
      <c r="C1231" s="13" t="str">
        <f>IF(A1231="","",MONTH(A1231))</f>
        <v/>
      </c>
      <c r="D1231" s="14"/>
      <c r="E1231" s="15"/>
      <c r="F1231" s="16"/>
      <c r="G1231" s="16"/>
      <c r="H1231" s="16"/>
      <c r="I1231" s="16"/>
      <c r="J1231" s="16"/>
      <c r="K1231" s="17" t="str">
        <f>IF(A1231="","",SUM(F1231:I1231)-J1231)</f>
        <v/>
      </c>
      <c r="L1231" s="17" t="str">
        <f>IF(K1231="","",K1231*Paramètres!$B$5)</f>
        <v/>
      </c>
      <c r="M1231" s="17" t="str">
        <f>IF(K1231="","",K1231+L1231)</f>
        <v/>
      </c>
      <c r="N1231" s="17" t="str">
        <f>IF(OR(K1231="",E1231=0),"",K1231/E1231)</f>
        <v/>
      </c>
      <c r="O1231" s="2"/>
      <c r="P1231" s="2"/>
      <c r="Q1231" s="2"/>
      <c r="R1231" s="2"/>
      <c r="S1231" s="2"/>
      <c r="T1231" s="2"/>
    </row>
    <row r="1232" spans="1:20" ht="15">
      <c r="A1232" s="11" t="str">
        <f>IF(B1232="","",DATE(VALUE(RIGHT(B1232,4)),VALUE(MID(B1232,4,2)),VALUE(LEFT(B1232,2))))</f>
        <v/>
      </c>
      <c r="B1232" s="12"/>
      <c r="C1232" s="13" t="str">
        <f>IF(A1232="","",MONTH(A1232))</f>
        <v/>
      </c>
      <c r="D1232" s="14"/>
      <c r="E1232" s="15"/>
      <c r="F1232" s="16"/>
      <c r="G1232" s="16"/>
      <c r="H1232" s="16"/>
      <c r="I1232" s="16"/>
      <c r="J1232" s="16"/>
      <c r="K1232" s="17" t="str">
        <f>IF(A1232="","",SUM(F1232:I1232)-J1232)</f>
        <v/>
      </c>
      <c r="L1232" s="17" t="str">
        <f>IF(K1232="","",K1232*Paramètres!$B$5)</f>
        <v/>
      </c>
      <c r="M1232" s="17" t="str">
        <f>IF(K1232="","",K1232+L1232)</f>
        <v/>
      </c>
      <c r="N1232" s="17" t="str">
        <f>IF(OR(K1232="",E1232=0),"",K1232/E1232)</f>
        <v/>
      </c>
      <c r="O1232" s="2"/>
      <c r="P1232" s="2"/>
      <c r="Q1232" s="2"/>
      <c r="R1232" s="2"/>
      <c r="S1232" s="2"/>
      <c r="T1232" s="2"/>
    </row>
    <row r="1233" spans="1:20" ht="15">
      <c r="A1233" s="11" t="str">
        <f>IF(B1233="","",DATE(VALUE(RIGHT(B1233,4)),VALUE(MID(B1233,4,2)),VALUE(LEFT(B1233,2))))</f>
        <v/>
      </c>
      <c r="B1233" s="12"/>
      <c r="C1233" s="13" t="str">
        <f>IF(A1233="","",MONTH(A1233))</f>
        <v/>
      </c>
      <c r="D1233" s="14"/>
      <c r="E1233" s="15"/>
      <c r="F1233" s="16"/>
      <c r="G1233" s="16"/>
      <c r="H1233" s="16"/>
      <c r="I1233" s="16"/>
      <c r="J1233" s="16"/>
      <c r="K1233" s="17" t="str">
        <f>IF(A1233="","",SUM(F1233:I1233)-J1233)</f>
        <v/>
      </c>
      <c r="L1233" s="17" t="str">
        <f>IF(K1233="","",K1233*Paramètres!$B$5)</f>
        <v/>
      </c>
      <c r="M1233" s="17" t="str">
        <f>IF(K1233="","",K1233+L1233)</f>
        <v/>
      </c>
      <c r="N1233" s="17" t="str">
        <f>IF(OR(K1233="",E1233=0),"",K1233/E1233)</f>
        <v/>
      </c>
      <c r="O1233" s="2"/>
      <c r="P1233" s="2"/>
      <c r="Q1233" s="2"/>
      <c r="R1233" s="2"/>
      <c r="S1233" s="2"/>
      <c r="T1233" s="2"/>
    </row>
    <row r="1234" spans="1:20" ht="15">
      <c r="A1234" s="11" t="str">
        <f>IF(B1234="","",DATE(VALUE(RIGHT(B1234,4)),VALUE(MID(B1234,4,2)),VALUE(LEFT(B1234,2))))</f>
        <v/>
      </c>
      <c r="B1234" s="12"/>
      <c r="C1234" s="13" t="str">
        <f>IF(A1234="","",MONTH(A1234))</f>
        <v/>
      </c>
      <c r="D1234" s="14"/>
      <c r="E1234" s="15"/>
      <c r="F1234" s="16"/>
      <c r="G1234" s="16"/>
      <c r="H1234" s="16"/>
      <c r="I1234" s="16"/>
      <c r="J1234" s="16"/>
      <c r="K1234" s="17" t="str">
        <f>IF(A1234="","",SUM(F1234:I1234)-J1234)</f>
        <v/>
      </c>
      <c r="L1234" s="17" t="str">
        <f>IF(K1234="","",K1234*Paramètres!$B$5)</f>
        <v/>
      </c>
      <c r="M1234" s="17" t="str">
        <f>IF(K1234="","",K1234+L1234)</f>
        <v/>
      </c>
      <c r="N1234" s="17" t="str">
        <f>IF(OR(K1234="",E1234=0),"",K1234/E1234)</f>
        <v/>
      </c>
      <c r="O1234" s="2"/>
      <c r="P1234" s="2"/>
      <c r="Q1234" s="2"/>
      <c r="R1234" s="2"/>
      <c r="S1234" s="2"/>
      <c r="T1234" s="2"/>
    </row>
    <row r="1235" spans="1:20" ht="15">
      <c r="A1235" s="11" t="str">
        <f>IF(B1235="","",DATE(VALUE(RIGHT(B1235,4)),VALUE(MID(B1235,4,2)),VALUE(LEFT(B1235,2))))</f>
        <v/>
      </c>
      <c r="B1235" s="12"/>
      <c r="C1235" s="13" t="str">
        <f>IF(A1235="","",MONTH(A1235))</f>
        <v/>
      </c>
      <c r="D1235" s="14"/>
      <c r="E1235" s="15"/>
      <c r="F1235" s="16"/>
      <c r="G1235" s="16"/>
      <c r="H1235" s="16"/>
      <c r="I1235" s="16"/>
      <c r="J1235" s="16"/>
      <c r="K1235" s="17" t="str">
        <f>IF(A1235="","",SUM(F1235:I1235)-J1235)</f>
        <v/>
      </c>
      <c r="L1235" s="17" t="str">
        <f>IF(K1235="","",K1235*Paramètres!$B$5)</f>
        <v/>
      </c>
      <c r="M1235" s="17" t="str">
        <f>IF(K1235="","",K1235+L1235)</f>
        <v/>
      </c>
      <c r="N1235" s="17" t="str">
        <f>IF(OR(K1235="",E1235=0),"",K1235/E1235)</f>
        <v/>
      </c>
      <c r="O1235" s="2"/>
      <c r="P1235" s="2"/>
      <c r="Q1235" s="2"/>
      <c r="R1235" s="2"/>
      <c r="S1235" s="2"/>
      <c r="T1235" s="2"/>
    </row>
    <row r="1236" spans="1:20" ht="15">
      <c r="A1236" s="11" t="str">
        <f>IF(B1236="","",DATE(VALUE(RIGHT(B1236,4)),VALUE(MID(B1236,4,2)),VALUE(LEFT(B1236,2))))</f>
        <v/>
      </c>
      <c r="B1236" s="12"/>
      <c r="C1236" s="13" t="str">
        <f>IF(A1236="","",MONTH(A1236))</f>
        <v/>
      </c>
      <c r="D1236" s="14"/>
      <c r="E1236" s="15"/>
      <c r="F1236" s="16"/>
      <c r="G1236" s="16"/>
      <c r="H1236" s="16"/>
      <c r="I1236" s="16"/>
      <c r="J1236" s="16"/>
      <c r="K1236" s="17" t="str">
        <f>IF(A1236="","",SUM(F1236:I1236)-J1236)</f>
        <v/>
      </c>
      <c r="L1236" s="17" t="str">
        <f>IF(K1236="","",K1236*Paramètres!$B$5)</f>
        <v/>
      </c>
      <c r="M1236" s="17" t="str">
        <f>IF(K1236="","",K1236+L1236)</f>
        <v/>
      </c>
      <c r="N1236" s="17" t="str">
        <f>IF(OR(K1236="",E1236=0),"",K1236/E1236)</f>
        <v/>
      </c>
      <c r="O1236" s="2"/>
      <c r="P1236" s="2"/>
      <c r="Q1236" s="2"/>
      <c r="R1236" s="2"/>
      <c r="S1236" s="2"/>
      <c r="T1236" s="2"/>
    </row>
    <row r="1237" spans="1:20" ht="15">
      <c r="A1237" s="11" t="str">
        <f>IF(B1237="","",DATE(VALUE(RIGHT(B1237,4)),VALUE(MID(B1237,4,2)),VALUE(LEFT(B1237,2))))</f>
        <v/>
      </c>
      <c r="B1237" s="12"/>
      <c r="C1237" s="13" t="str">
        <f>IF(A1237="","",MONTH(A1237))</f>
        <v/>
      </c>
      <c r="D1237" s="14"/>
      <c r="E1237" s="15"/>
      <c r="F1237" s="16"/>
      <c r="G1237" s="16"/>
      <c r="H1237" s="16"/>
      <c r="I1237" s="16"/>
      <c r="J1237" s="16"/>
      <c r="K1237" s="17" t="str">
        <f>IF(A1237="","",SUM(F1237:I1237)-J1237)</f>
        <v/>
      </c>
      <c r="L1237" s="17" t="str">
        <f>IF(K1237="","",K1237*Paramètres!$B$5)</f>
        <v/>
      </c>
      <c r="M1237" s="17" t="str">
        <f>IF(K1237="","",K1237+L1237)</f>
        <v/>
      </c>
      <c r="N1237" s="17" t="str">
        <f>IF(OR(K1237="",E1237=0),"",K1237/E1237)</f>
        <v/>
      </c>
      <c r="O1237" s="2"/>
      <c r="P1237" s="2"/>
      <c r="Q1237" s="2"/>
      <c r="R1237" s="2"/>
      <c r="S1237" s="2"/>
      <c r="T1237" s="2"/>
    </row>
    <row r="1238" spans="1:20" ht="15">
      <c r="A1238" s="11" t="str">
        <f>IF(B1238="","",DATE(VALUE(RIGHT(B1238,4)),VALUE(MID(B1238,4,2)),VALUE(LEFT(B1238,2))))</f>
        <v/>
      </c>
      <c r="B1238" s="12"/>
      <c r="C1238" s="13" t="str">
        <f>IF(A1238="","",MONTH(A1238))</f>
        <v/>
      </c>
      <c r="D1238" s="14"/>
      <c r="E1238" s="15"/>
      <c r="F1238" s="16"/>
      <c r="G1238" s="16"/>
      <c r="H1238" s="16"/>
      <c r="I1238" s="16"/>
      <c r="J1238" s="16"/>
      <c r="K1238" s="17" t="str">
        <f>IF(A1238="","",SUM(F1238:I1238)-J1238)</f>
        <v/>
      </c>
      <c r="L1238" s="17" t="str">
        <f>IF(K1238="","",K1238*Paramètres!$B$5)</f>
        <v/>
      </c>
      <c r="M1238" s="17" t="str">
        <f>IF(K1238="","",K1238+L1238)</f>
        <v/>
      </c>
      <c r="N1238" s="17" t="str">
        <f>IF(OR(K1238="",E1238=0),"",K1238/E1238)</f>
        <v/>
      </c>
      <c r="O1238" s="2"/>
      <c r="P1238" s="2"/>
      <c r="Q1238" s="2"/>
      <c r="R1238" s="2"/>
      <c r="S1238" s="2"/>
      <c r="T1238" s="2"/>
    </row>
    <row r="1239" spans="1:20" ht="15">
      <c r="A1239" s="11" t="str">
        <f>IF(B1239="","",DATE(VALUE(RIGHT(B1239,4)),VALUE(MID(B1239,4,2)),VALUE(LEFT(B1239,2))))</f>
        <v/>
      </c>
      <c r="B1239" s="12"/>
      <c r="C1239" s="13" t="str">
        <f>IF(A1239="","",MONTH(A1239))</f>
        <v/>
      </c>
      <c r="D1239" s="14"/>
      <c r="E1239" s="15"/>
      <c r="F1239" s="16"/>
      <c r="G1239" s="16"/>
      <c r="H1239" s="16"/>
      <c r="I1239" s="16"/>
      <c r="J1239" s="16"/>
      <c r="K1239" s="17" t="str">
        <f>IF(A1239="","",SUM(F1239:I1239)-J1239)</f>
        <v/>
      </c>
      <c r="L1239" s="17" t="str">
        <f>IF(K1239="","",K1239*Paramètres!$B$5)</f>
        <v/>
      </c>
      <c r="M1239" s="17" t="str">
        <f>IF(K1239="","",K1239+L1239)</f>
        <v/>
      </c>
      <c r="N1239" s="17" t="str">
        <f>IF(OR(K1239="",E1239=0),"",K1239/E1239)</f>
        <v/>
      </c>
      <c r="O1239" s="2"/>
      <c r="P1239" s="2"/>
      <c r="Q1239" s="2"/>
      <c r="R1239" s="2"/>
      <c r="S1239" s="2"/>
      <c r="T1239" s="2"/>
    </row>
    <row r="1240" spans="1:20" ht="15">
      <c r="A1240" s="11" t="str">
        <f>IF(B1240="","",DATE(VALUE(RIGHT(B1240,4)),VALUE(MID(B1240,4,2)),VALUE(LEFT(B1240,2))))</f>
        <v/>
      </c>
      <c r="B1240" s="12"/>
      <c r="C1240" s="13" t="str">
        <f>IF(A1240="","",MONTH(A1240))</f>
        <v/>
      </c>
      <c r="D1240" s="14"/>
      <c r="E1240" s="15"/>
      <c r="F1240" s="16"/>
      <c r="G1240" s="16"/>
      <c r="H1240" s="16"/>
      <c r="I1240" s="16"/>
      <c r="J1240" s="16"/>
      <c r="K1240" s="17" t="str">
        <f>IF(A1240="","",SUM(F1240:I1240)-J1240)</f>
        <v/>
      </c>
      <c r="L1240" s="17" t="str">
        <f>IF(K1240="","",K1240*Paramètres!$B$5)</f>
        <v/>
      </c>
      <c r="M1240" s="17" t="str">
        <f>IF(K1240="","",K1240+L1240)</f>
        <v/>
      </c>
      <c r="N1240" s="17" t="str">
        <f>IF(OR(K1240="",E1240=0),"",K1240/E1240)</f>
        <v/>
      </c>
      <c r="O1240" s="2"/>
      <c r="P1240" s="2"/>
      <c r="Q1240" s="2"/>
      <c r="R1240" s="2"/>
      <c r="S1240" s="2"/>
      <c r="T1240" s="2"/>
    </row>
    <row r="1241" spans="1:20" ht="15">
      <c r="A1241" s="11" t="str">
        <f>IF(B1241="","",DATE(VALUE(RIGHT(B1241,4)),VALUE(MID(B1241,4,2)),VALUE(LEFT(B1241,2))))</f>
        <v/>
      </c>
      <c r="B1241" s="12"/>
      <c r="C1241" s="13" t="str">
        <f>IF(A1241="","",MONTH(A1241))</f>
        <v/>
      </c>
      <c r="D1241" s="14"/>
      <c r="E1241" s="15"/>
      <c r="F1241" s="16"/>
      <c r="G1241" s="16"/>
      <c r="H1241" s="16"/>
      <c r="I1241" s="16"/>
      <c r="J1241" s="16"/>
      <c r="K1241" s="17" t="str">
        <f>IF(A1241="","",SUM(F1241:I1241)-J1241)</f>
        <v/>
      </c>
      <c r="L1241" s="17" t="str">
        <f>IF(K1241="","",K1241*Paramètres!$B$5)</f>
        <v/>
      </c>
      <c r="M1241" s="17" t="str">
        <f>IF(K1241="","",K1241+L1241)</f>
        <v/>
      </c>
      <c r="N1241" s="17" t="str">
        <f>IF(OR(K1241="",E1241=0),"",K1241/E1241)</f>
        <v/>
      </c>
      <c r="O1241" s="2"/>
      <c r="P1241" s="2"/>
      <c r="Q1241" s="2"/>
      <c r="R1241" s="2"/>
      <c r="S1241" s="2"/>
      <c r="T1241" s="2"/>
    </row>
    <row r="1242" spans="1:20" ht="15">
      <c r="A1242" s="11" t="str">
        <f>IF(B1242="","",DATE(VALUE(RIGHT(B1242,4)),VALUE(MID(B1242,4,2)),VALUE(LEFT(B1242,2))))</f>
        <v/>
      </c>
      <c r="B1242" s="12"/>
      <c r="C1242" s="13" t="str">
        <f>IF(A1242="","",MONTH(A1242))</f>
        <v/>
      </c>
      <c r="D1242" s="14"/>
      <c r="E1242" s="15"/>
      <c r="F1242" s="16"/>
      <c r="G1242" s="16"/>
      <c r="H1242" s="16"/>
      <c r="I1242" s="16"/>
      <c r="J1242" s="16"/>
      <c r="K1242" s="17" t="str">
        <f>IF(A1242="","",SUM(F1242:I1242)-J1242)</f>
        <v/>
      </c>
      <c r="L1242" s="17" t="str">
        <f>IF(K1242="","",K1242*Paramètres!$B$5)</f>
        <v/>
      </c>
      <c r="M1242" s="17" t="str">
        <f>IF(K1242="","",K1242+L1242)</f>
        <v/>
      </c>
      <c r="N1242" s="17" t="str">
        <f>IF(OR(K1242="",E1242=0),"",K1242/E1242)</f>
        <v/>
      </c>
      <c r="O1242" s="2"/>
      <c r="P1242" s="2"/>
      <c r="Q1242" s="2"/>
      <c r="R1242" s="2"/>
      <c r="S1242" s="2"/>
      <c r="T1242" s="2"/>
    </row>
    <row r="1243" spans="1:20" ht="15">
      <c r="A1243" s="11" t="str">
        <f>IF(B1243="","",DATE(VALUE(RIGHT(B1243,4)),VALUE(MID(B1243,4,2)),VALUE(LEFT(B1243,2))))</f>
        <v/>
      </c>
      <c r="B1243" s="12"/>
      <c r="C1243" s="13" t="str">
        <f>IF(A1243="","",MONTH(A1243))</f>
        <v/>
      </c>
      <c r="D1243" s="14"/>
      <c r="E1243" s="15"/>
      <c r="F1243" s="16"/>
      <c r="G1243" s="16"/>
      <c r="H1243" s="16"/>
      <c r="I1243" s="16"/>
      <c r="J1243" s="16"/>
      <c r="K1243" s="17" t="str">
        <f>IF(A1243="","",SUM(F1243:I1243)-J1243)</f>
        <v/>
      </c>
      <c r="L1243" s="17" t="str">
        <f>IF(K1243="","",K1243*Paramètres!$B$5)</f>
        <v/>
      </c>
      <c r="M1243" s="17" t="str">
        <f>IF(K1243="","",K1243+L1243)</f>
        <v/>
      </c>
      <c r="N1243" s="17" t="str">
        <f>IF(OR(K1243="",E1243=0),"",K1243/E1243)</f>
        <v/>
      </c>
      <c r="O1243" s="2"/>
      <c r="P1243" s="2"/>
      <c r="Q1243" s="2"/>
      <c r="R1243" s="2"/>
      <c r="S1243" s="2"/>
      <c r="T1243" s="2"/>
    </row>
    <row r="1244" spans="1:20" ht="15">
      <c r="A1244" s="11" t="str">
        <f>IF(B1244="","",DATE(VALUE(RIGHT(B1244,4)),VALUE(MID(B1244,4,2)),VALUE(LEFT(B1244,2))))</f>
        <v/>
      </c>
      <c r="B1244" s="12"/>
      <c r="C1244" s="13" t="str">
        <f>IF(A1244="","",MONTH(A1244))</f>
        <v/>
      </c>
      <c r="D1244" s="14"/>
      <c r="E1244" s="15"/>
      <c r="F1244" s="16"/>
      <c r="G1244" s="16"/>
      <c r="H1244" s="16"/>
      <c r="I1244" s="16"/>
      <c r="J1244" s="16"/>
      <c r="K1244" s="17" t="str">
        <f>IF(A1244="","",SUM(F1244:I1244)-J1244)</f>
        <v/>
      </c>
      <c r="L1244" s="17" t="str">
        <f>IF(K1244="","",K1244*Paramètres!$B$5)</f>
        <v/>
      </c>
      <c r="M1244" s="17" t="str">
        <f>IF(K1244="","",K1244+L1244)</f>
        <v/>
      </c>
      <c r="N1244" s="17" t="str">
        <f>IF(OR(K1244="",E1244=0),"",K1244/E1244)</f>
        <v/>
      </c>
      <c r="O1244" s="2"/>
      <c r="P1244" s="2"/>
      <c r="Q1244" s="2"/>
      <c r="R1244" s="2"/>
      <c r="S1244" s="2"/>
      <c r="T1244" s="2"/>
    </row>
    <row r="1245" spans="1:20" ht="15">
      <c r="A1245" s="11" t="str">
        <f>IF(B1245="","",DATE(VALUE(RIGHT(B1245,4)),VALUE(MID(B1245,4,2)),VALUE(LEFT(B1245,2))))</f>
        <v/>
      </c>
      <c r="B1245" s="12"/>
      <c r="C1245" s="13" t="str">
        <f>IF(A1245="","",MONTH(A1245))</f>
        <v/>
      </c>
      <c r="D1245" s="14"/>
      <c r="E1245" s="15"/>
      <c r="F1245" s="16"/>
      <c r="G1245" s="16"/>
      <c r="H1245" s="16"/>
      <c r="I1245" s="16"/>
      <c r="J1245" s="16"/>
      <c r="K1245" s="17" t="str">
        <f>IF(A1245="","",SUM(F1245:I1245)-J1245)</f>
        <v/>
      </c>
      <c r="L1245" s="17" t="str">
        <f>IF(K1245="","",K1245*Paramètres!$B$5)</f>
        <v/>
      </c>
      <c r="M1245" s="17" t="str">
        <f>IF(K1245="","",K1245+L1245)</f>
        <v/>
      </c>
      <c r="N1245" s="17" t="str">
        <f>IF(OR(K1245="",E1245=0),"",K1245/E1245)</f>
        <v/>
      </c>
      <c r="O1245" s="2"/>
      <c r="P1245" s="2"/>
      <c r="Q1245" s="2"/>
      <c r="R1245" s="2"/>
      <c r="S1245" s="2"/>
      <c r="T1245" s="2"/>
    </row>
    <row r="1246" spans="1:20" ht="15">
      <c r="A1246" s="11" t="str">
        <f>IF(B1246="","",DATE(VALUE(RIGHT(B1246,4)),VALUE(MID(B1246,4,2)),VALUE(LEFT(B1246,2))))</f>
        <v/>
      </c>
      <c r="B1246" s="12"/>
      <c r="C1246" s="13" t="str">
        <f>IF(A1246="","",MONTH(A1246))</f>
        <v/>
      </c>
      <c r="D1246" s="14"/>
      <c r="E1246" s="15"/>
      <c r="F1246" s="16"/>
      <c r="G1246" s="16"/>
      <c r="H1246" s="16"/>
      <c r="I1246" s="16"/>
      <c r="J1246" s="16"/>
      <c r="K1246" s="17" t="str">
        <f>IF(A1246="","",SUM(F1246:I1246)-J1246)</f>
        <v/>
      </c>
      <c r="L1246" s="17" t="str">
        <f>IF(K1246="","",K1246*Paramètres!$B$5)</f>
        <v/>
      </c>
      <c r="M1246" s="17" t="str">
        <f>IF(K1246="","",K1246+L1246)</f>
        <v/>
      </c>
      <c r="N1246" s="17" t="str">
        <f>IF(OR(K1246="",E1246=0),"",K1246/E1246)</f>
        <v/>
      </c>
      <c r="O1246" s="2"/>
      <c r="P1246" s="2"/>
      <c r="Q1246" s="2"/>
      <c r="R1246" s="2"/>
      <c r="S1246" s="2"/>
      <c r="T1246" s="2"/>
    </row>
    <row r="1247" spans="1:20" ht="15">
      <c r="A1247" s="11" t="str">
        <f>IF(B1247="","",DATE(VALUE(RIGHT(B1247,4)),VALUE(MID(B1247,4,2)),VALUE(LEFT(B1247,2))))</f>
        <v/>
      </c>
      <c r="B1247" s="12"/>
      <c r="C1247" s="13" t="str">
        <f>IF(A1247="","",MONTH(A1247))</f>
        <v/>
      </c>
      <c r="D1247" s="14"/>
      <c r="E1247" s="15"/>
      <c r="F1247" s="16"/>
      <c r="G1247" s="16"/>
      <c r="H1247" s="16"/>
      <c r="I1247" s="16"/>
      <c r="J1247" s="16"/>
      <c r="K1247" s="17" t="str">
        <f>IF(A1247="","",SUM(F1247:I1247)-J1247)</f>
        <v/>
      </c>
      <c r="L1247" s="17" t="str">
        <f>IF(K1247="","",K1247*Paramètres!$B$5)</f>
        <v/>
      </c>
      <c r="M1247" s="17" t="str">
        <f>IF(K1247="","",K1247+L1247)</f>
        <v/>
      </c>
      <c r="N1247" s="17" t="str">
        <f>IF(OR(K1247="",E1247=0),"",K1247/E1247)</f>
        <v/>
      </c>
      <c r="O1247" s="2"/>
      <c r="P1247" s="2"/>
      <c r="Q1247" s="2"/>
      <c r="R1247" s="2"/>
      <c r="S1247" s="2"/>
      <c r="T1247" s="2"/>
    </row>
    <row r="1248" spans="1:20" ht="15">
      <c r="A1248" s="11" t="str">
        <f>IF(B1248="","",DATE(VALUE(RIGHT(B1248,4)),VALUE(MID(B1248,4,2)),VALUE(LEFT(B1248,2))))</f>
        <v/>
      </c>
      <c r="B1248" s="12"/>
      <c r="C1248" s="13" t="str">
        <f>IF(A1248="","",MONTH(A1248))</f>
        <v/>
      </c>
      <c r="D1248" s="14"/>
      <c r="E1248" s="15"/>
      <c r="F1248" s="16"/>
      <c r="G1248" s="16"/>
      <c r="H1248" s="16"/>
      <c r="I1248" s="16"/>
      <c r="J1248" s="16"/>
      <c r="K1248" s="17" t="str">
        <f>IF(A1248="","",SUM(F1248:I1248)-J1248)</f>
        <v/>
      </c>
      <c r="L1248" s="17" t="str">
        <f>IF(K1248="","",K1248*Paramètres!$B$5)</f>
        <v/>
      </c>
      <c r="M1248" s="17" t="str">
        <f>IF(K1248="","",K1248+L1248)</f>
        <v/>
      </c>
      <c r="N1248" s="17" t="str">
        <f>IF(OR(K1248="",E1248=0),"",K1248/E1248)</f>
        <v/>
      </c>
      <c r="O1248" s="2"/>
      <c r="P1248" s="2"/>
      <c r="Q1248" s="2"/>
      <c r="R1248" s="2"/>
      <c r="S1248" s="2"/>
      <c r="T1248" s="2"/>
    </row>
    <row r="1249" spans="1:20" ht="15">
      <c r="A1249" s="11" t="str">
        <f>IF(B1249="","",DATE(VALUE(RIGHT(B1249,4)),VALUE(MID(B1249,4,2)),VALUE(LEFT(B1249,2))))</f>
        <v/>
      </c>
      <c r="B1249" s="12"/>
      <c r="C1249" s="13" t="str">
        <f>IF(A1249="","",MONTH(A1249))</f>
        <v/>
      </c>
      <c r="D1249" s="14"/>
      <c r="E1249" s="15"/>
      <c r="F1249" s="16"/>
      <c r="G1249" s="16"/>
      <c r="H1249" s="16"/>
      <c r="I1249" s="16"/>
      <c r="J1249" s="16"/>
      <c r="K1249" s="17" t="str">
        <f>IF(A1249="","",SUM(F1249:I1249)-J1249)</f>
        <v/>
      </c>
      <c r="L1249" s="17" t="str">
        <f>IF(K1249="","",K1249*Paramètres!$B$5)</f>
        <v/>
      </c>
      <c r="M1249" s="17" t="str">
        <f>IF(K1249="","",K1249+L1249)</f>
        <v/>
      </c>
      <c r="N1249" s="17" t="str">
        <f>IF(OR(K1249="",E1249=0),"",K1249/E1249)</f>
        <v/>
      </c>
      <c r="O1249" s="2"/>
      <c r="P1249" s="2"/>
      <c r="Q1249" s="2"/>
      <c r="R1249" s="2"/>
      <c r="S1249" s="2"/>
      <c r="T1249" s="2"/>
    </row>
    <row r="1250" spans="1:20" ht="15">
      <c r="A1250" s="11" t="str">
        <f>IF(B1250="","",DATE(VALUE(RIGHT(B1250,4)),VALUE(MID(B1250,4,2)),VALUE(LEFT(B1250,2))))</f>
        <v/>
      </c>
      <c r="B1250" s="12"/>
      <c r="C1250" s="13" t="str">
        <f>IF(A1250="","",MONTH(A1250))</f>
        <v/>
      </c>
      <c r="D1250" s="14"/>
      <c r="E1250" s="15"/>
      <c r="F1250" s="16"/>
      <c r="G1250" s="16"/>
      <c r="H1250" s="16"/>
      <c r="I1250" s="16"/>
      <c r="J1250" s="16"/>
      <c r="K1250" s="17" t="str">
        <f>IF(A1250="","",SUM(F1250:I1250)-J1250)</f>
        <v/>
      </c>
      <c r="L1250" s="17" t="str">
        <f>IF(K1250="","",K1250*Paramètres!$B$5)</f>
        <v/>
      </c>
      <c r="M1250" s="17" t="str">
        <f>IF(K1250="","",K1250+L1250)</f>
        <v/>
      </c>
      <c r="N1250" s="17" t="str">
        <f>IF(OR(K1250="",E1250=0),"",K1250/E1250)</f>
        <v/>
      </c>
      <c r="O1250" s="2"/>
      <c r="P1250" s="2"/>
      <c r="Q1250" s="2"/>
      <c r="R1250" s="2"/>
      <c r="S1250" s="2"/>
      <c r="T1250" s="2"/>
    </row>
    <row r="1251" spans="1:20" ht="15">
      <c r="A1251" s="11" t="str">
        <f>IF(B1251="","",DATE(VALUE(RIGHT(B1251,4)),VALUE(MID(B1251,4,2)),VALUE(LEFT(B1251,2))))</f>
        <v/>
      </c>
      <c r="B1251" s="12"/>
      <c r="C1251" s="13" t="str">
        <f>IF(A1251="","",MONTH(A1251))</f>
        <v/>
      </c>
      <c r="D1251" s="14"/>
      <c r="E1251" s="15"/>
      <c r="F1251" s="16"/>
      <c r="G1251" s="16"/>
      <c r="H1251" s="16"/>
      <c r="I1251" s="16"/>
      <c r="J1251" s="16"/>
      <c r="K1251" s="17" t="str">
        <f>IF(A1251="","",SUM(F1251:I1251)-J1251)</f>
        <v/>
      </c>
      <c r="L1251" s="17" t="str">
        <f>IF(K1251="","",K1251*Paramètres!$B$5)</f>
        <v/>
      </c>
      <c r="M1251" s="17" t="str">
        <f>IF(K1251="","",K1251+L1251)</f>
        <v/>
      </c>
      <c r="N1251" s="17" t="str">
        <f>IF(OR(K1251="",E1251=0),"",K1251/E1251)</f>
        <v/>
      </c>
      <c r="O1251" s="2"/>
      <c r="P1251" s="2"/>
      <c r="Q1251" s="2"/>
      <c r="R1251" s="2"/>
      <c r="S1251" s="2"/>
      <c r="T1251" s="2"/>
    </row>
    <row r="1252" spans="1:20" ht="15">
      <c r="A1252" s="11" t="str">
        <f>IF(B1252="","",DATE(VALUE(RIGHT(B1252,4)),VALUE(MID(B1252,4,2)),VALUE(LEFT(B1252,2))))</f>
        <v/>
      </c>
      <c r="B1252" s="12"/>
      <c r="C1252" s="13" t="str">
        <f>IF(A1252="","",MONTH(A1252))</f>
        <v/>
      </c>
      <c r="D1252" s="14"/>
      <c r="E1252" s="15"/>
      <c r="F1252" s="16"/>
      <c r="G1252" s="16"/>
      <c r="H1252" s="16"/>
      <c r="I1252" s="16"/>
      <c r="J1252" s="16"/>
      <c r="K1252" s="17" t="str">
        <f>IF(A1252="","",SUM(F1252:I1252)-J1252)</f>
        <v/>
      </c>
      <c r="L1252" s="17" t="str">
        <f>IF(K1252="","",K1252*Paramètres!$B$5)</f>
        <v/>
      </c>
      <c r="M1252" s="17" t="str">
        <f>IF(K1252="","",K1252+L1252)</f>
        <v/>
      </c>
      <c r="N1252" s="17" t="str">
        <f>IF(OR(K1252="",E1252=0),"",K1252/E1252)</f>
        <v/>
      </c>
      <c r="O1252" s="2"/>
      <c r="P1252" s="2"/>
      <c r="Q1252" s="2"/>
      <c r="R1252" s="2"/>
      <c r="S1252" s="2"/>
      <c r="T1252" s="2"/>
    </row>
    <row r="1253" spans="1:20" ht="15">
      <c r="A1253" s="11" t="str">
        <f>IF(B1253="","",DATE(VALUE(RIGHT(B1253,4)),VALUE(MID(B1253,4,2)),VALUE(LEFT(B1253,2))))</f>
        <v/>
      </c>
      <c r="B1253" s="12"/>
      <c r="C1253" s="13" t="str">
        <f>IF(A1253="","",MONTH(A1253))</f>
        <v/>
      </c>
      <c r="D1253" s="14"/>
      <c r="E1253" s="15"/>
      <c r="F1253" s="16"/>
      <c r="G1253" s="16"/>
      <c r="H1253" s="16"/>
      <c r="I1253" s="16"/>
      <c r="J1253" s="16"/>
      <c r="K1253" s="17" t="str">
        <f>IF(A1253="","",SUM(F1253:I1253)-J1253)</f>
        <v/>
      </c>
      <c r="L1253" s="17" t="str">
        <f>IF(K1253="","",K1253*Paramètres!$B$5)</f>
        <v/>
      </c>
      <c r="M1253" s="17" t="str">
        <f>IF(K1253="","",K1253+L1253)</f>
        <v/>
      </c>
      <c r="N1253" s="17" t="str">
        <f>IF(OR(K1253="",E1253=0),"",K1253/E1253)</f>
        <v/>
      </c>
      <c r="O1253" s="2"/>
      <c r="P1253" s="2"/>
      <c r="Q1253" s="2"/>
      <c r="R1253" s="2"/>
      <c r="S1253" s="2"/>
      <c r="T1253" s="2"/>
    </row>
    <row r="1254" spans="1:20" ht="15">
      <c r="A1254" s="11" t="str">
        <f>IF(B1254="","",DATE(VALUE(RIGHT(B1254,4)),VALUE(MID(B1254,4,2)),VALUE(LEFT(B1254,2))))</f>
        <v/>
      </c>
      <c r="B1254" s="12"/>
      <c r="C1254" s="13" t="str">
        <f>IF(A1254="","",MONTH(A1254))</f>
        <v/>
      </c>
      <c r="D1254" s="14"/>
      <c r="E1254" s="15"/>
      <c r="F1254" s="16"/>
      <c r="G1254" s="16"/>
      <c r="H1254" s="16"/>
      <c r="I1254" s="16"/>
      <c r="J1254" s="16"/>
      <c r="K1254" s="17" t="str">
        <f>IF(A1254="","",SUM(F1254:I1254)-J1254)</f>
        <v/>
      </c>
      <c r="L1254" s="17" t="str">
        <f>IF(K1254="","",K1254*Paramètres!$B$5)</f>
        <v/>
      </c>
      <c r="M1254" s="17" t="str">
        <f>IF(K1254="","",K1254+L1254)</f>
        <v/>
      </c>
      <c r="N1254" s="17" t="str">
        <f>IF(OR(K1254="",E1254=0),"",K1254/E1254)</f>
        <v/>
      </c>
      <c r="O1254" s="2"/>
      <c r="P1254" s="2"/>
      <c r="Q1254" s="2"/>
      <c r="R1254" s="2"/>
      <c r="S1254" s="2"/>
      <c r="T1254" s="2"/>
    </row>
    <row r="1255" spans="1:20" ht="15">
      <c r="A1255" s="11" t="str">
        <f>IF(B1255="","",DATE(VALUE(RIGHT(B1255,4)),VALUE(MID(B1255,4,2)),VALUE(LEFT(B1255,2))))</f>
        <v/>
      </c>
      <c r="B1255" s="12"/>
      <c r="C1255" s="13" t="str">
        <f>IF(A1255="","",MONTH(A1255))</f>
        <v/>
      </c>
      <c r="D1255" s="14"/>
      <c r="E1255" s="15"/>
      <c r="F1255" s="16"/>
      <c r="G1255" s="16"/>
      <c r="H1255" s="16"/>
      <c r="I1255" s="16"/>
      <c r="J1255" s="16"/>
      <c r="K1255" s="17" t="str">
        <f>IF(A1255="","",SUM(F1255:I1255)-J1255)</f>
        <v/>
      </c>
      <c r="L1255" s="17" t="str">
        <f>IF(K1255="","",K1255*Paramètres!$B$5)</f>
        <v/>
      </c>
      <c r="M1255" s="17" t="str">
        <f>IF(K1255="","",K1255+L1255)</f>
        <v/>
      </c>
      <c r="N1255" s="17" t="str">
        <f>IF(OR(K1255="",E1255=0),"",K1255/E1255)</f>
        <v/>
      </c>
      <c r="O1255" s="2"/>
      <c r="P1255" s="2"/>
      <c r="Q1255" s="2"/>
      <c r="R1255" s="2"/>
      <c r="S1255" s="2"/>
      <c r="T1255" s="2"/>
    </row>
    <row r="1256" spans="1:20" ht="15">
      <c r="A1256" s="11" t="str">
        <f>IF(B1256="","",DATE(VALUE(RIGHT(B1256,4)),VALUE(MID(B1256,4,2)),VALUE(LEFT(B1256,2))))</f>
        <v/>
      </c>
      <c r="B1256" s="12"/>
      <c r="C1256" s="13" t="str">
        <f>IF(A1256="","",MONTH(A1256))</f>
        <v/>
      </c>
      <c r="D1256" s="14"/>
      <c r="E1256" s="15"/>
      <c r="F1256" s="16"/>
      <c r="G1256" s="16"/>
      <c r="H1256" s="16"/>
      <c r="I1256" s="16"/>
      <c r="J1256" s="16"/>
      <c r="K1256" s="17" t="str">
        <f>IF(A1256="","",SUM(F1256:I1256)-J1256)</f>
        <v/>
      </c>
      <c r="L1256" s="17" t="str">
        <f>IF(K1256="","",K1256*Paramètres!$B$5)</f>
        <v/>
      </c>
      <c r="M1256" s="17" t="str">
        <f>IF(K1256="","",K1256+L1256)</f>
        <v/>
      </c>
      <c r="N1256" s="17" t="str">
        <f>IF(OR(K1256="",E1256=0),"",K1256/E1256)</f>
        <v/>
      </c>
      <c r="O1256" s="2"/>
      <c r="P1256" s="2"/>
      <c r="Q1256" s="2"/>
      <c r="R1256" s="2"/>
      <c r="S1256" s="2"/>
      <c r="T1256" s="2"/>
    </row>
    <row r="1257" spans="1:20" ht="15">
      <c r="A1257" s="11" t="str">
        <f>IF(B1257="","",DATE(VALUE(RIGHT(B1257,4)),VALUE(MID(B1257,4,2)),VALUE(LEFT(B1257,2))))</f>
        <v/>
      </c>
      <c r="B1257" s="12"/>
      <c r="C1257" s="13" t="str">
        <f>IF(A1257="","",MONTH(A1257))</f>
        <v/>
      </c>
      <c r="D1257" s="14"/>
      <c r="E1257" s="15"/>
      <c r="F1257" s="16"/>
      <c r="G1257" s="16"/>
      <c r="H1257" s="16"/>
      <c r="I1257" s="16"/>
      <c r="J1257" s="16"/>
      <c r="K1257" s="17" t="str">
        <f>IF(A1257="","",SUM(F1257:I1257)-J1257)</f>
        <v/>
      </c>
      <c r="L1257" s="17" t="str">
        <f>IF(K1257="","",K1257*Paramètres!$B$5)</f>
        <v/>
      </c>
      <c r="M1257" s="17" t="str">
        <f>IF(K1257="","",K1257+L1257)</f>
        <v/>
      </c>
      <c r="N1257" s="17" t="str">
        <f>IF(OR(K1257="",E1257=0),"",K1257/E1257)</f>
        <v/>
      </c>
      <c r="O1257" s="2"/>
      <c r="P1257" s="2"/>
      <c r="Q1257" s="2"/>
      <c r="R1257" s="2"/>
      <c r="S1257" s="2"/>
      <c r="T1257" s="2"/>
    </row>
    <row r="1258" spans="1:20" ht="15">
      <c r="A1258" s="11" t="str">
        <f>IF(B1258="","",DATE(VALUE(RIGHT(B1258,4)),VALUE(MID(B1258,4,2)),VALUE(LEFT(B1258,2))))</f>
        <v/>
      </c>
      <c r="B1258" s="12"/>
      <c r="C1258" s="13" t="str">
        <f>IF(A1258="","",MONTH(A1258))</f>
        <v/>
      </c>
      <c r="D1258" s="14"/>
      <c r="E1258" s="15"/>
      <c r="F1258" s="16"/>
      <c r="G1258" s="16"/>
      <c r="H1258" s="16"/>
      <c r="I1258" s="16"/>
      <c r="J1258" s="16"/>
      <c r="K1258" s="17" t="str">
        <f>IF(A1258="","",SUM(F1258:I1258)-J1258)</f>
        <v/>
      </c>
      <c r="L1258" s="17" t="str">
        <f>IF(K1258="","",K1258*Paramètres!$B$5)</f>
        <v/>
      </c>
      <c r="M1258" s="17" t="str">
        <f>IF(K1258="","",K1258+L1258)</f>
        <v/>
      </c>
      <c r="N1258" s="17" t="str">
        <f>IF(OR(K1258="",E1258=0),"",K1258/E1258)</f>
        <v/>
      </c>
      <c r="O1258" s="2"/>
      <c r="P1258" s="2"/>
      <c r="Q1258" s="2"/>
      <c r="R1258" s="2"/>
      <c r="S1258" s="2"/>
      <c r="T1258" s="2"/>
    </row>
    <row r="1259" spans="1:20" ht="15">
      <c r="A1259" s="11" t="str">
        <f>IF(B1259="","",DATE(VALUE(RIGHT(B1259,4)),VALUE(MID(B1259,4,2)),VALUE(LEFT(B1259,2))))</f>
        <v/>
      </c>
      <c r="B1259" s="12"/>
      <c r="C1259" s="13" t="str">
        <f>IF(A1259="","",MONTH(A1259))</f>
        <v/>
      </c>
      <c r="D1259" s="14"/>
      <c r="E1259" s="15"/>
      <c r="F1259" s="16"/>
      <c r="G1259" s="16"/>
      <c r="H1259" s="16"/>
      <c r="I1259" s="16"/>
      <c r="J1259" s="16"/>
      <c r="K1259" s="17" t="str">
        <f>IF(A1259="","",SUM(F1259:I1259)-J1259)</f>
        <v/>
      </c>
      <c r="L1259" s="17" t="str">
        <f>IF(K1259="","",K1259*Paramètres!$B$5)</f>
        <v/>
      </c>
      <c r="M1259" s="17" t="str">
        <f>IF(K1259="","",K1259+L1259)</f>
        <v/>
      </c>
      <c r="N1259" s="17" t="str">
        <f>IF(OR(K1259="",E1259=0),"",K1259/E1259)</f>
        <v/>
      </c>
      <c r="O1259" s="2"/>
      <c r="P1259" s="2"/>
      <c r="Q1259" s="2"/>
      <c r="R1259" s="2"/>
      <c r="S1259" s="2"/>
      <c r="T1259" s="2"/>
    </row>
    <row r="1260" spans="1:20" ht="15">
      <c r="A1260" s="11" t="str">
        <f>IF(B1260="","",DATE(VALUE(RIGHT(B1260,4)),VALUE(MID(B1260,4,2)),VALUE(LEFT(B1260,2))))</f>
        <v/>
      </c>
      <c r="B1260" s="12"/>
      <c r="C1260" s="13" t="str">
        <f>IF(A1260="","",MONTH(A1260))</f>
        <v/>
      </c>
      <c r="D1260" s="14"/>
      <c r="E1260" s="15"/>
      <c r="F1260" s="16"/>
      <c r="G1260" s="16"/>
      <c r="H1260" s="16"/>
      <c r="I1260" s="16"/>
      <c r="J1260" s="16"/>
      <c r="K1260" s="17" t="str">
        <f>IF(A1260="","",SUM(F1260:I1260)-J1260)</f>
        <v/>
      </c>
      <c r="L1260" s="17" t="str">
        <f>IF(K1260="","",K1260*Paramètres!$B$5)</f>
        <v/>
      </c>
      <c r="M1260" s="17" t="str">
        <f>IF(K1260="","",K1260+L1260)</f>
        <v/>
      </c>
      <c r="N1260" s="17" t="str">
        <f>IF(OR(K1260="",E1260=0),"",K1260/E1260)</f>
        <v/>
      </c>
      <c r="O1260" s="2"/>
      <c r="P1260" s="2"/>
      <c r="Q1260" s="2"/>
      <c r="R1260" s="2"/>
      <c r="S1260" s="2"/>
      <c r="T1260" s="2"/>
    </row>
    <row r="1261" spans="1:20" ht="15">
      <c r="A1261" s="11" t="str">
        <f>IF(B1261="","",DATE(VALUE(RIGHT(B1261,4)),VALUE(MID(B1261,4,2)),VALUE(LEFT(B1261,2))))</f>
        <v/>
      </c>
      <c r="B1261" s="12"/>
      <c r="C1261" s="13" t="str">
        <f>IF(A1261="","",MONTH(A1261))</f>
        <v/>
      </c>
      <c r="D1261" s="14"/>
      <c r="E1261" s="15"/>
      <c r="F1261" s="16"/>
      <c r="G1261" s="16"/>
      <c r="H1261" s="16"/>
      <c r="I1261" s="16"/>
      <c r="J1261" s="16"/>
      <c r="K1261" s="17" t="str">
        <f>IF(A1261="","",SUM(F1261:I1261)-J1261)</f>
        <v/>
      </c>
      <c r="L1261" s="17" t="str">
        <f>IF(K1261="","",K1261*Paramètres!$B$5)</f>
        <v/>
      </c>
      <c r="M1261" s="17" t="str">
        <f>IF(K1261="","",K1261+L1261)</f>
        <v/>
      </c>
      <c r="N1261" s="17" t="str">
        <f>IF(OR(K1261="",E1261=0),"",K1261/E1261)</f>
        <v/>
      </c>
      <c r="O1261" s="2"/>
      <c r="P1261" s="2"/>
      <c r="Q1261" s="2"/>
      <c r="R1261" s="2"/>
      <c r="S1261" s="2"/>
      <c r="T1261" s="2"/>
    </row>
    <row r="1262" spans="1:20" ht="15">
      <c r="A1262" s="11" t="str">
        <f>IF(B1262="","",DATE(VALUE(RIGHT(B1262,4)),VALUE(MID(B1262,4,2)),VALUE(LEFT(B1262,2))))</f>
        <v/>
      </c>
      <c r="B1262" s="12"/>
      <c r="C1262" s="13" t="str">
        <f>IF(A1262="","",MONTH(A1262))</f>
        <v/>
      </c>
      <c r="D1262" s="14"/>
      <c r="E1262" s="15"/>
      <c r="F1262" s="16"/>
      <c r="G1262" s="16"/>
      <c r="H1262" s="16"/>
      <c r="I1262" s="16"/>
      <c r="J1262" s="16"/>
      <c r="K1262" s="17" t="str">
        <f>IF(A1262="","",SUM(F1262:I1262)-J1262)</f>
        <v/>
      </c>
      <c r="L1262" s="17" t="str">
        <f>IF(K1262="","",K1262*Paramètres!$B$5)</f>
        <v/>
      </c>
      <c r="M1262" s="17" t="str">
        <f>IF(K1262="","",K1262+L1262)</f>
        <v/>
      </c>
      <c r="N1262" s="17" t="str">
        <f>IF(OR(K1262="",E1262=0),"",K1262/E1262)</f>
        <v/>
      </c>
      <c r="O1262" s="2"/>
      <c r="P1262" s="2"/>
      <c r="Q1262" s="2"/>
      <c r="R1262" s="2"/>
      <c r="S1262" s="2"/>
      <c r="T1262" s="2"/>
    </row>
    <row r="1263" spans="1:20" ht="15">
      <c r="A1263" s="11" t="str">
        <f>IF(B1263="","",DATE(VALUE(RIGHT(B1263,4)),VALUE(MID(B1263,4,2)),VALUE(LEFT(B1263,2))))</f>
        <v/>
      </c>
      <c r="B1263" s="12"/>
      <c r="C1263" s="13" t="str">
        <f>IF(A1263="","",MONTH(A1263))</f>
        <v/>
      </c>
      <c r="D1263" s="14"/>
      <c r="E1263" s="15"/>
      <c r="F1263" s="16"/>
      <c r="G1263" s="16"/>
      <c r="H1263" s="16"/>
      <c r="I1263" s="16"/>
      <c r="J1263" s="16"/>
      <c r="K1263" s="17" t="str">
        <f>IF(A1263="","",SUM(F1263:I1263)-J1263)</f>
        <v/>
      </c>
      <c r="L1263" s="17" t="str">
        <f>IF(K1263="","",K1263*Paramètres!$B$5)</f>
        <v/>
      </c>
      <c r="M1263" s="17" t="str">
        <f>IF(K1263="","",K1263+L1263)</f>
        <v/>
      </c>
      <c r="N1263" s="17" t="str">
        <f>IF(OR(K1263="",E1263=0),"",K1263/E1263)</f>
        <v/>
      </c>
      <c r="O1263" s="2"/>
      <c r="P1263" s="2"/>
      <c r="Q1263" s="2"/>
      <c r="R1263" s="2"/>
      <c r="S1263" s="2"/>
      <c r="T1263" s="2"/>
    </row>
    <row r="1264" spans="1:20" ht="15">
      <c r="A1264" s="11" t="str">
        <f>IF(B1264="","",DATE(VALUE(RIGHT(B1264,4)),VALUE(MID(B1264,4,2)),VALUE(LEFT(B1264,2))))</f>
        <v/>
      </c>
      <c r="B1264" s="12"/>
      <c r="C1264" s="13" t="str">
        <f>IF(A1264="","",MONTH(A1264))</f>
        <v/>
      </c>
      <c r="D1264" s="14"/>
      <c r="E1264" s="15"/>
      <c r="F1264" s="16"/>
      <c r="G1264" s="16"/>
      <c r="H1264" s="16"/>
      <c r="I1264" s="16"/>
      <c r="J1264" s="16"/>
      <c r="K1264" s="17" t="str">
        <f>IF(A1264="","",SUM(F1264:I1264)-J1264)</f>
        <v/>
      </c>
      <c r="L1264" s="17" t="str">
        <f>IF(K1264="","",K1264*Paramètres!$B$5)</f>
        <v/>
      </c>
      <c r="M1264" s="17" t="str">
        <f>IF(K1264="","",K1264+L1264)</f>
        <v/>
      </c>
      <c r="N1264" s="17" t="str">
        <f>IF(OR(K1264="",E1264=0),"",K1264/E1264)</f>
        <v/>
      </c>
      <c r="O1264" s="2"/>
      <c r="P1264" s="2"/>
      <c r="Q1264" s="2"/>
      <c r="R1264" s="2"/>
      <c r="S1264" s="2"/>
      <c r="T1264" s="2"/>
    </row>
    <row r="1265" spans="1:20" ht="15">
      <c r="A1265" s="11" t="str">
        <f>IF(B1265="","",DATE(VALUE(RIGHT(B1265,4)),VALUE(MID(B1265,4,2)),VALUE(LEFT(B1265,2))))</f>
        <v/>
      </c>
      <c r="B1265" s="12"/>
      <c r="C1265" s="13" t="str">
        <f>IF(A1265="","",MONTH(A1265))</f>
        <v/>
      </c>
      <c r="D1265" s="14"/>
      <c r="E1265" s="15"/>
      <c r="F1265" s="16"/>
      <c r="G1265" s="16"/>
      <c r="H1265" s="16"/>
      <c r="I1265" s="16"/>
      <c r="J1265" s="16"/>
      <c r="K1265" s="17" t="str">
        <f>IF(A1265="","",SUM(F1265:I1265)-J1265)</f>
        <v/>
      </c>
      <c r="L1265" s="17" t="str">
        <f>IF(K1265="","",K1265*Paramètres!$B$5)</f>
        <v/>
      </c>
      <c r="M1265" s="17" t="str">
        <f>IF(K1265="","",K1265+L1265)</f>
        <v/>
      </c>
      <c r="N1265" s="17" t="str">
        <f>IF(OR(K1265="",E1265=0),"",K1265/E1265)</f>
        <v/>
      </c>
      <c r="O1265" s="2"/>
      <c r="P1265" s="2"/>
      <c r="Q1265" s="2"/>
      <c r="R1265" s="2"/>
      <c r="S1265" s="2"/>
      <c r="T1265" s="2"/>
    </row>
    <row r="1266" spans="1:20" ht="15">
      <c r="A1266" s="11" t="str">
        <f>IF(B1266="","",DATE(VALUE(RIGHT(B1266,4)),VALUE(MID(B1266,4,2)),VALUE(LEFT(B1266,2))))</f>
        <v/>
      </c>
      <c r="B1266" s="12"/>
      <c r="C1266" s="13" t="str">
        <f>IF(A1266="","",MONTH(A1266))</f>
        <v/>
      </c>
      <c r="D1266" s="14"/>
      <c r="E1266" s="15"/>
      <c r="F1266" s="16"/>
      <c r="G1266" s="16"/>
      <c r="H1266" s="16"/>
      <c r="I1266" s="16"/>
      <c r="J1266" s="16"/>
      <c r="K1266" s="17" t="str">
        <f>IF(A1266="","",SUM(F1266:I1266)-J1266)</f>
        <v/>
      </c>
      <c r="L1266" s="17" t="str">
        <f>IF(K1266="","",K1266*Paramètres!$B$5)</f>
        <v/>
      </c>
      <c r="M1266" s="17" t="str">
        <f>IF(K1266="","",K1266+L1266)</f>
        <v/>
      </c>
      <c r="N1266" s="17" t="str">
        <f>IF(OR(K1266="",E1266=0),"",K1266/E1266)</f>
        <v/>
      </c>
      <c r="O1266" s="2"/>
      <c r="P1266" s="2"/>
      <c r="Q1266" s="2"/>
      <c r="R1266" s="2"/>
      <c r="S1266" s="2"/>
      <c r="T1266" s="2"/>
    </row>
    <row r="1267" spans="1:20" ht="15">
      <c r="A1267" s="11" t="str">
        <f>IF(B1267="","",DATE(VALUE(RIGHT(B1267,4)),VALUE(MID(B1267,4,2)),VALUE(LEFT(B1267,2))))</f>
        <v/>
      </c>
      <c r="B1267" s="12"/>
      <c r="C1267" s="13" t="str">
        <f>IF(A1267="","",MONTH(A1267))</f>
        <v/>
      </c>
      <c r="D1267" s="14"/>
      <c r="E1267" s="15"/>
      <c r="F1267" s="16"/>
      <c r="G1267" s="16"/>
      <c r="H1267" s="16"/>
      <c r="I1267" s="16"/>
      <c r="J1267" s="16"/>
      <c r="K1267" s="17" t="str">
        <f>IF(A1267="","",SUM(F1267:I1267)-J1267)</f>
        <v/>
      </c>
      <c r="L1267" s="17" t="str">
        <f>IF(K1267="","",K1267*Paramètres!$B$5)</f>
        <v/>
      </c>
      <c r="M1267" s="17" t="str">
        <f>IF(K1267="","",K1267+L1267)</f>
        <v/>
      </c>
      <c r="N1267" s="17" t="str">
        <f>IF(OR(K1267="",E1267=0),"",K1267/E1267)</f>
        <v/>
      </c>
      <c r="O1267" s="2"/>
      <c r="P1267" s="2"/>
      <c r="Q1267" s="2"/>
      <c r="R1267" s="2"/>
      <c r="S1267" s="2"/>
      <c r="T1267" s="2"/>
    </row>
    <row r="1268" spans="1:20" ht="15">
      <c r="A1268" s="11" t="str">
        <f>IF(B1268="","",DATE(VALUE(RIGHT(B1268,4)),VALUE(MID(B1268,4,2)),VALUE(LEFT(B1268,2))))</f>
        <v/>
      </c>
      <c r="B1268" s="12"/>
      <c r="C1268" s="13" t="str">
        <f>IF(A1268="","",MONTH(A1268))</f>
        <v/>
      </c>
      <c r="D1268" s="14"/>
      <c r="E1268" s="15"/>
      <c r="F1268" s="16"/>
      <c r="G1268" s="16"/>
      <c r="H1268" s="16"/>
      <c r="I1268" s="16"/>
      <c r="J1268" s="16"/>
      <c r="K1268" s="17" t="str">
        <f>IF(A1268="","",SUM(F1268:I1268)-J1268)</f>
        <v/>
      </c>
      <c r="L1268" s="17" t="str">
        <f>IF(K1268="","",K1268*Paramètres!$B$5)</f>
        <v/>
      </c>
      <c r="M1268" s="17" t="str">
        <f>IF(K1268="","",K1268+L1268)</f>
        <v/>
      </c>
      <c r="N1268" s="17" t="str">
        <f>IF(OR(K1268="",E1268=0),"",K1268/E1268)</f>
        <v/>
      </c>
      <c r="O1268" s="2"/>
      <c r="P1268" s="2"/>
      <c r="Q1268" s="2"/>
      <c r="R1268" s="2"/>
      <c r="S1268" s="2"/>
      <c r="T1268" s="2"/>
    </row>
    <row r="1269" spans="1:20" ht="15">
      <c r="A1269" s="11" t="str">
        <f>IF(B1269="","",DATE(VALUE(RIGHT(B1269,4)),VALUE(MID(B1269,4,2)),VALUE(LEFT(B1269,2))))</f>
        <v/>
      </c>
      <c r="B1269" s="12"/>
      <c r="C1269" s="13" t="str">
        <f>IF(A1269="","",MONTH(A1269))</f>
        <v/>
      </c>
      <c r="D1269" s="14"/>
      <c r="E1269" s="15"/>
      <c r="F1269" s="16"/>
      <c r="G1269" s="16"/>
      <c r="H1269" s="16"/>
      <c r="I1269" s="16"/>
      <c r="J1269" s="16"/>
      <c r="K1269" s="17" t="str">
        <f>IF(A1269="","",SUM(F1269:I1269)-J1269)</f>
        <v/>
      </c>
      <c r="L1269" s="17" t="str">
        <f>IF(K1269="","",K1269*Paramètres!$B$5)</f>
        <v/>
      </c>
      <c r="M1269" s="17" t="str">
        <f>IF(K1269="","",K1269+L1269)</f>
        <v/>
      </c>
      <c r="N1269" s="17" t="str">
        <f>IF(OR(K1269="",E1269=0),"",K1269/E1269)</f>
        <v/>
      </c>
      <c r="O1269" s="2"/>
      <c r="P1269" s="2"/>
      <c r="Q1269" s="2"/>
      <c r="R1269" s="2"/>
      <c r="S1269" s="2"/>
      <c r="T1269" s="2"/>
    </row>
    <row r="1270" spans="1:20" ht="15">
      <c r="A1270" s="11" t="str">
        <f>IF(B1270="","",DATE(VALUE(RIGHT(B1270,4)),VALUE(MID(B1270,4,2)),VALUE(LEFT(B1270,2))))</f>
        <v/>
      </c>
      <c r="B1270" s="12"/>
      <c r="C1270" s="13" t="str">
        <f>IF(A1270="","",MONTH(A1270))</f>
        <v/>
      </c>
      <c r="D1270" s="14"/>
      <c r="E1270" s="15"/>
      <c r="F1270" s="16"/>
      <c r="G1270" s="16"/>
      <c r="H1270" s="16"/>
      <c r="I1270" s="16"/>
      <c r="J1270" s="16"/>
      <c r="K1270" s="17" t="str">
        <f>IF(A1270="","",SUM(F1270:I1270)-J1270)</f>
        <v/>
      </c>
      <c r="L1270" s="17" t="str">
        <f>IF(K1270="","",K1270*Paramètres!$B$5)</f>
        <v/>
      </c>
      <c r="M1270" s="17" t="str">
        <f>IF(K1270="","",K1270+L1270)</f>
        <v/>
      </c>
      <c r="N1270" s="17" t="str">
        <f>IF(OR(K1270="",E1270=0),"",K1270/E1270)</f>
        <v/>
      </c>
      <c r="O1270" s="2"/>
      <c r="P1270" s="2"/>
      <c r="Q1270" s="2"/>
      <c r="R1270" s="2"/>
      <c r="S1270" s="2"/>
      <c r="T1270" s="2"/>
    </row>
    <row r="1271" spans="1:20" ht="15">
      <c r="A1271" s="11" t="str">
        <f>IF(B1271="","",DATE(VALUE(RIGHT(B1271,4)),VALUE(MID(B1271,4,2)),VALUE(LEFT(B1271,2))))</f>
        <v/>
      </c>
      <c r="B1271" s="12"/>
      <c r="C1271" s="13" t="str">
        <f>IF(A1271="","",MONTH(A1271))</f>
        <v/>
      </c>
      <c r="D1271" s="14"/>
      <c r="E1271" s="15"/>
      <c r="F1271" s="16"/>
      <c r="G1271" s="16"/>
      <c r="H1271" s="16"/>
      <c r="I1271" s="16"/>
      <c r="J1271" s="16"/>
      <c r="K1271" s="17" t="str">
        <f>IF(A1271="","",SUM(F1271:I1271)-J1271)</f>
        <v/>
      </c>
      <c r="L1271" s="17" t="str">
        <f>IF(K1271="","",K1271*Paramètres!$B$5)</f>
        <v/>
      </c>
      <c r="M1271" s="17" t="str">
        <f>IF(K1271="","",K1271+L1271)</f>
        <v/>
      </c>
      <c r="N1271" s="17" t="str">
        <f>IF(OR(K1271="",E1271=0),"",K1271/E1271)</f>
        <v/>
      </c>
      <c r="O1271" s="2"/>
      <c r="P1271" s="2"/>
      <c r="Q1271" s="2"/>
      <c r="R1271" s="2"/>
      <c r="S1271" s="2"/>
      <c r="T1271" s="2"/>
    </row>
    <row r="1272" spans="1:20" ht="15">
      <c r="A1272" s="11" t="str">
        <f>IF(B1272="","",DATE(VALUE(RIGHT(B1272,4)),VALUE(MID(B1272,4,2)),VALUE(LEFT(B1272,2))))</f>
        <v/>
      </c>
      <c r="B1272" s="12"/>
      <c r="C1272" s="13" t="str">
        <f>IF(A1272="","",MONTH(A1272))</f>
        <v/>
      </c>
      <c r="D1272" s="14"/>
      <c r="E1272" s="15"/>
      <c r="F1272" s="16"/>
      <c r="G1272" s="16"/>
      <c r="H1272" s="16"/>
      <c r="I1272" s="16"/>
      <c r="J1272" s="16"/>
      <c r="K1272" s="17" t="str">
        <f>IF(A1272="","",SUM(F1272:I1272)-J1272)</f>
        <v/>
      </c>
      <c r="L1272" s="17" t="str">
        <f>IF(K1272="","",K1272*Paramètres!$B$5)</f>
        <v/>
      </c>
      <c r="M1272" s="17" t="str">
        <f>IF(K1272="","",K1272+L1272)</f>
        <v/>
      </c>
      <c r="N1272" s="17" t="str">
        <f>IF(OR(K1272="",E1272=0),"",K1272/E1272)</f>
        <v/>
      </c>
      <c r="O1272" s="2"/>
      <c r="P1272" s="2"/>
      <c r="Q1272" s="2"/>
      <c r="R1272" s="2"/>
      <c r="S1272" s="2"/>
      <c r="T1272" s="2"/>
    </row>
    <row r="1273" spans="1:20" ht="15">
      <c r="A1273" s="11" t="str">
        <f>IF(B1273="","",DATE(VALUE(RIGHT(B1273,4)),VALUE(MID(B1273,4,2)),VALUE(LEFT(B1273,2))))</f>
        <v/>
      </c>
      <c r="B1273" s="12"/>
      <c r="C1273" s="13" t="str">
        <f>IF(A1273="","",MONTH(A1273))</f>
        <v/>
      </c>
      <c r="D1273" s="14"/>
      <c r="E1273" s="15"/>
      <c r="F1273" s="16"/>
      <c r="G1273" s="16"/>
      <c r="H1273" s="16"/>
      <c r="I1273" s="16"/>
      <c r="J1273" s="16"/>
      <c r="K1273" s="17" t="str">
        <f>IF(A1273="","",SUM(F1273:I1273)-J1273)</f>
        <v/>
      </c>
      <c r="L1273" s="17" t="str">
        <f>IF(K1273="","",K1273*Paramètres!$B$5)</f>
        <v/>
      </c>
      <c r="M1273" s="17" t="str">
        <f>IF(K1273="","",K1273+L1273)</f>
        <v/>
      </c>
      <c r="N1273" s="17" t="str">
        <f>IF(OR(K1273="",E1273=0),"",K1273/E1273)</f>
        <v/>
      </c>
      <c r="O1273" s="2"/>
      <c r="P1273" s="2"/>
      <c r="Q1273" s="2"/>
      <c r="R1273" s="2"/>
      <c r="S1273" s="2"/>
      <c r="T1273" s="2"/>
    </row>
    <row r="1274" spans="1:20" ht="15">
      <c r="A1274" s="11" t="str">
        <f>IF(B1274="","",DATE(VALUE(RIGHT(B1274,4)),VALUE(MID(B1274,4,2)),VALUE(LEFT(B1274,2))))</f>
        <v/>
      </c>
      <c r="B1274" s="12"/>
      <c r="C1274" s="13" t="str">
        <f>IF(A1274="","",MONTH(A1274))</f>
        <v/>
      </c>
      <c r="D1274" s="14"/>
      <c r="E1274" s="15"/>
      <c r="F1274" s="16"/>
      <c r="G1274" s="16"/>
      <c r="H1274" s="16"/>
      <c r="I1274" s="16"/>
      <c r="J1274" s="16"/>
      <c r="K1274" s="17" t="str">
        <f>IF(A1274="","",SUM(F1274:I1274)-J1274)</f>
        <v/>
      </c>
      <c r="L1274" s="17" t="str">
        <f>IF(K1274="","",K1274*Paramètres!$B$5)</f>
        <v/>
      </c>
      <c r="M1274" s="17" t="str">
        <f>IF(K1274="","",K1274+L1274)</f>
        <v/>
      </c>
      <c r="N1274" s="17" t="str">
        <f>IF(OR(K1274="",E1274=0),"",K1274/E1274)</f>
        <v/>
      </c>
      <c r="O1274" s="2"/>
      <c r="P1274" s="2"/>
      <c r="Q1274" s="2"/>
      <c r="R1274" s="2"/>
      <c r="S1274" s="2"/>
      <c r="T1274" s="2"/>
    </row>
    <row r="1275" spans="1:20" ht="15">
      <c r="A1275" s="11" t="str">
        <f>IF(B1275="","",DATE(VALUE(RIGHT(B1275,4)),VALUE(MID(B1275,4,2)),VALUE(LEFT(B1275,2))))</f>
        <v/>
      </c>
      <c r="B1275" s="12"/>
      <c r="C1275" s="13" t="str">
        <f>IF(A1275="","",MONTH(A1275))</f>
        <v/>
      </c>
      <c r="D1275" s="14"/>
      <c r="E1275" s="15"/>
      <c r="F1275" s="16"/>
      <c r="G1275" s="16"/>
      <c r="H1275" s="16"/>
      <c r="I1275" s="16"/>
      <c r="J1275" s="16"/>
      <c r="K1275" s="17" t="str">
        <f>IF(A1275="","",SUM(F1275:I1275)-J1275)</f>
        <v/>
      </c>
      <c r="L1275" s="17" t="str">
        <f>IF(K1275="","",K1275*Paramètres!$B$5)</f>
        <v/>
      </c>
      <c r="M1275" s="17" t="str">
        <f>IF(K1275="","",K1275+L1275)</f>
        <v/>
      </c>
      <c r="N1275" s="17" t="str">
        <f>IF(OR(K1275="",E1275=0),"",K1275/E1275)</f>
        <v/>
      </c>
      <c r="O1275" s="2"/>
      <c r="P1275" s="2"/>
      <c r="Q1275" s="2"/>
      <c r="R1275" s="2"/>
      <c r="S1275" s="2"/>
      <c r="T1275" s="2"/>
    </row>
    <row r="1276" spans="1:20" ht="15">
      <c r="A1276" s="11" t="str">
        <f>IF(B1276="","",DATE(VALUE(RIGHT(B1276,4)),VALUE(MID(B1276,4,2)),VALUE(LEFT(B1276,2))))</f>
        <v/>
      </c>
      <c r="B1276" s="12"/>
      <c r="C1276" s="13" t="str">
        <f>IF(A1276="","",MONTH(A1276))</f>
        <v/>
      </c>
      <c r="D1276" s="14"/>
      <c r="E1276" s="15"/>
      <c r="F1276" s="16"/>
      <c r="G1276" s="16"/>
      <c r="H1276" s="16"/>
      <c r="I1276" s="16"/>
      <c r="J1276" s="16"/>
      <c r="K1276" s="17" t="str">
        <f>IF(A1276="","",SUM(F1276:I1276)-J1276)</f>
        <v/>
      </c>
      <c r="L1276" s="17" t="str">
        <f>IF(K1276="","",K1276*Paramètres!$B$5)</f>
        <v/>
      </c>
      <c r="M1276" s="17" t="str">
        <f>IF(K1276="","",K1276+L1276)</f>
        <v/>
      </c>
      <c r="N1276" s="17" t="str">
        <f>IF(OR(K1276="",E1276=0),"",K1276/E1276)</f>
        <v/>
      </c>
      <c r="O1276" s="2"/>
      <c r="P1276" s="2"/>
      <c r="Q1276" s="2"/>
      <c r="R1276" s="2"/>
      <c r="S1276" s="2"/>
      <c r="T1276" s="2"/>
    </row>
    <row r="1277" spans="1:20" ht="15">
      <c r="A1277" s="11" t="str">
        <f>IF(B1277="","",DATE(VALUE(RIGHT(B1277,4)),VALUE(MID(B1277,4,2)),VALUE(LEFT(B1277,2))))</f>
        <v/>
      </c>
      <c r="B1277" s="12"/>
      <c r="C1277" s="13" t="str">
        <f>IF(A1277="","",MONTH(A1277))</f>
        <v/>
      </c>
      <c r="D1277" s="14"/>
      <c r="E1277" s="15"/>
      <c r="F1277" s="16"/>
      <c r="G1277" s="16"/>
      <c r="H1277" s="16"/>
      <c r="I1277" s="16"/>
      <c r="J1277" s="16"/>
      <c r="K1277" s="17" t="str">
        <f>IF(A1277="","",SUM(F1277:I1277)-J1277)</f>
        <v/>
      </c>
      <c r="L1277" s="17" t="str">
        <f>IF(K1277="","",K1277*Paramètres!$B$5)</f>
        <v/>
      </c>
      <c r="M1277" s="17" t="str">
        <f>IF(K1277="","",K1277+L1277)</f>
        <v/>
      </c>
      <c r="N1277" s="17" t="str">
        <f>IF(OR(K1277="",E1277=0),"",K1277/E1277)</f>
        <v/>
      </c>
      <c r="O1277" s="2"/>
      <c r="P1277" s="2"/>
      <c r="Q1277" s="2"/>
      <c r="R1277" s="2"/>
      <c r="S1277" s="2"/>
      <c r="T1277" s="2"/>
    </row>
    <row r="1278" spans="1:20" ht="15">
      <c r="A1278" s="11" t="str">
        <f>IF(B1278="","",DATE(VALUE(RIGHT(B1278,4)),VALUE(MID(B1278,4,2)),VALUE(LEFT(B1278,2))))</f>
        <v/>
      </c>
      <c r="B1278" s="12"/>
      <c r="C1278" s="13" t="str">
        <f>IF(A1278="","",MONTH(A1278))</f>
        <v/>
      </c>
      <c r="D1278" s="14"/>
      <c r="E1278" s="15"/>
      <c r="F1278" s="16"/>
      <c r="G1278" s="16"/>
      <c r="H1278" s="16"/>
      <c r="I1278" s="16"/>
      <c r="J1278" s="16"/>
      <c r="K1278" s="17" t="str">
        <f>IF(A1278="","",SUM(F1278:I1278)-J1278)</f>
        <v/>
      </c>
      <c r="L1278" s="17" t="str">
        <f>IF(K1278="","",K1278*Paramètres!$B$5)</f>
        <v/>
      </c>
      <c r="M1278" s="17" t="str">
        <f>IF(K1278="","",K1278+L1278)</f>
        <v/>
      </c>
      <c r="N1278" s="17" t="str">
        <f>IF(OR(K1278="",E1278=0),"",K1278/E1278)</f>
        <v/>
      </c>
      <c r="O1278" s="2"/>
      <c r="P1278" s="2"/>
      <c r="Q1278" s="2"/>
      <c r="R1278" s="2"/>
      <c r="S1278" s="2"/>
      <c r="T1278" s="2"/>
    </row>
    <row r="1279" spans="1:20" ht="15">
      <c r="A1279" s="11" t="str">
        <f>IF(B1279="","",DATE(VALUE(RIGHT(B1279,4)),VALUE(MID(B1279,4,2)),VALUE(LEFT(B1279,2))))</f>
        <v/>
      </c>
      <c r="B1279" s="12"/>
      <c r="C1279" s="13" t="str">
        <f>IF(A1279="","",MONTH(A1279))</f>
        <v/>
      </c>
      <c r="D1279" s="14"/>
      <c r="E1279" s="15"/>
      <c r="F1279" s="16"/>
      <c r="G1279" s="16"/>
      <c r="H1279" s="16"/>
      <c r="I1279" s="16"/>
      <c r="J1279" s="16"/>
      <c r="K1279" s="17" t="str">
        <f>IF(A1279="","",SUM(F1279:I1279)-J1279)</f>
        <v/>
      </c>
      <c r="L1279" s="17" t="str">
        <f>IF(K1279="","",K1279*Paramètres!$B$5)</f>
        <v/>
      </c>
      <c r="M1279" s="17" t="str">
        <f>IF(K1279="","",K1279+L1279)</f>
        <v/>
      </c>
      <c r="N1279" s="17" t="str">
        <f>IF(OR(K1279="",E1279=0),"",K1279/E1279)</f>
        <v/>
      </c>
      <c r="O1279" s="2"/>
      <c r="P1279" s="2"/>
      <c r="Q1279" s="2"/>
      <c r="R1279" s="2"/>
      <c r="S1279" s="2"/>
      <c r="T1279" s="2"/>
    </row>
    <row r="1280" spans="1:20" ht="15">
      <c r="A1280" s="11" t="str">
        <f>IF(B1280="","",DATE(VALUE(RIGHT(B1280,4)),VALUE(MID(B1280,4,2)),VALUE(LEFT(B1280,2))))</f>
        <v/>
      </c>
      <c r="B1280" s="12"/>
      <c r="C1280" s="13" t="str">
        <f>IF(A1280="","",MONTH(A1280))</f>
        <v/>
      </c>
      <c r="D1280" s="14"/>
      <c r="E1280" s="15"/>
      <c r="F1280" s="16"/>
      <c r="G1280" s="16"/>
      <c r="H1280" s="16"/>
      <c r="I1280" s="16"/>
      <c r="J1280" s="16"/>
      <c r="K1280" s="17" t="str">
        <f>IF(A1280="","",SUM(F1280:I1280)-J1280)</f>
        <v/>
      </c>
      <c r="L1280" s="17" t="str">
        <f>IF(K1280="","",K1280*Paramètres!$B$5)</f>
        <v/>
      </c>
      <c r="M1280" s="17" t="str">
        <f>IF(K1280="","",K1280+L1280)</f>
        <v/>
      </c>
      <c r="N1280" s="17" t="str">
        <f>IF(OR(K1280="",E1280=0),"",K1280/E1280)</f>
        <v/>
      </c>
      <c r="O1280" s="2"/>
      <c r="P1280" s="2"/>
      <c r="Q1280" s="2"/>
      <c r="R1280" s="2"/>
      <c r="S1280" s="2"/>
      <c r="T1280" s="2"/>
    </row>
    <row r="1281" spans="1:20" ht="15">
      <c r="A1281" s="11" t="str">
        <f>IF(B1281="","",DATE(VALUE(RIGHT(B1281,4)),VALUE(MID(B1281,4,2)),VALUE(LEFT(B1281,2))))</f>
        <v/>
      </c>
      <c r="B1281" s="12"/>
      <c r="C1281" s="13" t="str">
        <f>IF(A1281="","",MONTH(A1281))</f>
        <v/>
      </c>
      <c r="D1281" s="14"/>
      <c r="E1281" s="15"/>
      <c r="F1281" s="16"/>
      <c r="G1281" s="16"/>
      <c r="H1281" s="16"/>
      <c r="I1281" s="16"/>
      <c r="J1281" s="16"/>
      <c r="K1281" s="17" t="str">
        <f>IF(A1281="","",SUM(F1281:I1281)-J1281)</f>
        <v/>
      </c>
      <c r="L1281" s="17" t="str">
        <f>IF(K1281="","",K1281*Paramètres!$B$5)</f>
        <v/>
      </c>
      <c r="M1281" s="17" t="str">
        <f>IF(K1281="","",K1281+L1281)</f>
        <v/>
      </c>
      <c r="N1281" s="17" t="str">
        <f>IF(OR(K1281="",E1281=0),"",K1281/E1281)</f>
        <v/>
      </c>
      <c r="O1281" s="2"/>
      <c r="P1281" s="2"/>
      <c r="Q1281" s="2"/>
      <c r="R1281" s="2"/>
      <c r="S1281" s="2"/>
      <c r="T1281" s="2"/>
    </row>
    <row r="1282" spans="1:20" ht="15">
      <c r="A1282" s="11" t="str">
        <f>IF(B1282="","",DATE(VALUE(RIGHT(B1282,4)),VALUE(MID(B1282,4,2)),VALUE(LEFT(B1282,2))))</f>
        <v/>
      </c>
      <c r="B1282" s="12"/>
      <c r="C1282" s="13" t="str">
        <f>IF(A1282="","",MONTH(A1282))</f>
        <v/>
      </c>
      <c r="D1282" s="14"/>
      <c r="E1282" s="15"/>
      <c r="F1282" s="16"/>
      <c r="G1282" s="16"/>
      <c r="H1282" s="16"/>
      <c r="I1282" s="16"/>
      <c r="J1282" s="16"/>
      <c r="K1282" s="17" t="str">
        <f>IF(A1282="","",SUM(F1282:I1282)-J1282)</f>
        <v/>
      </c>
      <c r="L1282" s="17" t="str">
        <f>IF(K1282="","",K1282*Paramètres!$B$5)</f>
        <v/>
      </c>
      <c r="M1282" s="17" t="str">
        <f>IF(K1282="","",K1282+L1282)</f>
        <v/>
      </c>
      <c r="N1282" s="17" t="str">
        <f>IF(OR(K1282="",E1282=0),"",K1282/E1282)</f>
        <v/>
      </c>
      <c r="O1282" s="2"/>
      <c r="P1282" s="2"/>
      <c r="Q1282" s="2"/>
      <c r="R1282" s="2"/>
      <c r="S1282" s="2"/>
      <c r="T1282" s="2"/>
    </row>
    <row r="1283" spans="1:20" ht="15">
      <c r="A1283" s="11" t="str">
        <f>IF(B1283="","",DATE(VALUE(RIGHT(B1283,4)),VALUE(MID(B1283,4,2)),VALUE(LEFT(B1283,2))))</f>
        <v/>
      </c>
      <c r="B1283" s="12"/>
      <c r="C1283" s="13" t="str">
        <f>IF(A1283="","",MONTH(A1283))</f>
        <v/>
      </c>
      <c r="D1283" s="14"/>
      <c r="E1283" s="15"/>
      <c r="F1283" s="16"/>
      <c r="G1283" s="16"/>
      <c r="H1283" s="16"/>
      <c r="I1283" s="16"/>
      <c r="J1283" s="16"/>
      <c r="K1283" s="17" t="str">
        <f>IF(A1283="","",SUM(F1283:I1283)-J1283)</f>
        <v/>
      </c>
      <c r="L1283" s="17" t="str">
        <f>IF(K1283="","",K1283*Paramètres!$B$5)</f>
        <v/>
      </c>
      <c r="M1283" s="17" t="str">
        <f>IF(K1283="","",K1283+L1283)</f>
        <v/>
      </c>
      <c r="N1283" s="17" t="str">
        <f>IF(OR(K1283="",E1283=0),"",K1283/E1283)</f>
        <v/>
      </c>
      <c r="O1283" s="2"/>
      <c r="P1283" s="2"/>
      <c r="Q1283" s="2"/>
      <c r="R1283" s="2"/>
      <c r="S1283" s="2"/>
      <c r="T1283" s="2"/>
    </row>
    <row r="1284" spans="1:20" ht="15">
      <c r="A1284" s="11" t="str">
        <f>IF(B1284="","",DATE(VALUE(RIGHT(B1284,4)),VALUE(MID(B1284,4,2)),VALUE(LEFT(B1284,2))))</f>
        <v/>
      </c>
      <c r="B1284" s="12"/>
      <c r="C1284" s="13" t="str">
        <f>IF(A1284="","",MONTH(A1284))</f>
        <v/>
      </c>
      <c r="D1284" s="14"/>
      <c r="E1284" s="15"/>
      <c r="F1284" s="16"/>
      <c r="G1284" s="16"/>
      <c r="H1284" s="16"/>
      <c r="I1284" s="16"/>
      <c r="J1284" s="16"/>
      <c r="K1284" s="17" t="str">
        <f>IF(A1284="","",SUM(F1284:I1284)-J1284)</f>
        <v/>
      </c>
      <c r="L1284" s="17" t="str">
        <f>IF(K1284="","",K1284*Paramètres!$B$5)</f>
        <v/>
      </c>
      <c r="M1284" s="17" t="str">
        <f>IF(K1284="","",K1284+L1284)</f>
        <v/>
      </c>
      <c r="N1284" s="17" t="str">
        <f>IF(OR(K1284="",E1284=0),"",K1284/E1284)</f>
        <v/>
      </c>
      <c r="O1284" s="2"/>
      <c r="P1284" s="2"/>
      <c r="Q1284" s="2"/>
      <c r="R1284" s="2"/>
      <c r="S1284" s="2"/>
      <c r="T1284" s="2"/>
    </row>
    <row r="1285" spans="1:20" ht="15">
      <c r="A1285" s="11" t="str">
        <f>IF(B1285="","",DATE(VALUE(RIGHT(B1285,4)),VALUE(MID(B1285,4,2)),VALUE(LEFT(B1285,2))))</f>
        <v/>
      </c>
      <c r="B1285" s="12"/>
      <c r="C1285" s="13" t="str">
        <f>IF(A1285="","",MONTH(A1285))</f>
        <v/>
      </c>
      <c r="D1285" s="14"/>
      <c r="E1285" s="15"/>
      <c r="F1285" s="16"/>
      <c r="G1285" s="16"/>
      <c r="H1285" s="16"/>
      <c r="I1285" s="16"/>
      <c r="J1285" s="16"/>
      <c r="K1285" s="17" t="str">
        <f>IF(A1285="","",SUM(F1285:I1285)-J1285)</f>
        <v/>
      </c>
      <c r="L1285" s="17" t="str">
        <f>IF(K1285="","",K1285*Paramètres!$B$5)</f>
        <v/>
      </c>
      <c r="M1285" s="17" t="str">
        <f>IF(K1285="","",K1285+L1285)</f>
        <v/>
      </c>
      <c r="N1285" s="17" t="str">
        <f>IF(OR(K1285="",E1285=0),"",K1285/E1285)</f>
        <v/>
      </c>
      <c r="O1285" s="2"/>
      <c r="P1285" s="2"/>
      <c r="Q1285" s="2"/>
      <c r="R1285" s="2"/>
      <c r="S1285" s="2"/>
      <c r="T1285" s="2"/>
    </row>
    <row r="1286" spans="1:20" ht="15">
      <c r="A1286" s="11" t="str">
        <f>IF(B1286="","",DATE(VALUE(RIGHT(B1286,4)),VALUE(MID(B1286,4,2)),VALUE(LEFT(B1286,2))))</f>
        <v/>
      </c>
      <c r="B1286" s="12"/>
      <c r="C1286" s="13" t="str">
        <f>IF(A1286="","",MONTH(A1286))</f>
        <v/>
      </c>
      <c r="D1286" s="14"/>
      <c r="E1286" s="15"/>
      <c r="F1286" s="16"/>
      <c r="G1286" s="16"/>
      <c r="H1286" s="16"/>
      <c r="I1286" s="16"/>
      <c r="J1286" s="16"/>
      <c r="K1286" s="17" t="str">
        <f>IF(A1286="","",SUM(F1286:I1286)-J1286)</f>
        <v/>
      </c>
      <c r="L1286" s="17" t="str">
        <f>IF(K1286="","",K1286*Paramètres!$B$5)</f>
        <v/>
      </c>
      <c r="M1286" s="17" t="str">
        <f>IF(K1286="","",K1286+L1286)</f>
        <v/>
      </c>
      <c r="N1286" s="17" t="str">
        <f>IF(OR(K1286="",E1286=0),"",K1286/E1286)</f>
        <v/>
      </c>
      <c r="O1286" s="2"/>
      <c r="P1286" s="2"/>
      <c r="Q1286" s="2"/>
      <c r="R1286" s="2"/>
      <c r="S1286" s="2"/>
      <c r="T1286" s="2"/>
    </row>
    <row r="1287" spans="1:20" ht="15">
      <c r="A1287" s="11" t="str">
        <f>IF(B1287="","",DATE(VALUE(RIGHT(B1287,4)),VALUE(MID(B1287,4,2)),VALUE(LEFT(B1287,2))))</f>
        <v/>
      </c>
      <c r="B1287" s="12"/>
      <c r="C1287" s="13" t="str">
        <f>IF(A1287="","",MONTH(A1287))</f>
        <v/>
      </c>
      <c r="D1287" s="14"/>
      <c r="E1287" s="15"/>
      <c r="F1287" s="16"/>
      <c r="G1287" s="16"/>
      <c r="H1287" s="16"/>
      <c r="I1287" s="16"/>
      <c r="J1287" s="16"/>
      <c r="K1287" s="17" t="str">
        <f>IF(A1287="","",SUM(F1287:I1287)-J1287)</f>
        <v/>
      </c>
      <c r="L1287" s="17" t="str">
        <f>IF(K1287="","",K1287*Paramètres!$B$5)</f>
        <v/>
      </c>
      <c r="M1287" s="17" t="str">
        <f>IF(K1287="","",K1287+L1287)</f>
        <v/>
      </c>
      <c r="N1287" s="17" t="str">
        <f>IF(OR(K1287="",E1287=0),"",K1287/E1287)</f>
        <v/>
      </c>
      <c r="O1287" s="2"/>
      <c r="P1287" s="2"/>
      <c r="Q1287" s="2"/>
      <c r="R1287" s="2"/>
      <c r="S1287" s="2"/>
      <c r="T1287" s="2"/>
    </row>
    <row r="1288" spans="1:20" ht="15">
      <c r="A1288" s="11" t="str">
        <f>IF(B1288="","",DATE(VALUE(RIGHT(B1288,4)),VALUE(MID(B1288,4,2)),VALUE(LEFT(B1288,2))))</f>
        <v/>
      </c>
      <c r="B1288" s="12"/>
      <c r="C1288" s="13" t="str">
        <f>IF(A1288="","",MONTH(A1288))</f>
        <v/>
      </c>
      <c r="D1288" s="14"/>
      <c r="E1288" s="15"/>
      <c r="F1288" s="16"/>
      <c r="G1288" s="16"/>
      <c r="H1288" s="16"/>
      <c r="I1288" s="16"/>
      <c r="J1288" s="16"/>
      <c r="K1288" s="17" t="str">
        <f>IF(A1288="","",SUM(F1288:I1288)-J1288)</f>
        <v/>
      </c>
      <c r="L1288" s="17" t="str">
        <f>IF(K1288="","",K1288*Paramètres!$B$5)</f>
        <v/>
      </c>
      <c r="M1288" s="17" t="str">
        <f>IF(K1288="","",K1288+L1288)</f>
        <v/>
      </c>
      <c r="N1288" s="17" t="str">
        <f>IF(OR(K1288="",E1288=0),"",K1288/E1288)</f>
        <v/>
      </c>
      <c r="O1288" s="2"/>
      <c r="P1288" s="2"/>
      <c r="Q1288" s="2"/>
      <c r="R1288" s="2"/>
      <c r="S1288" s="2"/>
      <c r="T1288" s="2"/>
    </row>
    <row r="1289" spans="1:20" ht="15">
      <c r="A1289" s="11" t="str">
        <f>IF(B1289="","",DATE(VALUE(RIGHT(B1289,4)),VALUE(MID(B1289,4,2)),VALUE(LEFT(B1289,2))))</f>
        <v/>
      </c>
      <c r="B1289" s="12"/>
      <c r="C1289" s="13" t="str">
        <f>IF(A1289="","",MONTH(A1289))</f>
        <v/>
      </c>
      <c r="D1289" s="14"/>
      <c r="E1289" s="15"/>
      <c r="F1289" s="16"/>
      <c r="G1289" s="16"/>
      <c r="H1289" s="16"/>
      <c r="I1289" s="16"/>
      <c r="J1289" s="16"/>
      <c r="K1289" s="17" t="str">
        <f>IF(A1289="","",SUM(F1289:I1289)-J1289)</f>
        <v/>
      </c>
      <c r="L1289" s="17" t="str">
        <f>IF(K1289="","",K1289*Paramètres!$B$5)</f>
        <v/>
      </c>
      <c r="M1289" s="17" t="str">
        <f>IF(K1289="","",K1289+L1289)</f>
        <v/>
      </c>
      <c r="N1289" s="17" t="str">
        <f>IF(OR(K1289="",E1289=0),"",K1289/E1289)</f>
        <v/>
      </c>
      <c r="O1289" s="2"/>
      <c r="P1289" s="2"/>
      <c r="Q1289" s="2"/>
      <c r="R1289" s="2"/>
      <c r="S1289" s="2"/>
      <c r="T1289" s="2"/>
    </row>
    <row r="1290" spans="1:20" ht="15">
      <c r="A1290" s="11" t="str">
        <f>IF(B1290="","",DATE(VALUE(RIGHT(B1290,4)),VALUE(MID(B1290,4,2)),VALUE(LEFT(B1290,2))))</f>
        <v/>
      </c>
      <c r="B1290" s="12"/>
      <c r="C1290" s="13" t="str">
        <f>IF(A1290="","",MONTH(A1290))</f>
        <v/>
      </c>
      <c r="D1290" s="14"/>
      <c r="E1290" s="15"/>
      <c r="F1290" s="16"/>
      <c r="G1290" s="16"/>
      <c r="H1290" s="16"/>
      <c r="I1290" s="16"/>
      <c r="J1290" s="16"/>
      <c r="K1290" s="17" t="str">
        <f>IF(A1290="","",SUM(F1290:I1290)-J1290)</f>
        <v/>
      </c>
      <c r="L1290" s="17" t="str">
        <f>IF(K1290="","",K1290*Paramètres!$B$5)</f>
        <v/>
      </c>
      <c r="M1290" s="17" t="str">
        <f>IF(K1290="","",K1290+L1290)</f>
        <v/>
      </c>
      <c r="N1290" s="17" t="str">
        <f>IF(OR(K1290="",E1290=0),"",K1290/E1290)</f>
        <v/>
      </c>
      <c r="O1290" s="2"/>
      <c r="P1290" s="2"/>
      <c r="Q1290" s="2"/>
      <c r="R1290" s="2"/>
      <c r="S1290" s="2"/>
      <c r="T1290" s="2"/>
    </row>
    <row r="1291" spans="1:20" ht="15">
      <c r="A1291" s="11" t="str">
        <f>IF(B1291="","",DATE(VALUE(RIGHT(B1291,4)),VALUE(MID(B1291,4,2)),VALUE(LEFT(B1291,2))))</f>
        <v/>
      </c>
      <c r="B1291" s="12"/>
      <c r="C1291" s="13" t="str">
        <f>IF(A1291="","",MONTH(A1291))</f>
        <v/>
      </c>
      <c r="D1291" s="14"/>
      <c r="E1291" s="15"/>
      <c r="F1291" s="16"/>
      <c r="G1291" s="16"/>
      <c r="H1291" s="16"/>
      <c r="I1291" s="16"/>
      <c r="J1291" s="16"/>
      <c r="K1291" s="17" t="str">
        <f>IF(A1291="","",SUM(F1291:I1291)-J1291)</f>
        <v/>
      </c>
      <c r="L1291" s="17" t="str">
        <f>IF(K1291="","",K1291*Paramètres!$B$5)</f>
        <v/>
      </c>
      <c r="M1291" s="17" t="str">
        <f>IF(K1291="","",K1291+L1291)</f>
        <v/>
      </c>
      <c r="N1291" s="17" t="str">
        <f>IF(OR(K1291="",E1291=0),"",K1291/E1291)</f>
        <v/>
      </c>
      <c r="O1291" s="2"/>
      <c r="P1291" s="2"/>
      <c r="Q1291" s="2"/>
      <c r="R1291" s="2"/>
      <c r="S1291" s="2"/>
      <c r="T1291" s="2"/>
    </row>
    <row r="1292" spans="1:20" ht="15">
      <c r="A1292" s="11" t="str">
        <f>IF(B1292="","",DATE(VALUE(RIGHT(B1292,4)),VALUE(MID(B1292,4,2)),VALUE(LEFT(B1292,2))))</f>
        <v/>
      </c>
      <c r="B1292" s="12"/>
      <c r="C1292" s="13" t="str">
        <f>IF(A1292="","",MONTH(A1292))</f>
        <v/>
      </c>
      <c r="D1292" s="14"/>
      <c r="E1292" s="15"/>
      <c r="F1292" s="16"/>
      <c r="G1292" s="16"/>
      <c r="H1292" s="16"/>
      <c r="I1292" s="16"/>
      <c r="J1292" s="16"/>
      <c r="K1292" s="17" t="str">
        <f>IF(A1292="","",SUM(F1292:I1292)-J1292)</f>
        <v/>
      </c>
      <c r="L1292" s="17" t="str">
        <f>IF(K1292="","",K1292*Paramètres!$B$5)</f>
        <v/>
      </c>
      <c r="M1292" s="17" t="str">
        <f>IF(K1292="","",K1292+L1292)</f>
        <v/>
      </c>
      <c r="N1292" s="17" t="str">
        <f>IF(OR(K1292="",E1292=0),"",K1292/E1292)</f>
        <v/>
      </c>
      <c r="O1292" s="2"/>
      <c r="P1292" s="2"/>
      <c r="Q1292" s="2"/>
      <c r="R1292" s="2"/>
      <c r="S1292" s="2"/>
      <c r="T1292" s="2"/>
    </row>
    <row r="1293" spans="1:20" ht="15">
      <c r="A1293" s="11" t="str">
        <f>IF(B1293="","",DATE(VALUE(RIGHT(B1293,4)),VALUE(MID(B1293,4,2)),VALUE(LEFT(B1293,2))))</f>
        <v/>
      </c>
      <c r="B1293" s="12"/>
      <c r="C1293" s="13" t="str">
        <f>IF(A1293="","",MONTH(A1293))</f>
        <v/>
      </c>
      <c r="D1293" s="14"/>
      <c r="E1293" s="15"/>
      <c r="F1293" s="16"/>
      <c r="G1293" s="16"/>
      <c r="H1293" s="16"/>
      <c r="I1293" s="16"/>
      <c r="J1293" s="16"/>
      <c r="K1293" s="17" t="str">
        <f>IF(A1293="","",SUM(F1293:I1293)-J1293)</f>
        <v/>
      </c>
      <c r="L1293" s="17" t="str">
        <f>IF(K1293="","",K1293*Paramètres!$B$5)</f>
        <v/>
      </c>
      <c r="M1293" s="17" t="str">
        <f>IF(K1293="","",K1293+L1293)</f>
        <v/>
      </c>
      <c r="N1293" s="17" t="str">
        <f>IF(OR(K1293="",E1293=0),"",K1293/E1293)</f>
        <v/>
      </c>
      <c r="O1293" s="2"/>
      <c r="P1293" s="2"/>
      <c r="Q1293" s="2"/>
      <c r="R1293" s="2"/>
      <c r="S1293" s="2"/>
      <c r="T1293" s="2"/>
    </row>
    <row r="1294" spans="1:20" ht="15">
      <c r="A1294" s="11" t="str">
        <f>IF(B1294="","",DATE(VALUE(RIGHT(B1294,4)),VALUE(MID(B1294,4,2)),VALUE(LEFT(B1294,2))))</f>
        <v/>
      </c>
      <c r="B1294" s="12"/>
      <c r="C1294" s="13" t="str">
        <f>IF(A1294="","",MONTH(A1294))</f>
        <v/>
      </c>
      <c r="D1294" s="14"/>
      <c r="E1294" s="15"/>
      <c r="F1294" s="16"/>
      <c r="G1294" s="16"/>
      <c r="H1294" s="16"/>
      <c r="I1294" s="16"/>
      <c r="J1294" s="16"/>
      <c r="K1294" s="17" t="str">
        <f>IF(A1294="","",SUM(F1294:I1294)-J1294)</f>
        <v/>
      </c>
      <c r="L1294" s="17" t="str">
        <f>IF(K1294="","",K1294*Paramètres!$B$5)</f>
        <v/>
      </c>
      <c r="M1294" s="17" t="str">
        <f>IF(K1294="","",K1294+L1294)</f>
        <v/>
      </c>
      <c r="N1294" s="17" t="str">
        <f>IF(OR(K1294="",E1294=0),"",K1294/E1294)</f>
        <v/>
      </c>
      <c r="O1294" s="2"/>
      <c r="P1294" s="2"/>
      <c r="Q1294" s="2"/>
      <c r="R1294" s="2"/>
      <c r="S1294" s="2"/>
      <c r="T1294" s="2"/>
    </row>
    <row r="1295" spans="1:20" ht="15">
      <c r="A1295" s="11" t="str">
        <f>IF(B1295="","",DATE(VALUE(RIGHT(B1295,4)),VALUE(MID(B1295,4,2)),VALUE(LEFT(B1295,2))))</f>
        <v/>
      </c>
      <c r="B1295" s="12"/>
      <c r="C1295" s="13" t="str">
        <f>IF(A1295="","",MONTH(A1295))</f>
        <v/>
      </c>
      <c r="D1295" s="14"/>
      <c r="E1295" s="15"/>
      <c r="F1295" s="16"/>
      <c r="G1295" s="16"/>
      <c r="H1295" s="16"/>
      <c r="I1295" s="16"/>
      <c r="J1295" s="16"/>
      <c r="K1295" s="17" t="str">
        <f>IF(A1295="","",SUM(F1295:I1295)-J1295)</f>
        <v/>
      </c>
      <c r="L1295" s="17" t="str">
        <f>IF(K1295="","",K1295*Paramètres!$B$5)</f>
        <v/>
      </c>
      <c r="M1295" s="17" t="str">
        <f>IF(K1295="","",K1295+L1295)</f>
        <v/>
      </c>
      <c r="N1295" s="17" t="str">
        <f>IF(OR(K1295="",E1295=0),"",K1295/E1295)</f>
        <v/>
      </c>
      <c r="O1295" s="2"/>
      <c r="P1295" s="2"/>
      <c r="Q1295" s="2"/>
      <c r="R1295" s="2"/>
      <c r="S1295" s="2"/>
      <c r="T1295" s="2"/>
    </row>
    <row r="1296" spans="1:20" ht="15">
      <c r="A1296" s="11" t="str">
        <f>IF(B1296="","",DATE(VALUE(RIGHT(B1296,4)),VALUE(MID(B1296,4,2)),VALUE(LEFT(B1296,2))))</f>
        <v/>
      </c>
      <c r="B1296" s="12"/>
      <c r="C1296" s="13" t="str">
        <f>IF(A1296="","",MONTH(A1296))</f>
        <v/>
      </c>
      <c r="D1296" s="14"/>
      <c r="E1296" s="15"/>
      <c r="F1296" s="16"/>
      <c r="G1296" s="16"/>
      <c r="H1296" s="16"/>
      <c r="I1296" s="16"/>
      <c r="J1296" s="16"/>
      <c r="K1296" s="17" t="str">
        <f>IF(A1296="","",SUM(F1296:I1296)-J1296)</f>
        <v/>
      </c>
      <c r="L1296" s="17" t="str">
        <f>IF(K1296="","",K1296*Paramètres!$B$5)</f>
        <v/>
      </c>
      <c r="M1296" s="17" t="str">
        <f>IF(K1296="","",K1296+L1296)</f>
        <v/>
      </c>
      <c r="N1296" s="17" t="str">
        <f>IF(OR(K1296="",E1296=0),"",K1296/E1296)</f>
        <v/>
      </c>
      <c r="O1296" s="2"/>
      <c r="P1296" s="2"/>
      <c r="Q1296" s="2"/>
      <c r="R1296" s="2"/>
      <c r="S1296" s="2"/>
      <c r="T1296" s="2"/>
    </row>
    <row r="1297" spans="1:20" ht="15">
      <c r="A1297" s="11" t="str">
        <f>IF(B1297="","",DATE(VALUE(RIGHT(B1297,4)),VALUE(MID(B1297,4,2)),VALUE(LEFT(B1297,2))))</f>
        <v/>
      </c>
      <c r="B1297" s="12"/>
      <c r="C1297" s="13" t="str">
        <f>IF(A1297="","",MONTH(A1297))</f>
        <v/>
      </c>
      <c r="D1297" s="14"/>
      <c r="E1297" s="15"/>
      <c r="F1297" s="16"/>
      <c r="G1297" s="16"/>
      <c r="H1297" s="16"/>
      <c r="I1297" s="16"/>
      <c r="J1297" s="16"/>
      <c r="K1297" s="17" t="str">
        <f>IF(A1297="","",SUM(F1297:I1297)-J1297)</f>
        <v/>
      </c>
      <c r="L1297" s="17" t="str">
        <f>IF(K1297="","",K1297*Paramètres!$B$5)</f>
        <v/>
      </c>
      <c r="M1297" s="17" t="str">
        <f>IF(K1297="","",K1297+L1297)</f>
        <v/>
      </c>
      <c r="N1297" s="17" t="str">
        <f>IF(OR(K1297="",E1297=0),"",K1297/E1297)</f>
        <v/>
      </c>
      <c r="O1297" s="2"/>
      <c r="P1297" s="2"/>
      <c r="Q1297" s="2"/>
      <c r="R1297" s="2"/>
      <c r="S1297" s="2"/>
      <c r="T1297" s="2"/>
    </row>
    <row r="1298" spans="1:20" ht="15">
      <c r="A1298" s="11" t="str">
        <f>IF(B1298="","",DATE(VALUE(RIGHT(B1298,4)),VALUE(MID(B1298,4,2)),VALUE(LEFT(B1298,2))))</f>
        <v/>
      </c>
      <c r="B1298" s="12"/>
      <c r="C1298" s="13" t="str">
        <f>IF(A1298="","",MONTH(A1298))</f>
        <v/>
      </c>
      <c r="D1298" s="14"/>
      <c r="E1298" s="15"/>
      <c r="F1298" s="16"/>
      <c r="G1298" s="16"/>
      <c r="H1298" s="16"/>
      <c r="I1298" s="16"/>
      <c r="J1298" s="16"/>
      <c r="K1298" s="17" t="str">
        <f>IF(A1298="","",SUM(F1298:I1298)-J1298)</f>
        <v/>
      </c>
      <c r="L1298" s="17" t="str">
        <f>IF(K1298="","",K1298*Paramètres!$B$5)</f>
        <v/>
      </c>
      <c r="M1298" s="17" t="str">
        <f>IF(K1298="","",K1298+L1298)</f>
        <v/>
      </c>
      <c r="N1298" s="17" t="str">
        <f>IF(OR(K1298="",E1298=0),"",K1298/E1298)</f>
        <v/>
      </c>
      <c r="O1298" s="2"/>
      <c r="P1298" s="2"/>
      <c r="Q1298" s="2"/>
      <c r="R1298" s="2"/>
      <c r="S1298" s="2"/>
      <c r="T1298" s="2"/>
    </row>
    <row r="1299" spans="1:20" ht="15">
      <c r="A1299" s="11" t="str">
        <f>IF(B1299="","",DATE(VALUE(RIGHT(B1299,4)),VALUE(MID(B1299,4,2)),VALUE(LEFT(B1299,2))))</f>
        <v/>
      </c>
      <c r="B1299" s="12"/>
      <c r="C1299" s="13" t="str">
        <f>IF(A1299="","",MONTH(A1299))</f>
        <v/>
      </c>
      <c r="D1299" s="14"/>
      <c r="E1299" s="15"/>
      <c r="F1299" s="16"/>
      <c r="G1299" s="16"/>
      <c r="H1299" s="16"/>
      <c r="I1299" s="16"/>
      <c r="J1299" s="16"/>
      <c r="K1299" s="17" t="str">
        <f>IF(A1299="","",SUM(F1299:I1299)-J1299)</f>
        <v/>
      </c>
      <c r="L1299" s="17" t="str">
        <f>IF(K1299="","",K1299*Paramètres!$B$5)</f>
        <v/>
      </c>
      <c r="M1299" s="17" t="str">
        <f>IF(K1299="","",K1299+L1299)</f>
        <v/>
      </c>
      <c r="N1299" s="17" t="str">
        <f>IF(OR(K1299="",E1299=0),"",K1299/E1299)</f>
        <v/>
      </c>
      <c r="O1299" s="2"/>
      <c r="P1299" s="2"/>
      <c r="Q1299" s="2"/>
      <c r="R1299" s="2"/>
      <c r="S1299" s="2"/>
      <c r="T1299" s="2"/>
    </row>
    <row r="1300" spans="1:20" ht="15">
      <c r="A1300" s="11" t="str">
        <f>IF(B1300="","",DATE(VALUE(RIGHT(B1300,4)),VALUE(MID(B1300,4,2)),VALUE(LEFT(B1300,2))))</f>
        <v/>
      </c>
      <c r="B1300" s="12"/>
      <c r="C1300" s="13" t="str">
        <f>IF(A1300="","",MONTH(A1300))</f>
        <v/>
      </c>
      <c r="D1300" s="14"/>
      <c r="E1300" s="15"/>
      <c r="F1300" s="16"/>
      <c r="G1300" s="16"/>
      <c r="H1300" s="16"/>
      <c r="I1300" s="16"/>
      <c r="J1300" s="16"/>
      <c r="K1300" s="17" t="str">
        <f>IF(A1300="","",SUM(F1300:I1300)-J1300)</f>
        <v/>
      </c>
      <c r="L1300" s="17" t="str">
        <f>IF(K1300="","",K1300*Paramètres!$B$5)</f>
        <v/>
      </c>
      <c r="M1300" s="17" t="str">
        <f>IF(K1300="","",K1300+L1300)</f>
        <v/>
      </c>
      <c r="N1300" s="17" t="str">
        <f>IF(OR(K1300="",E1300=0),"",K1300/E1300)</f>
        <v/>
      </c>
      <c r="O1300" s="2"/>
      <c r="P1300" s="2"/>
      <c r="Q1300" s="2"/>
      <c r="R1300" s="2"/>
      <c r="S1300" s="2"/>
      <c r="T1300" s="2"/>
    </row>
    <row r="1301" spans="1:20" ht="15">
      <c r="A1301" s="11" t="str">
        <f>IF(B1301="","",DATE(VALUE(RIGHT(B1301,4)),VALUE(MID(B1301,4,2)),VALUE(LEFT(B1301,2))))</f>
        <v/>
      </c>
      <c r="B1301" s="12"/>
      <c r="C1301" s="13" t="str">
        <f>IF(A1301="","",MONTH(A1301))</f>
        <v/>
      </c>
      <c r="D1301" s="14"/>
      <c r="E1301" s="15"/>
      <c r="F1301" s="16"/>
      <c r="G1301" s="16"/>
      <c r="H1301" s="16"/>
      <c r="I1301" s="16"/>
      <c r="J1301" s="16"/>
      <c r="K1301" s="17" t="str">
        <f>IF(A1301="","",SUM(F1301:I1301)-J1301)</f>
        <v/>
      </c>
      <c r="L1301" s="17" t="str">
        <f>IF(K1301="","",K1301*Paramètres!$B$5)</f>
        <v/>
      </c>
      <c r="M1301" s="17" t="str">
        <f>IF(K1301="","",K1301+L1301)</f>
        <v/>
      </c>
      <c r="N1301" s="17" t="str">
        <f>IF(OR(K1301="",E1301=0),"",K1301/E1301)</f>
        <v/>
      </c>
      <c r="O1301" s="2"/>
      <c r="P1301" s="2"/>
      <c r="Q1301" s="2"/>
      <c r="R1301" s="2"/>
      <c r="S1301" s="2"/>
      <c r="T1301" s="2"/>
    </row>
    <row r="1302" spans="1:20" ht="15">
      <c r="A1302" s="11" t="str">
        <f>IF(B1302="","",DATE(VALUE(RIGHT(B1302,4)),VALUE(MID(B1302,4,2)),VALUE(LEFT(B1302,2))))</f>
        <v/>
      </c>
      <c r="B1302" s="12"/>
      <c r="C1302" s="13" t="str">
        <f>IF(A1302="","",MONTH(A1302))</f>
        <v/>
      </c>
      <c r="D1302" s="14"/>
      <c r="E1302" s="15"/>
      <c r="F1302" s="16"/>
      <c r="G1302" s="16"/>
      <c r="H1302" s="16"/>
      <c r="I1302" s="16"/>
      <c r="J1302" s="16"/>
      <c r="K1302" s="17" t="str">
        <f>IF(A1302="","",SUM(F1302:I1302)-J1302)</f>
        <v/>
      </c>
      <c r="L1302" s="17" t="str">
        <f>IF(K1302="","",K1302*Paramètres!$B$5)</f>
        <v/>
      </c>
      <c r="M1302" s="17" t="str">
        <f>IF(K1302="","",K1302+L1302)</f>
        <v/>
      </c>
      <c r="N1302" s="17" t="str">
        <f>IF(OR(K1302="",E1302=0),"",K1302/E1302)</f>
        <v/>
      </c>
      <c r="O1302" s="2"/>
      <c r="P1302" s="2"/>
      <c r="Q1302" s="2"/>
      <c r="R1302" s="2"/>
      <c r="S1302" s="2"/>
      <c r="T1302" s="2"/>
    </row>
    <row r="1303" spans="1:20" ht="15">
      <c r="A1303" s="11" t="str">
        <f>IF(B1303="","",DATE(VALUE(RIGHT(B1303,4)),VALUE(MID(B1303,4,2)),VALUE(LEFT(B1303,2))))</f>
        <v/>
      </c>
      <c r="B1303" s="12"/>
      <c r="C1303" s="13" t="str">
        <f>IF(A1303="","",MONTH(A1303))</f>
        <v/>
      </c>
      <c r="D1303" s="14"/>
      <c r="E1303" s="15"/>
      <c r="F1303" s="16"/>
      <c r="G1303" s="16"/>
      <c r="H1303" s="16"/>
      <c r="I1303" s="16"/>
      <c r="J1303" s="16"/>
      <c r="K1303" s="17" t="str">
        <f>IF(A1303="","",SUM(F1303:I1303)-J1303)</f>
        <v/>
      </c>
      <c r="L1303" s="17" t="str">
        <f>IF(K1303="","",K1303*Paramètres!$B$5)</f>
        <v/>
      </c>
      <c r="M1303" s="17" t="str">
        <f>IF(K1303="","",K1303+L1303)</f>
        <v/>
      </c>
      <c r="N1303" s="17" t="str">
        <f>IF(OR(K1303="",E1303=0),"",K1303/E1303)</f>
        <v/>
      </c>
      <c r="O1303" s="2"/>
      <c r="P1303" s="2"/>
      <c r="Q1303" s="2"/>
      <c r="R1303" s="2"/>
      <c r="S1303" s="2"/>
      <c r="T1303" s="2"/>
    </row>
    <row r="1304" spans="1:20" ht="15">
      <c r="A1304" s="11" t="str">
        <f>IF(B1304="","",DATE(VALUE(RIGHT(B1304,4)),VALUE(MID(B1304,4,2)),VALUE(LEFT(B1304,2))))</f>
        <v/>
      </c>
      <c r="B1304" s="12"/>
      <c r="C1304" s="13" t="str">
        <f>IF(A1304="","",MONTH(A1304))</f>
        <v/>
      </c>
      <c r="D1304" s="14"/>
      <c r="E1304" s="15"/>
      <c r="F1304" s="16"/>
      <c r="G1304" s="16"/>
      <c r="H1304" s="16"/>
      <c r="I1304" s="16"/>
      <c r="J1304" s="16"/>
      <c r="K1304" s="17" t="str">
        <f>IF(A1304="","",SUM(F1304:I1304)-J1304)</f>
        <v/>
      </c>
      <c r="L1304" s="17" t="str">
        <f>IF(K1304="","",K1304*Paramètres!$B$5)</f>
        <v/>
      </c>
      <c r="M1304" s="17" t="str">
        <f>IF(K1304="","",K1304+L1304)</f>
        <v/>
      </c>
      <c r="N1304" s="17" t="str">
        <f>IF(OR(K1304="",E1304=0),"",K1304/E1304)</f>
        <v/>
      </c>
      <c r="O1304" s="2"/>
      <c r="P1304" s="2"/>
      <c r="Q1304" s="2"/>
      <c r="R1304" s="2"/>
      <c r="S1304" s="2"/>
      <c r="T1304" s="2"/>
    </row>
    <row r="1305" spans="1:20" ht="15">
      <c r="A1305" s="11" t="str">
        <f>IF(B1305="","",DATE(VALUE(RIGHT(B1305,4)),VALUE(MID(B1305,4,2)),VALUE(LEFT(B1305,2))))</f>
        <v/>
      </c>
      <c r="B1305" s="12"/>
      <c r="C1305" s="13" t="str">
        <f>IF(A1305="","",MONTH(A1305))</f>
        <v/>
      </c>
      <c r="D1305" s="14"/>
      <c r="E1305" s="15"/>
      <c r="F1305" s="16"/>
      <c r="G1305" s="16"/>
      <c r="H1305" s="16"/>
      <c r="I1305" s="16"/>
      <c r="J1305" s="16"/>
      <c r="K1305" s="17" t="str">
        <f>IF(A1305="","",SUM(F1305:I1305)-J1305)</f>
        <v/>
      </c>
      <c r="L1305" s="17" t="str">
        <f>IF(K1305="","",K1305*Paramètres!$B$5)</f>
        <v/>
      </c>
      <c r="M1305" s="17" t="str">
        <f>IF(K1305="","",K1305+L1305)</f>
        <v/>
      </c>
      <c r="N1305" s="17" t="str">
        <f>IF(OR(K1305="",E1305=0),"",K1305/E1305)</f>
        <v/>
      </c>
      <c r="O1305" s="2"/>
      <c r="P1305" s="2"/>
      <c r="Q1305" s="2"/>
      <c r="R1305" s="2"/>
      <c r="S1305" s="2"/>
      <c r="T1305" s="2"/>
    </row>
    <row r="1306" spans="1:20" ht="15">
      <c r="A1306" s="11" t="str">
        <f>IF(B1306="","",DATE(VALUE(RIGHT(B1306,4)),VALUE(MID(B1306,4,2)),VALUE(LEFT(B1306,2))))</f>
        <v/>
      </c>
      <c r="B1306" s="12"/>
      <c r="C1306" s="13" t="str">
        <f>IF(A1306="","",MONTH(A1306))</f>
        <v/>
      </c>
      <c r="D1306" s="14"/>
      <c r="E1306" s="15"/>
      <c r="F1306" s="16"/>
      <c r="G1306" s="16"/>
      <c r="H1306" s="16"/>
      <c r="I1306" s="16"/>
      <c r="J1306" s="16"/>
      <c r="K1306" s="17" t="str">
        <f>IF(A1306="","",SUM(F1306:I1306)-J1306)</f>
        <v/>
      </c>
      <c r="L1306" s="17" t="str">
        <f>IF(K1306="","",K1306*Paramètres!$B$5)</f>
        <v/>
      </c>
      <c r="M1306" s="17" t="str">
        <f>IF(K1306="","",K1306+L1306)</f>
        <v/>
      </c>
      <c r="N1306" s="17" t="str">
        <f>IF(OR(K1306="",E1306=0),"",K1306/E1306)</f>
        <v/>
      </c>
      <c r="O1306" s="2"/>
      <c r="P1306" s="2"/>
      <c r="Q1306" s="2"/>
      <c r="R1306" s="2"/>
      <c r="S1306" s="2"/>
      <c r="T1306" s="2"/>
    </row>
    <row r="1307" spans="1:20" ht="15">
      <c r="A1307" s="11" t="str">
        <f>IF(B1307="","",DATE(VALUE(RIGHT(B1307,4)),VALUE(MID(B1307,4,2)),VALUE(LEFT(B1307,2))))</f>
        <v/>
      </c>
      <c r="B1307" s="12"/>
      <c r="C1307" s="13" t="str">
        <f>IF(A1307="","",MONTH(A1307))</f>
        <v/>
      </c>
      <c r="D1307" s="14"/>
      <c r="E1307" s="15"/>
      <c r="F1307" s="16"/>
      <c r="G1307" s="16"/>
      <c r="H1307" s="16"/>
      <c r="I1307" s="16"/>
      <c r="J1307" s="16"/>
      <c r="K1307" s="17" t="str">
        <f>IF(A1307="","",SUM(F1307:I1307)-J1307)</f>
        <v/>
      </c>
      <c r="L1307" s="17" t="str">
        <f>IF(K1307="","",K1307*Paramètres!$B$5)</f>
        <v/>
      </c>
      <c r="M1307" s="17" t="str">
        <f>IF(K1307="","",K1307+L1307)</f>
        <v/>
      </c>
      <c r="N1307" s="17" t="str">
        <f>IF(OR(K1307="",E1307=0),"",K1307/E1307)</f>
        <v/>
      </c>
      <c r="O1307" s="2"/>
      <c r="P1307" s="2"/>
      <c r="Q1307" s="2"/>
      <c r="R1307" s="2"/>
      <c r="S1307" s="2"/>
      <c r="T1307" s="2"/>
    </row>
    <row r="1308" spans="1:20" ht="15">
      <c r="A1308" s="11" t="str">
        <f>IF(B1308="","",DATE(VALUE(RIGHT(B1308,4)),VALUE(MID(B1308,4,2)),VALUE(LEFT(B1308,2))))</f>
        <v/>
      </c>
      <c r="B1308" s="12"/>
      <c r="C1308" s="13" t="str">
        <f>IF(A1308="","",MONTH(A1308))</f>
        <v/>
      </c>
      <c r="D1308" s="14"/>
      <c r="E1308" s="15"/>
      <c r="F1308" s="16"/>
      <c r="G1308" s="16"/>
      <c r="H1308" s="16"/>
      <c r="I1308" s="16"/>
      <c r="J1308" s="16"/>
      <c r="K1308" s="17" t="str">
        <f>IF(A1308="","",SUM(F1308:I1308)-J1308)</f>
        <v/>
      </c>
      <c r="L1308" s="17" t="str">
        <f>IF(K1308="","",K1308*Paramètres!$B$5)</f>
        <v/>
      </c>
      <c r="M1308" s="17" t="str">
        <f>IF(K1308="","",K1308+L1308)</f>
        <v/>
      </c>
      <c r="N1308" s="17" t="str">
        <f>IF(OR(K1308="",E1308=0),"",K1308/E1308)</f>
        <v/>
      </c>
      <c r="O1308" s="2"/>
      <c r="P1308" s="2"/>
      <c r="Q1308" s="2"/>
      <c r="R1308" s="2"/>
      <c r="S1308" s="2"/>
      <c r="T1308" s="2"/>
    </row>
    <row r="1309" spans="1:20" ht="15">
      <c r="A1309" s="11" t="str">
        <f>IF(B1309="","",DATE(VALUE(RIGHT(B1309,4)),VALUE(MID(B1309,4,2)),VALUE(LEFT(B1309,2))))</f>
        <v/>
      </c>
      <c r="B1309" s="12"/>
      <c r="C1309" s="13" t="str">
        <f>IF(A1309="","",MONTH(A1309))</f>
        <v/>
      </c>
      <c r="D1309" s="14"/>
      <c r="E1309" s="15"/>
      <c r="F1309" s="16"/>
      <c r="G1309" s="16"/>
      <c r="H1309" s="16"/>
      <c r="I1309" s="16"/>
      <c r="J1309" s="16"/>
      <c r="K1309" s="17" t="str">
        <f>IF(A1309="","",SUM(F1309:I1309)-J1309)</f>
        <v/>
      </c>
      <c r="L1309" s="17" t="str">
        <f>IF(K1309="","",K1309*Paramètres!$B$5)</f>
        <v/>
      </c>
      <c r="M1309" s="17" t="str">
        <f>IF(K1309="","",K1309+L1309)</f>
        <v/>
      </c>
      <c r="N1309" s="17" t="str">
        <f>IF(OR(K1309="",E1309=0),"",K1309/E1309)</f>
        <v/>
      </c>
      <c r="O1309" s="2"/>
      <c r="P1309" s="2"/>
      <c r="Q1309" s="2"/>
      <c r="R1309" s="2"/>
      <c r="S1309" s="2"/>
      <c r="T1309" s="2"/>
    </row>
    <row r="1310" spans="1:20" ht="15">
      <c r="A1310" s="11" t="str">
        <f>IF(B1310="","",DATE(VALUE(RIGHT(B1310,4)),VALUE(MID(B1310,4,2)),VALUE(LEFT(B1310,2))))</f>
        <v/>
      </c>
      <c r="B1310" s="12"/>
      <c r="C1310" s="13" t="str">
        <f>IF(A1310="","",MONTH(A1310))</f>
        <v/>
      </c>
      <c r="D1310" s="14"/>
      <c r="E1310" s="15"/>
      <c r="F1310" s="16"/>
      <c r="G1310" s="16"/>
      <c r="H1310" s="16"/>
      <c r="I1310" s="16"/>
      <c r="J1310" s="16"/>
      <c r="K1310" s="17" t="str">
        <f>IF(A1310="","",SUM(F1310:I1310)-J1310)</f>
        <v/>
      </c>
      <c r="L1310" s="17" t="str">
        <f>IF(K1310="","",K1310*Paramètres!$B$5)</f>
        <v/>
      </c>
      <c r="M1310" s="17" t="str">
        <f>IF(K1310="","",K1310+L1310)</f>
        <v/>
      </c>
      <c r="N1310" s="17" t="str">
        <f>IF(OR(K1310="",E1310=0),"",K1310/E1310)</f>
        <v/>
      </c>
      <c r="O1310" s="2"/>
      <c r="P1310" s="2"/>
      <c r="Q1310" s="2"/>
      <c r="R1310" s="2"/>
      <c r="S1310" s="2"/>
      <c r="T1310" s="2"/>
    </row>
    <row r="1311" spans="1:20" ht="15">
      <c r="A1311" s="11" t="str">
        <f>IF(B1311="","",DATE(VALUE(RIGHT(B1311,4)),VALUE(MID(B1311,4,2)),VALUE(LEFT(B1311,2))))</f>
        <v/>
      </c>
      <c r="B1311" s="12"/>
      <c r="C1311" s="13" t="str">
        <f>IF(A1311="","",MONTH(A1311))</f>
        <v/>
      </c>
      <c r="D1311" s="14"/>
      <c r="E1311" s="15"/>
      <c r="F1311" s="16"/>
      <c r="G1311" s="16"/>
      <c r="H1311" s="16"/>
      <c r="I1311" s="16"/>
      <c r="J1311" s="16"/>
      <c r="K1311" s="17" t="str">
        <f>IF(A1311="","",SUM(F1311:I1311)-J1311)</f>
        <v/>
      </c>
      <c r="L1311" s="17" t="str">
        <f>IF(K1311="","",K1311*Paramètres!$B$5)</f>
        <v/>
      </c>
      <c r="M1311" s="17" t="str">
        <f>IF(K1311="","",K1311+L1311)</f>
        <v/>
      </c>
      <c r="N1311" s="17" t="str">
        <f>IF(OR(K1311="",E1311=0),"",K1311/E1311)</f>
        <v/>
      </c>
      <c r="O1311" s="2"/>
      <c r="P1311" s="2"/>
      <c r="Q1311" s="2"/>
      <c r="R1311" s="2"/>
      <c r="S1311" s="2"/>
      <c r="T1311" s="2"/>
    </row>
    <row r="1312" spans="1:20" ht="15">
      <c r="A1312" s="11" t="str">
        <f>IF(B1312="","",DATE(VALUE(RIGHT(B1312,4)),VALUE(MID(B1312,4,2)),VALUE(LEFT(B1312,2))))</f>
        <v/>
      </c>
      <c r="B1312" s="12"/>
      <c r="C1312" s="13" t="str">
        <f>IF(A1312="","",MONTH(A1312))</f>
        <v/>
      </c>
      <c r="D1312" s="14"/>
      <c r="E1312" s="15"/>
      <c r="F1312" s="16"/>
      <c r="G1312" s="16"/>
      <c r="H1312" s="16"/>
      <c r="I1312" s="16"/>
      <c r="J1312" s="16"/>
      <c r="K1312" s="17" t="str">
        <f>IF(A1312="","",SUM(F1312:I1312)-J1312)</f>
        <v/>
      </c>
      <c r="L1312" s="17" t="str">
        <f>IF(K1312="","",K1312*Paramètres!$B$5)</f>
        <v/>
      </c>
      <c r="M1312" s="17" t="str">
        <f>IF(K1312="","",K1312+L1312)</f>
        <v/>
      </c>
      <c r="N1312" s="17" t="str">
        <f>IF(OR(K1312="",E1312=0),"",K1312/E1312)</f>
        <v/>
      </c>
      <c r="O1312" s="2"/>
      <c r="P1312" s="2"/>
      <c r="Q1312" s="2"/>
      <c r="R1312" s="2"/>
      <c r="S1312" s="2"/>
      <c r="T1312" s="2"/>
    </row>
    <row r="1313" spans="1:20" ht="15">
      <c r="A1313" s="11" t="str">
        <f>IF(B1313="","",DATE(VALUE(RIGHT(B1313,4)),VALUE(MID(B1313,4,2)),VALUE(LEFT(B1313,2))))</f>
        <v/>
      </c>
      <c r="B1313" s="12"/>
      <c r="C1313" s="13" t="str">
        <f>IF(A1313="","",MONTH(A1313))</f>
        <v/>
      </c>
      <c r="D1313" s="14"/>
      <c r="E1313" s="15"/>
      <c r="F1313" s="16"/>
      <c r="G1313" s="16"/>
      <c r="H1313" s="16"/>
      <c r="I1313" s="16"/>
      <c r="J1313" s="16"/>
      <c r="K1313" s="17" t="str">
        <f>IF(A1313="","",SUM(F1313:I1313)-J1313)</f>
        <v/>
      </c>
      <c r="L1313" s="17" t="str">
        <f>IF(K1313="","",K1313*Paramètres!$B$5)</f>
        <v/>
      </c>
      <c r="M1313" s="17" t="str">
        <f>IF(K1313="","",K1313+L1313)</f>
        <v/>
      </c>
      <c r="N1313" s="17" t="str">
        <f>IF(OR(K1313="",E1313=0),"",K1313/E1313)</f>
        <v/>
      </c>
      <c r="O1313" s="2"/>
      <c r="P1313" s="2"/>
      <c r="Q1313" s="2"/>
      <c r="R1313" s="2"/>
      <c r="S1313" s="2"/>
      <c r="T1313" s="2"/>
    </row>
    <row r="1314" spans="1:20" ht="15">
      <c r="A1314" s="11" t="str">
        <f>IF(B1314="","",DATE(VALUE(RIGHT(B1314,4)),VALUE(MID(B1314,4,2)),VALUE(LEFT(B1314,2))))</f>
        <v/>
      </c>
      <c r="B1314" s="12"/>
      <c r="C1314" s="13" t="str">
        <f>IF(A1314="","",MONTH(A1314))</f>
        <v/>
      </c>
      <c r="D1314" s="14"/>
      <c r="E1314" s="15"/>
      <c r="F1314" s="16"/>
      <c r="G1314" s="16"/>
      <c r="H1314" s="16"/>
      <c r="I1314" s="16"/>
      <c r="J1314" s="16"/>
      <c r="K1314" s="17" t="str">
        <f>IF(A1314="","",SUM(F1314:I1314)-J1314)</f>
        <v/>
      </c>
      <c r="L1314" s="17" t="str">
        <f>IF(K1314="","",K1314*Paramètres!$B$5)</f>
        <v/>
      </c>
      <c r="M1314" s="17" t="str">
        <f>IF(K1314="","",K1314+L1314)</f>
        <v/>
      </c>
      <c r="N1314" s="17" t="str">
        <f>IF(OR(K1314="",E1314=0),"",K1314/E1314)</f>
        <v/>
      </c>
      <c r="O1314" s="2"/>
      <c r="P1314" s="2"/>
      <c r="Q1314" s="2"/>
      <c r="R1314" s="2"/>
      <c r="S1314" s="2"/>
      <c r="T1314" s="2"/>
    </row>
    <row r="1315" spans="1:20" ht="15">
      <c r="A1315" s="11" t="str">
        <f>IF(B1315="","",DATE(VALUE(RIGHT(B1315,4)),VALUE(MID(B1315,4,2)),VALUE(LEFT(B1315,2))))</f>
        <v/>
      </c>
      <c r="B1315" s="12"/>
      <c r="C1315" s="13" t="str">
        <f>IF(A1315="","",MONTH(A1315))</f>
        <v/>
      </c>
      <c r="D1315" s="14"/>
      <c r="E1315" s="15"/>
      <c r="F1315" s="16"/>
      <c r="G1315" s="16"/>
      <c r="H1315" s="16"/>
      <c r="I1315" s="16"/>
      <c r="J1315" s="16"/>
      <c r="K1315" s="17" t="str">
        <f>IF(A1315="","",SUM(F1315:I1315)-J1315)</f>
        <v/>
      </c>
      <c r="L1315" s="17" t="str">
        <f>IF(K1315="","",K1315*Paramètres!$B$5)</f>
        <v/>
      </c>
      <c r="M1315" s="17" t="str">
        <f>IF(K1315="","",K1315+L1315)</f>
        <v/>
      </c>
      <c r="N1315" s="17" t="str">
        <f>IF(OR(K1315="",E1315=0),"",K1315/E1315)</f>
        <v/>
      </c>
      <c r="O1315" s="2"/>
      <c r="P1315" s="2"/>
      <c r="Q1315" s="2"/>
      <c r="R1315" s="2"/>
      <c r="S1315" s="2"/>
      <c r="T1315" s="2"/>
    </row>
    <row r="1316" spans="1:20" ht="15">
      <c r="A1316" s="11" t="str">
        <f>IF(B1316="","",DATE(VALUE(RIGHT(B1316,4)),VALUE(MID(B1316,4,2)),VALUE(LEFT(B1316,2))))</f>
        <v/>
      </c>
      <c r="B1316" s="12"/>
      <c r="C1316" s="13" t="str">
        <f>IF(A1316="","",MONTH(A1316))</f>
        <v/>
      </c>
      <c r="D1316" s="14"/>
      <c r="E1316" s="15"/>
      <c r="F1316" s="16"/>
      <c r="G1316" s="16"/>
      <c r="H1316" s="16"/>
      <c r="I1316" s="16"/>
      <c r="J1316" s="16"/>
      <c r="K1316" s="17" t="str">
        <f>IF(A1316="","",SUM(F1316:I1316)-J1316)</f>
        <v/>
      </c>
      <c r="L1316" s="17" t="str">
        <f>IF(K1316="","",K1316*Paramètres!$B$5)</f>
        <v/>
      </c>
      <c r="M1316" s="17" t="str">
        <f>IF(K1316="","",K1316+L1316)</f>
        <v/>
      </c>
      <c r="N1316" s="17" t="str">
        <f>IF(OR(K1316="",E1316=0),"",K1316/E1316)</f>
        <v/>
      </c>
      <c r="O1316" s="2"/>
      <c r="P1316" s="2"/>
      <c r="Q1316" s="2"/>
      <c r="R1316" s="2"/>
      <c r="S1316" s="2"/>
      <c r="T1316" s="2"/>
    </row>
    <row r="1317" spans="1:20" ht="15">
      <c r="A1317" s="11" t="str">
        <f>IF(B1317="","",DATE(VALUE(RIGHT(B1317,4)),VALUE(MID(B1317,4,2)),VALUE(LEFT(B1317,2))))</f>
        <v/>
      </c>
      <c r="B1317" s="12"/>
      <c r="C1317" s="13" t="str">
        <f>IF(A1317="","",MONTH(A1317))</f>
        <v/>
      </c>
      <c r="D1317" s="14"/>
      <c r="E1317" s="15"/>
      <c r="F1317" s="16"/>
      <c r="G1317" s="16"/>
      <c r="H1317" s="16"/>
      <c r="I1317" s="16"/>
      <c r="J1317" s="16"/>
      <c r="K1317" s="17" t="str">
        <f>IF(A1317="","",SUM(F1317:I1317)-J1317)</f>
        <v/>
      </c>
      <c r="L1317" s="17" t="str">
        <f>IF(K1317="","",K1317*Paramètres!$B$5)</f>
        <v/>
      </c>
      <c r="M1317" s="17" t="str">
        <f>IF(K1317="","",K1317+L1317)</f>
        <v/>
      </c>
      <c r="N1317" s="17" t="str">
        <f>IF(OR(K1317="",E1317=0),"",K1317/E1317)</f>
        <v/>
      </c>
      <c r="O1317" s="2"/>
      <c r="P1317" s="2"/>
      <c r="Q1317" s="2"/>
      <c r="R1317" s="2"/>
      <c r="S1317" s="2"/>
      <c r="T1317" s="2"/>
    </row>
    <row r="1318" spans="1:20" ht="15">
      <c r="A1318" s="11" t="str">
        <f>IF(B1318="","",DATE(VALUE(RIGHT(B1318,4)),VALUE(MID(B1318,4,2)),VALUE(LEFT(B1318,2))))</f>
        <v/>
      </c>
      <c r="B1318" s="12"/>
      <c r="C1318" s="13" t="str">
        <f>IF(A1318="","",MONTH(A1318))</f>
        <v/>
      </c>
      <c r="D1318" s="14"/>
      <c r="E1318" s="15"/>
      <c r="F1318" s="16"/>
      <c r="G1318" s="16"/>
      <c r="H1318" s="16"/>
      <c r="I1318" s="16"/>
      <c r="J1318" s="16"/>
      <c r="K1318" s="17" t="str">
        <f>IF(A1318="","",SUM(F1318:I1318)-J1318)</f>
        <v/>
      </c>
      <c r="L1318" s="17" t="str">
        <f>IF(K1318="","",K1318*Paramètres!$B$5)</f>
        <v/>
      </c>
      <c r="M1318" s="17" t="str">
        <f>IF(K1318="","",K1318+L1318)</f>
        <v/>
      </c>
      <c r="N1318" s="17" t="str">
        <f>IF(OR(K1318="",E1318=0),"",K1318/E1318)</f>
        <v/>
      </c>
      <c r="O1318" s="2"/>
      <c r="P1318" s="2"/>
      <c r="Q1318" s="2"/>
      <c r="R1318" s="2"/>
      <c r="S1318" s="2"/>
      <c r="T1318" s="2"/>
    </row>
    <row r="1319" spans="1:20" ht="15">
      <c r="A1319" s="11" t="str">
        <f>IF(B1319="","",DATE(VALUE(RIGHT(B1319,4)),VALUE(MID(B1319,4,2)),VALUE(LEFT(B1319,2))))</f>
        <v/>
      </c>
      <c r="B1319" s="12"/>
      <c r="C1319" s="13" t="str">
        <f>IF(A1319="","",MONTH(A1319))</f>
        <v/>
      </c>
      <c r="D1319" s="14"/>
      <c r="E1319" s="15"/>
      <c r="F1319" s="16"/>
      <c r="G1319" s="16"/>
      <c r="H1319" s="16"/>
      <c r="I1319" s="16"/>
      <c r="J1319" s="16"/>
      <c r="K1319" s="17" t="str">
        <f>IF(A1319="","",SUM(F1319:I1319)-J1319)</f>
        <v/>
      </c>
      <c r="L1319" s="17" t="str">
        <f>IF(K1319="","",K1319*Paramètres!$B$5)</f>
        <v/>
      </c>
      <c r="M1319" s="17" t="str">
        <f>IF(K1319="","",K1319+L1319)</f>
        <v/>
      </c>
      <c r="N1319" s="17" t="str">
        <f>IF(OR(K1319="",E1319=0),"",K1319/E1319)</f>
        <v/>
      </c>
      <c r="O1319" s="2"/>
      <c r="P1319" s="2"/>
      <c r="Q1319" s="2"/>
      <c r="R1319" s="2"/>
      <c r="S1319" s="2"/>
      <c r="T1319" s="2"/>
    </row>
    <row r="1320" spans="1:20" ht="15">
      <c r="A1320" s="11" t="str">
        <f>IF(B1320="","",DATE(VALUE(RIGHT(B1320,4)),VALUE(MID(B1320,4,2)),VALUE(LEFT(B1320,2))))</f>
        <v/>
      </c>
      <c r="B1320" s="12"/>
      <c r="C1320" s="13" t="str">
        <f>IF(A1320="","",MONTH(A1320))</f>
        <v/>
      </c>
      <c r="D1320" s="14"/>
      <c r="E1320" s="15"/>
      <c r="F1320" s="16"/>
      <c r="G1320" s="16"/>
      <c r="H1320" s="16"/>
      <c r="I1320" s="16"/>
      <c r="J1320" s="16"/>
      <c r="K1320" s="17" t="str">
        <f>IF(A1320="","",SUM(F1320:I1320)-J1320)</f>
        <v/>
      </c>
      <c r="L1320" s="17" t="str">
        <f>IF(K1320="","",K1320*Paramètres!$B$5)</f>
        <v/>
      </c>
      <c r="M1320" s="17" t="str">
        <f>IF(K1320="","",K1320+L1320)</f>
        <v/>
      </c>
      <c r="N1320" s="17" t="str">
        <f>IF(OR(K1320="",E1320=0),"",K1320/E1320)</f>
        <v/>
      </c>
      <c r="O1320" s="2"/>
      <c r="P1320" s="2"/>
      <c r="Q1320" s="2"/>
      <c r="R1320" s="2"/>
      <c r="S1320" s="2"/>
      <c r="T1320" s="2"/>
    </row>
    <row r="1321" spans="1:20" ht="15">
      <c r="A1321" s="11" t="str">
        <f>IF(B1321="","",DATE(VALUE(RIGHT(B1321,4)),VALUE(MID(B1321,4,2)),VALUE(LEFT(B1321,2))))</f>
        <v/>
      </c>
      <c r="B1321" s="12"/>
      <c r="C1321" s="13" t="str">
        <f>IF(A1321="","",MONTH(A1321))</f>
        <v/>
      </c>
      <c r="D1321" s="14"/>
      <c r="E1321" s="15"/>
      <c r="F1321" s="16"/>
      <c r="G1321" s="16"/>
      <c r="H1321" s="16"/>
      <c r="I1321" s="16"/>
      <c r="J1321" s="16"/>
      <c r="K1321" s="17" t="str">
        <f>IF(A1321="","",SUM(F1321:I1321)-J1321)</f>
        <v/>
      </c>
      <c r="L1321" s="17" t="str">
        <f>IF(K1321="","",K1321*Paramètres!$B$5)</f>
        <v/>
      </c>
      <c r="M1321" s="17" t="str">
        <f>IF(K1321="","",K1321+L1321)</f>
        <v/>
      </c>
      <c r="N1321" s="17" t="str">
        <f>IF(OR(K1321="",E1321=0),"",K1321/E1321)</f>
        <v/>
      </c>
      <c r="O1321" s="2"/>
      <c r="P1321" s="2"/>
      <c r="Q1321" s="2"/>
      <c r="R1321" s="2"/>
      <c r="S1321" s="2"/>
      <c r="T1321" s="2"/>
    </row>
    <row r="1322" spans="1:20" ht="15">
      <c r="A1322" s="11" t="str">
        <f>IF(B1322="","",DATE(VALUE(RIGHT(B1322,4)),VALUE(MID(B1322,4,2)),VALUE(LEFT(B1322,2))))</f>
        <v/>
      </c>
      <c r="B1322" s="12"/>
      <c r="C1322" s="13" t="str">
        <f>IF(A1322="","",MONTH(A1322))</f>
        <v/>
      </c>
      <c r="D1322" s="14"/>
      <c r="E1322" s="15"/>
      <c r="F1322" s="16"/>
      <c r="G1322" s="16"/>
      <c r="H1322" s="16"/>
      <c r="I1322" s="16"/>
      <c r="J1322" s="16"/>
      <c r="K1322" s="17" t="str">
        <f>IF(A1322="","",SUM(F1322:I1322)-J1322)</f>
        <v/>
      </c>
      <c r="L1322" s="17" t="str">
        <f>IF(K1322="","",K1322*Paramètres!$B$5)</f>
        <v/>
      </c>
      <c r="M1322" s="17" t="str">
        <f>IF(K1322="","",K1322+L1322)</f>
        <v/>
      </c>
      <c r="N1322" s="17" t="str">
        <f>IF(OR(K1322="",E1322=0),"",K1322/E1322)</f>
        <v/>
      </c>
      <c r="O1322" s="2"/>
      <c r="P1322" s="2"/>
      <c r="Q1322" s="2"/>
      <c r="R1322" s="2"/>
      <c r="S1322" s="2"/>
      <c r="T1322" s="2"/>
    </row>
    <row r="1323" spans="1:20" ht="15">
      <c r="A1323" s="11" t="str">
        <f>IF(B1323="","",DATE(VALUE(RIGHT(B1323,4)),VALUE(MID(B1323,4,2)),VALUE(LEFT(B1323,2))))</f>
        <v/>
      </c>
      <c r="B1323" s="12"/>
      <c r="C1323" s="13" t="str">
        <f>IF(A1323="","",MONTH(A1323))</f>
        <v/>
      </c>
      <c r="D1323" s="14"/>
      <c r="E1323" s="15"/>
      <c r="F1323" s="16"/>
      <c r="G1323" s="16"/>
      <c r="H1323" s="16"/>
      <c r="I1323" s="16"/>
      <c r="J1323" s="16"/>
      <c r="K1323" s="17" t="str">
        <f>IF(A1323="","",SUM(F1323:I1323)-J1323)</f>
        <v/>
      </c>
      <c r="L1323" s="17" t="str">
        <f>IF(K1323="","",K1323*Paramètres!$B$5)</f>
        <v/>
      </c>
      <c r="M1323" s="17" t="str">
        <f>IF(K1323="","",K1323+L1323)</f>
        <v/>
      </c>
      <c r="N1323" s="17" t="str">
        <f>IF(OR(K1323="",E1323=0),"",K1323/E1323)</f>
        <v/>
      </c>
      <c r="O1323" s="2"/>
      <c r="P1323" s="2"/>
      <c r="Q1323" s="2"/>
      <c r="R1323" s="2"/>
      <c r="S1323" s="2"/>
      <c r="T1323" s="2"/>
    </row>
    <row r="1324" spans="1:20" ht="15">
      <c r="A1324" s="11" t="str">
        <f>IF(B1324="","",DATE(VALUE(RIGHT(B1324,4)),VALUE(MID(B1324,4,2)),VALUE(LEFT(B1324,2))))</f>
        <v/>
      </c>
      <c r="B1324" s="12"/>
      <c r="C1324" s="13" t="str">
        <f>IF(A1324="","",MONTH(A1324))</f>
        <v/>
      </c>
      <c r="D1324" s="14"/>
      <c r="E1324" s="15"/>
      <c r="F1324" s="16"/>
      <c r="G1324" s="16"/>
      <c r="H1324" s="16"/>
      <c r="I1324" s="16"/>
      <c r="J1324" s="16"/>
      <c r="K1324" s="17" t="str">
        <f>IF(A1324="","",SUM(F1324:I1324)-J1324)</f>
        <v/>
      </c>
      <c r="L1324" s="17" t="str">
        <f>IF(K1324="","",K1324*Paramètres!$B$5)</f>
        <v/>
      </c>
      <c r="M1324" s="17" t="str">
        <f>IF(K1324="","",K1324+L1324)</f>
        <v/>
      </c>
      <c r="N1324" s="17" t="str">
        <f>IF(OR(K1324="",E1324=0),"",K1324/E1324)</f>
        <v/>
      </c>
      <c r="O1324" s="2"/>
      <c r="P1324" s="2"/>
      <c r="Q1324" s="2"/>
      <c r="R1324" s="2"/>
      <c r="S1324" s="2"/>
      <c r="T1324" s="2"/>
    </row>
    <row r="1325" spans="1:20" ht="15">
      <c r="A1325" s="11" t="str">
        <f>IF(B1325="","",DATE(VALUE(RIGHT(B1325,4)),VALUE(MID(B1325,4,2)),VALUE(LEFT(B1325,2))))</f>
        <v/>
      </c>
      <c r="B1325" s="12"/>
      <c r="C1325" s="13" t="str">
        <f>IF(A1325="","",MONTH(A1325))</f>
        <v/>
      </c>
      <c r="D1325" s="14"/>
      <c r="E1325" s="15"/>
      <c r="F1325" s="16"/>
      <c r="G1325" s="16"/>
      <c r="H1325" s="16"/>
      <c r="I1325" s="16"/>
      <c r="J1325" s="16"/>
      <c r="K1325" s="17" t="str">
        <f>IF(A1325="","",SUM(F1325:I1325)-J1325)</f>
        <v/>
      </c>
      <c r="L1325" s="17" t="str">
        <f>IF(K1325="","",K1325*Paramètres!$B$5)</f>
        <v/>
      </c>
      <c r="M1325" s="17" t="str">
        <f>IF(K1325="","",K1325+L1325)</f>
        <v/>
      </c>
      <c r="N1325" s="17" t="str">
        <f>IF(OR(K1325="",E1325=0),"",K1325/E1325)</f>
        <v/>
      </c>
      <c r="O1325" s="2"/>
      <c r="P1325" s="2"/>
      <c r="Q1325" s="2"/>
      <c r="R1325" s="2"/>
      <c r="S1325" s="2"/>
      <c r="T1325" s="2"/>
    </row>
    <row r="1326" spans="1:20" ht="15">
      <c r="A1326" s="11" t="str">
        <f>IF(B1326="","",DATE(VALUE(RIGHT(B1326,4)),VALUE(MID(B1326,4,2)),VALUE(LEFT(B1326,2))))</f>
        <v/>
      </c>
      <c r="B1326" s="12"/>
      <c r="C1326" s="13" t="str">
        <f>IF(A1326="","",MONTH(A1326))</f>
        <v/>
      </c>
      <c r="D1326" s="14"/>
      <c r="E1326" s="15"/>
      <c r="F1326" s="16"/>
      <c r="G1326" s="16"/>
      <c r="H1326" s="16"/>
      <c r="I1326" s="16"/>
      <c r="J1326" s="16"/>
      <c r="K1326" s="17" t="str">
        <f>IF(A1326="","",SUM(F1326:I1326)-J1326)</f>
        <v/>
      </c>
      <c r="L1326" s="17" t="str">
        <f>IF(K1326="","",K1326*Paramètres!$B$5)</f>
        <v/>
      </c>
      <c r="M1326" s="17" t="str">
        <f>IF(K1326="","",K1326+L1326)</f>
        <v/>
      </c>
      <c r="N1326" s="17" t="str">
        <f>IF(OR(K1326="",E1326=0),"",K1326/E1326)</f>
        <v/>
      </c>
      <c r="O1326" s="2"/>
      <c r="P1326" s="2"/>
      <c r="Q1326" s="2"/>
      <c r="R1326" s="2"/>
      <c r="S1326" s="2"/>
      <c r="T1326" s="2"/>
    </row>
    <row r="1327" spans="1:20" ht="15">
      <c r="A1327" s="11" t="str">
        <f>IF(B1327="","",DATE(VALUE(RIGHT(B1327,4)),VALUE(MID(B1327,4,2)),VALUE(LEFT(B1327,2))))</f>
        <v/>
      </c>
      <c r="B1327" s="12"/>
      <c r="C1327" s="13" t="str">
        <f>IF(A1327="","",MONTH(A1327))</f>
        <v/>
      </c>
      <c r="D1327" s="14"/>
      <c r="E1327" s="15"/>
      <c r="F1327" s="16"/>
      <c r="G1327" s="16"/>
      <c r="H1327" s="16"/>
      <c r="I1327" s="16"/>
      <c r="J1327" s="16"/>
      <c r="K1327" s="17" t="str">
        <f>IF(A1327="","",SUM(F1327:I1327)-J1327)</f>
        <v/>
      </c>
      <c r="L1327" s="17" t="str">
        <f>IF(K1327="","",K1327*Paramètres!$B$5)</f>
        <v/>
      </c>
      <c r="M1327" s="17" t="str">
        <f>IF(K1327="","",K1327+L1327)</f>
        <v/>
      </c>
      <c r="N1327" s="17" t="str">
        <f>IF(OR(K1327="",E1327=0),"",K1327/E1327)</f>
        <v/>
      </c>
      <c r="O1327" s="2"/>
      <c r="P1327" s="2"/>
      <c r="Q1327" s="2"/>
      <c r="R1327" s="2"/>
      <c r="S1327" s="2"/>
      <c r="T1327" s="2"/>
    </row>
    <row r="1328" spans="1:20" ht="15">
      <c r="A1328" s="11" t="str">
        <f>IF(B1328="","",DATE(VALUE(RIGHT(B1328,4)),VALUE(MID(B1328,4,2)),VALUE(LEFT(B1328,2))))</f>
        <v/>
      </c>
      <c r="B1328" s="12"/>
      <c r="C1328" s="13" t="str">
        <f>IF(A1328="","",MONTH(A1328))</f>
        <v/>
      </c>
      <c r="D1328" s="14"/>
      <c r="E1328" s="15"/>
      <c r="F1328" s="16"/>
      <c r="G1328" s="16"/>
      <c r="H1328" s="16"/>
      <c r="I1328" s="16"/>
      <c r="J1328" s="16"/>
      <c r="K1328" s="17" t="str">
        <f>IF(A1328="","",SUM(F1328:I1328)-J1328)</f>
        <v/>
      </c>
      <c r="L1328" s="17" t="str">
        <f>IF(K1328="","",K1328*Paramètres!$B$5)</f>
        <v/>
      </c>
      <c r="M1328" s="17" t="str">
        <f>IF(K1328="","",K1328+L1328)</f>
        <v/>
      </c>
      <c r="N1328" s="17" t="str">
        <f>IF(OR(K1328="",E1328=0),"",K1328/E1328)</f>
        <v/>
      </c>
      <c r="O1328" s="2"/>
      <c r="P1328" s="2"/>
      <c r="Q1328" s="2"/>
      <c r="R1328" s="2"/>
      <c r="S1328" s="2"/>
      <c r="T1328" s="2"/>
    </row>
    <row r="1329" spans="1:20" ht="15">
      <c r="A1329" s="11" t="str">
        <f>IF(B1329="","",DATE(VALUE(RIGHT(B1329,4)),VALUE(MID(B1329,4,2)),VALUE(LEFT(B1329,2))))</f>
        <v/>
      </c>
      <c r="B1329" s="12"/>
      <c r="C1329" s="13" t="str">
        <f>IF(A1329="","",MONTH(A1329))</f>
        <v/>
      </c>
      <c r="D1329" s="14"/>
      <c r="E1329" s="15"/>
      <c r="F1329" s="16"/>
      <c r="G1329" s="16"/>
      <c r="H1329" s="16"/>
      <c r="I1329" s="16"/>
      <c r="J1329" s="16"/>
      <c r="K1329" s="17" t="str">
        <f>IF(A1329="","",SUM(F1329:I1329)-J1329)</f>
        <v/>
      </c>
      <c r="L1329" s="17" t="str">
        <f>IF(K1329="","",K1329*Paramètres!$B$5)</f>
        <v/>
      </c>
      <c r="M1329" s="17" t="str">
        <f>IF(K1329="","",K1329+L1329)</f>
        <v/>
      </c>
      <c r="N1329" s="17" t="str">
        <f>IF(OR(K1329="",E1329=0),"",K1329/E1329)</f>
        <v/>
      </c>
      <c r="O1329" s="2"/>
      <c r="P1329" s="2"/>
      <c r="Q1329" s="2"/>
      <c r="R1329" s="2"/>
      <c r="S1329" s="2"/>
      <c r="T1329" s="2"/>
    </row>
    <row r="1330" spans="1:20" ht="15">
      <c r="A1330" s="11" t="str">
        <f>IF(B1330="","",DATE(VALUE(RIGHT(B1330,4)),VALUE(MID(B1330,4,2)),VALUE(LEFT(B1330,2))))</f>
        <v/>
      </c>
      <c r="B1330" s="12"/>
      <c r="C1330" s="13" t="str">
        <f>IF(A1330="","",MONTH(A1330))</f>
        <v/>
      </c>
      <c r="D1330" s="14"/>
      <c r="E1330" s="15"/>
      <c r="F1330" s="16"/>
      <c r="G1330" s="16"/>
      <c r="H1330" s="16"/>
      <c r="I1330" s="16"/>
      <c r="J1330" s="16"/>
      <c r="K1330" s="17" t="str">
        <f>IF(A1330="","",SUM(F1330:I1330)-J1330)</f>
        <v/>
      </c>
      <c r="L1330" s="17" t="str">
        <f>IF(K1330="","",K1330*Paramètres!$B$5)</f>
        <v/>
      </c>
      <c r="M1330" s="17" t="str">
        <f>IF(K1330="","",K1330+L1330)</f>
        <v/>
      </c>
      <c r="N1330" s="17" t="str">
        <f>IF(OR(K1330="",E1330=0),"",K1330/E1330)</f>
        <v/>
      </c>
      <c r="O1330" s="2"/>
      <c r="P1330" s="2"/>
      <c r="Q1330" s="2"/>
      <c r="R1330" s="2"/>
      <c r="S1330" s="2"/>
      <c r="T1330" s="2"/>
    </row>
    <row r="1331" spans="1:20" ht="15">
      <c r="A1331" s="11" t="str">
        <f>IF(B1331="","",DATE(VALUE(RIGHT(B1331,4)),VALUE(MID(B1331,4,2)),VALUE(LEFT(B1331,2))))</f>
        <v/>
      </c>
      <c r="B1331" s="12"/>
      <c r="C1331" s="13" t="str">
        <f>IF(A1331="","",MONTH(A1331))</f>
        <v/>
      </c>
      <c r="D1331" s="14"/>
      <c r="E1331" s="15"/>
      <c r="F1331" s="16"/>
      <c r="G1331" s="16"/>
      <c r="H1331" s="16"/>
      <c r="I1331" s="16"/>
      <c r="J1331" s="16"/>
      <c r="K1331" s="17" t="str">
        <f>IF(A1331="","",SUM(F1331:I1331)-J1331)</f>
        <v/>
      </c>
      <c r="L1331" s="17" t="str">
        <f>IF(K1331="","",K1331*Paramètres!$B$5)</f>
        <v/>
      </c>
      <c r="M1331" s="17" t="str">
        <f>IF(K1331="","",K1331+L1331)</f>
        <v/>
      </c>
      <c r="N1331" s="17" t="str">
        <f>IF(OR(K1331="",E1331=0),"",K1331/E1331)</f>
        <v/>
      </c>
      <c r="O1331" s="2"/>
      <c r="P1331" s="2"/>
      <c r="Q1331" s="2"/>
      <c r="R1331" s="2"/>
      <c r="S1331" s="2"/>
      <c r="T1331" s="2"/>
    </row>
    <row r="1332" spans="1:20" ht="15">
      <c r="A1332" s="11" t="str">
        <f>IF(B1332="","",DATE(VALUE(RIGHT(B1332,4)),VALUE(MID(B1332,4,2)),VALUE(LEFT(B1332,2))))</f>
        <v/>
      </c>
      <c r="B1332" s="12"/>
      <c r="C1332" s="13" t="str">
        <f>IF(A1332="","",MONTH(A1332))</f>
        <v/>
      </c>
      <c r="D1332" s="14"/>
      <c r="E1332" s="15"/>
      <c r="F1332" s="16"/>
      <c r="G1332" s="16"/>
      <c r="H1332" s="16"/>
      <c r="I1332" s="16"/>
      <c r="J1332" s="16"/>
      <c r="K1332" s="17" t="str">
        <f>IF(A1332="","",SUM(F1332:I1332)-J1332)</f>
        <v/>
      </c>
      <c r="L1332" s="17" t="str">
        <f>IF(K1332="","",K1332*Paramètres!$B$5)</f>
        <v/>
      </c>
      <c r="M1332" s="17" t="str">
        <f>IF(K1332="","",K1332+L1332)</f>
        <v/>
      </c>
      <c r="N1332" s="17" t="str">
        <f>IF(OR(K1332="",E1332=0),"",K1332/E1332)</f>
        <v/>
      </c>
      <c r="O1332" s="2"/>
      <c r="P1332" s="2"/>
      <c r="Q1332" s="2"/>
      <c r="R1332" s="2"/>
      <c r="S1332" s="2"/>
      <c r="T1332" s="2"/>
    </row>
    <row r="1333" spans="1:20" ht="15">
      <c r="A1333" s="11" t="str">
        <f>IF(B1333="","",DATE(VALUE(RIGHT(B1333,4)),VALUE(MID(B1333,4,2)),VALUE(LEFT(B1333,2))))</f>
        <v/>
      </c>
      <c r="B1333" s="12"/>
      <c r="C1333" s="13" t="str">
        <f>IF(A1333="","",MONTH(A1333))</f>
        <v/>
      </c>
      <c r="D1333" s="14"/>
      <c r="E1333" s="15"/>
      <c r="F1333" s="16"/>
      <c r="G1333" s="16"/>
      <c r="H1333" s="16"/>
      <c r="I1333" s="16"/>
      <c r="J1333" s="16"/>
      <c r="K1333" s="17" t="str">
        <f>IF(A1333="","",SUM(F1333:I1333)-J1333)</f>
        <v/>
      </c>
      <c r="L1333" s="17" t="str">
        <f>IF(K1333="","",K1333*Paramètres!$B$5)</f>
        <v/>
      </c>
      <c r="M1333" s="17" t="str">
        <f>IF(K1333="","",K1333+L1333)</f>
        <v/>
      </c>
      <c r="N1333" s="17" t="str">
        <f>IF(OR(K1333="",E1333=0),"",K1333/E1333)</f>
        <v/>
      </c>
      <c r="O1333" s="2"/>
      <c r="P1333" s="2"/>
      <c r="Q1333" s="2"/>
      <c r="R1333" s="2"/>
      <c r="S1333" s="2"/>
      <c r="T1333" s="2"/>
    </row>
    <row r="1334" spans="1:20" ht="15">
      <c r="A1334" s="11" t="str">
        <f>IF(B1334="","",DATE(VALUE(RIGHT(B1334,4)),VALUE(MID(B1334,4,2)),VALUE(LEFT(B1334,2))))</f>
        <v/>
      </c>
      <c r="B1334" s="12"/>
      <c r="C1334" s="13" t="str">
        <f>IF(A1334="","",MONTH(A1334))</f>
        <v/>
      </c>
      <c r="D1334" s="14"/>
      <c r="E1334" s="15"/>
      <c r="F1334" s="16"/>
      <c r="G1334" s="16"/>
      <c r="H1334" s="16"/>
      <c r="I1334" s="16"/>
      <c r="J1334" s="16"/>
      <c r="K1334" s="17" t="str">
        <f>IF(A1334="","",SUM(F1334:I1334)-J1334)</f>
        <v/>
      </c>
      <c r="L1334" s="17" t="str">
        <f>IF(K1334="","",K1334*Paramètres!$B$5)</f>
        <v/>
      </c>
      <c r="M1334" s="17" t="str">
        <f>IF(K1334="","",K1334+L1334)</f>
        <v/>
      </c>
      <c r="N1334" s="17" t="str">
        <f>IF(OR(K1334="",E1334=0),"",K1334/E1334)</f>
        <v/>
      </c>
      <c r="O1334" s="2"/>
      <c r="P1334" s="2"/>
      <c r="Q1334" s="2"/>
      <c r="R1334" s="2"/>
      <c r="S1334" s="2"/>
      <c r="T1334" s="2"/>
    </row>
    <row r="1335" spans="1:20" ht="15">
      <c r="A1335" s="11" t="str">
        <f>IF(B1335="","",DATE(VALUE(RIGHT(B1335,4)),VALUE(MID(B1335,4,2)),VALUE(LEFT(B1335,2))))</f>
        <v/>
      </c>
      <c r="B1335" s="12"/>
      <c r="C1335" s="13" t="str">
        <f>IF(A1335="","",MONTH(A1335))</f>
        <v/>
      </c>
      <c r="D1335" s="14"/>
      <c r="E1335" s="15"/>
      <c r="F1335" s="16"/>
      <c r="G1335" s="16"/>
      <c r="H1335" s="16"/>
      <c r="I1335" s="16"/>
      <c r="J1335" s="16"/>
      <c r="K1335" s="17" t="str">
        <f>IF(A1335="","",SUM(F1335:I1335)-J1335)</f>
        <v/>
      </c>
      <c r="L1335" s="17" t="str">
        <f>IF(K1335="","",K1335*Paramètres!$B$5)</f>
        <v/>
      </c>
      <c r="M1335" s="17" t="str">
        <f>IF(K1335="","",K1335+L1335)</f>
        <v/>
      </c>
      <c r="N1335" s="17" t="str">
        <f>IF(OR(K1335="",E1335=0),"",K1335/E1335)</f>
        <v/>
      </c>
      <c r="O1335" s="2"/>
      <c r="P1335" s="2"/>
      <c r="Q1335" s="2"/>
      <c r="R1335" s="2"/>
      <c r="S1335" s="2"/>
      <c r="T1335" s="2"/>
    </row>
    <row r="1336" spans="1:20" ht="15">
      <c r="A1336" s="11" t="str">
        <f>IF(B1336="","",DATE(VALUE(RIGHT(B1336,4)),VALUE(MID(B1336,4,2)),VALUE(LEFT(B1336,2))))</f>
        <v/>
      </c>
      <c r="B1336" s="12"/>
      <c r="C1336" s="13" t="str">
        <f>IF(A1336="","",MONTH(A1336))</f>
        <v/>
      </c>
      <c r="D1336" s="14"/>
      <c r="E1336" s="15"/>
      <c r="F1336" s="16"/>
      <c r="G1336" s="16"/>
      <c r="H1336" s="16"/>
      <c r="I1336" s="16"/>
      <c r="J1336" s="16"/>
      <c r="K1336" s="17" t="str">
        <f>IF(A1336="","",SUM(F1336:I1336)-J1336)</f>
        <v/>
      </c>
      <c r="L1336" s="17" t="str">
        <f>IF(K1336="","",K1336*Paramètres!$B$5)</f>
        <v/>
      </c>
      <c r="M1336" s="17" t="str">
        <f>IF(K1336="","",K1336+L1336)</f>
        <v/>
      </c>
      <c r="N1336" s="17" t="str">
        <f>IF(OR(K1336="",E1336=0),"",K1336/E1336)</f>
        <v/>
      </c>
      <c r="O1336" s="2"/>
      <c r="P1336" s="2"/>
      <c r="Q1336" s="2"/>
      <c r="R1336" s="2"/>
      <c r="S1336" s="2"/>
      <c r="T1336" s="2"/>
    </row>
    <row r="1337" spans="1:20" ht="15">
      <c r="A1337" s="11" t="str">
        <f>IF(B1337="","",DATE(VALUE(RIGHT(B1337,4)),VALUE(MID(B1337,4,2)),VALUE(LEFT(B1337,2))))</f>
        <v/>
      </c>
      <c r="B1337" s="12"/>
      <c r="C1337" s="13" t="str">
        <f>IF(A1337="","",MONTH(A1337))</f>
        <v/>
      </c>
      <c r="D1337" s="14"/>
      <c r="E1337" s="15"/>
      <c r="F1337" s="16"/>
      <c r="G1337" s="16"/>
      <c r="H1337" s="16"/>
      <c r="I1337" s="16"/>
      <c r="J1337" s="16"/>
      <c r="K1337" s="17" t="str">
        <f>IF(A1337="","",SUM(F1337:I1337)-J1337)</f>
        <v/>
      </c>
      <c r="L1337" s="17" t="str">
        <f>IF(K1337="","",K1337*Paramètres!$B$5)</f>
        <v/>
      </c>
      <c r="M1337" s="17" t="str">
        <f>IF(K1337="","",K1337+L1337)</f>
        <v/>
      </c>
      <c r="N1337" s="17" t="str">
        <f>IF(OR(K1337="",E1337=0),"",K1337/E1337)</f>
        <v/>
      </c>
      <c r="O1337" s="2"/>
      <c r="P1337" s="2"/>
      <c r="Q1337" s="2"/>
      <c r="R1337" s="2"/>
      <c r="S1337" s="2"/>
      <c r="T1337" s="2"/>
    </row>
    <row r="1338" spans="1:20" ht="15">
      <c r="A1338" s="11" t="str">
        <f>IF(B1338="","",DATE(VALUE(RIGHT(B1338,4)),VALUE(MID(B1338,4,2)),VALUE(LEFT(B1338,2))))</f>
        <v/>
      </c>
      <c r="B1338" s="12"/>
      <c r="C1338" s="13" t="str">
        <f>IF(A1338="","",MONTH(A1338))</f>
        <v/>
      </c>
      <c r="D1338" s="14"/>
      <c r="E1338" s="15"/>
      <c r="F1338" s="16"/>
      <c r="G1338" s="16"/>
      <c r="H1338" s="16"/>
      <c r="I1338" s="16"/>
      <c r="J1338" s="16"/>
      <c r="K1338" s="17" t="str">
        <f>IF(A1338="","",SUM(F1338:I1338)-J1338)</f>
        <v/>
      </c>
      <c r="L1338" s="17" t="str">
        <f>IF(K1338="","",K1338*Paramètres!$B$5)</f>
        <v/>
      </c>
      <c r="M1338" s="17" t="str">
        <f>IF(K1338="","",K1338+L1338)</f>
        <v/>
      </c>
      <c r="N1338" s="17" t="str">
        <f>IF(OR(K1338="",E1338=0),"",K1338/E1338)</f>
        <v/>
      </c>
      <c r="O1338" s="2"/>
      <c r="P1338" s="2"/>
      <c r="Q1338" s="2"/>
      <c r="R1338" s="2"/>
      <c r="S1338" s="2"/>
      <c r="T1338" s="2"/>
    </row>
    <row r="1339" spans="1:20" ht="15">
      <c r="A1339" s="11" t="str">
        <f>IF(B1339="","",DATE(VALUE(RIGHT(B1339,4)),VALUE(MID(B1339,4,2)),VALUE(LEFT(B1339,2))))</f>
        <v/>
      </c>
      <c r="B1339" s="12"/>
      <c r="C1339" s="13" t="str">
        <f>IF(A1339="","",MONTH(A1339))</f>
        <v/>
      </c>
      <c r="D1339" s="14"/>
      <c r="E1339" s="15"/>
      <c r="F1339" s="16"/>
      <c r="G1339" s="16"/>
      <c r="H1339" s="16"/>
      <c r="I1339" s="16"/>
      <c r="J1339" s="16"/>
      <c r="K1339" s="17" t="str">
        <f>IF(A1339="","",SUM(F1339:I1339)-J1339)</f>
        <v/>
      </c>
      <c r="L1339" s="17" t="str">
        <f>IF(K1339="","",K1339*Paramètres!$B$5)</f>
        <v/>
      </c>
      <c r="M1339" s="17" t="str">
        <f>IF(K1339="","",K1339+L1339)</f>
        <v/>
      </c>
      <c r="N1339" s="17" t="str">
        <f>IF(OR(K1339="",E1339=0),"",K1339/E1339)</f>
        <v/>
      </c>
      <c r="O1339" s="2"/>
      <c r="P1339" s="2"/>
      <c r="Q1339" s="2"/>
      <c r="R1339" s="2"/>
      <c r="S1339" s="2"/>
      <c r="T1339" s="2"/>
    </row>
    <row r="1340" spans="1:20" ht="15">
      <c r="A1340" s="11" t="str">
        <f>IF(B1340="","",DATE(VALUE(RIGHT(B1340,4)),VALUE(MID(B1340,4,2)),VALUE(LEFT(B1340,2))))</f>
        <v/>
      </c>
      <c r="B1340" s="12"/>
      <c r="C1340" s="13" t="str">
        <f>IF(A1340="","",MONTH(A1340))</f>
        <v/>
      </c>
      <c r="D1340" s="14"/>
      <c r="E1340" s="15"/>
      <c r="F1340" s="16"/>
      <c r="G1340" s="16"/>
      <c r="H1340" s="16"/>
      <c r="I1340" s="16"/>
      <c r="J1340" s="16"/>
      <c r="K1340" s="17" t="str">
        <f>IF(A1340="","",SUM(F1340:I1340)-J1340)</f>
        <v/>
      </c>
      <c r="L1340" s="17" t="str">
        <f>IF(K1340="","",K1340*Paramètres!$B$5)</f>
        <v/>
      </c>
      <c r="M1340" s="17" t="str">
        <f>IF(K1340="","",K1340+L1340)</f>
        <v/>
      </c>
      <c r="N1340" s="17" t="str">
        <f>IF(OR(K1340="",E1340=0),"",K1340/E1340)</f>
        <v/>
      </c>
      <c r="O1340" s="2"/>
      <c r="P1340" s="2"/>
      <c r="Q1340" s="2"/>
      <c r="R1340" s="2"/>
      <c r="S1340" s="2"/>
      <c r="T1340" s="2"/>
    </row>
    <row r="1341" spans="1:20" ht="15">
      <c r="A1341" s="11" t="str">
        <f>IF(B1341="","",DATE(VALUE(RIGHT(B1341,4)),VALUE(MID(B1341,4,2)),VALUE(LEFT(B1341,2))))</f>
        <v/>
      </c>
      <c r="B1341" s="12"/>
      <c r="C1341" s="13" t="str">
        <f>IF(A1341="","",MONTH(A1341))</f>
        <v/>
      </c>
      <c r="D1341" s="14"/>
      <c r="E1341" s="15"/>
      <c r="F1341" s="16"/>
      <c r="G1341" s="16"/>
      <c r="H1341" s="16"/>
      <c r="I1341" s="16"/>
      <c r="J1341" s="16"/>
      <c r="K1341" s="17" t="str">
        <f>IF(A1341="","",SUM(F1341:I1341)-J1341)</f>
        <v/>
      </c>
      <c r="L1341" s="17" t="str">
        <f>IF(K1341="","",K1341*Paramètres!$B$5)</f>
        <v/>
      </c>
      <c r="M1341" s="17" t="str">
        <f>IF(K1341="","",K1341+L1341)</f>
        <v/>
      </c>
      <c r="N1341" s="17" t="str">
        <f>IF(OR(K1341="",E1341=0),"",K1341/E1341)</f>
        <v/>
      </c>
      <c r="O1341" s="2"/>
      <c r="P1341" s="2"/>
      <c r="Q1341" s="2"/>
      <c r="R1341" s="2"/>
      <c r="S1341" s="2"/>
      <c r="T1341" s="2"/>
    </row>
    <row r="1342" spans="1:20" ht="15">
      <c r="A1342" s="11" t="str">
        <f>IF(B1342="","",DATE(VALUE(RIGHT(B1342,4)),VALUE(MID(B1342,4,2)),VALUE(LEFT(B1342,2))))</f>
        <v/>
      </c>
      <c r="B1342" s="12"/>
      <c r="C1342" s="13" t="str">
        <f>IF(A1342="","",MONTH(A1342))</f>
        <v/>
      </c>
      <c r="D1342" s="14"/>
      <c r="E1342" s="15"/>
      <c r="F1342" s="16"/>
      <c r="G1342" s="16"/>
      <c r="H1342" s="16"/>
      <c r="I1342" s="16"/>
      <c r="J1342" s="16"/>
      <c r="K1342" s="17" t="str">
        <f>IF(A1342="","",SUM(F1342:I1342)-J1342)</f>
        <v/>
      </c>
      <c r="L1342" s="17" t="str">
        <f>IF(K1342="","",K1342*Paramètres!$B$5)</f>
        <v/>
      </c>
      <c r="M1342" s="17" t="str">
        <f>IF(K1342="","",K1342+L1342)</f>
        <v/>
      </c>
      <c r="N1342" s="17" t="str">
        <f>IF(OR(K1342="",E1342=0),"",K1342/E1342)</f>
        <v/>
      </c>
      <c r="O1342" s="2"/>
      <c r="P1342" s="2"/>
      <c r="Q1342" s="2"/>
      <c r="R1342" s="2"/>
      <c r="S1342" s="2"/>
      <c r="T1342" s="2"/>
    </row>
    <row r="1343" spans="1:20" ht="15">
      <c r="A1343" s="11" t="str">
        <f>IF(B1343="","",DATE(VALUE(RIGHT(B1343,4)),VALUE(MID(B1343,4,2)),VALUE(LEFT(B1343,2))))</f>
        <v/>
      </c>
      <c r="B1343" s="12"/>
      <c r="C1343" s="13" t="str">
        <f>IF(A1343="","",MONTH(A1343))</f>
        <v/>
      </c>
      <c r="D1343" s="14"/>
      <c r="E1343" s="15"/>
      <c r="F1343" s="16"/>
      <c r="G1343" s="16"/>
      <c r="H1343" s="16"/>
      <c r="I1343" s="16"/>
      <c r="J1343" s="16"/>
      <c r="K1343" s="17" t="str">
        <f>IF(A1343="","",SUM(F1343:I1343)-J1343)</f>
        <v/>
      </c>
      <c r="L1343" s="17" t="str">
        <f>IF(K1343="","",K1343*Paramètres!$B$5)</f>
        <v/>
      </c>
      <c r="M1343" s="17" t="str">
        <f>IF(K1343="","",K1343+L1343)</f>
        <v/>
      </c>
      <c r="N1343" s="17" t="str">
        <f>IF(OR(K1343="",E1343=0),"",K1343/E1343)</f>
        <v/>
      </c>
      <c r="O1343" s="2"/>
      <c r="P1343" s="2"/>
      <c r="Q1343" s="2"/>
      <c r="R1343" s="2"/>
      <c r="S1343" s="2"/>
      <c r="T1343" s="2"/>
    </row>
    <row r="1344" spans="1:20" ht="15">
      <c r="A1344" s="11" t="str">
        <f>IF(B1344="","",DATE(VALUE(RIGHT(B1344,4)),VALUE(MID(B1344,4,2)),VALUE(LEFT(B1344,2))))</f>
        <v/>
      </c>
      <c r="B1344" s="12"/>
      <c r="C1344" s="13" t="str">
        <f>IF(A1344="","",MONTH(A1344))</f>
        <v/>
      </c>
      <c r="D1344" s="14"/>
      <c r="E1344" s="15"/>
      <c r="F1344" s="16"/>
      <c r="G1344" s="16"/>
      <c r="H1344" s="16"/>
      <c r="I1344" s="16"/>
      <c r="J1344" s="16"/>
      <c r="K1344" s="17" t="str">
        <f>IF(A1344="","",SUM(F1344:I1344)-J1344)</f>
        <v/>
      </c>
      <c r="L1344" s="17" t="str">
        <f>IF(K1344="","",K1344*Paramètres!$B$5)</f>
        <v/>
      </c>
      <c r="M1344" s="17" t="str">
        <f>IF(K1344="","",K1344+L1344)</f>
        <v/>
      </c>
      <c r="N1344" s="17" t="str">
        <f>IF(OR(K1344="",E1344=0),"",K1344/E1344)</f>
        <v/>
      </c>
      <c r="O1344" s="2"/>
      <c r="P1344" s="2"/>
      <c r="Q1344" s="2"/>
      <c r="R1344" s="2"/>
      <c r="S1344" s="2"/>
      <c r="T1344" s="2"/>
    </row>
    <row r="1345" spans="1:20" ht="15">
      <c r="A1345" s="11" t="str">
        <f>IF(B1345="","",DATE(VALUE(RIGHT(B1345,4)),VALUE(MID(B1345,4,2)),VALUE(LEFT(B1345,2))))</f>
        <v/>
      </c>
      <c r="B1345" s="12"/>
      <c r="C1345" s="13" t="str">
        <f>IF(A1345="","",MONTH(A1345))</f>
        <v/>
      </c>
      <c r="D1345" s="14"/>
      <c r="E1345" s="15"/>
      <c r="F1345" s="16"/>
      <c r="G1345" s="16"/>
      <c r="H1345" s="16"/>
      <c r="I1345" s="16"/>
      <c r="J1345" s="16"/>
      <c r="K1345" s="17" t="str">
        <f>IF(A1345="","",SUM(F1345:I1345)-J1345)</f>
        <v/>
      </c>
      <c r="L1345" s="17" t="str">
        <f>IF(K1345="","",K1345*Paramètres!$B$5)</f>
        <v/>
      </c>
      <c r="M1345" s="17" t="str">
        <f>IF(K1345="","",K1345+L1345)</f>
        <v/>
      </c>
      <c r="N1345" s="17" t="str">
        <f>IF(OR(K1345="",E1345=0),"",K1345/E1345)</f>
        <v/>
      </c>
      <c r="O1345" s="2"/>
      <c r="P1345" s="2"/>
      <c r="Q1345" s="2"/>
      <c r="R1345" s="2"/>
      <c r="S1345" s="2"/>
      <c r="T1345" s="2"/>
    </row>
    <row r="1346" spans="1:20" ht="15">
      <c r="A1346" s="11" t="str">
        <f>IF(B1346="","",DATE(VALUE(RIGHT(B1346,4)),VALUE(MID(B1346,4,2)),VALUE(LEFT(B1346,2))))</f>
        <v/>
      </c>
      <c r="B1346" s="12"/>
      <c r="C1346" s="13" t="str">
        <f>IF(A1346="","",MONTH(A1346))</f>
        <v/>
      </c>
      <c r="D1346" s="14"/>
      <c r="E1346" s="15"/>
      <c r="F1346" s="16"/>
      <c r="G1346" s="16"/>
      <c r="H1346" s="16"/>
      <c r="I1346" s="16"/>
      <c r="J1346" s="16"/>
      <c r="K1346" s="17" t="str">
        <f>IF(A1346="","",SUM(F1346:I1346)-J1346)</f>
        <v/>
      </c>
      <c r="L1346" s="17" t="str">
        <f>IF(K1346="","",K1346*Paramètres!$B$5)</f>
        <v/>
      </c>
      <c r="M1346" s="17" t="str">
        <f>IF(K1346="","",K1346+L1346)</f>
        <v/>
      </c>
      <c r="N1346" s="17" t="str">
        <f>IF(OR(K1346="",E1346=0),"",K1346/E1346)</f>
        <v/>
      </c>
      <c r="O1346" s="2"/>
      <c r="P1346" s="2"/>
      <c r="Q1346" s="2"/>
      <c r="R1346" s="2"/>
      <c r="S1346" s="2"/>
      <c r="T1346" s="2"/>
    </row>
    <row r="1347" spans="1:20" ht="15">
      <c r="A1347" s="11" t="str">
        <f>IF(B1347="","",DATE(VALUE(RIGHT(B1347,4)),VALUE(MID(B1347,4,2)),VALUE(LEFT(B1347,2))))</f>
        <v/>
      </c>
      <c r="B1347" s="12"/>
      <c r="C1347" s="13" t="str">
        <f>IF(A1347="","",MONTH(A1347))</f>
        <v/>
      </c>
      <c r="D1347" s="14"/>
      <c r="E1347" s="15"/>
      <c r="F1347" s="16"/>
      <c r="G1347" s="16"/>
      <c r="H1347" s="16"/>
      <c r="I1347" s="16"/>
      <c r="J1347" s="16"/>
      <c r="K1347" s="17" t="str">
        <f>IF(A1347="","",SUM(F1347:I1347)-J1347)</f>
        <v/>
      </c>
      <c r="L1347" s="17" t="str">
        <f>IF(K1347="","",K1347*Paramètres!$B$5)</f>
        <v/>
      </c>
      <c r="M1347" s="17" t="str">
        <f>IF(K1347="","",K1347+L1347)</f>
        <v/>
      </c>
      <c r="N1347" s="17" t="str">
        <f>IF(OR(K1347="",E1347=0),"",K1347/E1347)</f>
        <v/>
      </c>
      <c r="O1347" s="2"/>
      <c r="P1347" s="2"/>
      <c r="Q1347" s="2"/>
      <c r="R1347" s="2"/>
      <c r="S1347" s="2"/>
      <c r="T1347" s="2"/>
    </row>
    <row r="1348" spans="1:20" ht="15">
      <c r="A1348" s="11" t="str">
        <f>IF(B1348="","",DATE(VALUE(RIGHT(B1348,4)),VALUE(MID(B1348,4,2)),VALUE(LEFT(B1348,2))))</f>
        <v/>
      </c>
      <c r="B1348" s="12"/>
      <c r="C1348" s="13" t="str">
        <f>IF(A1348="","",MONTH(A1348))</f>
        <v/>
      </c>
      <c r="D1348" s="14"/>
      <c r="E1348" s="15"/>
      <c r="F1348" s="16"/>
      <c r="G1348" s="16"/>
      <c r="H1348" s="16"/>
      <c r="I1348" s="16"/>
      <c r="J1348" s="16"/>
      <c r="K1348" s="17" t="str">
        <f>IF(A1348="","",SUM(F1348:I1348)-J1348)</f>
        <v/>
      </c>
      <c r="L1348" s="17" t="str">
        <f>IF(K1348="","",K1348*Paramètres!$B$5)</f>
        <v/>
      </c>
      <c r="M1348" s="17" t="str">
        <f>IF(K1348="","",K1348+L1348)</f>
        <v/>
      </c>
      <c r="N1348" s="17" t="str">
        <f>IF(OR(K1348="",E1348=0),"",K1348/E1348)</f>
        <v/>
      </c>
      <c r="O1348" s="2"/>
      <c r="P1348" s="2"/>
      <c r="Q1348" s="2"/>
      <c r="R1348" s="2"/>
      <c r="S1348" s="2"/>
      <c r="T1348" s="2"/>
    </row>
    <row r="1349" spans="1:20" ht="15">
      <c r="A1349" s="11" t="str">
        <f>IF(B1349="","",DATE(VALUE(RIGHT(B1349,4)),VALUE(MID(B1349,4,2)),VALUE(LEFT(B1349,2))))</f>
        <v/>
      </c>
      <c r="B1349" s="12"/>
      <c r="C1349" s="13" t="str">
        <f>IF(A1349="","",MONTH(A1349))</f>
        <v/>
      </c>
      <c r="D1349" s="14"/>
      <c r="E1349" s="15"/>
      <c r="F1349" s="16"/>
      <c r="G1349" s="16"/>
      <c r="H1349" s="16"/>
      <c r="I1349" s="16"/>
      <c r="J1349" s="16"/>
      <c r="K1349" s="17" t="str">
        <f>IF(A1349="","",SUM(F1349:I1349)-J1349)</f>
        <v/>
      </c>
      <c r="L1349" s="17" t="str">
        <f>IF(K1349="","",K1349*Paramètres!$B$5)</f>
        <v/>
      </c>
      <c r="M1349" s="17" t="str">
        <f>IF(K1349="","",K1349+L1349)</f>
        <v/>
      </c>
      <c r="N1349" s="17" t="str">
        <f>IF(OR(K1349="",E1349=0),"",K1349/E1349)</f>
        <v/>
      </c>
      <c r="O1349" s="2"/>
      <c r="P1349" s="2"/>
      <c r="Q1349" s="2"/>
      <c r="R1349" s="2"/>
      <c r="S1349" s="2"/>
      <c r="T1349" s="2"/>
    </row>
    <row r="1350" spans="1:20" ht="15">
      <c r="A1350" s="11" t="str">
        <f>IF(B1350="","",DATE(VALUE(RIGHT(B1350,4)),VALUE(MID(B1350,4,2)),VALUE(LEFT(B1350,2))))</f>
        <v/>
      </c>
      <c r="B1350" s="12"/>
      <c r="C1350" s="13" t="str">
        <f>IF(A1350="","",MONTH(A1350))</f>
        <v/>
      </c>
      <c r="D1350" s="14"/>
      <c r="E1350" s="15"/>
      <c r="F1350" s="16"/>
      <c r="G1350" s="16"/>
      <c r="H1350" s="16"/>
      <c r="I1350" s="16"/>
      <c r="J1350" s="16"/>
      <c r="K1350" s="17" t="str">
        <f>IF(A1350="","",SUM(F1350:I1350)-J1350)</f>
        <v/>
      </c>
      <c r="L1350" s="17" t="str">
        <f>IF(K1350="","",K1350*Paramètres!$B$5)</f>
        <v/>
      </c>
      <c r="M1350" s="17" t="str">
        <f>IF(K1350="","",K1350+L1350)</f>
        <v/>
      </c>
      <c r="N1350" s="17" t="str">
        <f>IF(OR(K1350="",E1350=0),"",K1350/E1350)</f>
        <v/>
      </c>
      <c r="O1350" s="2"/>
      <c r="P1350" s="2"/>
      <c r="Q1350" s="2"/>
      <c r="R1350" s="2"/>
      <c r="S1350" s="2"/>
      <c r="T1350" s="2"/>
    </row>
    <row r="1351" spans="1:20" ht="15">
      <c r="A1351" s="11" t="str">
        <f>IF(B1351="","",DATE(VALUE(RIGHT(B1351,4)),VALUE(MID(B1351,4,2)),VALUE(LEFT(B1351,2))))</f>
        <v/>
      </c>
      <c r="B1351" s="12"/>
      <c r="C1351" s="13" t="str">
        <f>IF(A1351="","",MONTH(A1351))</f>
        <v/>
      </c>
      <c r="D1351" s="14"/>
      <c r="E1351" s="15"/>
      <c r="F1351" s="16"/>
      <c r="G1351" s="16"/>
      <c r="H1351" s="16"/>
      <c r="I1351" s="16"/>
      <c r="J1351" s="16"/>
      <c r="K1351" s="17" t="str">
        <f>IF(A1351="","",SUM(F1351:I1351)-J1351)</f>
        <v/>
      </c>
      <c r="L1351" s="17" t="str">
        <f>IF(K1351="","",K1351*Paramètres!$B$5)</f>
        <v/>
      </c>
      <c r="M1351" s="17" t="str">
        <f>IF(K1351="","",K1351+L1351)</f>
        <v/>
      </c>
      <c r="N1351" s="17" t="str">
        <f>IF(OR(K1351="",E1351=0),"",K1351/E1351)</f>
        <v/>
      </c>
      <c r="O1351" s="2"/>
      <c r="P1351" s="2"/>
      <c r="Q1351" s="2"/>
      <c r="R1351" s="2"/>
      <c r="S1351" s="2"/>
      <c r="T1351" s="2"/>
    </row>
    <row r="1352" spans="1:20" ht="15">
      <c r="A1352" s="11" t="str">
        <f>IF(B1352="","",DATE(VALUE(RIGHT(B1352,4)),VALUE(MID(B1352,4,2)),VALUE(LEFT(B1352,2))))</f>
        <v/>
      </c>
      <c r="B1352" s="12"/>
      <c r="C1352" s="13" t="str">
        <f>IF(A1352="","",MONTH(A1352))</f>
        <v/>
      </c>
      <c r="D1352" s="14"/>
      <c r="E1352" s="15"/>
      <c r="F1352" s="16"/>
      <c r="G1352" s="16"/>
      <c r="H1352" s="16"/>
      <c r="I1352" s="16"/>
      <c r="J1352" s="16"/>
      <c r="K1352" s="17" t="str">
        <f>IF(A1352="","",SUM(F1352:I1352)-J1352)</f>
        <v/>
      </c>
      <c r="L1352" s="17" t="str">
        <f>IF(K1352="","",K1352*Paramètres!$B$5)</f>
        <v/>
      </c>
      <c r="M1352" s="17" t="str">
        <f>IF(K1352="","",K1352+L1352)</f>
        <v/>
      </c>
      <c r="N1352" s="17" t="str">
        <f>IF(OR(K1352="",E1352=0),"",K1352/E1352)</f>
        <v/>
      </c>
      <c r="O1352" s="2"/>
      <c r="P1352" s="2"/>
      <c r="Q1352" s="2"/>
      <c r="R1352" s="2"/>
      <c r="S1352" s="2"/>
      <c r="T1352" s="2"/>
    </row>
    <row r="1353" spans="1:20" ht="15">
      <c r="A1353" s="11" t="str">
        <f>IF(B1353="","",DATE(VALUE(RIGHT(B1353,4)),VALUE(MID(B1353,4,2)),VALUE(LEFT(B1353,2))))</f>
        <v/>
      </c>
      <c r="B1353" s="12"/>
      <c r="C1353" s="13" t="str">
        <f>IF(A1353="","",MONTH(A1353))</f>
        <v/>
      </c>
      <c r="D1353" s="14"/>
      <c r="E1353" s="15"/>
      <c r="F1353" s="16"/>
      <c r="G1353" s="16"/>
      <c r="H1353" s="16"/>
      <c r="I1353" s="16"/>
      <c r="J1353" s="16"/>
      <c r="K1353" s="17" t="str">
        <f>IF(A1353="","",SUM(F1353:I1353)-J1353)</f>
        <v/>
      </c>
      <c r="L1353" s="17" t="str">
        <f>IF(K1353="","",K1353*Paramètres!$B$5)</f>
        <v/>
      </c>
      <c r="M1353" s="17" t="str">
        <f>IF(K1353="","",K1353+L1353)</f>
        <v/>
      </c>
      <c r="N1353" s="17" t="str">
        <f>IF(OR(K1353="",E1353=0),"",K1353/E1353)</f>
        <v/>
      </c>
      <c r="O1353" s="2"/>
      <c r="P1353" s="2"/>
      <c r="Q1353" s="2"/>
      <c r="R1353" s="2"/>
      <c r="S1353" s="2"/>
      <c r="T1353" s="2"/>
    </row>
    <row r="1354" spans="1:20" ht="15">
      <c r="A1354" s="11" t="str">
        <f>IF(B1354="","",DATE(VALUE(RIGHT(B1354,4)),VALUE(MID(B1354,4,2)),VALUE(LEFT(B1354,2))))</f>
        <v/>
      </c>
      <c r="B1354" s="12"/>
      <c r="C1354" s="13" t="str">
        <f>IF(A1354="","",MONTH(A1354))</f>
        <v/>
      </c>
      <c r="D1354" s="14"/>
      <c r="E1354" s="15"/>
      <c r="F1354" s="16"/>
      <c r="G1354" s="16"/>
      <c r="H1354" s="16"/>
      <c r="I1354" s="16"/>
      <c r="J1354" s="16"/>
      <c r="K1354" s="17" t="str">
        <f>IF(A1354="","",SUM(F1354:I1354)-J1354)</f>
        <v/>
      </c>
      <c r="L1354" s="17" t="str">
        <f>IF(K1354="","",K1354*Paramètres!$B$5)</f>
        <v/>
      </c>
      <c r="M1354" s="17" t="str">
        <f>IF(K1354="","",K1354+L1354)</f>
        <v/>
      </c>
      <c r="N1354" s="17" t="str">
        <f>IF(OR(K1354="",E1354=0),"",K1354/E1354)</f>
        <v/>
      </c>
      <c r="O1354" s="2"/>
      <c r="P1354" s="2"/>
      <c r="Q1354" s="2"/>
      <c r="R1354" s="2"/>
      <c r="S1354" s="2"/>
      <c r="T1354" s="2"/>
    </row>
    <row r="1355" spans="1:20" ht="15">
      <c r="A1355" s="11" t="str">
        <f>IF(B1355="","",DATE(VALUE(RIGHT(B1355,4)),VALUE(MID(B1355,4,2)),VALUE(LEFT(B1355,2))))</f>
        <v/>
      </c>
      <c r="B1355" s="12"/>
      <c r="C1355" s="13" t="str">
        <f>IF(A1355="","",MONTH(A1355))</f>
        <v/>
      </c>
      <c r="D1355" s="14"/>
      <c r="E1355" s="15"/>
      <c r="F1355" s="16"/>
      <c r="G1355" s="16"/>
      <c r="H1355" s="16"/>
      <c r="I1355" s="16"/>
      <c r="J1355" s="16"/>
      <c r="K1355" s="17" t="str">
        <f>IF(A1355="","",SUM(F1355:I1355)-J1355)</f>
        <v/>
      </c>
      <c r="L1355" s="17" t="str">
        <f>IF(K1355="","",K1355*Paramètres!$B$5)</f>
        <v/>
      </c>
      <c r="M1355" s="17" t="str">
        <f>IF(K1355="","",K1355+L1355)</f>
        <v/>
      </c>
      <c r="N1355" s="17" t="str">
        <f>IF(OR(K1355="",E1355=0),"",K1355/E1355)</f>
        <v/>
      </c>
      <c r="O1355" s="2"/>
      <c r="P1355" s="2"/>
      <c r="Q1355" s="2"/>
      <c r="R1355" s="2"/>
      <c r="S1355" s="2"/>
      <c r="T1355" s="2"/>
    </row>
    <row r="1356" spans="1:20" ht="15">
      <c r="A1356" s="11" t="str">
        <f>IF(B1356="","",DATE(VALUE(RIGHT(B1356,4)),VALUE(MID(B1356,4,2)),VALUE(LEFT(B1356,2))))</f>
        <v/>
      </c>
      <c r="B1356" s="12"/>
      <c r="C1356" s="13" t="str">
        <f>IF(A1356="","",MONTH(A1356))</f>
        <v/>
      </c>
      <c r="D1356" s="14"/>
      <c r="E1356" s="15"/>
      <c r="F1356" s="16"/>
      <c r="G1356" s="16"/>
      <c r="H1356" s="16"/>
      <c r="I1356" s="16"/>
      <c r="J1356" s="16"/>
      <c r="K1356" s="17" t="str">
        <f>IF(A1356="","",SUM(F1356:I1356)-J1356)</f>
        <v/>
      </c>
      <c r="L1356" s="17" t="str">
        <f>IF(K1356="","",K1356*Paramètres!$B$5)</f>
        <v/>
      </c>
      <c r="M1356" s="17" t="str">
        <f>IF(K1356="","",K1356+L1356)</f>
        <v/>
      </c>
      <c r="N1356" s="17" t="str">
        <f>IF(OR(K1356="",E1356=0),"",K1356/E1356)</f>
        <v/>
      </c>
      <c r="O1356" s="2"/>
      <c r="P1356" s="2"/>
      <c r="Q1356" s="2"/>
      <c r="R1356" s="2"/>
      <c r="S1356" s="2"/>
      <c r="T1356" s="2"/>
    </row>
    <row r="1357" spans="1:20" ht="15">
      <c r="A1357" s="11" t="str">
        <f>IF(B1357="","",DATE(VALUE(RIGHT(B1357,4)),VALUE(MID(B1357,4,2)),VALUE(LEFT(B1357,2))))</f>
        <v/>
      </c>
      <c r="B1357" s="12"/>
      <c r="C1357" s="13" t="str">
        <f>IF(A1357="","",MONTH(A1357))</f>
        <v/>
      </c>
      <c r="D1357" s="14"/>
      <c r="E1357" s="15"/>
      <c r="F1357" s="16"/>
      <c r="G1357" s="16"/>
      <c r="H1357" s="16"/>
      <c r="I1357" s="16"/>
      <c r="J1357" s="16"/>
      <c r="K1357" s="17" t="str">
        <f>IF(A1357="","",SUM(F1357:I1357)-J1357)</f>
        <v/>
      </c>
      <c r="L1357" s="17" t="str">
        <f>IF(K1357="","",K1357*Paramètres!$B$5)</f>
        <v/>
      </c>
      <c r="M1357" s="17" t="str">
        <f>IF(K1357="","",K1357+L1357)</f>
        <v/>
      </c>
      <c r="N1357" s="17" t="str">
        <f>IF(OR(K1357="",E1357=0),"",K1357/E1357)</f>
        <v/>
      </c>
      <c r="O1357" s="2"/>
      <c r="P1357" s="2"/>
      <c r="Q1357" s="2"/>
      <c r="R1357" s="2"/>
      <c r="S1357" s="2"/>
      <c r="T1357" s="2"/>
    </row>
    <row r="1358" spans="1:20" ht="15">
      <c r="A1358" s="11" t="str">
        <f>IF(B1358="","",DATE(VALUE(RIGHT(B1358,4)),VALUE(MID(B1358,4,2)),VALUE(LEFT(B1358,2))))</f>
        <v/>
      </c>
      <c r="B1358" s="12"/>
      <c r="C1358" s="13" t="str">
        <f>IF(A1358="","",MONTH(A1358))</f>
        <v/>
      </c>
      <c r="D1358" s="14"/>
      <c r="E1358" s="15"/>
      <c r="F1358" s="16"/>
      <c r="G1358" s="16"/>
      <c r="H1358" s="16"/>
      <c r="I1358" s="16"/>
      <c r="J1358" s="16"/>
      <c r="K1358" s="17" t="str">
        <f>IF(A1358="","",SUM(F1358:I1358)-J1358)</f>
        <v/>
      </c>
      <c r="L1358" s="17" t="str">
        <f>IF(K1358="","",K1358*Paramètres!$B$5)</f>
        <v/>
      </c>
      <c r="M1358" s="17" t="str">
        <f>IF(K1358="","",K1358+L1358)</f>
        <v/>
      </c>
      <c r="N1358" s="17" t="str">
        <f>IF(OR(K1358="",E1358=0),"",K1358/E1358)</f>
        <v/>
      </c>
      <c r="O1358" s="2"/>
      <c r="P1358" s="2"/>
      <c r="Q1358" s="2"/>
      <c r="R1358" s="2"/>
      <c r="S1358" s="2"/>
      <c r="T1358" s="2"/>
    </row>
    <row r="1359" spans="1:20" ht="15">
      <c r="A1359" s="11" t="str">
        <f>IF(B1359="","",DATE(VALUE(RIGHT(B1359,4)),VALUE(MID(B1359,4,2)),VALUE(LEFT(B1359,2))))</f>
        <v/>
      </c>
      <c r="B1359" s="12"/>
      <c r="C1359" s="13" t="str">
        <f>IF(A1359="","",MONTH(A1359))</f>
        <v/>
      </c>
      <c r="D1359" s="14"/>
      <c r="E1359" s="15"/>
      <c r="F1359" s="16"/>
      <c r="G1359" s="16"/>
      <c r="H1359" s="16"/>
      <c r="I1359" s="16"/>
      <c r="J1359" s="16"/>
      <c r="K1359" s="17" t="str">
        <f>IF(A1359="","",SUM(F1359:I1359)-J1359)</f>
        <v/>
      </c>
      <c r="L1359" s="17" t="str">
        <f>IF(K1359="","",K1359*Paramètres!$B$5)</f>
        <v/>
      </c>
      <c r="M1359" s="17" t="str">
        <f>IF(K1359="","",K1359+L1359)</f>
        <v/>
      </c>
      <c r="N1359" s="17" t="str">
        <f>IF(OR(K1359="",E1359=0),"",K1359/E1359)</f>
        <v/>
      </c>
      <c r="O1359" s="2"/>
      <c r="P1359" s="2"/>
      <c r="Q1359" s="2"/>
      <c r="R1359" s="2"/>
      <c r="S1359" s="2"/>
      <c r="T1359" s="2"/>
    </row>
    <row r="1360" spans="1:20" ht="15">
      <c r="A1360" s="11" t="str">
        <f>IF(B1360="","",DATE(VALUE(RIGHT(B1360,4)),VALUE(MID(B1360,4,2)),VALUE(LEFT(B1360,2))))</f>
        <v/>
      </c>
      <c r="B1360" s="12"/>
      <c r="C1360" s="13" t="str">
        <f>IF(A1360="","",MONTH(A1360))</f>
        <v/>
      </c>
      <c r="D1360" s="14"/>
      <c r="E1360" s="15"/>
      <c r="F1360" s="16"/>
      <c r="G1360" s="16"/>
      <c r="H1360" s="16"/>
      <c r="I1360" s="16"/>
      <c r="J1360" s="16"/>
      <c r="K1360" s="17" t="str">
        <f>IF(A1360="","",SUM(F1360:I1360)-J1360)</f>
        <v/>
      </c>
      <c r="L1360" s="17" t="str">
        <f>IF(K1360="","",K1360*Paramètres!$B$5)</f>
        <v/>
      </c>
      <c r="M1360" s="17" t="str">
        <f>IF(K1360="","",K1360+L1360)</f>
        <v/>
      </c>
      <c r="N1360" s="17" t="str">
        <f>IF(OR(K1360="",E1360=0),"",K1360/E1360)</f>
        <v/>
      </c>
      <c r="O1360" s="2"/>
      <c r="P1360" s="2"/>
      <c r="Q1360" s="2"/>
      <c r="R1360" s="2"/>
      <c r="S1360" s="2"/>
      <c r="T1360" s="2"/>
    </row>
    <row r="1361" spans="1:20" ht="15">
      <c r="A1361" s="11" t="str">
        <f>IF(B1361="","",DATE(VALUE(RIGHT(B1361,4)),VALUE(MID(B1361,4,2)),VALUE(LEFT(B1361,2))))</f>
        <v/>
      </c>
      <c r="B1361" s="12"/>
      <c r="C1361" s="13" t="str">
        <f>IF(A1361="","",MONTH(A1361))</f>
        <v/>
      </c>
      <c r="D1361" s="14"/>
      <c r="E1361" s="15"/>
      <c r="F1361" s="16"/>
      <c r="G1361" s="16"/>
      <c r="H1361" s="16"/>
      <c r="I1361" s="16"/>
      <c r="J1361" s="16"/>
      <c r="K1361" s="17" t="str">
        <f>IF(A1361="","",SUM(F1361:I1361)-J1361)</f>
        <v/>
      </c>
      <c r="L1361" s="17" t="str">
        <f>IF(K1361="","",K1361*Paramètres!$B$5)</f>
        <v/>
      </c>
      <c r="M1361" s="17" t="str">
        <f>IF(K1361="","",K1361+L1361)</f>
        <v/>
      </c>
      <c r="N1361" s="17" t="str">
        <f>IF(OR(K1361="",E1361=0),"",K1361/E1361)</f>
        <v/>
      </c>
      <c r="O1361" s="2"/>
      <c r="P1361" s="2"/>
      <c r="Q1361" s="2"/>
      <c r="R1361" s="2"/>
      <c r="S1361" s="2"/>
      <c r="T1361" s="2"/>
    </row>
    <row r="1362" spans="1:20" ht="15">
      <c r="A1362" s="11" t="str">
        <f>IF(B1362="","",DATE(VALUE(RIGHT(B1362,4)),VALUE(MID(B1362,4,2)),VALUE(LEFT(B1362,2))))</f>
        <v/>
      </c>
      <c r="B1362" s="12"/>
      <c r="C1362" s="13" t="str">
        <f>IF(A1362="","",MONTH(A1362))</f>
        <v/>
      </c>
      <c r="D1362" s="14"/>
      <c r="E1362" s="15"/>
      <c r="F1362" s="16"/>
      <c r="G1362" s="16"/>
      <c r="H1362" s="16"/>
      <c r="I1362" s="16"/>
      <c r="J1362" s="16"/>
      <c r="K1362" s="17" t="str">
        <f>IF(A1362="","",SUM(F1362:I1362)-J1362)</f>
        <v/>
      </c>
      <c r="L1362" s="17" t="str">
        <f>IF(K1362="","",K1362*Paramètres!$B$5)</f>
        <v/>
      </c>
      <c r="M1362" s="17" t="str">
        <f>IF(K1362="","",K1362+L1362)</f>
        <v/>
      </c>
      <c r="N1362" s="17" t="str">
        <f>IF(OR(K1362="",E1362=0),"",K1362/E1362)</f>
        <v/>
      </c>
      <c r="O1362" s="2"/>
      <c r="P1362" s="2"/>
      <c r="Q1362" s="2"/>
      <c r="R1362" s="2"/>
      <c r="S1362" s="2"/>
      <c r="T1362" s="2"/>
    </row>
    <row r="1363" spans="1:20" ht="15">
      <c r="A1363" s="11" t="str">
        <f>IF(B1363="","",DATE(VALUE(RIGHT(B1363,4)),VALUE(MID(B1363,4,2)),VALUE(LEFT(B1363,2))))</f>
        <v/>
      </c>
      <c r="B1363" s="12"/>
      <c r="C1363" s="13" t="str">
        <f>IF(A1363="","",MONTH(A1363))</f>
        <v/>
      </c>
      <c r="D1363" s="14"/>
      <c r="E1363" s="15"/>
      <c r="F1363" s="16"/>
      <c r="G1363" s="16"/>
      <c r="H1363" s="16"/>
      <c r="I1363" s="16"/>
      <c r="J1363" s="16"/>
      <c r="K1363" s="17" t="str">
        <f>IF(A1363="","",SUM(F1363:I1363)-J1363)</f>
        <v/>
      </c>
      <c r="L1363" s="17" t="str">
        <f>IF(K1363="","",K1363*Paramètres!$B$5)</f>
        <v/>
      </c>
      <c r="M1363" s="17" t="str">
        <f>IF(K1363="","",K1363+L1363)</f>
        <v/>
      </c>
      <c r="N1363" s="17" t="str">
        <f>IF(OR(K1363="",E1363=0),"",K1363/E1363)</f>
        <v/>
      </c>
      <c r="O1363" s="2"/>
      <c r="P1363" s="2"/>
      <c r="Q1363" s="2"/>
      <c r="R1363" s="2"/>
      <c r="S1363" s="2"/>
      <c r="T1363" s="2"/>
    </row>
    <row r="1364" spans="1:20" ht="15">
      <c r="A1364" s="11" t="str">
        <f>IF(B1364="","",DATE(VALUE(RIGHT(B1364,4)),VALUE(MID(B1364,4,2)),VALUE(LEFT(B1364,2))))</f>
        <v/>
      </c>
      <c r="B1364" s="12"/>
      <c r="C1364" s="13" t="str">
        <f>IF(A1364="","",MONTH(A1364))</f>
        <v/>
      </c>
      <c r="D1364" s="14"/>
      <c r="E1364" s="15"/>
      <c r="F1364" s="16"/>
      <c r="G1364" s="16"/>
      <c r="H1364" s="16"/>
      <c r="I1364" s="16"/>
      <c r="J1364" s="16"/>
      <c r="K1364" s="17" t="str">
        <f>IF(A1364="","",SUM(F1364:I1364)-J1364)</f>
        <v/>
      </c>
      <c r="L1364" s="17" t="str">
        <f>IF(K1364="","",K1364*Paramètres!$B$5)</f>
        <v/>
      </c>
      <c r="M1364" s="17" t="str">
        <f>IF(K1364="","",K1364+L1364)</f>
        <v/>
      </c>
      <c r="N1364" s="17" t="str">
        <f>IF(OR(K1364="",E1364=0),"",K1364/E1364)</f>
        <v/>
      </c>
      <c r="O1364" s="2"/>
      <c r="P1364" s="2"/>
      <c r="Q1364" s="2"/>
      <c r="R1364" s="2"/>
      <c r="S1364" s="2"/>
      <c r="T1364" s="2"/>
    </row>
    <row r="1365" spans="1:20" ht="15">
      <c r="A1365" s="11" t="str">
        <f>IF(B1365="","",DATE(VALUE(RIGHT(B1365,4)),VALUE(MID(B1365,4,2)),VALUE(LEFT(B1365,2))))</f>
        <v/>
      </c>
      <c r="B1365" s="12"/>
      <c r="C1365" s="13" t="str">
        <f>IF(A1365="","",MONTH(A1365))</f>
        <v/>
      </c>
      <c r="D1365" s="14"/>
      <c r="E1365" s="15"/>
      <c r="F1365" s="16"/>
      <c r="G1365" s="16"/>
      <c r="H1365" s="16"/>
      <c r="I1365" s="16"/>
      <c r="J1365" s="16"/>
      <c r="K1365" s="17" t="str">
        <f>IF(A1365="","",SUM(F1365:I1365)-J1365)</f>
        <v/>
      </c>
      <c r="L1365" s="17" t="str">
        <f>IF(K1365="","",K1365*Paramètres!$B$5)</f>
        <v/>
      </c>
      <c r="M1365" s="17" t="str">
        <f>IF(K1365="","",K1365+L1365)</f>
        <v/>
      </c>
      <c r="N1365" s="17" t="str">
        <f>IF(OR(K1365="",E1365=0),"",K1365/E1365)</f>
        <v/>
      </c>
      <c r="O1365" s="2"/>
      <c r="P1365" s="2"/>
      <c r="Q1365" s="2"/>
      <c r="R1365" s="2"/>
      <c r="S1365" s="2"/>
      <c r="T1365" s="2"/>
    </row>
    <row r="1366" spans="1:20" ht="15">
      <c r="A1366" s="11" t="str">
        <f>IF(B1366="","",DATE(VALUE(RIGHT(B1366,4)),VALUE(MID(B1366,4,2)),VALUE(LEFT(B1366,2))))</f>
        <v/>
      </c>
      <c r="B1366" s="12"/>
      <c r="C1366" s="13" t="str">
        <f>IF(A1366="","",MONTH(A1366))</f>
        <v/>
      </c>
      <c r="D1366" s="14"/>
      <c r="E1366" s="15"/>
      <c r="F1366" s="16"/>
      <c r="G1366" s="16"/>
      <c r="H1366" s="16"/>
      <c r="I1366" s="16"/>
      <c r="J1366" s="16"/>
      <c r="K1366" s="17" t="str">
        <f>IF(A1366="","",SUM(F1366:I1366)-J1366)</f>
        <v/>
      </c>
      <c r="L1366" s="17" t="str">
        <f>IF(K1366="","",K1366*Paramètres!$B$5)</f>
        <v/>
      </c>
      <c r="M1366" s="17" t="str">
        <f>IF(K1366="","",K1366+L1366)</f>
        <v/>
      </c>
      <c r="N1366" s="17" t="str">
        <f>IF(OR(K1366="",E1366=0),"",K1366/E1366)</f>
        <v/>
      </c>
      <c r="O1366" s="2"/>
      <c r="P1366" s="2"/>
      <c r="Q1366" s="2"/>
      <c r="R1366" s="2"/>
      <c r="S1366" s="2"/>
      <c r="T1366" s="2"/>
    </row>
    <row r="1367" spans="1:20" ht="15">
      <c r="A1367" s="11" t="str">
        <f>IF(B1367="","",DATE(VALUE(RIGHT(B1367,4)),VALUE(MID(B1367,4,2)),VALUE(LEFT(B1367,2))))</f>
        <v/>
      </c>
      <c r="B1367" s="12"/>
      <c r="C1367" s="13" t="str">
        <f>IF(A1367="","",MONTH(A1367))</f>
        <v/>
      </c>
      <c r="D1367" s="14"/>
      <c r="E1367" s="15"/>
      <c r="F1367" s="16"/>
      <c r="G1367" s="16"/>
      <c r="H1367" s="16"/>
      <c r="I1367" s="16"/>
      <c r="J1367" s="16"/>
      <c r="K1367" s="17" t="str">
        <f>IF(A1367="","",SUM(F1367:I1367)-J1367)</f>
        <v/>
      </c>
      <c r="L1367" s="17" t="str">
        <f>IF(K1367="","",K1367*Paramètres!$B$5)</f>
        <v/>
      </c>
      <c r="M1367" s="17" t="str">
        <f>IF(K1367="","",K1367+L1367)</f>
        <v/>
      </c>
      <c r="N1367" s="17" t="str">
        <f>IF(OR(K1367="",E1367=0),"",K1367/E1367)</f>
        <v/>
      </c>
      <c r="O1367" s="2"/>
      <c r="P1367" s="2"/>
      <c r="Q1367" s="2"/>
      <c r="R1367" s="2"/>
      <c r="S1367" s="2"/>
      <c r="T1367" s="2"/>
    </row>
    <row r="1368" spans="1:20" ht="15">
      <c r="A1368" s="11" t="str">
        <f>IF(B1368="","",DATE(VALUE(RIGHT(B1368,4)),VALUE(MID(B1368,4,2)),VALUE(LEFT(B1368,2))))</f>
        <v/>
      </c>
      <c r="B1368" s="12"/>
      <c r="C1368" s="13" t="str">
        <f>IF(A1368="","",MONTH(A1368))</f>
        <v/>
      </c>
      <c r="D1368" s="14"/>
      <c r="E1368" s="15"/>
      <c r="F1368" s="16"/>
      <c r="G1368" s="16"/>
      <c r="H1368" s="16"/>
      <c r="I1368" s="16"/>
      <c r="J1368" s="16"/>
      <c r="K1368" s="17" t="str">
        <f>IF(A1368="","",SUM(F1368:I1368)-J1368)</f>
        <v/>
      </c>
      <c r="L1368" s="17" t="str">
        <f>IF(K1368="","",K1368*Paramètres!$B$5)</f>
        <v/>
      </c>
      <c r="M1368" s="17" t="str">
        <f>IF(K1368="","",K1368+L1368)</f>
        <v/>
      </c>
      <c r="N1368" s="17" t="str">
        <f>IF(OR(K1368="",E1368=0),"",K1368/E1368)</f>
        <v/>
      </c>
      <c r="O1368" s="2"/>
      <c r="P1368" s="2"/>
      <c r="Q1368" s="2"/>
      <c r="R1368" s="2"/>
      <c r="S1368" s="2"/>
      <c r="T1368" s="2"/>
    </row>
    <row r="1369" spans="1:20" ht="15">
      <c r="A1369" s="11" t="str">
        <f>IF(B1369="","",DATE(VALUE(RIGHT(B1369,4)),VALUE(MID(B1369,4,2)),VALUE(LEFT(B1369,2))))</f>
        <v/>
      </c>
      <c r="B1369" s="12"/>
      <c r="C1369" s="13" t="str">
        <f>IF(A1369="","",MONTH(A1369))</f>
        <v/>
      </c>
      <c r="D1369" s="14"/>
      <c r="E1369" s="15"/>
      <c r="F1369" s="16"/>
      <c r="G1369" s="16"/>
      <c r="H1369" s="16"/>
      <c r="I1369" s="16"/>
      <c r="J1369" s="16"/>
      <c r="K1369" s="17" t="str">
        <f>IF(A1369="","",SUM(F1369:I1369)-J1369)</f>
        <v/>
      </c>
      <c r="L1369" s="17" t="str">
        <f>IF(K1369="","",K1369*Paramètres!$B$5)</f>
        <v/>
      </c>
      <c r="M1369" s="17" t="str">
        <f>IF(K1369="","",K1369+L1369)</f>
        <v/>
      </c>
      <c r="N1369" s="17" t="str">
        <f>IF(OR(K1369="",E1369=0),"",K1369/E1369)</f>
        <v/>
      </c>
      <c r="O1369" s="2"/>
      <c r="P1369" s="2"/>
      <c r="Q1369" s="2"/>
      <c r="R1369" s="2"/>
      <c r="S1369" s="2"/>
      <c r="T1369" s="2"/>
    </row>
    <row r="1370" spans="1:20" ht="15">
      <c r="A1370" s="11" t="str">
        <f>IF(B1370="","",DATE(VALUE(RIGHT(B1370,4)),VALUE(MID(B1370,4,2)),VALUE(LEFT(B1370,2))))</f>
        <v/>
      </c>
      <c r="B1370" s="12"/>
      <c r="C1370" s="13" t="str">
        <f>IF(A1370="","",MONTH(A1370))</f>
        <v/>
      </c>
      <c r="D1370" s="14"/>
      <c r="E1370" s="15"/>
      <c r="F1370" s="16"/>
      <c r="G1370" s="16"/>
      <c r="H1370" s="16"/>
      <c r="I1370" s="16"/>
      <c r="J1370" s="16"/>
      <c r="K1370" s="17" t="str">
        <f>IF(A1370="","",SUM(F1370:I1370)-J1370)</f>
        <v/>
      </c>
      <c r="L1370" s="17" t="str">
        <f>IF(K1370="","",K1370*Paramètres!$B$5)</f>
        <v/>
      </c>
      <c r="M1370" s="17" t="str">
        <f>IF(K1370="","",K1370+L1370)</f>
        <v/>
      </c>
      <c r="N1370" s="17" t="str">
        <f>IF(OR(K1370="",E1370=0),"",K1370/E1370)</f>
        <v/>
      </c>
      <c r="O1370" s="2"/>
      <c r="P1370" s="2"/>
      <c r="Q1370" s="2"/>
      <c r="R1370" s="2"/>
      <c r="S1370" s="2"/>
      <c r="T1370" s="2"/>
    </row>
    <row r="1371" spans="1:20" ht="15">
      <c r="A1371" s="11" t="str">
        <f>IF(B1371="","",DATE(VALUE(RIGHT(B1371,4)),VALUE(MID(B1371,4,2)),VALUE(LEFT(B1371,2))))</f>
        <v/>
      </c>
      <c r="B1371" s="12"/>
      <c r="C1371" s="13" t="str">
        <f>IF(A1371="","",MONTH(A1371))</f>
        <v/>
      </c>
      <c r="D1371" s="14"/>
      <c r="E1371" s="15"/>
      <c r="F1371" s="16"/>
      <c r="G1371" s="16"/>
      <c r="H1371" s="16"/>
      <c r="I1371" s="16"/>
      <c r="J1371" s="16"/>
      <c r="K1371" s="17" t="str">
        <f>IF(A1371="","",SUM(F1371:I1371)-J1371)</f>
        <v/>
      </c>
      <c r="L1371" s="17" t="str">
        <f>IF(K1371="","",K1371*Paramètres!$B$5)</f>
        <v/>
      </c>
      <c r="M1371" s="17" t="str">
        <f>IF(K1371="","",K1371+L1371)</f>
        <v/>
      </c>
      <c r="N1371" s="17" t="str">
        <f>IF(OR(K1371="",E1371=0),"",K1371/E1371)</f>
        <v/>
      </c>
      <c r="O1371" s="2"/>
      <c r="P1371" s="2"/>
      <c r="Q1371" s="2"/>
      <c r="R1371" s="2"/>
      <c r="S1371" s="2"/>
      <c r="T1371" s="2"/>
    </row>
    <row r="1372" spans="1:20" ht="15">
      <c r="A1372" s="11" t="str">
        <f>IF(B1372="","",DATE(VALUE(RIGHT(B1372,4)),VALUE(MID(B1372,4,2)),VALUE(LEFT(B1372,2))))</f>
        <v/>
      </c>
      <c r="B1372" s="12"/>
      <c r="C1372" s="13" t="str">
        <f>IF(A1372="","",MONTH(A1372))</f>
        <v/>
      </c>
      <c r="D1372" s="14"/>
      <c r="E1372" s="15"/>
      <c r="F1372" s="16"/>
      <c r="G1372" s="16"/>
      <c r="H1372" s="16"/>
      <c r="I1372" s="16"/>
      <c r="J1372" s="16"/>
      <c r="K1372" s="17" t="str">
        <f>IF(A1372="","",SUM(F1372:I1372)-J1372)</f>
        <v/>
      </c>
      <c r="L1372" s="17" t="str">
        <f>IF(K1372="","",K1372*Paramètres!$B$5)</f>
        <v/>
      </c>
      <c r="M1372" s="17" t="str">
        <f>IF(K1372="","",K1372+L1372)</f>
        <v/>
      </c>
      <c r="N1372" s="17" t="str">
        <f>IF(OR(K1372="",E1372=0),"",K1372/E1372)</f>
        <v/>
      </c>
      <c r="O1372" s="2"/>
      <c r="P1372" s="2"/>
      <c r="Q1372" s="2"/>
      <c r="R1372" s="2"/>
      <c r="S1372" s="2"/>
      <c r="T1372" s="2"/>
    </row>
    <row r="1373" spans="1:20" ht="15">
      <c r="A1373" s="11" t="str">
        <f>IF(B1373="","",DATE(VALUE(RIGHT(B1373,4)),VALUE(MID(B1373,4,2)),VALUE(LEFT(B1373,2))))</f>
        <v/>
      </c>
      <c r="B1373" s="12"/>
      <c r="C1373" s="13" t="str">
        <f>IF(A1373="","",MONTH(A1373))</f>
        <v/>
      </c>
      <c r="D1373" s="14"/>
      <c r="E1373" s="15"/>
      <c r="F1373" s="16"/>
      <c r="G1373" s="16"/>
      <c r="H1373" s="16"/>
      <c r="I1373" s="16"/>
      <c r="J1373" s="16"/>
      <c r="K1373" s="17" t="str">
        <f>IF(A1373="","",SUM(F1373:I1373)-J1373)</f>
        <v/>
      </c>
      <c r="L1373" s="17" t="str">
        <f>IF(K1373="","",K1373*Paramètres!$B$5)</f>
        <v/>
      </c>
      <c r="M1373" s="17" t="str">
        <f>IF(K1373="","",K1373+L1373)</f>
        <v/>
      </c>
      <c r="N1373" s="17" t="str">
        <f>IF(OR(K1373="",E1373=0),"",K1373/E1373)</f>
        <v/>
      </c>
      <c r="O1373" s="2"/>
      <c r="P1373" s="2"/>
      <c r="Q1373" s="2"/>
      <c r="R1373" s="2"/>
      <c r="S1373" s="2"/>
      <c r="T1373" s="2"/>
    </row>
    <row r="1374" spans="1:20" ht="15">
      <c r="A1374" s="11" t="str">
        <f>IF(B1374="","",DATE(VALUE(RIGHT(B1374,4)),VALUE(MID(B1374,4,2)),VALUE(LEFT(B1374,2))))</f>
        <v/>
      </c>
      <c r="B1374" s="12"/>
      <c r="C1374" s="13" t="str">
        <f>IF(A1374="","",MONTH(A1374))</f>
        <v/>
      </c>
      <c r="D1374" s="14"/>
      <c r="E1374" s="15"/>
      <c r="F1374" s="16"/>
      <c r="G1374" s="16"/>
      <c r="H1374" s="16"/>
      <c r="I1374" s="16"/>
      <c r="J1374" s="16"/>
      <c r="K1374" s="17" t="str">
        <f>IF(A1374="","",SUM(F1374:I1374)-J1374)</f>
        <v/>
      </c>
      <c r="L1374" s="17" t="str">
        <f>IF(K1374="","",K1374*Paramètres!$B$5)</f>
        <v/>
      </c>
      <c r="M1374" s="17" t="str">
        <f>IF(K1374="","",K1374+L1374)</f>
        <v/>
      </c>
      <c r="N1374" s="17" t="str">
        <f>IF(OR(K1374="",E1374=0),"",K1374/E1374)</f>
        <v/>
      </c>
      <c r="O1374" s="2"/>
      <c r="P1374" s="2"/>
      <c r="Q1374" s="2"/>
      <c r="R1374" s="2"/>
      <c r="S1374" s="2"/>
      <c r="T1374" s="2"/>
    </row>
    <row r="1375" spans="1:20" ht="15">
      <c r="A1375" s="11" t="str">
        <f>IF(B1375="","",DATE(VALUE(RIGHT(B1375,4)),VALUE(MID(B1375,4,2)),VALUE(LEFT(B1375,2))))</f>
        <v/>
      </c>
      <c r="B1375" s="12"/>
      <c r="C1375" s="13" t="str">
        <f>IF(A1375="","",MONTH(A1375))</f>
        <v/>
      </c>
      <c r="D1375" s="14"/>
      <c r="E1375" s="15"/>
      <c r="F1375" s="16"/>
      <c r="G1375" s="16"/>
      <c r="H1375" s="16"/>
      <c r="I1375" s="16"/>
      <c r="J1375" s="16"/>
      <c r="K1375" s="17" t="str">
        <f>IF(A1375="","",SUM(F1375:I1375)-J1375)</f>
        <v/>
      </c>
      <c r="L1375" s="17" t="str">
        <f>IF(K1375="","",K1375*Paramètres!$B$5)</f>
        <v/>
      </c>
      <c r="M1375" s="17" t="str">
        <f>IF(K1375="","",K1375+L1375)</f>
        <v/>
      </c>
      <c r="N1375" s="17" t="str">
        <f>IF(OR(K1375="",E1375=0),"",K1375/E1375)</f>
        <v/>
      </c>
      <c r="O1375" s="2"/>
      <c r="P1375" s="2"/>
      <c r="Q1375" s="2"/>
      <c r="R1375" s="2"/>
      <c r="S1375" s="2"/>
      <c r="T1375" s="2"/>
    </row>
    <row r="1376" spans="1:20" ht="15">
      <c r="A1376" s="11" t="str">
        <f>IF(B1376="","",DATE(VALUE(RIGHT(B1376,4)),VALUE(MID(B1376,4,2)),VALUE(LEFT(B1376,2))))</f>
        <v/>
      </c>
      <c r="B1376" s="12"/>
      <c r="C1376" s="13" t="str">
        <f>IF(A1376="","",MONTH(A1376))</f>
        <v/>
      </c>
      <c r="D1376" s="14"/>
      <c r="E1376" s="15"/>
      <c r="F1376" s="16"/>
      <c r="G1376" s="16"/>
      <c r="H1376" s="16"/>
      <c r="I1376" s="16"/>
      <c r="J1376" s="16"/>
      <c r="K1376" s="17" t="str">
        <f>IF(A1376="","",SUM(F1376:I1376)-J1376)</f>
        <v/>
      </c>
      <c r="L1376" s="17" t="str">
        <f>IF(K1376="","",K1376*Paramètres!$B$5)</f>
        <v/>
      </c>
      <c r="M1376" s="17" t="str">
        <f>IF(K1376="","",K1376+L1376)</f>
        <v/>
      </c>
      <c r="N1376" s="17" t="str">
        <f>IF(OR(K1376="",E1376=0),"",K1376/E1376)</f>
        <v/>
      </c>
      <c r="O1376" s="2"/>
      <c r="P1376" s="2"/>
      <c r="Q1376" s="2"/>
      <c r="R1376" s="2"/>
      <c r="S1376" s="2"/>
      <c r="T1376" s="2"/>
    </row>
    <row r="1377" spans="1:20" ht="15">
      <c r="A1377" s="11" t="str">
        <f>IF(B1377="","",DATE(VALUE(RIGHT(B1377,4)),VALUE(MID(B1377,4,2)),VALUE(LEFT(B1377,2))))</f>
        <v/>
      </c>
      <c r="B1377" s="12"/>
      <c r="C1377" s="13" t="str">
        <f>IF(A1377="","",MONTH(A1377))</f>
        <v/>
      </c>
      <c r="D1377" s="14"/>
      <c r="E1377" s="15"/>
      <c r="F1377" s="16"/>
      <c r="G1377" s="16"/>
      <c r="H1377" s="16"/>
      <c r="I1377" s="16"/>
      <c r="J1377" s="16"/>
      <c r="K1377" s="17" t="str">
        <f>IF(A1377="","",SUM(F1377:I1377)-J1377)</f>
        <v/>
      </c>
      <c r="L1377" s="17" t="str">
        <f>IF(K1377="","",K1377*Paramètres!$B$5)</f>
        <v/>
      </c>
      <c r="M1377" s="17" t="str">
        <f>IF(K1377="","",K1377+L1377)</f>
        <v/>
      </c>
      <c r="N1377" s="17" t="str">
        <f>IF(OR(K1377="",E1377=0),"",K1377/E1377)</f>
        <v/>
      </c>
      <c r="O1377" s="2"/>
      <c r="P1377" s="2"/>
      <c r="Q1377" s="2"/>
      <c r="R1377" s="2"/>
      <c r="S1377" s="2"/>
      <c r="T1377" s="2"/>
    </row>
    <row r="1378" spans="1:20" ht="15">
      <c r="A1378" s="11" t="str">
        <f>IF(B1378="","",DATE(VALUE(RIGHT(B1378,4)),VALUE(MID(B1378,4,2)),VALUE(LEFT(B1378,2))))</f>
        <v/>
      </c>
      <c r="B1378" s="12"/>
      <c r="C1378" s="13" t="str">
        <f>IF(A1378="","",MONTH(A1378))</f>
        <v/>
      </c>
      <c r="D1378" s="14"/>
      <c r="E1378" s="15"/>
      <c r="F1378" s="16"/>
      <c r="G1378" s="16"/>
      <c r="H1378" s="16"/>
      <c r="I1378" s="16"/>
      <c r="J1378" s="16"/>
      <c r="K1378" s="17" t="str">
        <f>IF(A1378="","",SUM(F1378:I1378)-J1378)</f>
        <v/>
      </c>
      <c r="L1378" s="17" t="str">
        <f>IF(K1378="","",K1378*Paramètres!$B$5)</f>
        <v/>
      </c>
      <c r="M1378" s="17" t="str">
        <f>IF(K1378="","",K1378+L1378)</f>
        <v/>
      </c>
      <c r="N1378" s="17" t="str">
        <f>IF(OR(K1378="",E1378=0),"",K1378/E1378)</f>
        <v/>
      </c>
      <c r="O1378" s="2"/>
      <c r="P1378" s="2"/>
      <c r="Q1378" s="2"/>
      <c r="R1378" s="2"/>
      <c r="S1378" s="2"/>
      <c r="T1378" s="2"/>
    </row>
    <row r="1379" spans="1:20" ht="15">
      <c r="A1379" s="11" t="str">
        <f>IF(B1379="","",DATE(VALUE(RIGHT(B1379,4)),VALUE(MID(B1379,4,2)),VALUE(LEFT(B1379,2))))</f>
        <v/>
      </c>
      <c r="B1379" s="12"/>
      <c r="C1379" s="13" t="str">
        <f>IF(A1379="","",MONTH(A1379))</f>
        <v/>
      </c>
      <c r="D1379" s="14"/>
      <c r="E1379" s="15"/>
      <c r="F1379" s="16"/>
      <c r="G1379" s="16"/>
      <c r="H1379" s="16"/>
      <c r="I1379" s="16"/>
      <c r="J1379" s="16"/>
      <c r="K1379" s="17" t="str">
        <f>IF(A1379="","",SUM(F1379:I1379)-J1379)</f>
        <v/>
      </c>
      <c r="L1379" s="17" t="str">
        <f>IF(K1379="","",K1379*Paramètres!$B$5)</f>
        <v/>
      </c>
      <c r="M1379" s="17" t="str">
        <f>IF(K1379="","",K1379+L1379)</f>
        <v/>
      </c>
      <c r="N1379" s="17" t="str">
        <f>IF(OR(K1379="",E1379=0),"",K1379/E1379)</f>
        <v/>
      </c>
      <c r="O1379" s="2"/>
      <c r="P1379" s="2"/>
      <c r="Q1379" s="2"/>
      <c r="R1379" s="2"/>
      <c r="S1379" s="2"/>
      <c r="T1379" s="2"/>
    </row>
    <row r="1380" spans="1:20" ht="15">
      <c r="A1380" s="11" t="str">
        <f>IF(B1380="","",DATE(VALUE(RIGHT(B1380,4)),VALUE(MID(B1380,4,2)),VALUE(LEFT(B1380,2))))</f>
        <v/>
      </c>
      <c r="B1380" s="12"/>
      <c r="C1380" s="13" t="str">
        <f>IF(A1380="","",MONTH(A1380))</f>
        <v/>
      </c>
      <c r="D1380" s="14"/>
      <c r="E1380" s="15"/>
      <c r="F1380" s="16"/>
      <c r="G1380" s="16"/>
      <c r="H1380" s="16"/>
      <c r="I1380" s="16"/>
      <c r="J1380" s="16"/>
      <c r="K1380" s="17" t="str">
        <f>IF(A1380="","",SUM(F1380:I1380)-J1380)</f>
        <v/>
      </c>
      <c r="L1380" s="17" t="str">
        <f>IF(K1380="","",K1380*Paramètres!$B$5)</f>
        <v/>
      </c>
      <c r="M1380" s="17" t="str">
        <f>IF(K1380="","",K1380+L1380)</f>
        <v/>
      </c>
      <c r="N1380" s="17" t="str">
        <f>IF(OR(K1380="",E1380=0),"",K1380/E1380)</f>
        <v/>
      </c>
      <c r="O1380" s="2"/>
      <c r="P1380" s="2"/>
      <c r="Q1380" s="2"/>
      <c r="R1380" s="2"/>
      <c r="S1380" s="2"/>
      <c r="T1380" s="2"/>
    </row>
    <row r="1381" spans="1:20" ht="15">
      <c r="A1381" s="11" t="str">
        <f>IF(B1381="","",DATE(VALUE(RIGHT(B1381,4)),VALUE(MID(B1381,4,2)),VALUE(LEFT(B1381,2))))</f>
        <v/>
      </c>
      <c r="B1381" s="12"/>
      <c r="C1381" s="13" t="str">
        <f>IF(A1381="","",MONTH(A1381))</f>
        <v/>
      </c>
      <c r="D1381" s="14"/>
      <c r="E1381" s="15"/>
      <c r="F1381" s="16"/>
      <c r="G1381" s="16"/>
      <c r="H1381" s="16"/>
      <c r="I1381" s="16"/>
      <c r="J1381" s="16"/>
      <c r="K1381" s="17" t="str">
        <f>IF(A1381="","",SUM(F1381:I1381)-J1381)</f>
        <v/>
      </c>
      <c r="L1381" s="17" t="str">
        <f>IF(K1381="","",K1381*Paramètres!$B$5)</f>
        <v/>
      </c>
      <c r="M1381" s="17" t="str">
        <f>IF(K1381="","",K1381+L1381)</f>
        <v/>
      </c>
      <c r="N1381" s="17" t="str">
        <f>IF(OR(K1381="",E1381=0),"",K1381/E1381)</f>
        <v/>
      </c>
      <c r="O1381" s="2"/>
      <c r="P1381" s="2"/>
      <c r="Q1381" s="2"/>
      <c r="R1381" s="2"/>
      <c r="S1381" s="2"/>
      <c r="T1381" s="2"/>
    </row>
    <row r="1382" spans="1:20" ht="15">
      <c r="A1382" s="11" t="str">
        <f>IF(B1382="","",DATE(VALUE(RIGHT(B1382,4)),VALUE(MID(B1382,4,2)),VALUE(LEFT(B1382,2))))</f>
        <v/>
      </c>
      <c r="B1382" s="12"/>
      <c r="C1382" s="13" t="str">
        <f>IF(A1382="","",MONTH(A1382))</f>
        <v/>
      </c>
      <c r="D1382" s="14"/>
      <c r="E1382" s="15"/>
      <c r="F1382" s="16"/>
      <c r="G1382" s="16"/>
      <c r="H1382" s="16"/>
      <c r="I1382" s="16"/>
      <c r="J1382" s="16"/>
      <c r="K1382" s="17" t="str">
        <f>IF(A1382="","",SUM(F1382:I1382)-J1382)</f>
        <v/>
      </c>
      <c r="L1382" s="17" t="str">
        <f>IF(K1382="","",K1382*Paramètres!$B$5)</f>
        <v/>
      </c>
      <c r="M1382" s="17" t="str">
        <f>IF(K1382="","",K1382+L1382)</f>
        <v/>
      </c>
      <c r="N1382" s="17" t="str">
        <f>IF(OR(K1382="",E1382=0),"",K1382/E1382)</f>
        <v/>
      </c>
      <c r="O1382" s="2"/>
      <c r="P1382" s="2"/>
      <c r="Q1382" s="2"/>
      <c r="R1382" s="2"/>
      <c r="S1382" s="2"/>
      <c r="T1382" s="2"/>
    </row>
    <row r="1383" spans="1:20" ht="15">
      <c r="A1383" s="11" t="str">
        <f>IF(B1383="","",DATE(VALUE(RIGHT(B1383,4)),VALUE(MID(B1383,4,2)),VALUE(LEFT(B1383,2))))</f>
        <v/>
      </c>
      <c r="B1383" s="12"/>
      <c r="C1383" s="13" t="str">
        <f>IF(A1383="","",MONTH(A1383))</f>
        <v/>
      </c>
      <c r="D1383" s="14"/>
      <c r="E1383" s="15"/>
      <c r="F1383" s="16"/>
      <c r="G1383" s="16"/>
      <c r="H1383" s="16"/>
      <c r="I1383" s="16"/>
      <c r="J1383" s="16"/>
      <c r="K1383" s="17" t="str">
        <f>IF(A1383="","",SUM(F1383:I1383)-J1383)</f>
        <v/>
      </c>
      <c r="L1383" s="17" t="str">
        <f>IF(K1383="","",K1383*Paramètres!$B$5)</f>
        <v/>
      </c>
      <c r="M1383" s="17" t="str">
        <f>IF(K1383="","",K1383+L1383)</f>
        <v/>
      </c>
      <c r="N1383" s="17" t="str">
        <f>IF(OR(K1383="",E1383=0),"",K1383/E1383)</f>
        <v/>
      </c>
      <c r="O1383" s="2"/>
      <c r="P1383" s="2"/>
      <c r="Q1383" s="2"/>
      <c r="R1383" s="2"/>
      <c r="S1383" s="2"/>
      <c r="T1383" s="2"/>
    </row>
    <row r="1384" spans="1:20" ht="15">
      <c r="A1384" s="11" t="str">
        <f>IF(B1384="","",DATE(VALUE(RIGHT(B1384,4)),VALUE(MID(B1384,4,2)),VALUE(LEFT(B1384,2))))</f>
        <v/>
      </c>
      <c r="B1384" s="12"/>
      <c r="C1384" s="13" t="str">
        <f>IF(A1384="","",MONTH(A1384))</f>
        <v/>
      </c>
      <c r="D1384" s="14"/>
      <c r="E1384" s="15"/>
      <c r="F1384" s="16"/>
      <c r="G1384" s="16"/>
      <c r="H1384" s="16"/>
      <c r="I1384" s="16"/>
      <c r="J1384" s="16"/>
      <c r="K1384" s="17" t="str">
        <f>IF(A1384="","",SUM(F1384:I1384)-J1384)</f>
        <v/>
      </c>
      <c r="L1384" s="17" t="str">
        <f>IF(K1384="","",K1384*Paramètres!$B$5)</f>
        <v/>
      </c>
      <c r="M1384" s="17" t="str">
        <f>IF(K1384="","",K1384+L1384)</f>
        <v/>
      </c>
      <c r="N1384" s="17" t="str">
        <f>IF(OR(K1384="",E1384=0),"",K1384/E1384)</f>
        <v/>
      </c>
      <c r="O1384" s="2"/>
      <c r="P1384" s="2"/>
      <c r="Q1384" s="2"/>
      <c r="R1384" s="2"/>
      <c r="S1384" s="2"/>
      <c r="T1384" s="2"/>
    </row>
    <row r="1385" spans="1:20" ht="15">
      <c r="A1385" s="11" t="str">
        <f>IF(B1385="","",DATE(VALUE(RIGHT(B1385,4)),VALUE(MID(B1385,4,2)),VALUE(LEFT(B1385,2))))</f>
        <v/>
      </c>
      <c r="B1385" s="12"/>
      <c r="C1385" s="13" t="str">
        <f>IF(A1385="","",MONTH(A1385))</f>
        <v/>
      </c>
      <c r="D1385" s="14"/>
      <c r="E1385" s="15"/>
      <c r="F1385" s="16"/>
      <c r="G1385" s="16"/>
      <c r="H1385" s="16"/>
      <c r="I1385" s="16"/>
      <c r="J1385" s="16"/>
      <c r="K1385" s="17" t="str">
        <f>IF(A1385="","",SUM(F1385:I1385)-J1385)</f>
        <v/>
      </c>
      <c r="L1385" s="17" t="str">
        <f>IF(K1385="","",K1385*Paramètres!$B$5)</f>
        <v/>
      </c>
      <c r="M1385" s="17" t="str">
        <f>IF(K1385="","",K1385+L1385)</f>
        <v/>
      </c>
      <c r="N1385" s="17" t="str">
        <f>IF(OR(K1385="",E1385=0),"",K1385/E1385)</f>
        <v/>
      </c>
      <c r="O1385" s="2"/>
      <c r="P1385" s="2"/>
      <c r="Q1385" s="2"/>
      <c r="R1385" s="2"/>
      <c r="S1385" s="2"/>
      <c r="T1385" s="2"/>
    </row>
    <row r="1386" spans="1:20" ht="15">
      <c r="A1386" s="11" t="str">
        <f>IF(B1386="","",DATE(VALUE(RIGHT(B1386,4)),VALUE(MID(B1386,4,2)),VALUE(LEFT(B1386,2))))</f>
        <v/>
      </c>
      <c r="B1386" s="12"/>
      <c r="C1386" s="13" t="str">
        <f>IF(A1386="","",MONTH(A1386))</f>
        <v/>
      </c>
      <c r="D1386" s="14"/>
      <c r="E1386" s="15"/>
      <c r="F1386" s="16"/>
      <c r="G1386" s="16"/>
      <c r="H1386" s="16"/>
      <c r="I1386" s="16"/>
      <c r="J1386" s="16"/>
      <c r="K1386" s="17" t="str">
        <f>IF(A1386="","",SUM(F1386:I1386)-J1386)</f>
        <v/>
      </c>
      <c r="L1386" s="17" t="str">
        <f>IF(K1386="","",K1386*Paramètres!$B$5)</f>
        <v/>
      </c>
      <c r="M1386" s="17" t="str">
        <f>IF(K1386="","",K1386+L1386)</f>
        <v/>
      </c>
      <c r="N1386" s="17" t="str">
        <f>IF(OR(K1386="",E1386=0),"",K1386/E1386)</f>
        <v/>
      </c>
      <c r="O1386" s="2"/>
      <c r="P1386" s="2"/>
      <c r="Q1386" s="2"/>
      <c r="R1386" s="2"/>
      <c r="S1386" s="2"/>
      <c r="T1386" s="2"/>
    </row>
    <row r="1387" spans="1:20" ht="15">
      <c r="A1387" s="11" t="str">
        <f>IF(B1387="","",DATE(VALUE(RIGHT(B1387,4)),VALUE(MID(B1387,4,2)),VALUE(LEFT(B1387,2))))</f>
        <v/>
      </c>
      <c r="B1387" s="12"/>
      <c r="C1387" s="13" t="str">
        <f>IF(A1387="","",MONTH(A1387))</f>
        <v/>
      </c>
      <c r="D1387" s="14"/>
      <c r="E1387" s="15"/>
      <c r="F1387" s="16"/>
      <c r="G1387" s="16"/>
      <c r="H1387" s="16"/>
      <c r="I1387" s="16"/>
      <c r="J1387" s="16"/>
      <c r="K1387" s="17" t="str">
        <f>IF(A1387="","",SUM(F1387:I1387)-J1387)</f>
        <v/>
      </c>
      <c r="L1387" s="17" t="str">
        <f>IF(K1387="","",K1387*Paramètres!$B$5)</f>
        <v/>
      </c>
      <c r="M1387" s="17" t="str">
        <f>IF(K1387="","",K1387+L1387)</f>
        <v/>
      </c>
      <c r="N1387" s="17" t="str">
        <f>IF(OR(K1387="",E1387=0),"",K1387/E1387)</f>
        <v/>
      </c>
      <c r="O1387" s="2"/>
      <c r="P1387" s="2"/>
      <c r="Q1387" s="2"/>
      <c r="R1387" s="2"/>
      <c r="S1387" s="2"/>
      <c r="T1387" s="2"/>
    </row>
    <row r="1388" spans="1:20" ht="15">
      <c r="A1388" s="11" t="str">
        <f>IF(B1388="","",DATE(VALUE(RIGHT(B1388,4)),VALUE(MID(B1388,4,2)),VALUE(LEFT(B1388,2))))</f>
        <v/>
      </c>
      <c r="B1388" s="12"/>
      <c r="C1388" s="13" t="str">
        <f>IF(A1388="","",MONTH(A1388))</f>
        <v/>
      </c>
      <c r="D1388" s="14"/>
      <c r="E1388" s="15"/>
      <c r="F1388" s="16"/>
      <c r="G1388" s="16"/>
      <c r="H1388" s="16"/>
      <c r="I1388" s="16"/>
      <c r="J1388" s="16"/>
      <c r="K1388" s="17" t="str">
        <f>IF(A1388="","",SUM(F1388:I1388)-J1388)</f>
        <v/>
      </c>
      <c r="L1388" s="17" t="str">
        <f>IF(K1388="","",K1388*Paramètres!$B$5)</f>
        <v/>
      </c>
      <c r="M1388" s="17" t="str">
        <f>IF(K1388="","",K1388+L1388)</f>
        <v/>
      </c>
      <c r="N1388" s="17" t="str">
        <f>IF(OR(K1388="",E1388=0),"",K1388/E1388)</f>
        <v/>
      </c>
      <c r="O1388" s="2"/>
      <c r="P1388" s="2"/>
      <c r="Q1388" s="2"/>
      <c r="R1388" s="2"/>
      <c r="S1388" s="2"/>
      <c r="T1388" s="2"/>
    </row>
    <row r="1389" spans="1:20" ht="15">
      <c r="A1389" s="11" t="str">
        <f>IF(B1389="","",DATE(VALUE(RIGHT(B1389,4)),VALUE(MID(B1389,4,2)),VALUE(LEFT(B1389,2))))</f>
        <v/>
      </c>
      <c r="B1389" s="12"/>
      <c r="C1389" s="13" t="str">
        <f>IF(A1389="","",MONTH(A1389))</f>
        <v/>
      </c>
      <c r="D1389" s="14"/>
      <c r="E1389" s="15"/>
      <c r="F1389" s="16"/>
      <c r="G1389" s="16"/>
      <c r="H1389" s="16"/>
      <c r="I1389" s="16"/>
      <c r="J1389" s="16"/>
      <c r="K1389" s="17" t="str">
        <f>IF(A1389="","",SUM(F1389:I1389)-J1389)</f>
        <v/>
      </c>
      <c r="L1389" s="17" t="str">
        <f>IF(K1389="","",K1389*Paramètres!$B$5)</f>
        <v/>
      </c>
      <c r="M1389" s="17" t="str">
        <f>IF(K1389="","",K1389+L1389)</f>
        <v/>
      </c>
      <c r="N1389" s="17" t="str">
        <f>IF(OR(K1389="",E1389=0),"",K1389/E1389)</f>
        <v/>
      </c>
      <c r="O1389" s="2"/>
      <c r="P1389" s="2"/>
      <c r="Q1389" s="2"/>
      <c r="R1389" s="2"/>
      <c r="S1389" s="2"/>
      <c r="T1389" s="2"/>
    </row>
    <row r="1390" spans="1:20" ht="15">
      <c r="A1390" s="11" t="str">
        <f>IF(B1390="","",DATE(VALUE(RIGHT(B1390,4)),VALUE(MID(B1390,4,2)),VALUE(LEFT(B1390,2))))</f>
        <v/>
      </c>
      <c r="B1390" s="12"/>
      <c r="C1390" s="13" t="str">
        <f>IF(A1390="","",MONTH(A1390))</f>
        <v/>
      </c>
      <c r="D1390" s="14"/>
      <c r="E1390" s="15"/>
      <c r="F1390" s="16"/>
      <c r="G1390" s="16"/>
      <c r="H1390" s="16"/>
      <c r="I1390" s="16"/>
      <c r="J1390" s="16"/>
      <c r="K1390" s="17" t="str">
        <f>IF(A1390="","",SUM(F1390:I1390)-J1390)</f>
        <v/>
      </c>
      <c r="L1390" s="17" t="str">
        <f>IF(K1390="","",K1390*Paramètres!$B$5)</f>
        <v/>
      </c>
      <c r="M1390" s="17" t="str">
        <f>IF(K1390="","",K1390+L1390)</f>
        <v/>
      </c>
      <c r="N1390" s="17" t="str">
        <f>IF(OR(K1390="",E1390=0),"",K1390/E1390)</f>
        <v/>
      </c>
      <c r="O1390" s="2"/>
      <c r="P1390" s="2"/>
      <c r="Q1390" s="2"/>
      <c r="R1390" s="2"/>
      <c r="S1390" s="2"/>
      <c r="T1390" s="2"/>
    </row>
    <row r="1391" spans="1:20" ht="15">
      <c r="A1391" s="11" t="str">
        <f>IF(B1391="","",DATE(VALUE(RIGHT(B1391,4)),VALUE(MID(B1391,4,2)),VALUE(LEFT(B1391,2))))</f>
        <v/>
      </c>
      <c r="B1391" s="12"/>
      <c r="C1391" s="13" t="str">
        <f>IF(A1391="","",MONTH(A1391))</f>
        <v/>
      </c>
      <c r="D1391" s="14"/>
      <c r="E1391" s="15"/>
      <c r="F1391" s="16"/>
      <c r="G1391" s="16"/>
      <c r="H1391" s="16"/>
      <c r="I1391" s="16"/>
      <c r="J1391" s="16"/>
      <c r="K1391" s="17" t="str">
        <f>IF(A1391="","",SUM(F1391:I1391)-J1391)</f>
        <v/>
      </c>
      <c r="L1391" s="17" t="str">
        <f>IF(K1391="","",K1391*Paramètres!$B$5)</f>
        <v/>
      </c>
      <c r="M1391" s="17" t="str">
        <f>IF(K1391="","",K1391+L1391)</f>
        <v/>
      </c>
      <c r="N1391" s="17" t="str">
        <f>IF(OR(K1391="",E1391=0),"",K1391/E1391)</f>
        <v/>
      </c>
      <c r="O1391" s="2"/>
      <c r="P1391" s="2"/>
      <c r="Q1391" s="2"/>
      <c r="R1391" s="2"/>
      <c r="S1391" s="2"/>
      <c r="T1391" s="2"/>
    </row>
    <row r="1392" spans="1:20" ht="15">
      <c r="A1392" s="11" t="str">
        <f>IF(B1392="","",DATE(VALUE(RIGHT(B1392,4)),VALUE(MID(B1392,4,2)),VALUE(LEFT(B1392,2))))</f>
        <v/>
      </c>
      <c r="B1392" s="12"/>
      <c r="C1392" s="13" t="str">
        <f>IF(A1392="","",MONTH(A1392))</f>
        <v/>
      </c>
      <c r="D1392" s="14"/>
      <c r="E1392" s="15"/>
      <c r="F1392" s="16"/>
      <c r="G1392" s="16"/>
      <c r="H1392" s="16"/>
      <c r="I1392" s="16"/>
      <c r="J1392" s="16"/>
      <c r="K1392" s="17" t="str">
        <f>IF(A1392="","",SUM(F1392:I1392)-J1392)</f>
        <v/>
      </c>
      <c r="L1392" s="17" t="str">
        <f>IF(K1392="","",K1392*Paramètres!$B$5)</f>
        <v/>
      </c>
      <c r="M1392" s="17" t="str">
        <f>IF(K1392="","",K1392+L1392)</f>
        <v/>
      </c>
      <c r="N1392" s="17" t="str">
        <f>IF(OR(K1392="",E1392=0),"",K1392/E1392)</f>
        <v/>
      </c>
      <c r="O1392" s="2"/>
      <c r="P1392" s="2"/>
      <c r="Q1392" s="2"/>
      <c r="R1392" s="2"/>
      <c r="S1392" s="2"/>
      <c r="T1392" s="2"/>
    </row>
    <row r="1393" spans="1:20" ht="15">
      <c r="A1393" s="11" t="str">
        <f>IF(B1393="","",DATE(VALUE(RIGHT(B1393,4)),VALUE(MID(B1393,4,2)),VALUE(LEFT(B1393,2))))</f>
        <v/>
      </c>
      <c r="B1393" s="12"/>
      <c r="C1393" s="13" t="str">
        <f>IF(A1393="","",MONTH(A1393))</f>
        <v/>
      </c>
      <c r="D1393" s="14"/>
      <c r="E1393" s="15"/>
      <c r="F1393" s="16"/>
      <c r="G1393" s="16"/>
      <c r="H1393" s="16"/>
      <c r="I1393" s="16"/>
      <c r="J1393" s="16"/>
      <c r="K1393" s="17" t="str">
        <f>IF(A1393="","",SUM(F1393:I1393)-J1393)</f>
        <v/>
      </c>
      <c r="L1393" s="17" t="str">
        <f>IF(K1393="","",K1393*Paramètres!$B$5)</f>
        <v/>
      </c>
      <c r="M1393" s="17" t="str">
        <f>IF(K1393="","",K1393+L1393)</f>
        <v/>
      </c>
      <c r="N1393" s="17" t="str">
        <f>IF(OR(K1393="",E1393=0),"",K1393/E1393)</f>
        <v/>
      </c>
      <c r="O1393" s="2"/>
      <c r="P1393" s="2"/>
      <c r="Q1393" s="2"/>
      <c r="R1393" s="2"/>
      <c r="S1393" s="2"/>
      <c r="T1393" s="2"/>
    </row>
    <row r="1394" spans="1:20" ht="15">
      <c r="A1394" s="11" t="str">
        <f>IF(B1394="","",DATE(VALUE(RIGHT(B1394,4)),VALUE(MID(B1394,4,2)),VALUE(LEFT(B1394,2))))</f>
        <v/>
      </c>
      <c r="B1394" s="12"/>
      <c r="C1394" s="13" t="str">
        <f>IF(A1394="","",MONTH(A1394))</f>
        <v/>
      </c>
      <c r="D1394" s="14"/>
      <c r="E1394" s="15"/>
      <c r="F1394" s="16"/>
      <c r="G1394" s="16"/>
      <c r="H1394" s="16"/>
      <c r="I1394" s="16"/>
      <c r="J1394" s="16"/>
      <c r="K1394" s="17" t="str">
        <f>IF(A1394="","",SUM(F1394:I1394)-J1394)</f>
        <v/>
      </c>
      <c r="L1394" s="17" t="str">
        <f>IF(K1394="","",K1394*Paramètres!$B$5)</f>
        <v/>
      </c>
      <c r="M1394" s="17" t="str">
        <f>IF(K1394="","",K1394+L1394)</f>
        <v/>
      </c>
      <c r="N1394" s="17" t="str">
        <f>IF(OR(K1394="",E1394=0),"",K1394/E1394)</f>
        <v/>
      </c>
      <c r="O1394" s="2"/>
      <c r="P1394" s="2"/>
      <c r="Q1394" s="2"/>
      <c r="R1394" s="2"/>
      <c r="S1394" s="2"/>
      <c r="T1394" s="2"/>
    </row>
    <row r="1395" spans="1:20" ht="15">
      <c r="A1395" s="11" t="str">
        <f>IF(B1395="","",DATE(VALUE(RIGHT(B1395,4)),VALUE(MID(B1395,4,2)),VALUE(LEFT(B1395,2))))</f>
        <v/>
      </c>
      <c r="B1395" s="12"/>
      <c r="C1395" s="13" t="str">
        <f>IF(A1395="","",MONTH(A1395))</f>
        <v/>
      </c>
      <c r="D1395" s="14"/>
      <c r="E1395" s="15"/>
      <c r="F1395" s="16"/>
      <c r="G1395" s="16"/>
      <c r="H1395" s="16"/>
      <c r="I1395" s="16"/>
      <c r="J1395" s="16"/>
      <c r="K1395" s="17" t="str">
        <f>IF(A1395="","",SUM(F1395:I1395)-J1395)</f>
        <v/>
      </c>
      <c r="L1395" s="17" t="str">
        <f>IF(K1395="","",K1395*Paramètres!$B$5)</f>
        <v/>
      </c>
      <c r="M1395" s="17" t="str">
        <f>IF(K1395="","",K1395+L1395)</f>
        <v/>
      </c>
      <c r="N1395" s="17" t="str">
        <f>IF(OR(K1395="",E1395=0),"",K1395/E1395)</f>
        <v/>
      </c>
      <c r="O1395" s="2"/>
      <c r="P1395" s="2"/>
      <c r="Q1395" s="2"/>
      <c r="R1395" s="2"/>
      <c r="S1395" s="2"/>
      <c r="T1395" s="2"/>
    </row>
    <row r="1396" spans="1:20" ht="15">
      <c r="A1396" s="11" t="str">
        <f>IF(B1396="","",DATE(VALUE(RIGHT(B1396,4)),VALUE(MID(B1396,4,2)),VALUE(LEFT(B1396,2))))</f>
        <v/>
      </c>
      <c r="B1396" s="12"/>
      <c r="C1396" s="13" t="str">
        <f>IF(A1396="","",MONTH(A1396))</f>
        <v/>
      </c>
      <c r="D1396" s="14"/>
      <c r="E1396" s="15"/>
      <c r="F1396" s="16"/>
      <c r="G1396" s="16"/>
      <c r="H1396" s="16"/>
      <c r="I1396" s="16"/>
      <c r="J1396" s="16"/>
      <c r="K1396" s="17" t="str">
        <f>IF(A1396="","",SUM(F1396:I1396)-J1396)</f>
        <v/>
      </c>
      <c r="L1396" s="17" t="str">
        <f>IF(K1396="","",K1396*Paramètres!$B$5)</f>
        <v/>
      </c>
      <c r="M1396" s="17" t="str">
        <f>IF(K1396="","",K1396+L1396)</f>
        <v/>
      </c>
      <c r="N1396" s="17" t="str">
        <f>IF(OR(K1396="",E1396=0),"",K1396/E1396)</f>
        <v/>
      </c>
      <c r="O1396" s="2"/>
      <c r="P1396" s="2"/>
      <c r="Q1396" s="2"/>
      <c r="R1396" s="2"/>
      <c r="S1396" s="2"/>
      <c r="T1396" s="2"/>
    </row>
    <row r="1397" spans="1:20" ht="15">
      <c r="A1397" s="11" t="str">
        <f>IF(B1397="","",DATE(VALUE(RIGHT(B1397,4)),VALUE(MID(B1397,4,2)),VALUE(LEFT(B1397,2))))</f>
        <v/>
      </c>
      <c r="B1397" s="12"/>
      <c r="C1397" s="13" t="str">
        <f>IF(A1397="","",MONTH(A1397))</f>
        <v/>
      </c>
      <c r="D1397" s="14"/>
      <c r="E1397" s="15"/>
      <c r="F1397" s="16"/>
      <c r="G1397" s="16"/>
      <c r="H1397" s="16"/>
      <c r="I1397" s="16"/>
      <c r="J1397" s="16"/>
      <c r="K1397" s="17" t="str">
        <f>IF(A1397="","",SUM(F1397:I1397)-J1397)</f>
        <v/>
      </c>
      <c r="L1397" s="17" t="str">
        <f>IF(K1397="","",K1397*Paramètres!$B$5)</f>
        <v/>
      </c>
      <c r="M1397" s="17" t="str">
        <f>IF(K1397="","",K1397+L1397)</f>
        <v/>
      </c>
      <c r="N1397" s="17" t="str">
        <f>IF(OR(K1397="",E1397=0),"",K1397/E1397)</f>
        <v/>
      </c>
      <c r="O1397" s="2"/>
      <c r="P1397" s="2"/>
      <c r="Q1397" s="2"/>
      <c r="R1397" s="2"/>
      <c r="S1397" s="2"/>
      <c r="T1397" s="2"/>
    </row>
    <row r="1398" spans="1:20" ht="15">
      <c r="A1398" s="11" t="str">
        <f>IF(B1398="","",DATE(VALUE(RIGHT(B1398,4)),VALUE(MID(B1398,4,2)),VALUE(LEFT(B1398,2))))</f>
        <v/>
      </c>
      <c r="B1398" s="12"/>
      <c r="C1398" s="13" t="str">
        <f>IF(A1398="","",MONTH(A1398))</f>
        <v/>
      </c>
      <c r="D1398" s="14"/>
      <c r="E1398" s="15"/>
      <c r="F1398" s="16"/>
      <c r="G1398" s="16"/>
      <c r="H1398" s="16"/>
      <c r="I1398" s="16"/>
      <c r="J1398" s="16"/>
      <c r="K1398" s="17" t="str">
        <f>IF(A1398="","",SUM(F1398:I1398)-J1398)</f>
        <v/>
      </c>
      <c r="L1398" s="17" t="str">
        <f>IF(K1398="","",K1398*Paramètres!$B$5)</f>
        <v/>
      </c>
      <c r="M1398" s="17" t="str">
        <f>IF(K1398="","",K1398+L1398)</f>
        <v/>
      </c>
      <c r="N1398" s="17" t="str">
        <f>IF(OR(K1398="",E1398=0),"",K1398/E1398)</f>
        <v/>
      </c>
      <c r="O1398" s="2"/>
      <c r="P1398" s="2"/>
      <c r="Q1398" s="2"/>
      <c r="R1398" s="2"/>
      <c r="S1398" s="2"/>
      <c r="T1398" s="2"/>
    </row>
    <row r="1399" spans="1:20" ht="15">
      <c r="A1399" s="11" t="str">
        <f>IF(B1399="","",DATE(VALUE(RIGHT(B1399,4)),VALUE(MID(B1399,4,2)),VALUE(LEFT(B1399,2))))</f>
        <v/>
      </c>
      <c r="B1399" s="12"/>
      <c r="C1399" s="13" t="str">
        <f>IF(A1399="","",MONTH(A1399))</f>
        <v/>
      </c>
      <c r="D1399" s="14"/>
      <c r="E1399" s="15"/>
      <c r="F1399" s="16"/>
      <c r="G1399" s="16"/>
      <c r="H1399" s="16"/>
      <c r="I1399" s="16"/>
      <c r="J1399" s="16"/>
      <c r="K1399" s="17" t="str">
        <f>IF(A1399="","",SUM(F1399:I1399)-J1399)</f>
        <v/>
      </c>
      <c r="L1399" s="17" t="str">
        <f>IF(K1399="","",K1399*Paramètres!$B$5)</f>
        <v/>
      </c>
      <c r="M1399" s="17" t="str">
        <f>IF(K1399="","",K1399+L1399)</f>
        <v/>
      </c>
      <c r="N1399" s="17" t="str">
        <f>IF(OR(K1399="",E1399=0),"",K1399/E1399)</f>
        <v/>
      </c>
      <c r="O1399" s="2"/>
      <c r="P1399" s="2"/>
      <c r="Q1399" s="2"/>
      <c r="R1399" s="2"/>
      <c r="S1399" s="2"/>
      <c r="T1399" s="2"/>
    </row>
    <row r="1400" spans="1:20" ht="15">
      <c r="A1400" s="11" t="str">
        <f>IF(B1400="","",DATE(VALUE(RIGHT(B1400,4)),VALUE(MID(B1400,4,2)),VALUE(LEFT(B1400,2))))</f>
        <v/>
      </c>
      <c r="B1400" s="12"/>
      <c r="C1400" s="13" t="str">
        <f>IF(A1400="","",MONTH(A1400))</f>
        <v/>
      </c>
      <c r="D1400" s="14"/>
      <c r="E1400" s="15"/>
      <c r="F1400" s="16"/>
      <c r="G1400" s="16"/>
      <c r="H1400" s="16"/>
      <c r="I1400" s="16"/>
      <c r="J1400" s="16"/>
      <c r="K1400" s="17" t="str">
        <f>IF(A1400="","",SUM(F1400:I1400)-J1400)</f>
        <v/>
      </c>
      <c r="L1400" s="17" t="str">
        <f>IF(K1400="","",K1400*Paramètres!$B$5)</f>
        <v/>
      </c>
      <c r="M1400" s="17" t="str">
        <f>IF(K1400="","",K1400+L1400)</f>
        <v/>
      </c>
      <c r="N1400" s="17" t="str">
        <f>IF(OR(K1400="",E1400=0),"",K1400/E1400)</f>
        <v/>
      </c>
      <c r="O1400" s="2"/>
      <c r="P1400" s="2"/>
      <c r="Q1400" s="2"/>
      <c r="R1400" s="2"/>
      <c r="S1400" s="2"/>
      <c r="T1400" s="2"/>
    </row>
    <row r="1401" spans="1:20" ht="15">
      <c r="A1401" s="11" t="str">
        <f>IF(B1401="","",DATE(VALUE(RIGHT(B1401,4)),VALUE(MID(B1401,4,2)),VALUE(LEFT(B1401,2))))</f>
        <v/>
      </c>
      <c r="B1401" s="12"/>
      <c r="C1401" s="13" t="str">
        <f>IF(A1401="","",MONTH(A1401))</f>
        <v/>
      </c>
      <c r="D1401" s="14"/>
      <c r="E1401" s="15"/>
      <c r="F1401" s="16"/>
      <c r="G1401" s="16"/>
      <c r="H1401" s="16"/>
      <c r="I1401" s="16"/>
      <c r="J1401" s="16"/>
      <c r="K1401" s="17" t="str">
        <f>IF(A1401="","",SUM(F1401:I1401)-J1401)</f>
        <v/>
      </c>
      <c r="L1401" s="17" t="str">
        <f>IF(K1401="","",K1401*Paramètres!$B$5)</f>
        <v/>
      </c>
      <c r="M1401" s="17" t="str">
        <f>IF(K1401="","",K1401+L1401)</f>
        <v/>
      </c>
      <c r="N1401" s="17" t="str">
        <f>IF(OR(K1401="",E1401=0),"",K1401/E1401)</f>
        <v/>
      </c>
      <c r="O1401" s="2"/>
      <c r="P1401" s="2"/>
      <c r="Q1401" s="2"/>
      <c r="R1401" s="2"/>
      <c r="S1401" s="2"/>
      <c r="T1401" s="2"/>
    </row>
    <row r="1402" spans="1:20" ht="15">
      <c r="A1402" s="11" t="str">
        <f>IF(B1402="","",DATE(VALUE(RIGHT(B1402,4)),VALUE(MID(B1402,4,2)),VALUE(LEFT(B1402,2))))</f>
        <v/>
      </c>
      <c r="B1402" s="12"/>
      <c r="C1402" s="13" t="str">
        <f>IF(A1402="","",MONTH(A1402))</f>
        <v/>
      </c>
      <c r="D1402" s="14"/>
      <c r="E1402" s="15"/>
      <c r="F1402" s="16"/>
      <c r="G1402" s="16"/>
      <c r="H1402" s="16"/>
      <c r="I1402" s="16"/>
      <c r="J1402" s="16"/>
      <c r="K1402" s="17" t="str">
        <f>IF(A1402="","",SUM(F1402:I1402)-J1402)</f>
        <v/>
      </c>
      <c r="L1402" s="17" t="str">
        <f>IF(K1402="","",K1402*Paramètres!$B$5)</f>
        <v/>
      </c>
      <c r="M1402" s="17" t="str">
        <f>IF(K1402="","",K1402+L1402)</f>
        <v/>
      </c>
      <c r="N1402" s="17" t="str">
        <f>IF(OR(K1402="",E1402=0),"",K1402/E1402)</f>
        <v/>
      </c>
      <c r="O1402" s="2"/>
      <c r="P1402" s="2"/>
      <c r="Q1402" s="2"/>
      <c r="R1402" s="2"/>
      <c r="S1402" s="2"/>
      <c r="T1402" s="2"/>
    </row>
    <row r="1403" spans="1:20" ht="15">
      <c r="A1403" s="11" t="str">
        <f>IF(B1403="","",DATE(VALUE(RIGHT(B1403,4)),VALUE(MID(B1403,4,2)),VALUE(LEFT(B1403,2))))</f>
        <v/>
      </c>
      <c r="B1403" s="12"/>
      <c r="C1403" s="13" t="str">
        <f>IF(A1403="","",MONTH(A1403))</f>
        <v/>
      </c>
      <c r="D1403" s="14"/>
      <c r="E1403" s="15"/>
      <c r="F1403" s="16"/>
      <c r="G1403" s="16"/>
      <c r="H1403" s="16"/>
      <c r="I1403" s="16"/>
      <c r="J1403" s="16"/>
      <c r="K1403" s="17" t="str">
        <f>IF(A1403="","",SUM(F1403:I1403)-J1403)</f>
        <v/>
      </c>
      <c r="L1403" s="17" t="str">
        <f>IF(K1403="","",K1403*Paramètres!$B$5)</f>
        <v/>
      </c>
      <c r="M1403" s="17" t="str">
        <f>IF(K1403="","",K1403+L1403)</f>
        <v/>
      </c>
      <c r="N1403" s="17" t="str">
        <f>IF(OR(K1403="",E1403=0),"",K1403/E1403)</f>
        <v/>
      </c>
      <c r="O1403" s="2"/>
      <c r="P1403" s="2"/>
      <c r="Q1403" s="2"/>
      <c r="R1403" s="2"/>
      <c r="S1403" s="2"/>
      <c r="T1403" s="2"/>
    </row>
    <row r="1404" spans="1:20" ht="15">
      <c r="A1404" s="11" t="str">
        <f>IF(B1404="","",DATE(VALUE(RIGHT(B1404,4)),VALUE(MID(B1404,4,2)),VALUE(LEFT(B1404,2))))</f>
        <v/>
      </c>
      <c r="B1404" s="12"/>
      <c r="C1404" s="13" t="str">
        <f>IF(A1404="","",MONTH(A1404))</f>
        <v/>
      </c>
      <c r="D1404" s="14"/>
      <c r="E1404" s="15"/>
      <c r="F1404" s="16"/>
      <c r="G1404" s="16"/>
      <c r="H1404" s="16"/>
      <c r="I1404" s="16"/>
      <c r="J1404" s="16"/>
      <c r="K1404" s="17" t="str">
        <f>IF(A1404="","",SUM(F1404:I1404)-J1404)</f>
        <v/>
      </c>
      <c r="L1404" s="17" t="str">
        <f>IF(K1404="","",K1404*Paramètres!$B$5)</f>
        <v/>
      </c>
      <c r="M1404" s="17" t="str">
        <f>IF(K1404="","",K1404+L1404)</f>
        <v/>
      </c>
      <c r="N1404" s="17" t="str">
        <f>IF(OR(K1404="",E1404=0),"",K1404/E1404)</f>
        <v/>
      </c>
      <c r="O1404" s="2"/>
      <c r="P1404" s="2"/>
      <c r="Q1404" s="2"/>
      <c r="R1404" s="2"/>
      <c r="S1404" s="2"/>
      <c r="T1404" s="2"/>
    </row>
    <row r="1405" spans="1:20" ht="15">
      <c r="A1405" s="11" t="str">
        <f>IF(B1405="","",DATE(VALUE(RIGHT(B1405,4)),VALUE(MID(B1405,4,2)),VALUE(LEFT(B1405,2))))</f>
        <v/>
      </c>
      <c r="B1405" s="12"/>
      <c r="C1405" s="13" t="str">
        <f>IF(A1405="","",MONTH(A1405))</f>
        <v/>
      </c>
      <c r="D1405" s="14"/>
      <c r="E1405" s="15"/>
      <c r="F1405" s="16"/>
      <c r="G1405" s="16"/>
      <c r="H1405" s="16"/>
      <c r="I1405" s="16"/>
      <c r="J1405" s="16"/>
      <c r="K1405" s="17" t="str">
        <f>IF(A1405="","",SUM(F1405:I1405)-J1405)</f>
        <v/>
      </c>
      <c r="L1405" s="17" t="str">
        <f>IF(K1405="","",K1405*Paramètres!$B$5)</f>
        <v/>
      </c>
      <c r="M1405" s="17" t="str">
        <f>IF(K1405="","",K1405+L1405)</f>
        <v/>
      </c>
      <c r="N1405" s="17" t="str">
        <f>IF(OR(K1405="",E1405=0),"",K1405/E1405)</f>
        <v/>
      </c>
      <c r="O1405" s="2"/>
      <c r="P1405" s="2"/>
      <c r="Q1405" s="2"/>
      <c r="R1405" s="2"/>
      <c r="S1405" s="2"/>
      <c r="T1405" s="2"/>
    </row>
    <row r="1406" spans="1:20" ht="15">
      <c r="A1406" s="11" t="str">
        <f>IF(B1406="","",DATE(VALUE(RIGHT(B1406,4)),VALUE(MID(B1406,4,2)),VALUE(LEFT(B1406,2))))</f>
        <v/>
      </c>
      <c r="B1406" s="12"/>
      <c r="C1406" s="13" t="str">
        <f>IF(A1406="","",MONTH(A1406))</f>
        <v/>
      </c>
      <c r="D1406" s="14"/>
      <c r="E1406" s="15"/>
      <c r="F1406" s="16"/>
      <c r="G1406" s="16"/>
      <c r="H1406" s="16"/>
      <c r="I1406" s="16"/>
      <c r="J1406" s="16"/>
      <c r="K1406" s="17" t="str">
        <f>IF(A1406="","",SUM(F1406:I1406)-J1406)</f>
        <v/>
      </c>
      <c r="L1406" s="17" t="str">
        <f>IF(K1406="","",K1406*Paramètres!$B$5)</f>
        <v/>
      </c>
      <c r="M1406" s="17" t="str">
        <f>IF(K1406="","",K1406+L1406)</f>
        <v/>
      </c>
      <c r="N1406" s="17" t="str">
        <f>IF(OR(K1406="",E1406=0),"",K1406/E1406)</f>
        <v/>
      </c>
      <c r="O1406" s="2"/>
      <c r="P1406" s="2"/>
      <c r="Q1406" s="2"/>
      <c r="R1406" s="2"/>
      <c r="S1406" s="2"/>
      <c r="T1406" s="2"/>
    </row>
    <row r="1407" spans="1:20" ht="15">
      <c r="A1407" s="11" t="str">
        <f>IF(B1407="","",DATE(VALUE(RIGHT(B1407,4)),VALUE(MID(B1407,4,2)),VALUE(LEFT(B1407,2))))</f>
        <v/>
      </c>
      <c r="B1407" s="12"/>
      <c r="C1407" s="13" t="str">
        <f>IF(A1407="","",MONTH(A1407))</f>
        <v/>
      </c>
      <c r="D1407" s="14"/>
      <c r="E1407" s="15"/>
      <c r="F1407" s="16"/>
      <c r="G1407" s="16"/>
      <c r="H1407" s="16"/>
      <c r="I1407" s="16"/>
      <c r="J1407" s="16"/>
      <c r="K1407" s="17" t="str">
        <f>IF(A1407="","",SUM(F1407:I1407)-J1407)</f>
        <v/>
      </c>
      <c r="L1407" s="17" t="str">
        <f>IF(K1407="","",K1407*Paramètres!$B$5)</f>
        <v/>
      </c>
      <c r="M1407" s="17" t="str">
        <f>IF(K1407="","",K1407+L1407)</f>
        <v/>
      </c>
      <c r="N1407" s="17" t="str">
        <f>IF(OR(K1407="",E1407=0),"",K1407/E1407)</f>
        <v/>
      </c>
      <c r="O1407" s="2"/>
      <c r="P1407" s="2"/>
      <c r="Q1407" s="2"/>
      <c r="R1407" s="2"/>
      <c r="S1407" s="2"/>
      <c r="T1407" s="2"/>
    </row>
    <row r="1408" spans="1:20" ht="15">
      <c r="A1408" s="11" t="str">
        <f>IF(B1408="","",DATE(VALUE(RIGHT(B1408,4)),VALUE(MID(B1408,4,2)),VALUE(LEFT(B1408,2))))</f>
        <v/>
      </c>
      <c r="B1408" s="12"/>
      <c r="C1408" s="13" t="str">
        <f>IF(A1408="","",MONTH(A1408))</f>
        <v/>
      </c>
      <c r="D1408" s="14"/>
      <c r="E1408" s="15"/>
      <c r="F1408" s="16"/>
      <c r="G1408" s="16"/>
      <c r="H1408" s="16"/>
      <c r="I1408" s="16"/>
      <c r="J1408" s="16"/>
      <c r="K1408" s="17" t="str">
        <f>IF(A1408="","",SUM(F1408:I1408)-J1408)</f>
        <v/>
      </c>
      <c r="L1408" s="17" t="str">
        <f>IF(K1408="","",K1408*Paramètres!$B$5)</f>
        <v/>
      </c>
      <c r="M1408" s="17" t="str">
        <f>IF(K1408="","",K1408+L1408)</f>
        <v/>
      </c>
      <c r="N1408" s="17" t="str">
        <f>IF(OR(K1408="",E1408=0),"",K1408/E1408)</f>
        <v/>
      </c>
      <c r="O1408" s="2"/>
      <c r="P1408" s="2"/>
      <c r="Q1408" s="2"/>
      <c r="R1408" s="2"/>
      <c r="S1408" s="2"/>
      <c r="T1408" s="2"/>
    </row>
    <row r="1409" spans="1:20" ht="15">
      <c r="A1409" s="11" t="str">
        <f>IF(B1409="","",DATE(VALUE(RIGHT(B1409,4)),VALUE(MID(B1409,4,2)),VALUE(LEFT(B1409,2))))</f>
        <v/>
      </c>
      <c r="B1409" s="12"/>
      <c r="C1409" s="13" t="str">
        <f>IF(A1409="","",MONTH(A1409))</f>
        <v/>
      </c>
      <c r="D1409" s="14"/>
      <c r="E1409" s="15"/>
      <c r="F1409" s="16"/>
      <c r="G1409" s="16"/>
      <c r="H1409" s="16"/>
      <c r="I1409" s="16"/>
      <c r="J1409" s="16"/>
      <c r="K1409" s="17" t="str">
        <f>IF(A1409="","",SUM(F1409:I1409)-J1409)</f>
        <v/>
      </c>
      <c r="L1409" s="17" t="str">
        <f>IF(K1409="","",K1409*Paramètres!$B$5)</f>
        <v/>
      </c>
      <c r="M1409" s="17" t="str">
        <f>IF(K1409="","",K1409+L1409)</f>
        <v/>
      </c>
      <c r="N1409" s="17" t="str">
        <f>IF(OR(K1409="",E1409=0),"",K1409/E1409)</f>
        <v/>
      </c>
      <c r="O1409" s="2"/>
      <c r="P1409" s="2"/>
      <c r="Q1409" s="2"/>
      <c r="R1409" s="2"/>
      <c r="S1409" s="2"/>
      <c r="T1409" s="2"/>
    </row>
    <row r="1410" spans="1:20" ht="15">
      <c r="A1410" s="11" t="str">
        <f>IF(B1410="","",DATE(VALUE(RIGHT(B1410,4)),VALUE(MID(B1410,4,2)),VALUE(LEFT(B1410,2))))</f>
        <v/>
      </c>
      <c r="B1410" s="12"/>
      <c r="C1410" s="13" t="str">
        <f>IF(A1410="","",MONTH(A1410))</f>
        <v/>
      </c>
      <c r="D1410" s="14"/>
      <c r="E1410" s="15"/>
      <c r="F1410" s="16"/>
      <c r="G1410" s="16"/>
      <c r="H1410" s="16"/>
      <c r="I1410" s="16"/>
      <c r="J1410" s="16"/>
      <c r="K1410" s="17" t="str">
        <f>IF(A1410="","",SUM(F1410:I1410)-J1410)</f>
        <v/>
      </c>
      <c r="L1410" s="17" t="str">
        <f>IF(K1410="","",K1410*Paramètres!$B$5)</f>
        <v/>
      </c>
      <c r="M1410" s="17" t="str">
        <f>IF(K1410="","",K1410+L1410)</f>
        <v/>
      </c>
      <c r="N1410" s="17" t="str">
        <f>IF(OR(K1410="",E1410=0),"",K1410/E1410)</f>
        <v/>
      </c>
      <c r="O1410" s="2"/>
      <c r="P1410" s="2"/>
      <c r="Q1410" s="2"/>
      <c r="R1410" s="2"/>
      <c r="S1410" s="2"/>
      <c r="T1410" s="2"/>
    </row>
    <row r="1411" spans="1:20" ht="15">
      <c r="A1411" s="11" t="str">
        <f>IF(B1411="","",DATE(VALUE(RIGHT(B1411,4)),VALUE(MID(B1411,4,2)),VALUE(LEFT(B1411,2))))</f>
        <v/>
      </c>
      <c r="B1411" s="12"/>
      <c r="C1411" s="13" t="str">
        <f>IF(A1411="","",MONTH(A1411))</f>
        <v/>
      </c>
      <c r="D1411" s="14"/>
      <c r="E1411" s="15"/>
      <c r="F1411" s="16"/>
      <c r="G1411" s="16"/>
      <c r="H1411" s="16"/>
      <c r="I1411" s="16"/>
      <c r="J1411" s="16"/>
      <c r="K1411" s="17" t="str">
        <f>IF(A1411="","",SUM(F1411:I1411)-J1411)</f>
        <v/>
      </c>
      <c r="L1411" s="17" t="str">
        <f>IF(K1411="","",K1411*Paramètres!$B$5)</f>
        <v/>
      </c>
      <c r="M1411" s="17" t="str">
        <f>IF(K1411="","",K1411+L1411)</f>
        <v/>
      </c>
      <c r="N1411" s="17" t="str">
        <f>IF(OR(K1411="",E1411=0),"",K1411/E1411)</f>
        <v/>
      </c>
      <c r="O1411" s="2"/>
      <c r="P1411" s="2"/>
      <c r="Q1411" s="2"/>
      <c r="R1411" s="2"/>
      <c r="S1411" s="2"/>
      <c r="T1411" s="2"/>
    </row>
    <row r="1412" spans="1:20" ht="15">
      <c r="A1412" s="11" t="str">
        <f>IF(B1412="","",DATE(VALUE(RIGHT(B1412,4)),VALUE(MID(B1412,4,2)),VALUE(LEFT(B1412,2))))</f>
        <v/>
      </c>
      <c r="B1412" s="12"/>
      <c r="C1412" s="13" t="str">
        <f>IF(A1412="","",MONTH(A1412))</f>
        <v/>
      </c>
      <c r="D1412" s="14"/>
      <c r="E1412" s="15"/>
      <c r="F1412" s="16"/>
      <c r="G1412" s="16"/>
      <c r="H1412" s="16"/>
      <c r="I1412" s="16"/>
      <c r="J1412" s="16"/>
      <c r="K1412" s="17" t="str">
        <f>IF(A1412="","",SUM(F1412:I1412)-J1412)</f>
        <v/>
      </c>
      <c r="L1412" s="17" t="str">
        <f>IF(K1412="","",K1412*Paramètres!$B$5)</f>
        <v/>
      </c>
      <c r="M1412" s="17" t="str">
        <f>IF(K1412="","",K1412+L1412)</f>
        <v/>
      </c>
      <c r="N1412" s="17" t="str">
        <f>IF(OR(K1412="",E1412=0),"",K1412/E1412)</f>
        <v/>
      </c>
      <c r="O1412" s="2"/>
      <c r="P1412" s="2"/>
      <c r="Q1412" s="2"/>
      <c r="R1412" s="2"/>
      <c r="S1412" s="2"/>
      <c r="T1412" s="2"/>
    </row>
    <row r="1413" spans="1:20" ht="15">
      <c r="A1413" s="11" t="str">
        <f>IF(B1413="","",DATE(VALUE(RIGHT(B1413,4)),VALUE(MID(B1413,4,2)),VALUE(LEFT(B1413,2))))</f>
        <v/>
      </c>
      <c r="B1413" s="12"/>
      <c r="C1413" s="13" t="str">
        <f>IF(A1413="","",MONTH(A1413))</f>
        <v/>
      </c>
      <c r="D1413" s="14"/>
      <c r="E1413" s="15"/>
      <c r="F1413" s="16"/>
      <c r="G1413" s="16"/>
      <c r="H1413" s="16"/>
      <c r="I1413" s="16"/>
      <c r="J1413" s="16"/>
      <c r="K1413" s="17" t="str">
        <f>IF(A1413="","",SUM(F1413:I1413)-J1413)</f>
        <v/>
      </c>
      <c r="L1413" s="17" t="str">
        <f>IF(K1413="","",K1413*Paramètres!$B$5)</f>
        <v/>
      </c>
      <c r="M1413" s="17" t="str">
        <f>IF(K1413="","",K1413+L1413)</f>
        <v/>
      </c>
      <c r="N1413" s="17" t="str">
        <f>IF(OR(K1413="",E1413=0),"",K1413/E1413)</f>
        <v/>
      </c>
      <c r="O1413" s="2"/>
      <c r="P1413" s="2"/>
      <c r="Q1413" s="2"/>
      <c r="R1413" s="2"/>
      <c r="S1413" s="2"/>
      <c r="T1413" s="2"/>
    </row>
    <row r="1414" spans="1:20" ht="15">
      <c r="A1414" s="11" t="str">
        <f>IF(B1414="","",DATE(VALUE(RIGHT(B1414,4)),VALUE(MID(B1414,4,2)),VALUE(LEFT(B1414,2))))</f>
        <v/>
      </c>
      <c r="B1414" s="12"/>
      <c r="C1414" s="13" t="str">
        <f>IF(A1414="","",MONTH(A1414))</f>
        <v/>
      </c>
      <c r="D1414" s="14"/>
      <c r="E1414" s="15"/>
      <c r="F1414" s="16"/>
      <c r="G1414" s="16"/>
      <c r="H1414" s="16"/>
      <c r="I1414" s="16"/>
      <c r="J1414" s="16"/>
      <c r="K1414" s="17" t="str">
        <f>IF(A1414="","",SUM(F1414:I1414)-J1414)</f>
        <v/>
      </c>
      <c r="L1414" s="17" t="str">
        <f>IF(K1414="","",K1414*Paramètres!$B$5)</f>
        <v/>
      </c>
      <c r="M1414" s="17" t="str">
        <f>IF(K1414="","",K1414+L1414)</f>
        <v/>
      </c>
      <c r="N1414" s="17" t="str">
        <f>IF(OR(K1414="",E1414=0),"",K1414/E1414)</f>
        <v/>
      </c>
      <c r="O1414" s="2"/>
      <c r="P1414" s="2"/>
      <c r="Q1414" s="2"/>
      <c r="R1414" s="2"/>
      <c r="S1414" s="2"/>
      <c r="T1414" s="2"/>
    </row>
    <row r="1415" spans="1:20" ht="15">
      <c r="A1415" s="11" t="str">
        <f>IF(B1415="","",DATE(VALUE(RIGHT(B1415,4)),VALUE(MID(B1415,4,2)),VALUE(LEFT(B1415,2))))</f>
        <v/>
      </c>
      <c r="B1415" s="12"/>
      <c r="C1415" s="13" t="str">
        <f>IF(A1415="","",MONTH(A1415))</f>
        <v/>
      </c>
      <c r="D1415" s="14"/>
      <c r="E1415" s="15"/>
      <c r="F1415" s="16"/>
      <c r="G1415" s="16"/>
      <c r="H1415" s="16"/>
      <c r="I1415" s="16"/>
      <c r="J1415" s="16"/>
      <c r="K1415" s="17" t="str">
        <f>IF(A1415="","",SUM(F1415:I1415)-J1415)</f>
        <v/>
      </c>
      <c r="L1415" s="17" t="str">
        <f>IF(K1415="","",K1415*Paramètres!$B$5)</f>
        <v/>
      </c>
      <c r="M1415" s="17" t="str">
        <f>IF(K1415="","",K1415+L1415)</f>
        <v/>
      </c>
      <c r="N1415" s="17" t="str">
        <f>IF(OR(K1415="",E1415=0),"",K1415/E1415)</f>
        <v/>
      </c>
      <c r="O1415" s="2"/>
      <c r="P1415" s="2"/>
      <c r="Q1415" s="2"/>
      <c r="R1415" s="2"/>
      <c r="S1415" s="2"/>
      <c r="T1415" s="2"/>
    </row>
    <row r="1416" spans="1:20" ht="15">
      <c r="A1416" s="11" t="str">
        <f>IF(B1416="","",DATE(VALUE(RIGHT(B1416,4)),VALUE(MID(B1416,4,2)),VALUE(LEFT(B1416,2))))</f>
        <v/>
      </c>
      <c r="B1416" s="12"/>
      <c r="C1416" s="13" t="str">
        <f>IF(A1416="","",MONTH(A1416))</f>
        <v/>
      </c>
      <c r="D1416" s="14"/>
      <c r="E1416" s="15"/>
      <c r="F1416" s="16"/>
      <c r="G1416" s="16"/>
      <c r="H1416" s="16"/>
      <c r="I1416" s="16"/>
      <c r="J1416" s="16"/>
      <c r="K1416" s="17" t="str">
        <f>IF(A1416="","",SUM(F1416:I1416)-J1416)</f>
        <v/>
      </c>
      <c r="L1416" s="17" t="str">
        <f>IF(K1416="","",K1416*Paramètres!$B$5)</f>
        <v/>
      </c>
      <c r="M1416" s="17" t="str">
        <f>IF(K1416="","",K1416+L1416)</f>
        <v/>
      </c>
      <c r="N1416" s="17" t="str">
        <f>IF(OR(K1416="",E1416=0),"",K1416/E1416)</f>
        <v/>
      </c>
      <c r="O1416" s="2"/>
      <c r="P1416" s="2"/>
      <c r="Q1416" s="2"/>
      <c r="R1416" s="2"/>
      <c r="S1416" s="2"/>
      <c r="T1416" s="2"/>
    </row>
    <row r="1417" spans="1:20" ht="15">
      <c r="A1417" s="11" t="str">
        <f>IF(B1417="","",DATE(VALUE(RIGHT(B1417,4)),VALUE(MID(B1417,4,2)),VALUE(LEFT(B1417,2))))</f>
        <v/>
      </c>
      <c r="B1417" s="12"/>
      <c r="C1417" s="13" t="str">
        <f>IF(A1417="","",MONTH(A1417))</f>
        <v/>
      </c>
      <c r="D1417" s="14"/>
      <c r="E1417" s="15"/>
      <c r="F1417" s="16"/>
      <c r="G1417" s="16"/>
      <c r="H1417" s="16"/>
      <c r="I1417" s="16"/>
      <c r="J1417" s="16"/>
      <c r="K1417" s="17" t="str">
        <f>IF(A1417="","",SUM(F1417:I1417)-J1417)</f>
        <v/>
      </c>
      <c r="L1417" s="17" t="str">
        <f>IF(K1417="","",K1417*Paramètres!$B$5)</f>
        <v/>
      </c>
      <c r="M1417" s="17" t="str">
        <f>IF(K1417="","",K1417+L1417)</f>
        <v/>
      </c>
      <c r="N1417" s="17" t="str">
        <f>IF(OR(K1417="",E1417=0),"",K1417/E1417)</f>
        <v/>
      </c>
      <c r="O1417" s="2"/>
      <c r="P1417" s="2"/>
      <c r="Q1417" s="2"/>
      <c r="R1417" s="2"/>
      <c r="S1417" s="2"/>
      <c r="T1417" s="2"/>
    </row>
    <row r="1418" spans="1:20" ht="15">
      <c r="A1418" s="11" t="str">
        <f>IF(B1418="","",DATE(VALUE(RIGHT(B1418,4)),VALUE(MID(B1418,4,2)),VALUE(LEFT(B1418,2))))</f>
        <v/>
      </c>
      <c r="B1418" s="12"/>
      <c r="C1418" s="13" t="str">
        <f>IF(A1418="","",MONTH(A1418))</f>
        <v/>
      </c>
      <c r="D1418" s="14"/>
      <c r="E1418" s="15"/>
      <c r="F1418" s="16"/>
      <c r="G1418" s="16"/>
      <c r="H1418" s="16"/>
      <c r="I1418" s="16"/>
      <c r="J1418" s="16"/>
      <c r="K1418" s="17" t="str">
        <f>IF(A1418="","",SUM(F1418:I1418)-J1418)</f>
        <v/>
      </c>
      <c r="L1418" s="17" t="str">
        <f>IF(K1418="","",K1418*Paramètres!$B$5)</f>
        <v/>
      </c>
      <c r="M1418" s="17" t="str">
        <f>IF(K1418="","",K1418+L1418)</f>
        <v/>
      </c>
      <c r="N1418" s="17" t="str">
        <f>IF(OR(K1418="",E1418=0),"",K1418/E1418)</f>
        <v/>
      </c>
      <c r="O1418" s="2"/>
      <c r="P1418" s="2"/>
      <c r="Q1418" s="2"/>
      <c r="R1418" s="2"/>
      <c r="S1418" s="2"/>
      <c r="T1418" s="2"/>
    </row>
    <row r="1419" spans="1:20" ht="15">
      <c r="A1419" s="11" t="str">
        <f>IF(B1419="","",DATE(VALUE(RIGHT(B1419,4)),VALUE(MID(B1419,4,2)),VALUE(LEFT(B1419,2))))</f>
        <v/>
      </c>
      <c r="B1419" s="12"/>
      <c r="C1419" s="13" t="str">
        <f>IF(A1419="","",MONTH(A1419))</f>
        <v/>
      </c>
      <c r="D1419" s="14"/>
      <c r="E1419" s="15"/>
      <c r="F1419" s="16"/>
      <c r="G1419" s="16"/>
      <c r="H1419" s="16"/>
      <c r="I1419" s="16"/>
      <c r="J1419" s="16"/>
      <c r="K1419" s="17" t="str">
        <f>IF(A1419="","",SUM(F1419:I1419)-J1419)</f>
        <v/>
      </c>
      <c r="L1419" s="17" t="str">
        <f>IF(K1419="","",K1419*Paramètres!$B$5)</f>
        <v/>
      </c>
      <c r="M1419" s="17" t="str">
        <f>IF(K1419="","",K1419+L1419)</f>
        <v/>
      </c>
      <c r="N1419" s="17" t="str">
        <f>IF(OR(K1419="",E1419=0),"",K1419/E1419)</f>
        <v/>
      </c>
      <c r="O1419" s="2"/>
      <c r="P1419" s="2"/>
      <c r="Q1419" s="2"/>
      <c r="R1419" s="2"/>
      <c r="S1419" s="2"/>
      <c r="T1419" s="2"/>
    </row>
    <row r="1420" spans="1:20" ht="15">
      <c r="A1420" s="11" t="str">
        <f>IF(B1420="","",DATE(VALUE(RIGHT(B1420,4)),VALUE(MID(B1420,4,2)),VALUE(LEFT(B1420,2))))</f>
        <v/>
      </c>
      <c r="B1420" s="12"/>
      <c r="C1420" s="13" t="str">
        <f>IF(A1420="","",MONTH(A1420))</f>
        <v/>
      </c>
      <c r="D1420" s="14"/>
      <c r="E1420" s="15"/>
      <c r="F1420" s="16"/>
      <c r="G1420" s="16"/>
      <c r="H1420" s="16"/>
      <c r="I1420" s="16"/>
      <c r="J1420" s="16"/>
      <c r="K1420" s="17" t="str">
        <f>IF(A1420="","",SUM(F1420:I1420)-J1420)</f>
        <v/>
      </c>
      <c r="L1420" s="17" t="str">
        <f>IF(K1420="","",K1420*Paramètres!$B$5)</f>
        <v/>
      </c>
      <c r="M1420" s="17" t="str">
        <f>IF(K1420="","",K1420+L1420)</f>
        <v/>
      </c>
      <c r="N1420" s="17" t="str">
        <f>IF(OR(K1420="",E1420=0),"",K1420/E1420)</f>
        <v/>
      </c>
      <c r="O1420" s="2"/>
      <c r="P1420" s="2"/>
      <c r="Q1420" s="2"/>
      <c r="R1420" s="2"/>
      <c r="S1420" s="2"/>
      <c r="T1420" s="2"/>
    </row>
    <row r="1421" spans="1:20" ht="15">
      <c r="A1421" s="11" t="str">
        <f>IF(B1421="","",DATE(VALUE(RIGHT(B1421,4)),VALUE(MID(B1421,4,2)),VALUE(LEFT(B1421,2))))</f>
        <v/>
      </c>
      <c r="B1421" s="12"/>
      <c r="C1421" s="13" t="str">
        <f>IF(A1421="","",MONTH(A1421))</f>
        <v/>
      </c>
      <c r="D1421" s="14"/>
      <c r="E1421" s="15"/>
      <c r="F1421" s="16"/>
      <c r="G1421" s="16"/>
      <c r="H1421" s="16"/>
      <c r="I1421" s="16"/>
      <c r="J1421" s="16"/>
      <c r="K1421" s="17" t="str">
        <f>IF(A1421="","",SUM(F1421:I1421)-J1421)</f>
        <v/>
      </c>
      <c r="L1421" s="17" t="str">
        <f>IF(K1421="","",K1421*Paramètres!$B$5)</f>
        <v/>
      </c>
      <c r="M1421" s="17" t="str">
        <f>IF(K1421="","",K1421+L1421)</f>
        <v/>
      </c>
      <c r="N1421" s="17" t="str">
        <f>IF(OR(K1421="",E1421=0),"",K1421/E1421)</f>
        <v/>
      </c>
      <c r="O1421" s="2"/>
      <c r="P1421" s="2"/>
      <c r="Q1421" s="2"/>
      <c r="R1421" s="2"/>
      <c r="S1421" s="2"/>
      <c r="T1421" s="2"/>
    </row>
    <row r="1422" spans="1:20" ht="15">
      <c r="A1422" s="11" t="str">
        <f>IF(B1422="","",DATE(VALUE(RIGHT(B1422,4)),VALUE(MID(B1422,4,2)),VALUE(LEFT(B1422,2))))</f>
        <v/>
      </c>
      <c r="B1422" s="12"/>
      <c r="C1422" s="13" t="str">
        <f>IF(A1422="","",MONTH(A1422))</f>
        <v/>
      </c>
      <c r="D1422" s="14"/>
      <c r="E1422" s="15"/>
      <c r="F1422" s="16"/>
      <c r="G1422" s="16"/>
      <c r="H1422" s="16"/>
      <c r="I1422" s="16"/>
      <c r="J1422" s="16"/>
      <c r="K1422" s="17" t="str">
        <f>IF(A1422="","",SUM(F1422:I1422)-J1422)</f>
        <v/>
      </c>
      <c r="L1422" s="17" t="str">
        <f>IF(K1422="","",K1422*Paramètres!$B$5)</f>
        <v/>
      </c>
      <c r="M1422" s="17" t="str">
        <f>IF(K1422="","",K1422+L1422)</f>
        <v/>
      </c>
      <c r="N1422" s="17" t="str">
        <f>IF(OR(K1422="",E1422=0),"",K1422/E1422)</f>
        <v/>
      </c>
      <c r="O1422" s="2"/>
      <c r="P1422" s="2"/>
      <c r="Q1422" s="2"/>
      <c r="R1422" s="2"/>
      <c r="S1422" s="2"/>
      <c r="T1422" s="2"/>
    </row>
    <row r="1423" spans="1:20" ht="15">
      <c r="A1423" s="11" t="str">
        <f>IF(B1423="","",DATE(VALUE(RIGHT(B1423,4)),VALUE(MID(B1423,4,2)),VALUE(LEFT(B1423,2))))</f>
        <v/>
      </c>
      <c r="B1423" s="12"/>
      <c r="C1423" s="13" t="str">
        <f>IF(A1423="","",MONTH(A1423))</f>
        <v/>
      </c>
      <c r="D1423" s="14"/>
      <c r="E1423" s="15"/>
      <c r="F1423" s="16"/>
      <c r="G1423" s="16"/>
      <c r="H1423" s="16"/>
      <c r="I1423" s="16"/>
      <c r="J1423" s="16"/>
      <c r="K1423" s="17" t="str">
        <f>IF(A1423="","",SUM(F1423:I1423)-J1423)</f>
        <v/>
      </c>
      <c r="L1423" s="17" t="str">
        <f>IF(K1423="","",K1423*Paramètres!$B$5)</f>
        <v/>
      </c>
      <c r="M1423" s="17" t="str">
        <f>IF(K1423="","",K1423+L1423)</f>
        <v/>
      </c>
      <c r="N1423" s="17" t="str">
        <f>IF(OR(K1423="",E1423=0),"",K1423/E1423)</f>
        <v/>
      </c>
      <c r="O1423" s="2"/>
      <c r="P1423" s="2"/>
      <c r="Q1423" s="2"/>
      <c r="R1423" s="2"/>
      <c r="S1423" s="2"/>
      <c r="T1423" s="2"/>
    </row>
    <row r="1424" spans="1:20" ht="15">
      <c r="A1424" s="11" t="str">
        <f>IF(B1424="","",DATE(VALUE(RIGHT(B1424,4)),VALUE(MID(B1424,4,2)),VALUE(LEFT(B1424,2))))</f>
        <v/>
      </c>
      <c r="B1424" s="12"/>
      <c r="C1424" s="13" t="str">
        <f>IF(A1424="","",MONTH(A1424))</f>
        <v/>
      </c>
      <c r="D1424" s="14"/>
      <c r="E1424" s="15"/>
      <c r="F1424" s="16"/>
      <c r="G1424" s="16"/>
      <c r="H1424" s="16"/>
      <c r="I1424" s="16"/>
      <c r="J1424" s="16"/>
      <c r="K1424" s="17" t="str">
        <f>IF(A1424="","",SUM(F1424:I1424)-J1424)</f>
        <v/>
      </c>
      <c r="L1424" s="17" t="str">
        <f>IF(K1424="","",K1424*Paramètres!$B$5)</f>
        <v/>
      </c>
      <c r="M1424" s="17" t="str">
        <f>IF(K1424="","",K1424+L1424)</f>
        <v/>
      </c>
      <c r="N1424" s="17" t="str">
        <f>IF(OR(K1424="",E1424=0),"",K1424/E1424)</f>
        <v/>
      </c>
      <c r="O1424" s="2"/>
      <c r="P1424" s="2"/>
      <c r="Q1424" s="2"/>
      <c r="R1424" s="2"/>
      <c r="S1424" s="2"/>
      <c r="T1424" s="2"/>
    </row>
    <row r="1425" spans="1:20" ht="15">
      <c r="A1425" s="11" t="str">
        <f>IF(B1425="","",DATE(VALUE(RIGHT(B1425,4)),VALUE(MID(B1425,4,2)),VALUE(LEFT(B1425,2))))</f>
        <v/>
      </c>
      <c r="B1425" s="12"/>
      <c r="C1425" s="13" t="str">
        <f>IF(A1425="","",MONTH(A1425))</f>
        <v/>
      </c>
      <c r="D1425" s="14"/>
      <c r="E1425" s="15"/>
      <c r="F1425" s="16"/>
      <c r="G1425" s="16"/>
      <c r="H1425" s="16"/>
      <c r="I1425" s="16"/>
      <c r="J1425" s="16"/>
      <c r="K1425" s="17" t="str">
        <f>IF(A1425="","",SUM(F1425:I1425)-J1425)</f>
        <v/>
      </c>
      <c r="L1425" s="17" t="str">
        <f>IF(K1425="","",K1425*Paramètres!$B$5)</f>
        <v/>
      </c>
      <c r="M1425" s="17" t="str">
        <f>IF(K1425="","",K1425+L1425)</f>
        <v/>
      </c>
      <c r="N1425" s="17" t="str">
        <f>IF(OR(K1425="",E1425=0),"",K1425/E1425)</f>
        <v/>
      </c>
      <c r="O1425" s="2"/>
      <c r="P1425" s="2"/>
      <c r="Q1425" s="2"/>
      <c r="R1425" s="2"/>
      <c r="S1425" s="2"/>
      <c r="T1425" s="2"/>
    </row>
    <row r="1426" spans="1:20" ht="15">
      <c r="A1426" s="11" t="str">
        <f>IF(B1426="","",DATE(VALUE(RIGHT(B1426,4)),VALUE(MID(B1426,4,2)),VALUE(LEFT(B1426,2))))</f>
        <v/>
      </c>
      <c r="B1426" s="12"/>
      <c r="C1426" s="13" t="str">
        <f>IF(A1426="","",MONTH(A1426))</f>
        <v/>
      </c>
      <c r="D1426" s="14"/>
      <c r="E1426" s="15"/>
      <c r="F1426" s="16"/>
      <c r="G1426" s="16"/>
      <c r="H1426" s="16"/>
      <c r="I1426" s="16"/>
      <c r="J1426" s="16"/>
      <c r="K1426" s="17" t="str">
        <f>IF(A1426="","",SUM(F1426:I1426)-J1426)</f>
        <v/>
      </c>
      <c r="L1426" s="17" t="str">
        <f>IF(K1426="","",K1426*Paramètres!$B$5)</f>
        <v/>
      </c>
      <c r="M1426" s="17" t="str">
        <f>IF(K1426="","",K1426+L1426)</f>
        <v/>
      </c>
      <c r="N1426" s="17" t="str">
        <f>IF(OR(K1426="",E1426=0),"",K1426/E1426)</f>
        <v/>
      </c>
      <c r="O1426" s="2"/>
      <c r="P1426" s="2"/>
      <c r="Q1426" s="2"/>
      <c r="R1426" s="2"/>
      <c r="S1426" s="2"/>
      <c r="T1426" s="2"/>
    </row>
    <row r="1427" spans="1:20" ht="15">
      <c r="A1427" s="11" t="str">
        <f>IF(B1427="","",DATE(VALUE(RIGHT(B1427,4)),VALUE(MID(B1427,4,2)),VALUE(LEFT(B1427,2))))</f>
        <v/>
      </c>
      <c r="B1427" s="12"/>
      <c r="C1427" s="13" t="str">
        <f>IF(A1427="","",MONTH(A1427))</f>
        <v/>
      </c>
      <c r="D1427" s="14"/>
      <c r="E1427" s="15"/>
      <c r="F1427" s="16"/>
      <c r="G1427" s="16"/>
      <c r="H1427" s="16"/>
      <c r="I1427" s="16"/>
      <c r="J1427" s="16"/>
      <c r="K1427" s="17" t="str">
        <f>IF(A1427="","",SUM(F1427:I1427)-J1427)</f>
        <v/>
      </c>
      <c r="L1427" s="17" t="str">
        <f>IF(K1427="","",K1427*Paramètres!$B$5)</f>
        <v/>
      </c>
      <c r="M1427" s="17" t="str">
        <f>IF(K1427="","",K1427+L1427)</f>
        <v/>
      </c>
      <c r="N1427" s="17" t="str">
        <f>IF(OR(K1427="",E1427=0),"",K1427/E1427)</f>
        <v/>
      </c>
      <c r="O1427" s="2"/>
      <c r="P1427" s="2"/>
      <c r="Q1427" s="2"/>
      <c r="R1427" s="2"/>
      <c r="S1427" s="2"/>
      <c r="T1427" s="2"/>
    </row>
    <row r="1428" spans="1:20" ht="15">
      <c r="A1428" s="11" t="str">
        <f>IF(B1428="","",DATE(VALUE(RIGHT(B1428,4)),VALUE(MID(B1428,4,2)),VALUE(LEFT(B1428,2))))</f>
        <v/>
      </c>
      <c r="B1428" s="12"/>
      <c r="C1428" s="13" t="str">
        <f>IF(A1428="","",MONTH(A1428))</f>
        <v/>
      </c>
      <c r="D1428" s="14"/>
      <c r="E1428" s="15"/>
      <c r="F1428" s="16"/>
      <c r="G1428" s="16"/>
      <c r="H1428" s="16"/>
      <c r="I1428" s="16"/>
      <c r="J1428" s="16"/>
      <c r="K1428" s="17" t="str">
        <f>IF(A1428="","",SUM(F1428:I1428)-J1428)</f>
        <v/>
      </c>
      <c r="L1428" s="17" t="str">
        <f>IF(K1428="","",K1428*Paramètres!$B$5)</f>
        <v/>
      </c>
      <c r="M1428" s="17" t="str">
        <f>IF(K1428="","",K1428+L1428)</f>
        <v/>
      </c>
      <c r="N1428" s="17" t="str">
        <f>IF(OR(K1428="",E1428=0),"",K1428/E1428)</f>
        <v/>
      </c>
      <c r="O1428" s="2"/>
      <c r="P1428" s="2"/>
      <c r="Q1428" s="2"/>
      <c r="R1428" s="2"/>
      <c r="S1428" s="2"/>
      <c r="T1428" s="2"/>
    </row>
    <row r="1429" spans="1:20" ht="15">
      <c r="A1429" s="11" t="str">
        <f>IF(B1429="","",DATE(VALUE(RIGHT(B1429,4)),VALUE(MID(B1429,4,2)),VALUE(LEFT(B1429,2))))</f>
        <v/>
      </c>
      <c r="B1429" s="12"/>
      <c r="C1429" s="13" t="str">
        <f>IF(A1429="","",MONTH(A1429))</f>
        <v/>
      </c>
      <c r="D1429" s="14"/>
      <c r="E1429" s="15"/>
      <c r="F1429" s="16"/>
      <c r="G1429" s="16"/>
      <c r="H1429" s="16"/>
      <c r="I1429" s="16"/>
      <c r="J1429" s="16"/>
      <c r="K1429" s="17" t="str">
        <f>IF(A1429="","",SUM(F1429:I1429)-J1429)</f>
        <v/>
      </c>
      <c r="L1429" s="17" t="str">
        <f>IF(K1429="","",K1429*Paramètres!$B$5)</f>
        <v/>
      </c>
      <c r="M1429" s="17" t="str">
        <f>IF(K1429="","",K1429+L1429)</f>
        <v/>
      </c>
      <c r="N1429" s="17" t="str">
        <f>IF(OR(K1429="",E1429=0),"",K1429/E1429)</f>
        <v/>
      </c>
      <c r="O1429" s="2"/>
      <c r="P1429" s="2"/>
      <c r="Q1429" s="2"/>
      <c r="R1429" s="2"/>
      <c r="S1429" s="2"/>
      <c r="T1429" s="2"/>
    </row>
    <row r="1430" spans="1:20" ht="15">
      <c r="A1430" s="11" t="str">
        <f>IF(B1430="","",DATE(VALUE(RIGHT(B1430,4)),VALUE(MID(B1430,4,2)),VALUE(LEFT(B1430,2))))</f>
        <v/>
      </c>
      <c r="B1430" s="12"/>
      <c r="C1430" s="13" t="str">
        <f>IF(A1430="","",MONTH(A1430))</f>
        <v/>
      </c>
      <c r="D1430" s="14"/>
      <c r="E1430" s="15"/>
      <c r="F1430" s="16"/>
      <c r="G1430" s="16"/>
      <c r="H1430" s="16"/>
      <c r="I1430" s="16"/>
      <c r="J1430" s="16"/>
      <c r="K1430" s="17" t="str">
        <f>IF(A1430="","",SUM(F1430:I1430)-J1430)</f>
        <v/>
      </c>
      <c r="L1430" s="17" t="str">
        <f>IF(K1430="","",K1430*Paramètres!$B$5)</f>
        <v/>
      </c>
      <c r="M1430" s="17" t="str">
        <f>IF(K1430="","",K1430+L1430)</f>
        <v/>
      </c>
      <c r="N1430" s="17" t="str">
        <f>IF(OR(K1430="",E1430=0),"",K1430/E1430)</f>
        <v/>
      </c>
      <c r="O1430" s="2"/>
      <c r="P1430" s="2"/>
      <c r="Q1430" s="2"/>
      <c r="R1430" s="2"/>
      <c r="S1430" s="2"/>
      <c r="T1430" s="2"/>
    </row>
    <row r="1431" spans="1:20" ht="15">
      <c r="A1431" s="11" t="str">
        <f>IF(B1431="","",DATE(VALUE(RIGHT(B1431,4)),VALUE(MID(B1431,4,2)),VALUE(LEFT(B1431,2))))</f>
        <v/>
      </c>
      <c r="B1431" s="12"/>
      <c r="C1431" s="13" t="str">
        <f>IF(A1431="","",MONTH(A1431))</f>
        <v/>
      </c>
      <c r="D1431" s="14"/>
      <c r="E1431" s="15"/>
      <c r="F1431" s="16"/>
      <c r="G1431" s="16"/>
      <c r="H1431" s="16"/>
      <c r="I1431" s="16"/>
      <c r="J1431" s="16"/>
      <c r="K1431" s="17" t="str">
        <f>IF(A1431="","",SUM(F1431:I1431)-J1431)</f>
        <v/>
      </c>
      <c r="L1431" s="17" t="str">
        <f>IF(K1431="","",K1431*Paramètres!$B$5)</f>
        <v/>
      </c>
      <c r="M1431" s="17" t="str">
        <f>IF(K1431="","",K1431+L1431)</f>
        <v/>
      </c>
      <c r="N1431" s="17" t="str">
        <f>IF(OR(K1431="",E1431=0),"",K1431/E1431)</f>
        <v/>
      </c>
      <c r="O1431" s="2"/>
      <c r="P1431" s="2"/>
      <c r="Q1431" s="2"/>
      <c r="R1431" s="2"/>
      <c r="S1431" s="2"/>
      <c r="T1431" s="2"/>
    </row>
    <row r="1432" spans="1:20" ht="15">
      <c r="A1432" s="11" t="str">
        <f>IF(B1432="","",DATE(VALUE(RIGHT(B1432,4)),VALUE(MID(B1432,4,2)),VALUE(LEFT(B1432,2))))</f>
        <v/>
      </c>
      <c r="B1432" s="12"/>
      <c r="C1432" s="13" t="str">
        <f>IF(A1432="","",MONTH(A1432))</f>
        <v/>
      </c>
      <c r="D1432" s="14"/>
      <c r="E1432" s="15"/>
      <c r="F1432" s="16"/>
      <c r="G1432" s="16"/>
      <c r="H1432" s="16"/>
      <c r="I1432" s="16"/>
      <c r="J1432" s="16"/>
      <c r="K1432" s="17" t="str">
        <f>IF(A1432="","",SUM(F1432:I1432)-J1432)</f>
        <v/>
      </c>
      <c r="L1432" s="17" t="str">
        <f>IF(K1432="","",K1432*Paramètres!$B$5)</f>
        <v/>
      </c>
      <c r="M1432" s="17" t="str">
        <f>IF(K1432="","",K1432+L1432)</f>
        <v/>
      </c>
      <c r="N1432" s="17" t="str">
        <f>IF(OR(K1432="",E1432=0),"",K1432/E1432)</f>
        <v/>
      </c>
      <c r="O1432" s="2"/>
      <c r="P1432" s="2"/>
      <c r="Q1432" s="2"/>
      <c r="R1432" s="2"/>
      <c r="S1432" s="2"/>
      <c r="T1432" s="2"/>
    </row>
    <row r="1433" spans="1:20" ht="15">
      <c r="A1433" s="11" t="str">
        <f>IF(B1433="","",DATE(VALUE(RIGHT(B1433,4)),VALUE(MID(B1433,4,2)),VALUE(LEFT(B1433,2))))</f>
        <v/>
      </c>
      <c r="B1433" s="12"/>
      <c r="C1433" s="13" t="str">
        <f>IF(A1433="","",MONTH(A1433))</f>
        <v/>
      </c>
      <c r="D1433" s="14"/>
      <c r="E1433" s="15"/>
      <c r="F1433" s="16"/>
      <c r="G1433" s="16"/>
      <c r="H1433" s="16"/>
      <c r="I1433" s="16"/>
      <c r="J1433" s="16"/>
      <c r="K1433" s="17" t="str">
        <f>IF(A1433="","",SUM(F1433:I1433)-J1433)</f>
        <v/>
      </c>
      <c r="L1433" s="17" t="str">
        <f>IF(K1433="","",K1433*Paramètres!$B$5)</f>
        <v/>
      </c>
      <c r="M1433" s="17" t="str">
        <f>IF(K1433="","",K1433+L1433)</f>
        <v/>
      </c>
      <c r="N1433" s="17" t="str">
        <f>IF(OR(K1433="",E1433=0),"",K1433/E1433)</f>
        <v/>
      </c>
      <c r="O1433" s="2"/>
      <c r="P1433" s="2"/>
      <c r="Q1433" s="2"/>
      <c r="R1433" s="2"/>
      <c r="S1433" s="2"/>
      <c r="T1433" s="2"/>
    </row>
    <row r="1434" spans="1:20" ht="15">
      <c r="A1434" s="11" t="str">
        <f>IF(B1434="","",DATE(VALUE(RIGHT(B1434,4)),VALUE(MID(B1434,4,2)),VALUE(LEFT(B1434,2))))</f>
        <v/>
      </c>
      <c r="B1434" s="12"/>
      <c r="C1434" s="13" t="str">
        <f>IF(A1434="","",MONTH(A1434))</f>
        <v/>
      </c>
      <c r="D1434" s="14"/>
      <c r="E1434" s="15"/>
      <c r="F1434" s="16"/>
      <c r="G1434" s="16"/>
      <c r="H1434" s="16"/>
      <c r="I1434" s="16"/>
      <c r="J1434" s="16"/>
      <c r="K1434" s="17" t="str">
        <f>IF(A1434="","",SUM(F1434:I1434)-J1434)</f>
        <v/>
      </c>
      <c r="L1434" s="17" t="str">
        <f>IF(K1434="","",K1434*Paramètres!$B$5)</f>
        <v/>
      </c>
      <c r="M1434" s="17" t="str">
        <f>IF(K1434="","",K1434+L1434)</f>
        <v/>
      </c>
      <c r="N1434" s="17" t="str">
        <f>IF(OR(K1434="",E1434=0),"",K1434/E1434)</f>
        <v/>
      </c>
      <c r="O1434" s="2"/>
      <c r="P1434" s="2"/>
      <c r="Q1434" s="2"/>
      <c r="R1434" s="2"/>
      <c r="S1434" s="2"/>
      <c r="T1434" s="2"/>
    </row>
    <row r="1435" spans="1:20" ht="15">
      <c r="A1435" s="11" t="str">
        <f>IF(B1435="","",DATE(VALUE(RIGHT(B1435,4)),VALUE(MID(B1435,4,2)),VALUE(LEFT(B1435,2))))</f>
        <v/>
      </c>
      <c r="B1435" s="12"/>
      <c r="C1435" s="13" t="str">
        <f>IF(A1435="","",MONTH(A1435))</f>
        <v/>
      </c>
      <c r="D1435" s="14"/>
      <c r="E1435" s="15"/>
      <c r="F1435" s="16"/>
      <c r="G1435" s="16"/>
      <c r="H1435" s="16"/>
      <c r="I1435" s="16"/>
      <c r="J1435" s="16"/>
      <c r="K1435" s="17" t="str">
        <f>IF(A1435="","",SUM(F1435:I1435)-J1435)</f>
        <v/>
      </c>
      <c r="L1435" s="17" t="str">
        <f>IF(K1435="","",K1435*Paramètres!$B$5)</f>
        <v/>
      </c>
      <c r="M1435" s="17" t="str">
        <f>IF(K1435="","",K1435+L1435)</f>
        <v/>
      </c>
      <c r="N1435" s="17" t="str">
        <f>IF(OR(K1435="",E1435=0),"",K1435/E1435)</f>
        <v/>
      </c>
      <c r="O1435" s="2"/>
      <c r="P1435" s="2"/>
      <c r="Q1435" s="2"/>
      <c r="R1435" s="2"/>
      <c r="S1435" s="2"/>
      <c r="T1435" s="2"/>
    </row>
    <row r="1436" spans="1:20" ht="15">
      <c r="A1436" s="11" t="str">
        <f>IF(B1436="","",DATE(VALUE(RIGHT(B1436,4)),VALUE(MID(B1436,4,2)),VALUE(LEFT(B1436,2))))</f>
        <v/>
      </c>
      <c r="B1436" s="12"/>
      <c r="C1436" s="13" t="str">
        <f>IF(A1436="","",MONTH(A1436))</f>
        <v/>
      </c>
      <c r="D1436" s="14"/>
      <c r="E1436" s="15"/>
      <c r="F1436" s="16"/>
      <c r="G1436" s="16"/>
      <c r="H1436" s="16"/>
      <c r="I1436" s="16"/>
      <c r="J1436" s="16"/>
      <c r="K1436" s="17" t="str">
        <f>IF(A1436="","",SUM(F1436:I1436)-J1436)</f>
        <v/>
      </c>
      <c r="L1436" s="17" t="str">
        <f>IF(K1436="","",K1436*Paramètres!$B$5)</f>
        <v/>
      </c>
      <c r="M1436" s="17" t="str">
        <f>IF(K1436="","",K1436+L1436)</f>
        <v/>
      </c>
      <c r="N1436" s="17" t="str">
        <f>IF(OR(K1436="",E1436=0),"",K1436/E1436)</f>
        <v/>
      </c>
      <c r="O1436" s="2"/>
      <c r="P1436" s="2"/>
      <c r="Q1436" s="2"/>
      <c r="R1436" s="2"/>
      <c r="S1436" s="2"/>
      <c r="T1436" s="2"/>
    </row>
    <row r="1437" spans="1:20" ht="15">
      <c r="A1437" s="11" t="str">
        <f>IF(B1437="","",DATE(VALUE(RIGHT(B1437,4)),VALUE(MID(B1437,4,2)),VALUE(LEFT(B1437,2))))</f>
        <v/>
      </c>
      <c r="B1437" s="12"/>
      <c r="C1437" s="13" t="str">
        <f>IF(A1437="","",MONTH(A1437))</f>
        <v/>
      </c>
      <c r="D1437" s="14"/>
      <c r="E1437" s="15"/>
      <c r="F1437" s="16"/>
      <c r="G1437" s="16"/>
      <c r="H1437" s="16"/>
      <c r="I1437" s="16"/>
      <c r="J1437" s="16"/>
      <c r="K1437" s="17" t="str">
        <f>IF(A1437="","",SUM(F1437:I1437)-J1437)</f>
        <v/>
      </c>
      <c r="L1437" s="17" t="str">
        <f>IF(K1437="","",K1437*Paramètres!$B$5)</f>
        <v/>
      </c>
      <c r="M1437" s="17" t="str">
        <f>IF(K1437="","",K1437+L1437)</f>
        <v/>
      </c>
      <c r="N1437" s="17" t="str">
        <f>IF(OR(K1437="",E1437=0),"",K1437/E1437)</f>
        <v/>
      </c>
      <c r="O1437" s="2"/>
      <c r="P1437" s="2"/>
      <c r="Q1437" s="2"/>
      <c r="R1437" s="2"/>
      <c r="S1437" s="2"/>
      <c r="T1437" s="2"/>
    </row>
    <row r="1438" spans="1:20" ht="15">
      <c r="A1438" s="11" t="str">
        <f>IF(B1438="","",DATE(VALUE(RIGHT(B1438,4)),VALUE(MID(B1438,4,2)),VALUE(LEFT(B1438,2))))</f>
        <v/>
      </c>
      <c r="B1438" s="12"/>
      <c r="C1438" s="13" t="str">
        <f>IF(A1438="","",MONTH(A1438))</f>
        <v/>
      </c>
      <c r="D1438" s="14"/>
      <c r="E1438" s="15"/>
      <c r="F1438" s="16"/>
      <c r="G1438" s="16"/>
      <c r="H1438" s="16"/>
      <c r="I1438" s="16"/>
      <c r="J1438" s="16"/>
      <c r="K1438" s="17" t="str">
        <f>IF(A1438="","",SUM(F1438:I1438)-J1438)</f>
        <v/>
      </c>
      <c r="L1438" s="17" t="str">
        <f>IF(K1438="","",K1438*Paramètres!$B$5)</f>
        <v/>
      </c>
      <c r="M1438" s="17" t="str">
        <f>IF(K1438="","",K1438+L1438)</f>
        <v/>
      </c>
      <c r="N1438" s="17" t="str">
        <f>IF(OR(K1438="",E1438=0),"",K1438/E1438)</f>
        <v/>
      </c>
      <c r="O1438" s="2"/>
      <c r="P1438" s="2"/>
      <c r="Q1438" s="2"/>
      <c r="R1438" s="2"/>
      <c r="S1438" s="2"/>
      <c r="T1438" s="2"/>
    </row>
    <row r="1439" spans="1:20" ht="15">
      <c r="A1439" s="11" t="str">
        <f>IF(B1439="","",DATE(VALUE(RIGHT(B1439,4)),VALUE(MID(B1439,4,2)),VALUE(LEFT(B1439,2))))</f>
        <v/>
      </c>
      <c r="B1439" s="12"/>
      <c r="C1439" s="13" t="str">
        <f>IF(A1439="","",MONTH(A1439))</f>
        <v/>
      </c>
      <c r="D1439" s="14"/>
      <c r="E1439" s="15"/>
      <c r="F1439" s="16"/>
      <c r="G1439" s="16"/>
      <c r="H1439" s="16"/>
      <c r="I1439" s="16"/>
      <c r="J1439" s="16"/>
      <c r="K1439" s="17" t="str">
        <f>IF(A1439="","",SUM(F1439:I1439)-J1439)</f>
        <v/>
      </c>
      <c r="L1439" s="17" t="str">
        <f>IF(K1439="","",K1439*Paramètres!$B$5)</f>
        <v/>
      </c>
      <c r="M1439" s="17" t="str">
        <f>IF(K1439="","",K1439+L1439)</f>
        <v/>
      </c>
      <c r="N1439" s="17" t="str">
        <f>IF(OR(K1439="",E1439=0),"",K1439/E1439)</f>
        <v/>
      </c>
      <c r="O1439" s="2"/>
      <c r="P1439" s="2"/>
      <c r="Q1439" s="2"/>
      <c r="R1439" s="2"/>
      <c r="S1439" s="2"/>
      <c r="T1439" s="2"/>
    </row>
    <row r="1440" spans="1:20" ht="15">
      <c r="A1440" s="11" t="str">
        <f>IF(B1440="","",DATE(VALUE(RIGHT(B1440,4)),VALUE(MID(B1440,4,2)),VALUE(LEFT(B1440,2))))</f>
        <v/>
      </c>
      <c r="B1440" s="12"/>
      <c r="C1440" s="13" t="str">
        <f>IF(A1440="","",MONTH(A1440))</f>
        <v/>
      </c>
      <c r="D1440" s="14"/>
      <c r="E1440" s="15"/>
      <c r="F1440" s="16"/>
      <c r="G1440" s="16"/>
      <c r="H1440" s="16"/>
      <c r="I1440" s="16"/>
      <c r="J1440" s="16"/>
      <c r="K1440" s="17" t="str">
        <f>IF(A1440="","",SUM(F1440:I1440)-J1440)</f>
        <v/>
      </c>
      <c r="L1440" s="17" t="str">
        <f>IF(K1440="","",K1440*Paramètres!$B$5)</f>
        <v/>
      </c>
      <c r="M1440" s="17" t="str">
        <f>IF(K1440="","",K1440+L1440)</f>
        <v/>
      </c>
      <c r="N1440" s="17" t="str">
        <f>IF(OR(K1440="",E1440=0),"",K1440/E1440)</f>
        <v/>
      </c>
      <c r="O1440" s="2"/>
      <c r="P1440" s="2"/>
      <c r="Q1440" s="2"/>
      <c r="R1440" s="2"/>
      <c r="S1440" s="2"/>
      <c r="T1440" s="2"/>
    </row>
    <row r="1441" spans="1:20" ht="15">
      <c r="A1441" s="11" t="str">
        <f>IF(B1441="","",DATE(VALUE(RIGHT(B1441,4)),VALUE(MID(B1441,4,2)),VALUE(LEFT(B1441,2))))</f>
        <v/>
      </c>
      <c r="B1441" s="12"/>
      <c r="C1441" s="13" t="str">
        <f>IF(A1441="","",MONTH(A1441))</f>
        <v/>
      </c>
      <c r="D1441" s="14"/>
      <c r="E1441" s="15"/>
      <c r="F1441" s="16"/>
      <c r="G1441" s="16"/>
      <c r="H1441" s="16"/>
      <c r="I1441" s="16"/>
      <c r="J1441" s="16"/>
      <c r="K1441" s="17" t="str">
        <f>IF(A1441="","",SUM(F1441:I1441)-J1441)</f>
        <v/>
      </c>
      <c r="L1441" s="17" t="str">
        <f>IF(K1441="","",K1441*Paramètres!$B$5)</f>
        <v/>
      </c>
      <c r="M1441" s="17" t="str">
        <f>IF(K1441="","",K1441+L1441)</f>
        <v/>
      </c>
      <c r="N1441" s="17" t="str">
        <f>IF(OR(K1441="",E1441=0),"",K1441/E1441)</f>
        <v/>
      </c>
      <c r="O1441" s="2"/>
      <c r="P1441" s="2"/>
      <c r="Q1441" s="2"/>
      <c r="R1441" s="2"/>
      <c r="S1441" s="2"/>
      <c r="T1441" s="2"/>
    </row>
    <row r="1442" spans="1:20" ht="15">
      <c r="A1442" s="11" t="str">
        <f>IF(B1442="","",DATE(VALUE(RIGHT(B1442,4)),VALUE(MID(B1442,4,2)),VALUE(LEFT(B1442,2))))</f>
        <v/>
      </c>
      <c r="B1442" s="12"/>
      <c r="C1442" s="13" t="str">
        <f>IF(A1442="","",MONTH(A1442))</f>
        <v/>
      </c>
      <c r="D1442" s="14"/>
      <c r="E1442" s="15"/>
      <c r="F1442" s="16"/>
      <c r="G1442" s="16"/>
      <c r="H1442" s="16"/>
      <c r="I1442" s="16"/>
      <c r="J1442" s="16"/>
      <c r="K1442" s="17" t="str">
        <f>IF(A1442="","",SUM(F1442:I1442)-J1442)</f>
        <v/>
      </c>
      <c r="L1442" s="17" t="str">
        <f>IF(K1442="","",K1442*Paramètres!$B$5)</f>
        <v/>
      </c>
      <c r="M1442" s="17" t="str">
        <f>IF(K1442="","",K1442+L1442)</f>
        <v/>
      </c>
      <c r="N1442" s="17" t="str">
        <f>IF(OR(K1442="",E1442=0),"",K1442/E1442)</f>
        <v/>
      </c>
      <c r="O1442" s="2"/>
      <c r="P1442" s="2"/>
      <c r="Q1442" s="2"/>
      <c r="R1442" s="2"/>
      <c r="S1442" s="2"/>
      <c r="T1442" s="2"/>
    </row>
    <row r="1443" spans="1:20" ht="15">
      <c r="A1443" s="11" t="str">
        <f>IF(B1443="","",DATE(VALUE(RIGHT(B1443,4)),VALUE(MID(B1443,4,2)),VALUE(LEFT(B1443,2))))</f>
        <v/>
      </c>
      <c r="B1443" s="12"/>
      <c r="C1443" s="13" t="str">
        <f>IF(A1443="","",MONTH(A1443))</f>
        <v/>
      </c>
      <c r="D1443" s="14"/>
      <c r="E1443" s="15"/>
      <c r="F1443" s="16"/>
      <c r="G1443" s="16"/>
      <c r="H1443" s="16"/>
      <c r="I1443" s="16"/>
      <c r="J1443" s="16"/>
      <c r="K1443" s="17" t="str">
        <f>IF(A1443="","",SUM(F1443:I1443)-J1443)</f>
        <v/>
      </c>
      <c r="L1443" s="17" t="str">
        <f>IF(K1443="","",K1443*Paramètres!$B$5)</f>
        <v/>
      </c>
      <c r="M1443" s="17" t="str">
        <f>IF(K1443="","",K1443+L1443)</f>
        <v/>
      </c>
      <c r="N1443" s="17" t="str">
        <f>IF(OR(K1443="",E1443=0),"",K1443/E1443)</f>
        <v/>
      </c>
      <c r="O1443" s="2"/>
      <c r="P1443" s="2"/>
      <c r="Q1443" s="2"/>
      <c r="R1443" s="2"/>
      <c r="S1443" s="2"/>
      <c r="T1443" s="2"/>
    </row>
    <row r="1444" spans="1:20" ht="15">
      <c r="A1444" s="11" t="str">
        <f>IF(B1444="","",DATE(VALUE(RIGHT(B1444,4)),VALUE(MID(B1444,4,2)),VALUE(LEFT(B1444,2))))</f>
        <v/>
      </c>
      <c r="B1444" s="12"/>
      <c r="C1444" s="13" t="str">
        <f>IF(A1444="","",MONTH(A1444))</f>
        <v/>
      </c>
      <c r="D1444" s="14"/>
      <c r="E1444" s="15"/>
      <c r="F1444" s="16"/>
      <c r="G1444" s="16"/>
      <c r="H1444" s="16"/>
      <c r="I1444" s="16"/>
      <c r="J1444" s="16"/>
      <c r="K1444" s="17" t="str">
        <f>IF(A1444="","",SUM(F1444:I1444)-J1444)</f>
        <v/>
      </c>
      <c r="L1444" s="17" t="str">
        <f>IF(K1444="","",K1444*Paramètres!$B$5)</f>
        <v/>
      </c>
      <c r="M1444" s="17" t="str">
        <f>IF(K1444="","",K1444+L1444)</f>
        <v/>
      </c>
      <c r="N1444" s="17" t="str">
        <f>IF(OR(K1444="",E1444=0),"",K1444/E1444)</f>
        <v/>
      </c>
      <c r="O1444" s="2"/>
      <c r="P1444" s="2"/>
      <c r="Q1444" s="2"/>
      <c r="R1444" s="2"/>
      <c r="S1444" s="2"/>
      <c r="T1444" s="2"/>
    </row>
    <row r="1445" spans="1:20" ht="15">
      <c r="A1445" s="11" t="str">
        <f>IF(B1445="","",DATE(VALUE(RIGHT(B1445,4)),VALUE(MID(B1445,4,2)),VALUE(LEFT(B1445,2))))</f>
        <v/>
      </c>
      <c r="B1445" s="12"/>
      <c r="C1445" s="13" t="str">
        <f>IF(A1445="","",MONTH(A1445))</f>
        <v/>
      </c>
      <c r="D1445" s="14"/>
      <c r="E1445" s="15"/>
      <c r="F1445" s="16"/>
      <c r="G1445" s="16"/>
      <c r="H1445" s="16"/>
      <c r="I1445" s="16"/>
      <c r="J1445" s="16"/>
      <c r="K1445" s="17" t="str">
        <f>IF(A1445="","",SUM(F1445:I1445)-J1445)</f>
        <v/>
      </c>
      <c r="L1445" s="17" t="str">
        <f>IF(K1445="","",K1445*Paramètres!$B$5)</f>
        <v/>
      </c>
      <c r="M1445" s="17" t="str">
        <f>IF(K1445="","",K1445+L1445)</f>
        <v/>
      </c>
      <c r="N1445" s="17" t="str">
        <f>IF(OR(K1445="",E1445=0),"",K1445/E1445)</f>
        <v/>
      </c>
      <c r="O1445" s="2"/>
      <c r="P1445" s="2"/>
      <c r="Q1445" s="2"/>
      <c r="R1445" s="2"/>
      <c r="S1445" s="2"/>
      <c r="T1445" s="2"/>
    </row>
    <row r="1446" spans="1:20" ht="15">
      <c r="A1446" s="11" t="str">
        <f>IF(B1446="","",DATE(VALUE(RIGHT(B1446,4)),VALUE(MID(B1446,4,2)),VALUE(LEFT(B1446,2))))</f>
        <v/>
      </c>
      <c r="B1446" s="12"/>
      <c r="C1446" s="13" t="str">
        <f>IF(A1446="","",MONTH(A1446))</f>
        <v/>
      </c>
      <c r="D1446" s="14"/>
      <c r="E1446" s="15"/>
      <c r="F1446" s="16"/>
      <c r="G1446" s="16"/>
      <c r="H1446" s="16"/>
      <c r="I1446" s="16"/>
      <c r="J1446" s="16"/>
      <c r="K1446" s="17" t="str">
        <f>IF(A1446="","",SUM(F1446:I1446)-J1446)</f>
        <v/>
      </c>
      <c r="L1446" s="17" t="str">
        <f>IF(K1446="","",K1446*Paramètres!$B$5)</f>
        <v/>
      </c>
      <c r="M1446" s="17" t="str">
        <f>IF(K1446="","",K1446+L1446)</f>
        <v/>
      </c>
      <c r="N1446" s="17" t="str">
        <f>IF(OR(K1446="",E1446=0),"",K1446/E1446)</f>
        <v/>
      </c>
      <c r="O1446" s="2"/>
      <c r="P1446" s="2"/>
      <c r="Q1446" s="2"/>
      <c r="R1446" s="2"/>
      <c r="S1446" s="2"/>
      <c r="T1446" s="2"/>
    </row>
    <row r="1447" spans="1:20" ht="15">
      <c r="A1447" s="11" t="str">
        <f>IF(B1447="","",DATE(VALUE(RIGHT(B1447,4)),VALUE(MID(B1447,4,2)),VALUE(LEFT(B1447,2))))</f>
        <v/>
      </c>
      <c r="B1447" s="12"/>
      <c r="C1447" s="13" t="str">
        <f>IF(A1447="","",MONTH(A1447))</f>
        <v/>
      </c>
      <c r="D1447" s="14"/>
      <c r="E1447" s="15"/>
      <c r="F1447" s="16"/>
      <c r="G1447" s="16"/>
      <c r="H1447" s="16"/>
      <c r="I1447" s="16"/>
      <c r="J1447" s="16"/>
      <c r="K1447" s="17" t="str">
        <f>IF(A1447="","",SUM(F1447:I1447)-J1447)</f>
        <v/>
      </c>
      <c r="L1447" s="17" t="str">
        <f>IF(K1447="","",K1447*Paramètres!$B$5)</f>
        <v/>
      </c>
      <c r="M1447" s="17" t="str">
        <f>IF(K1447="","",K1447+L1447)</f>
        <v/>
      </c>
      <c r="N1447" s="17" t="str">
        <f>IF(OR(K1447="",E1447=0),"",K1447/E1447)</f>
        <v/>
      </c>
      <c r="O1447" s="2"/>
      <c r="P1447" s="2"/>
      <c r="Q1447" s="2"/>
      <c r="R1447" s="2"/>
      <c r="S1447" s="2"/>
      <c r="T1447" s="2"/>
    </row>
    <row r="1448" spans="1:20" ht="15">
      <c r="A1448" s="11" t="str">
        <f>IF(B1448="","",DATE(VALUE(RIGHT(B1448,4)),VALUE(MID(B1448,4,2)),VALUE(LEFT(B1448,2))))</f>
        <v/>
      </c>
      <c r="B1448" s="12"/>
      <c r="C1448" s="13" t="str">
        <f>IF(A1448="","",MONTH(A1448))</f>
        <v/>
      </c>
      <c r="D1448" s="14"/>
      <c r="E1448" s="15"/>
      <c r="F1448" s="16"/>
      <c r="G1448" s="16"/>
      <c r="H1448" s="16"/>
      <c r="I1448" s="16"/>
      <c r="J1448" s="16"/>
      <c r="K1448" s="17" t="str">
        <f>IF(A1448="","",SUM(F1448:I1448)-J1448)</f>
        <v/>
      </c>
      <c r="L1448" s="17" t="str">
        <f>IF(K1448="","",K1448*Paramètres!$B$5)</f>
        <v/>
      </c>
      <c r="M1448" s="17" t="str">
        <f>IF(K1448="","",K1448+L1448)</f>
        <v/>
      </c>
      <c r="N1448" s="17" t="str">
        <f>IF(OR(K1448="",E1448=0),"",K1448/E1448)</f>
        <v/>
      </c>
      <c r="O1448" s="2"/>
      <c r="P1448" s="2"/>
      <c r="Q1448" s="2"/>
      <c r="R1448" s="2"/>
      <c r="S1448" s="2"/>
      <c r="T1448" s="2"/>
    </row>
    <row r="1449" spans="1:20" ht="15">
      <c r="A1449" s="11" t="str">
        <f>IF(B1449="","",DATE(VALUE(RIGHT(B1449,4)),VALUE(MID(B1449,4,2)),VALUE(LEFT(B1449,2))))</f>
        <v/>
      </c>
      <c r="B1449" s="12"/>
      <c r="C1449" s="13" t="str">
        <f>IF(A1449="","",MONTH(A1449))</f>
        <v/>
      </c>
      <c r="D1449" s="14"/>
      <c r="E1449" s="15"/>
      <c r="F1449" s="16"/>
      <c r="G1449" s="16"/>
      <c r="H1449" s="16"/>
      <c r="I1449" s="16"/>
      <c r="J1449" s="16"/>
      <c r="K1449" s="17" t="str">
        <f>IF(A1449="","",SUM(F1449:I1449)-J1449)</f>
        <v/>
      </c>
      <c r="L1449" s="17" t="str">
        <f>IF(K1449="","",K1449*Paramètres!$B$5)</f>
        <v/>
      </c>
      <c r="M1449" s="17" t="str">
        <f>IF(K1449="","",K1449+L1449)</f>
        <v/>
      </c>
      <c r="N1449" s="17" t="str">
        <f>IF(OR(K1449="",E1449=0),"",K1449/E1449)</f>
        <v/>
      </c>
      <c r="O1449" s="2"/>
      <c r="P1449" s="2"/>
      <c r="Q1449" s="2"/>
      <c r="R1449" s="2"/>
      <c r="S1449" s="2"/>
      <c r="T1449" s="2"/>
    </row>
    <row r="1450" spans="1:20" ht="15">
      <c r="A1450" s="11" t="str">
        <f>IF(B1450="","",DATE(VALUE(RIGHT(B1450,4)),VALUE(MID(B1450,4,2)),VALUE(LEFT(B1450,2))))</f>
        <v/>
      </c>
      <c r="B1450" s="12"/>
      <c r="C1450" s="13" t="str">
        <f>IF(A1450="","",MONTH(A1450))</f>
        <v/>
      </c>
      <c r="D1450" s="14"/>
      <c r="E1450" s="15"/>
      <c r="F1450" s="16"/>
      <c r="G1450" s="16"/>
      <c r="H1450" s="16"/>
      <c r="I1450" s="16"/>
      <c r="J1450" s="16"/>
      <c r="K1450" s="17" t="str">
        <f>IF(A1450="","",SUM(F1450:I1450)-J1450)</f>
        <v/>
      </c>
      <c r="L1450" s="17" t="str">
        <f>IF(K1450="","",K1450*Paramètres!$B$5)</f>
        <v/>
      </c>
      <c r="M1450" s="17" t="str">
        <f>IF(K1450="","",K1450+L1450)</f>
        <v/>
      </c>
      <c r="N1450" s="17" t="str">
        <f>IF(OR(K1450="",E1450=0),"",K1450/E1450)</f>
        <v/>
      </c>
      <c r="O1450" s="2"/>
      <c r="P1450" s="2"/>
      <c r="Q1450" s="2"/>
      <c r="R1450" s="2"/>
      <c r="S1450" s="2"/>
      <c r="T1450" s="2"/>
    </row>
    <row r="1451" spans="1:20" ht="15">
      <c r="A1451" s="11" t="str">
        <f>IF(B1451="","",DATE(VALUE(RIGHT(B1451,4)),VALUE(MID(B1451,4,2)),VALUE(LEFT(B1451,2))))</f>
        <v/>
      </c>
      <c r="B1451" s="12"/>
      <c r="C1451" s="13" t="str">
        <f>IF(A1451="","",MONTH(A1451))</f>
        <v/>
      </c>
      <c r="D1451" s="14"/>
      <c r="E1451" s="15"/>
      <c r="F1451" s="16"/>
      <c r="G1451" s="16"/>
      <c r="H1451" s="16"/>
      <c r="I1451" s="16"/>
      <c r="J1451" s="16"/>
      <c r="K1451" s="17" t="str">
        <f>IF(A1451="","",SUM(F1451:I1451)-J1451)</f>
        <v/>
      </c>
      <c r="L1451" s="17" t="str">
        <f>IF(K1451="","",K1451*Paramètres!$B$5)</f>
        <v/>
      </c>
      <c r="M1451" s="17" t="str">
        <f>IF(K1451="","",K1451+L1451)</f>
        <v/>
      </c>
      <c r="N1451" s="17" t="str">
        <f>IF(OR(K1451="",E1451=0),"",K1451/E1451)</f>
        <v/>
      </c>
      <c r="O1451" s="2"/>
      <c r="P1451" s="2"/>
      <c r="Q1451" s="2"/>
      <c r="R1451" s="2"/>
      <c r="S1451" s="2"/>
      <c r="T1451" s="2"/>
    </row>
    <row r="1452" spans="1:20" ht="15">
      <c r="A1452" s="11" t="str">
        <f>IF(B1452="","",DATE(VALUE(RIGHT(B1452,4)),VALUE(MID(B1452,4,2)),VALUE(LEFT(B1452,2))))</f>
        <v/>
      </c>
      <c r="B1452" s="12"/>
      <c r="C1452" s="13" t="str">
        <f>IF(A1452="","",MONTH(A1452))</f>
        <v/>
      </c>
      <c r="D1452" s="14"/>
      <c r="E1452" s="15"/>
      <c r="F1452" s="16"/>
      <c r="G1452" s="16"/>
      <c r="H1452" s="16"/>
      <c r="I1452" s="16"/>
      <c r="J1452" s="16"/>
      <c r="K1452" s="17" t="str">
        <f>IF(A1452="","",SUM(F1452:I1452)-J1452)</f>
        <v/>
      </c>
      <c r="L1452" s="17" t="str">
        <f>IF(K1452="","",K1452*Paramètres!$B$5)</f>
        <v/>
      </c>
      <c r="M1452" s="17" t="str">
        <f>IF(K1452="","",K1452+L1452)</f>
        <v/>
      </c>
      <c r="N1452" s="17" t="str">
        <f>IF(OR(K1452="",E1452=0),"",K1452/E1452)</f>
        <v/>
      </c>
      <c r="O1452" s="2"/>
      <c r="P1452" s="2"/>
      <c r="Q1452" s="2"/>
      <c r="R1452" s="2"/>
      <c r="S1452" s="2"/>
      <c r="T1452" s="2"/>
    </row>
    <row r="1453" spans="1:20" ht="15">
      <c r="A1453" s="11" t="str">
        <f>IF(B1453="","",DATE(VALUE(RIGHT(B1453,4)),VALUE(MID(B1453,4,2)),VALUE(LEFT(B1453,2))))</f>
        <v/>
      </c>
      <c r="B1453" s="12"/>
      <c r="C1453" s="13" t="str">
        <f>IF(A1453="","",MONTH(A1453))</f>
        <v/>
      </c>
      <c r="D1453" s="14"/>
      <c r="E1453" s="15"/>
      <c r="F1453" s="16"/>
      <c r="G1453" s="16"/>
      <c r="H1453" s="16"/>
      <c r="I1453" s="16"/>
      <c r="J1453" s="16"/>
      <c r="K1453" s="17" t="str">
        <f>IF(A1453="","",SUM(F1453:I1453)-J1453)</f>
        <v/>
      </c>
      <c r="L1453" s="17" t="str">
        <f>IF(K1453="","",K1453*Paramètres!$B$5)</f>
        <v/>
      </c>
      <c r="M1453" s="17" t="str">
        <f>IF(K1453="","",K1453+L1453)</f>
        <v/>
      </c>
      <c r="N1453" s="17" t="str">
        <f>IF(OR(K1453="",E1453=0),"",K1453/E1453)</f>
        <v/>
      </c>
      <c r="O1453" s="2"/>
      <c r="P1453" s="2"/>
      <c r="Q1453" s="2"/>
      <c r="R1453" s="2"/>
      <c r="S1453" s="2"/>
      <c r="T1453" s="2"/>
    </row>
    <row r="1454" spans="1:20" ht="15">
      <c r="A1454" s="11" t="str">
        <f>IF(B1454="","",DATE(VALUE(RIGHT(B1454,4)),VALUE(MID(B1454,4,2)),VALUE(LEFT(B1454,2))))</f>
        <v/>
      </c>
      <c r="B1454" s="12"/>
      <c r="C1454" s="13" t="str">
        <f>IF(A1454="","",MONTH(A1454))</f>
        <v/>
      </c>
      <c r="D1454" s="14"/>
      <c r="E1454" s="15"/>
      <c r="F1454" s="16"/>
      <c r="G1454" s="16"/>
      <c r="H1454" s="16"/>
      <c r="I1454" s="16"/>
      <c r="J1454" s="16"/>
      <c r="K1454" s="17" t="str">
        <f>IF(A1454="","",SUM(F1454:I1454)-J1454)</f>
        <v/>
      </c>
      <c r="L1454" s="17" t="str">
        <f>IF(K1454="","",K1454*Paramètres!$B$5)</f>
        <v/>
      </c>
      <c r="M1454" s="17" t="str">
        <f>IF(K1454="","",K1454+L1454)</f>
        <v/>
      </c>
      <c r="N1454" s="17" t="str">
        <f>IF(OR(K1454="",E1454=0),"",K1454/E1454)</f>
        <v/>
      </c>
      <c r="O1454" s="2"/>
      <c r="P1454" s="2"/>
      <c r="Q1454" s="2"/>
      <c r="R1454" s="2"/>
      <c r="S1454" s="2"/>
      <c r="T1454" s="2"/>
    </row>
    <row r="1455" spans="1:20" ht="15">
      <c r="A1455" s="11" t="str">
        <f>IF(B1455="","",DATE(VALUE(RIGHT(B1455,4)),VALUE(MID(B1455,4,2)),VALUE(LEFT(B1455,2))))</f>
        <v/>
      </c>
      <c r="B1455" s="12"/>
      <c r="C1455" s="13" t="str">
        <f>IF(A1455="","",MONTH(A1455))</f>
        <v/>
      </c>
      <c r="D1455" s="14"/>
      <c r="E1455" s="15"/>
      <c r="F1455" s="16"/>
      <c r="G1455" s="16"/>
      <c r="H1455" s="16"/>
      <c r="I1455" s="16"/>
      <c r="J1455" s="16"/>
      <c r="K1455" s="17" t="str">
        <f>IF(A1455="","",SUM(F1455:I1455)-J1455)</f>
        <v/>
      </c>
      <c r="L1455" s="17" t="str">
        <f>IF(K1455="","",K1455*Paramètres!$B$5)</f>
        <v/>
      </c>
      <c r="M1455" s="17" t="str">
        <f>IF(K1455="","",K1455+L1455)</f>
        <v/>
      </c>
      <c r="N1455" s="17" t="str">
        <f>IF(OR(K1455="",E1455=0),"",K1455/E1455)</f>
        <v/>
      </c>
      <c r="O1455" s="2"/>
      <c r="P1455" s="2"/>
      <c r="Q1455" s="2"/>
      <c r="R1455" s="2"/>
      <c r="S1455" s="2"/>
      <c r="T1455" s="2"/>
    </row>
    <row r="1456" spans="1:20" ht="15">
      <c r="A1456" s="11" t="str">
        <f>IF(B1456="","",DATE(VALUE(RIGHT(B1456,4)),VALUE(MID(B1456,4,2)),VALUE(LEFT(B1456,2))))</f>
        <v/>
      </c>
      <c r="B1456" s="12"/>
      <c r="C1456" s="13" t="str">
        <f>IF(A1456="","",MONTH(A1456))</f>
        <v/>
      </c>
      <c r="D1456" s="14"/>
      <c r="E1456" s="15"/>
      <c r="F1456" s="16"/>
      <c r="G1456" s="16"/>
      <c r="H1456" s="16"/>
      <c r="I1456" s="16"/>
      <c r="J1456" s="16"/>
      <c r="K1456" s="17" t="str">
        <f>IF(A1456="","",SUM(F1456:I1456)-J1456)</f>
        <v/>
      </c>
      <c r="L1456" s="17" t="str">
        <f>IF(K1456="","",K1456*Paramètres!$B$5)</f>
        <v/>
      </c>
      <c r="M1456" s="17" t="str">
        <f>IF(K1456="","",K1456+L1456)</f>
        <v/>
      </c>
      <c r="N1456" s="17" t="str">
        <f>IF(OR(K1456="",E1456=0),"",K1456/E1456)</f>
        <v/>
      </c>
      <c r="O1456" s="2"/>
      <c r="P1456" s="2"/>
      <c r="Q1456" s="2"/>
      <c r="R1456" s="2"/>
      <c r="S1456" s="2"/>
      <c r="T1456" s="2"/>
    </row>
    <row r="1457" spans="1:20" ht="15">
      <c r="A1457" s="11" t="str">
        <f>IF(B1457="","",DATE(VALUE(RIGHT(B1457,4)),VALUE(MID(B1457,4,2)),VALUE(LEFT(B1457,2))))</f>
        <v/>
      </c>
      <c r="B1457" s="12"/>
      <c r="C1457" s="13" t="str">
        <f>IF(A1457="","",MONTH(A1457))</f>
        <v/>
      </c>
      <c r="D1457" s="14"/>
      <c r="E1457" s="15"/>
      <c r="F1457" s="16"/>
      <c r="G1457" s="16"/>
      <c r="H1457" s="16"/>
      <c r="I1457" s="16"/>
      <c r="J1457" s="16"/>
      <c r="K1457" s="17" t="str">
        <f>IF(A1457="","",SUM(F1457:I1457)-J1457)</f>
        <v/>
      </c>
      <c r="L1457" s="17" t="str">
        <f>IF(K1457="","",K1457*Paramètres!$B$5)</f>
        <v/>
      </c>
      <c r="M1457" s="17" t="str">
        <f>IF(K1457="","",K1457+L1457)</f>
        <v/>
      </c>
      <c r="N1457" s="17" t="str">
        <f>IF(OR(K1457="",E1457=0),"",K1457/E1457)</f>
        <v/>
      </c>
      <c r="O1457" s="2"/>
      <c r="P1457" s="2"/>
      <c r="Q1457" s="2"/>
      <c r="R1457" s="2"/>
      <c r="S1457" s="2"/>
      <c r="T1457" s="2"/>
    </row>
    <row r="1458" spans="1:20" ht="15">
      <c r="A1458" s="11" t="str">
        <f>IF(B1458="","",DATE(VALUE(RIGHT(B1458,4)),VALUE(MID(B1458,4,2)),VALUE(LEFT(B1458,2))))</f>
        <v/>
      </c>
      <c r="B1458" s="12"/>
      <c r="C1458" s="13" t="str">
        <f>IF(A1458="","",MONTH(A1458))</f>
        <v/>
      </c>
      <c r="D1458" s="14"/>
      <c r="E1458" s="15"/>
      <c r="F1458" s="16"/>
      <c r="G1458" s="16"/>
      <c r="H1458" s="16"/>
      <c r="I1458" s="16"/>
      <c r="J1458" s="16"/>
      <c r="K1458" s="17" t="str">
        <f>IF(A1458="","",SUM(F1458:I1458)-J1458)</f>
        <v/>
      </c>
      <c r="L1458" s="17" t="str">
        <f>IF(K1458="","",K1458*Paramètres!$B$5)</f>
        <v/>
      </c>
      <c r="M1458" s="17" t="str">
        <f>IF(K1458="","",K1458+L1458)</f>
        <v/>
      </c>
      <c r="N1458" s="17" t="str">
        <f>IF(OR(K1458="",E1458=0),"",K1458/E1458)</f>
        <v/>
      </c>
      <c r="O1458" s="2"/>
      <c r="P1458" s="2"/>
      <c r="Q1458" s="2"/>
      <c r="R1458" s="2"/>
      <c r="S1458" s="2"/>
      <c r="T1458" s="2"/>
    </row>
    <row r="1459" spans="1:20" ht="15">
      <c r="A1459" s="11" t="str">
        <f>IF(B1459="","",DATE(VALUE(RIGHT(B1459,4)),VALUE(MID(B1459,4,2)),VALUE(LEFT(B1459,2))))</f>
        <v/>
      </c>
      <c r="B1459" s="12"/>
      <c r="C1459" s="13" t="str">
        <f>IF(A1459="","",MONTH(A1459))</f>
        <v/>
      </c>
      <c r="D1459" s="14"/>
      <c r="E1459" s="15"/>
      <c r="F1459" s="16"/>
      <c r="G1459" s="16"/>
      <c r="H1459" s="16"/>
      <c r="I1459" s="16"/>
      <c r="J1459" s="16"/>
      <c r="K1459" s="17" t="str">
        <f>IF(A1459="","",SUM(F1459:I1459)-J1459)</f>
        <v/>
      </c>
      <c r="L1459" s="17" t="str">
        <f>IF(K1459="","",K1459*Paramètres!$B$5)</f>
        <v/>
      </c>
      <c r="M1459" s="17" t="str">
        <f>IF(K1459="","",K1459+L1459)</f>
        <v/>
      </c>
      <c r="N1459" s="17" t="str">
        <f>IF(OR(K1459="",E1459=0),"",K1459/E1459)</f>
        <v/>
      </c>
      <c r="O1459" s="2"/>
      <c r="P1459" s="2"/>
      <c r="Q1459" s="2"/>
      <c r="R1459" s="2"/>
      <c r="S1459" s="2"/>
      <c r="T1459" s="2"/>
    </row>
    <row r="1460" spans="1:20" ht="15">
      <c r="A1460" s="11" t="str">
        <f>IF(B1460="","",DATE(VALUE(RIGHT(B1460,4)),VALUE(MID(B1460,4,2)),VALUE(LEFT(B1460,2))))</f>
        <v/>
      </c>
      <c r="B1460" s="12"/>
      <c r="C1460" s="13" t="str">
        <f>IF(A1460="","",MONTH(A1460))</f>
        <v/>
      </c>
      <c r="D1460" s="14"/>
      <c r="E1460" s="15"/>
      <c r="F1460" s="16"/>
      <c r="G1460" s="16"/>
      <c r="H1460" s="16"/>
      <c r="I1460" s="16"/>
      <c r="J1460" s="16"/>
      <c r="K1460" s="17" t="str">
        <f>IF(A1460="","",SUM(F1460:I1460)-J1460)</f>
        <v/>
      </c>
      <c r="L1460" s="17" t="str">
        <f>IF(K1460="","",K1460*Paramètres!$B$5)</f>
        <v/>
      </c>
      <c r="M1460" s="17" t="str">
        <f>IF(K1460="","",K1460+L1460)</f>
        <v/>
      </c>
      <c r="N1460" s="17" t="str">
        <f>IF(OR(K1460="",E1460=0),"",K1460/E1460)</f>
        <v/>
      </c>
      <c r="O1460" s="2"/>
      <c r="P1460" s="2"/>
      <c r="Q1460" s="2"/>
      <c r="R1460" s="2"/>
      <c r="S1460" s="2"/>
      <c r="T1460" s="2"/>
    </row>
    <row r="1461" spans="1:20" ht="15">
      <c r="A1461" s="11" t="str">
        <f>IF(B1461="","",DATE(VALUE(RIGHT(B1461,4)),VALUE(MID(B1461,4,2)),VALUE(LEFT(B1461,2))))</f>
        <v/>
      </c>
      <c r="B1461" s="12"/>
      <c r="C1461" s="13" t="str">
        <f>IF(A1461="","",MONTH(A1461))</f>
        <v/>
      </c>
      <c r="D1461" s="14"/>
      <c r="E1461" s="15"/>
      <c r="F1461" s="16"/>
      <c r="G1461" s="16"/>
      <c r="H1461" s="16"/>
      <c r="I1461" s="16"/>
      <c r="J1461" s="16"/>
      <c r="K1461" s="17" t="str">
        <f>IF(A1461="","",SUM(F1461:I1461)-J1461)</f>
        <v/>
      </c>
      <c r="L1461" s="17" t="str">
        <f>IF(K1461="","",K1461*Paramètres!$B$5)</f>
        <v/>
      </c>
      <c r="M1461" s="17" t="str">
        <f>IF(K1461="","",K1461+L1461)</f>
        <v/>
      </c>
      <c r="N1461" s="17" t="str">
        <f>IF(OR(K1461="",E1461=0),"",K1461/E1461)</f>
        <v/>
      </c>
      <c r="O1461" s="2"/>
      <c r="P1461" s="2"/>
      <c r="Q1461" s="2"/>
      <c r="R1461" s="2"/>
      <c r="S1461" s="2"/>
      <c r="T1461" s="2"/>
    </row>
    <row r="1462" spans="1:20" ht="15">
      <c r="A1462" s="11" t="str">
        <f>IF(B1462="","",DATE(VALUE(RIGHT(B1462,4)),VALUE(MID(B1462,4,2)),VALUE(LEFT(B1462,2))))</f>
        <v/>
      </c>
      <c r="B1462" s="12"/>
      <c r="C1462" s="13" t="str">
        <f>IF(A1462="","",MONTH(A1462))</f>
        <v/>
      </c>
      <c r="D1462" s="14"/>
      <c r="E1462" s="15"/>
      <c r="F1462" s="16"/>
      <c r="G1462" s="16"/>
      <c r="H1462" s="16"/>
      <c r="I1462" s="16"/>
      <c r="J1462" s="16"/>
      <c r="K1462" s="17" t="str">
        <f>IF(A1462="","",SUM(F1462:I1462)-J1462)</f>
        <v/>
      </c>
      <c r="L1462" s="17" t="str">
        <f>IF(K1462="","",K1462*Paramètres!$B$5)</f>
        <v/>
      </c>
      <c r="M1462" s="17" t="str">
        <f>IF(K1462="","",K1462+L1462)</f>
        <v/>
      </c>
      <c r="N1462" s="17" t="str">
        <f>IF(OR(K1462="",E1462=0),"",K1462/E1462)</f>
        <v/>
      </c>
      <c r="O1462" s="2"/>
      <c r="P1462" s="2"/>
      <c r="Q1462" s="2"/>
      <c r="R1462" s="2"/>
      <c r="S1462" s="2"/>
      <c r="T1462" s="2"/>
    </row>
    <row r="1463" spans="1:20" ht="15">
      <c r="A1463" s="11" t="str">
        <f>IF(B1463="","",DATE(VALUE(RIGHT(B1463,4)),VALUE(MID(B1463,4,2)),VALUE(LEFT(B1463,2))))</f>
        <v/>
      </c>
      <c r="B1463" s="12"/>
      <c r="C1463" s="13" t="str">
        <f>IF(A1463="","",MONTH(A1463))</f>
        <v/>
      </c>
      <c r="D1463" s="14"/>
      <c r="E1463" s="15"/>
      <c r="F1463" s="16"/>
      <c r="G1463" s="16"/>
      <c r="H1463" s="16"/>
      <c r="I1463" s="16"/>
      <c r="J1463" s="16"/>
      <c r="K1463" s="17" t="str">
        <f>IF(A1463="","",SUM(F1463:I1463)-J1463)</f>
        <v/>
      </c>
      <c r="L1463" s="17" t="str">
        <f>IF(K1463="","",K1463*Paramètres!$B$5)</f>
        <v/>
      </c>
      <c r="M1463" s="17" t="str">
        <f>IF(K1463="","",K1463+L1463)</f>
        <v/>
      </c>
      <c r="N1463" s="17" t="str">
        <f>IF(OR(K1463="",E1463=0),"",K1463/E1463)</f>
        <v/>
      </c>
      <c r="O1463" s="2"/>
      <c r="P1463" s="2"/>
      <c r="Q1463" s="2"/>
      <c r="R1463" s="2"/>
      <c r="S1463" s="2"/>
      <c r="T1463" s="2"/>
    </row>
    <row r="1464" spans="1:20" ht="15">
      <c r="A1464" s="11" t="str">
        <f>IF(B1464="","",DATE(VALUE(RIGHT(B1464,4)),VALUE(MID(B1464,4,2)),VALUE(LEFT(B1464,2))))</f>
        <v/>
      </c>
      <c r="B1464" s="12"/>
      <c r="C1464" s="13" t="str">
        <f>IF(A1464="","",MONTH(A1464))</f>
        <v/>
      </c>
      <c r="D1464" s="14"/>
      <c r="E1464" s="15"/>
      <c r="F1464" s="16"/>
      <c r="G1464" s="16"/>
      <c r="H1464" s="16"/>
      <c r="I1464" s="16"/>
      <c r="J1464" s="16"/>
      <c r="K1464" s="17" t="str">
        <f>IF(A1464="","",SUM(F1464:I1464)-J1464)</f>
        <v/>
      </c>
      <c r="L1464" s="17" t="str">
        <f>IF(K1464="","",K1464*Paramètres!$B$5)</f>
        <v/>
      </c>
      <c r="M1464" s="17" t="str">
        <f>IF(K1464="","",K1464+L1464)</f>
        <v/>
      </c>
      <c r="N1464" s="17" t="str">
        <f>IF(OR(K1464="",E1464=0),"",K1464/E1464)</f>
        <v/>
      </c>
      <c r="O1464" s="2"/>
      <c r="P1464" s="2"/>
      <c r="Q1464" s="2"/>
      <c r="R1464" s="2"/>
      <c r="S1464" s="2"/>
      <c r="T1464" s="2"/>
    </row>
    <row r="1465" spans="1:20" ht="15">
      <c r="A1465" s="11" t="str">
        <f>IF(B1465="","",DATE(VALUE(RIGHT(B1465,4)),VALUE(MID(B1465,4,2)),VALUE(LEFT(B1465,2))))</f>
        <v/>
      </c>
      <c r="B1465" s="12"/>
      <c r="C1465" s="13" t="str">
        <f>IF(A1465="","",MONTH(A1465))</f>
        <v/>
      </c>
      <c r="D1465" s="14"/>
      <c r="E1465" s="15"/>
      <c r="F1465" s="16"/>
      <c r="G1465" s="16"/>
      <c r="H1465" s="16"/>
      <c r="I1465" s="16"/>
      <c r="J1465" s="16"/>
      <c r="K1465" s="17" t="str">
        <f>IF(A1465="","",SUM(F1465:I1465)-J1465)</f>
        <v/>
      </c>
      <c r="L1465" s="17" t="str">
        <f>IF(K1465="","",K1465*Paramètres!$B$5)</f>
        <v/>
      </c>
      <c r="M1465" s="17" t="str">
        <f>IF(K1465="","",K1465+L1465)</f>
        <v/>
      </c>
      <c r="N1465" s="17" t="str">
        <f>IF(OR(K1465="",E1465=0),"",K1465/E1465)</f>
        <v/>
      </c>
      <c r="O1465" s="2"/>
      <c r="P1465" s="2"/>
      <c r="Q1465" s="2"/>
      <c r="R1465" s="2"/>
      <c r="S1465" s="2"/>
      <c r="T1465" s="2"/>
    </row>
    <row r="1466" spans="1:20" ht="15">
      <c r="A1466" s="11" t="str">
        <f>IF(B1466="","",DATE(VALUE(RIGHT(B1466,4)),VALUE(MID(B1466,4,2)),VALUE(LEFT(B1466,2))))</f>
        <v/>
      </c>
      <c r="B1466" s="12"/>
      <c r="C1466" s="13" t="str">
        <f>IF(A1466="","",MONTH(A1466))</f>
        <v/>
      </c>
      <c r="D1466" s="14"/>
      <c r="E1466" s="15"/>
      <c r="F1466" s="16"/>
      <c r="G1466" s="16"/>
      <c r="H1466" s="16"/>
      <c r="I1466" s="16"/>
      <c r="J1466" s="16"/>
      <c r="K1466" s="17" t="str">
        <f>IF(A1466="","",SUM(F1466:I1466)-J1466)</f>
        <v/>
      </c>
      <c r="L1466" s="17" t="str">
        <f>IF(K1466="","",K1466*Paramètres!$B$5)</f>
        <v/>
      </c>
      <c r="M1466" s="17" t="str">
        <f>IF(K1466="","",K1466+L1466)</f>
        <v/>
      </c>
      <c r="N1466" s="17" t="str">
        <f>IF(OR(K1466="",E1466=0),"",K1466/E1466)</f>
        <v/>
      </c>
      <c r="O1466" s="2"/>
      <c r="P1466" s="2"/>
      <c r="Q1466" s="2"/>
      <c r="R1466" s="2"/>
      <c r="S1466" s="2"/>
      <c r="T1466" s="2"/>
    </row>
    <row r="1467" spans="1:20" ht="15">
      <c r="A1467" s="11" t="str">
        <f>IF(B1467="","",DATE(VALUE(RIGHT(B1467,4)),VALUE(MID(B1467,4,2)),VALUE(LEFT(B1467,2))))</f>
        <v/>
      </c>
      <c r="B1467" s="12"/>
      <c r="C1467" s="13" t="str">
        <f>IF(A1467="","",MONTH(A1467))</f>
        <v/>
      </c>
      <c r="D1467" s="14"/>
      <c r="E1467" s="15"/>
      <c r="F1467" s="16"/>
      <c r="G1467" s="16"/>
      <c r="H1467" s="16"/>
      <c r="I1467" s="16"/>
      <c r="J1467" s="16"/>
      <c r="K1467" s="17" t="str">
        <f>IF(A1467="","",SUM(F1467:I1467)-J1467)</f>
        <v/>
      </c>
      <c r="L1467" s="17" t="str">
        <f>IF(K1467="","",K1467*Paramètres!$B$5)</f>
        <v/>
      </c>
      <c r="M1467" s="17" t="str">
        <f>IF(K1467="","",K1467+L1467)</f>
        <v/>
      </c>
      <c r="N1467" s="17" t="str">
        <f>IF(OR(K1467="",E1467=0),"",K1467/E1467)</f>
        <v/>
      </c>
      <c r="O1467" s="2"/>
      <c r="P1467" s="2"/>
      <c r="Q1467" s="2"/>
      <c r="R1467" s="2"/>
      <c r="S1467" s="2"/>
      <c r="T1467" s="2"/>
    </row>
    <row r="1468" spans="1:20" ht="15">
      <c r="A1468" s="11" t="str">
        <f>IF(B1468="","",DATE(VALUE(RIGHT(B1468,4)),VALUE(MID(B1468,4,2)),VALUE(LEFT(B1468,2))))</f>
        <v/>
      </c>
      <c r="B1468" s="12"/>
      <c r="C1468" s="13" t="str">
        <f>IF(A1468="","",MONTH(A1468))</f>
        <v/>
      </c>
      <c r="D1468" s="14"/>
      <c r="E1468" s="15"/>
      <c r="F1468" s="16"/>
      <c r="G1468" s="16"/>
      <c r="H1468" s="16"/>
      <c r="I1468" s="16"/>
      <c r="J1468" s="16"/>
      <c r="K1468" s="17" t="str">
        <f>IF(A1468="","",SUM(F1468:I1468)-J1468)</f>
        <v/>
      </c>
      <c r="L1468" s="17" t="str">
        <f>IF(K1468="","",K1468*Paramètres!$B$5)</f>
        <v/>
      </c>
      <c r="M1468" s="17" t="str">
        <f>IF(K1468="","",K1468+L1468)</f>
        <v/>
      </c>
      <c r="N1468" s="17" t="str">
        <f>IF(OR(K1468="",E1468=0),"",K1468/E1468)</f>
        <v/>
      </c>
      <c r="O1468" s="2"/>
      <c r="P1468" s="2"/>
      <c r="Q1468" s="2"/>
      <c r="R1468" s="2"/>
      <c r="S1468" s="2"/>
      <c r="T1468" s="2"/>
    </row>
    <row r="1469" spans="1:20" ht="15">
      <c r="A1469" s="11" t="str">
        <f>IF(B1469="","",DATE(VALUE(RIGHT(B1469,4)),VALUE(MID(B1469,4,2)),VALUE(LEFT(B1469,2))))</f>
        <v/>
      </c>
      <c r="B1469" s="12"/>
      <c r="C1469" s="13" t="str">
        <f>IF(A1469="","",MONTH(A1469))</f>
        <v/>
      </c>
      <c r="D1469" s="14"/>
      <c r="E1469" s="15"/>
      <c r="F1469" s="16"/>
      <c r="G1469" s="16"/>
      <c r="H1469" s="16"/>
      <c r="I1469" s="16"/>
      <c r="J1469" s="16"/>
      <c r="K1469" s="17" t="str">
        <f>IF(A1469="","",SUM(F1469:I1469)-J1469)</f>
        <v/>
      </c>
      <c r="L1469" s="17" t="str">
        <f>IF(K1469="","",K1469*Paramètres!$B$5)</f>
        <v/>
      </c>
      <c r="M1469" s="17" t="str">
        <f>IF(K1469="","",K1469+L1469)</f>
        <v/>
      </c>
      <c r="N1469" s="17" t="str">
        <f>IF(OR(K1469="",E1469=0),"",K1469/E1469)</f>
        <v/>
      </c>
      <c r="O1469" s="2"/>
      <c r="P1469" s="2"/>
      <c r="Q1469" s="2"/>
      <c r="R1469" s="2"/>
      <c r="S1469" s="2"/>
      <c r="T1469" s="2"/>
    </row>
    <row r="1470" spans="1:20" ht="15">
      <c r="A1470" s="11" t="str">
        <f>IF(B1470="","",DATE(VALUE(RIGHT(B1470,4)),VALUE(MID(B1470,4,2)),VALUE(LEFT(B1470,2))))</f>
        <v/>
      </c>
      <c r="B1470" s="12"/>
      <c r="C1470" s="13" t="str">
        <f>IF(A1470="","",MONTH(A1470))</f>
        <v/>
      </c>
      <c r="D1470" s="14"/>
      <c r="E1470" s="15"/>
      <c r="F1470" s="16"/>
      <c r="G1470" s="16"/>
      <c r="H1470" s="16"/>
      <c r="I1470" s="16"/>
      <c r="J1470" s="16"/>
      <c r="K1470" s="17" t="str">
        <f>IF(A1470="","",SUM(F1470:I1470)-J1470)</f>
        <v/>
      </c>
      <c r="L1470" s="17" t="str">
        <f>IF(K1470="","",K1470*Paramètres!$B$5)</f>
        <v/>
      </c>
      <c r="M1470" s="17" t="str">
        <f>IF(K1470="","",K1470+L1470)</f>
        <v/>
      </c>
      <c r="N1470" s="17" t="str">
        <f>IF(OR(K1470="",E1470=0),"",K1470/E1470)</f>
        <v/>
      </c>
      <c r="O1470" s="2"/>
      <c r="P1470" s="2"/>
      <c r="Q1470" s="2"/>
      <c r="R1470" s="2"/>
      <c r="S1470" s="2"/>
      <c r="T1470" s="2"/>
    </row>
    <row r="1471" spans="1:20" ht="15">
      <c r="A1471" s="11" t="str">
        <f>IF(B1471="","",DATE(VALUE(RIGHT(B1471,4)),VALUE(MID(B1471,4,2)),VALUE(LEFT(B1471,2))))</f>
        <v/>
      </c>
      <c r="B1471" s="12"/>
      <c r="C1471" s="13" t="str">
        <f>IF(A1471="","",MONTH(A1471))</f>
        <v/>
      </c>
      <c r="D1471" s="14"/>
      <c r="E1471" s="15"/>
      <c r="F1471" s="16"/>
      <c r="G1471" s="16"/>
      <c r="H1471" s="16"/>
      <c r="I1471" s="16"/>
      <c r="J1471" s="16"/>
      <c r="K1471" s="17" t="str">
        <f>IF(A1471="","",SUM(F1471:I1471)-J1471)</f>
        <v/>
      </c>
      <c r="L1471" s="17" t="str">
        <f>IF(K1471="","",K1471*Paramètres!$B$5)</f>
        <v/>
      </c>
      <c r="M1471" s="17" t="str">
        <f>IF(K1471="","",K1471+L1471)</f>
        <v/>
      </c>
      <c r="N1471" s="17" t="str">
        <f>IF(OR(K1471="",E1471=0),"",K1471/E1471)</f>
        <v/>
      </c>
      <c r="O1471" s="2"/>
      <c r="P1471" s="2"/>
      <c r="Q1471" s="2"/>
      <c r="R1471" s="2"/>
      <c r="S1471" s="2"/>
      <c r="T1471" s="2"/>
    </row>
    <row r="1472" spans="1:20" ht="15">
      <c r="A1472" s="11" t="str">
        <f>IF(B1472="","",DATE(VALUE(RIGHT(B1472,4)),VALUE(MID(B1472,4,2)),VALUE(LEFT(B1472,2))))</f>
        <v/>
      </c>
      <c r="B1472" s="12"/>
      <c r="C1472" s="13" t="str">
        <f>IF(A1472="","",MONTH(A1472))</f>
        <v/>
      </c>
      <c r="D1472" s="14"/>
      <c r="E1472" s="15"/>
      <c r="F1472" s="16"/>
      <c r="G1472" s="16"/>
      <c r="H1472" s="16"/>
      <c r="I1472" s="16"/>
      <c r="J1472" s="16"/>
      <c r="K1472" s="17" t="str">
        <f>IF(A1472="","",SUM(F1472:I1472)-J1472)</f>
        <v/>
      </c>
      <c r="L1472" s="17" t="str">
        <f>IF(K1472="","",K1472*Paramètres!$B$5)</f>
        <v/>
      </c>
      <c r="M1472" s="17" t="str">
        <f>IF(K1472="","",K1472+L1472)</f>
        <v/>
      </c>
      <c r="N1472" s="17" t="str">
        <f>IF(OR(K1472="",E1472=0),"",K1472/E1472)</f>
        <v/>
      </c>
      <c r="O1472" s="2"/>
      <c r="P1472" s="2"/>
      <c r="Q1472" s="2"/>
      <c r="R1472" s="2"/>
      <c r="S1472" s="2"/>
      <c r="T1472" s="2"/>
    </row>
    <row r="1473" spans="1:20" ht="15">
      <c r="A1473" s="11" t="str">
        <f>IF(B1473="","",DATE(VALUE(RIGHT(B1473,4)),VALUE(MID(B1473,4,2)),VALUE(LEFT(B1473,2))))</f>
        <v/>
      </c>
      <c r="B1473" s="12"/>
      <c r="C1473" s="13" t="str">
        <f>IF(A1473="","",MONTH(A1473))</f>
        <v/>
      </c>
      <c r="D1473" s="14"/>
      <c r="E1473" s="15"/>
      <c r="F1473" s="16"/>
      <c r="G1473" s="16"/>
      <c r="H1473" s="16"/>
      <c r="I1473" s="16"/>
      <c r="J1473" s="16"/>
      <c r="K1473" s="17" t="str">
        <f>IF(A1473="","",SUM(F1473:I1473)-J1473)</f>
        <v/>
      </c>
      <c r="L1473" s="17" t="str">
        <f>IF(K1473="","",K1473*Paramètres!$B$5)</f>
        <v/>
      </c>
      <c r="M1473" s="17" t="str">
        <f>IF(K1473="","",K1473+L1473)</f>
        <v/>
      </c>
      <c r="N1473" s="17" t="str">
        <f>IF(OR(K1473="",E1473=0),"",K1473/E1473)</f>
        <v/>
      </c>
      <c r="O1473" s="2"/>
      <c r="P1473" s="2"/>
      <c r="Q1473" s="2"/>
      <c r="R1473" s="2"/>
      <c r="S1473" s="2"/>
      <c r="T1473" s="2"/>
    </row>
    <row r="1474" spans="1:20" ht="15">
      <c r="A1474" s="11" t="str">
        <f>IF(B1474="","",DATE(VALUE(RIGHT(B1474,4)),VALUE(MID(B1474,4,2)),VALUE(LEFT(B1474,2))))</f>
        <v/>
      </c>
      <c r="B1474" s="12"/>
      <c r="C1474" s="13" t="str">
        <f>IF(A1474="","",MONTH(A1474))</f>
        <v/>
      </c>
      <c r="D1474" s="14"/>
      <c r="E1474" s="15"/>
      <c r="F1474" s="16"/>
      <c r="G1474" s="16"/>
      <c r="H1474" s="16"/>
      <c r="I1474" s="16"/>
      <c r="J1474" s="16"/>
      <c r="K1474" s="17" t="str">
        <f>IF(A1474="","",SUM(F1474:I1474)-J1474)</f>
        <v/>
      </c>
      <c r="L1474" s="17" t="str">
        <f>IF(K1474="","",K1474*Paramètres!$B$5)</f>
        <v/>
      </c>
      <c r="M1474" s="17" t="str">
        <f>IF(K1474="","",K1474+L1474)</f>
        <v/>
      </c>
      <c r="N1474" s="17" t="str">
        <f>IF(OR(K1474="",E1474=0),"",K1474/E1474)</f>
        <v/>
      </c>
      <c r="O1474" s="2"/>
      <c r="P1474" s="2"/>
      <c r="Q1474" s="2"/>
      <c r="R1474" s="2"/>
      <c r="S1474" s="2"/>
      <c r="T1474" s="2"/>
    </row>
    <row r="1475" spans="1:20" ht="15">
      <c r="A1475" s="11" t="str">
        <f>IF(B1475="","",DATE(VALUE(RIGHT(B1475,4)),VALUE(MID(B1475,4,2)),VALUE(LEFT(B1475,2))))</f>
        <v/>
      </c>
      <c r="B1475" s="12"/>
      <c r="C1475" s="13" t="str">
        <f>IF(A1475="","",MONTH(A1475))</f>
        <v/>
      </c>
      <c r="D1475" s="14"/>
      <c r="E1475" s="15"/>
      <c r="F1475" s="16"/>
      <c r="G1475" s="16"/>
      <c r="H1475" s="16"/>
      <c r="I1475" s="16"/>
      <c r="J1475" s="16"/>
      <c r="K1475" s="17" t="str">
        <f>IF(A1475="","",SUM(F1475:I1475)-J1475)</f>
        <v/>
      </c>
      <c r="L1475" s="17" t="str">
        <f>IF(K1475="","",K1475*Paramètres!$B$5)</f>
        <v/>
      </c>
      <c r="M1475" s="17" t="str">
        <f>IF(K1475="","",K1475+L1475)</f>
        <v/>
      </c>
      <c r="N1475" s="17" t="str">
        <f>IF(OR(K1475="",E1475=0),"",K1475/E1475)</f>
        <v/>
      </c>
      <c r="O1475" s="2"/>
      <c r="P1475" s="2"/>
      <c r="Q1475" s="2"/>
      <c r="R1475" s="2"/>
      <c r="S1475" s="2"/>
      <c r="T1475" s="2"/>
    </row>
    <row r="1476" spans="1:20" ht="15">
      <c r="A1476" s="11" t="str">
        <f>IF(B1476="","",DATE(VALUE(RIGHT(B1476,4)),VALUE(MID(B1476,4,2)),VALUE(LEFT(B1476,2))))</f>
        <v/>
      </c>
      <c r="B1476" s="12"/>
      <c r="C1476" s="13" t="str">
        <f>IF(A1476="","",MONTH(A1476))</f>
        <v/>
      </c>
      <c r="D1476" s="14"/>
      <c r="E1476" s="15"/>
      <c r="F1476" s="16"/>
      <c r="G1476" s="16"/>
      <c r="H1476" s="16"/>
      <c r="I1476" s="16"/>
      <c r="J1476" s="16"/>
      <c r="K1476" s="17" t="str">
        <f>IF(A1476="","",SUM(F1476:I1476)-J1476)</f>
        <v/>
      </c>
      <c r="L1476" s="17" t="str">
        <f>IF(K1476="","",K1476*Paramètres!$B$5)</f>
        <v/>
      </c>
      <c r="M1476" s="17" t="str">
        <f>IF(K1476="","",K1476+L1476)</f>
        <v/>
      </c>
      <c r="N1476" s="17" t="str">
        <f>IF(OR(K1476="",E1476=0),"",K1476/E1476)</f>
        <v/>
      </c>
      <c r="O1476" s="2"/>
      <c r="P1476" s="2"/>
      <c r="Q1476" s="2"/>
      <c r="R1476" s="2"/>
      <c r="S1476" s="2"/>
      <c r="T1476" s="2"/>
    </row>
    <row r="1477" spans="1:20" ht="15">
      <c r="A1477" s="11" t="str">
        <f>IF(B1477="","",DATE(VALUE(RIGHT(B1477,4)),VALUE(MID(B1477,4,2)),VALUE(LEFT(B1477,2))))</f>
        <v/>
      </c>
      <c r="B1477" s="12"/>
      <c r="C1477" s="13" t="str">
        <f>IF(A1477="","",MONTH(A1477))</f>
        <v/>
      </c>
      <c r="D1477" s="14"/>
      <c r="E1477" s="15"/>
      <c r="F1477" s="16"/>
      <c r="G1477" s="16"/>
      <c r="H1477" s="16"/>
      <c r="I1477" s="16"/>
      <c r="J1477" s="16"/>
      <c r="K1477" s="17" t="str">
        <f>IF(A1477="","",SUM(F1477:I1477)-J1477)</f>
        <v/>
      </c>
      <c r="L1477" s="17" t="str">
        <f>IF(K1477="","",K1477*Paramètres!$B$5)</f>
        <v/>
      </c>
      <c r="M1477" s="17" t="str">
        <f>IF(K1477="","",K1477+L1477)</f>
        <v/>
      </c>
      <c r="N1477" s="17" t="str">
        <f>IF(OR(K1477="",E1477=0),"",K1477/E1477)</f>
        <v/>
      </c>
      <c r="O1477" s="2"/>
      <c r="P1477" s="2"/>
      <c r="Q1477" s="2"/>
      <c r="R1477" s="2"/>
      <c r="S1477" s="2"/>
      <c r="T1477" s="2"/>
    </row>
    <row r="1478" spans="1:20" ht="15">
      <c r="A1478" s="11" t="str">
        <f>IF(B1478="","",DATE(VALUE(RIGHT(B1478,4)),VALUE(MID(B1478,4,2)),VALUE(LEFT(B1478,2))))</f>
        <v/>
      </c>
      <c r="B1478" s="12"/>
      <c r="C1478" s="13" t="str">
        <f>IF(A1478="","",MONTH(A1478))</f>
        <v/>
      </c>
      <c r="D1478" s="14"/>
      <c r="E1478" s="15"/>
      <c r="F1478" s="16"/>
      <c r="G1478" s="16"/>
      <c r="H1478" s="16"/>
      <c r="I1478" s="16"/>
      <c r="J1478" s="16"/>
      <c r="K1478" s="17" t="str">
        <f>IF(A1478="","",SUM(F1478:I1478)-J1478)</f>
        <v/>
      </c>
      <c r="L1478" s="17" t="str">
        <f>IF(K1478="","",K1478*Paramètres!$B$5)</f>
        <v/>
      </c>
      <c r="M1478" s="17" t="str">
        <f>IF(K1478="","",K1478+L1478)</f>
        <v/>
      </c>
      <c r="N1478" s="17" t="str">
        <f>IF(OR(K1478="",E1478=0),"",K1478/E1478)</f>
        <v/>
      </c>
      <c r="O1478" s="2"/>
      <c r="P1478" s="2"/>
      <c r="Q1478" s="2"/>
      <c r="R1478" s="2"/>
      <c r="S1478" s="2"/>
      <c r="T1478" s="2"/>
    </row>
    <row r="1479" spans="1:20" ht="15">
      <c r="A1479" s="11" t="str">
        <f>IF(B1479="","",DATE(VALUE(RIGHT(B1479,4)),VALUE(MID(B1479,4,2)),VALUE(LEFT(B1479,2))))</f>
        <v/>
      </c>
      <c r="B1479" s="12"/>
      <c r="C1479" s="13" t="str">
        <f>IF(A1479="","",MONTH(A1479))</f>
        <v/>
      </c>
      <c r="D1479" s="14"/>
      <c r="E1479" s="15"/>
      <c r="F1479" s="16"/>
      <c r="G1479" s="16"/>
      <c r="H1479" s="16"/>
      <c r="I1479" s="16"/>
      <c r="J1479" s="16"/>
      <c r="K1479" s="17" t="str">
        <f>IF(A1479="","",SUM(F1479:I1479)-J1479)</f>
        <v/>
      </c>
      <c r="L1479" s="17" t="str">
        <f>IF(K1479="","",K1479*Paramètres!$B$5)</f>
        <v/>
      </c>
      <c r="M1479" s="17" t="str">
        <f>IF(K1479="","",K1479+L1479)</f>
        <v/>
      </c>
      <c r="N1479" s="17" t="str">
        <f>IF(OR(K1479="",E1479=0),"",K1479/E1479)</f>
        <v/>
      </c>
      <c r="O1479" s="2"/>
      <c r="P1479" s="2"/>
      <c r="Q1479" s="2"/>
      <c r="R1479" s="2"/>
      <c r="S1479" s="2"/>
      <c r="T1479" s="2"/>
    </row>
    <row r="1480" spans="1:20" ht="15">
      <c r="A1480" s="11" t="str">
        <f>IF(B1480="","",DATE(VALUE(RIGHT(B1480,4)),VALUE(MID(B1480,4,2)),VALUE(LEFT(B1480,2))))</f>
        <v/>
      </c>
      <c r="B1480" s="12"/>
      <c r="C1480" s="13" t="str">
        <f>IF(A1480="","",MONTH(A1480))</f>
        <v/>
      </c>
      <c r="D1480" s="14"/>
      <c r="E1480" s="15"/>
      <c r="F1480" s="16"/>
      <c r="G1480" s="16"/>
      <c r="H1480" s="16"/>
      <c r="I1480" s="16"/>
      <c r="J1480" s="16"/>
      <c r="K1480" s="17" t="str">
        <f>IF(A1480="","",SUM(F1480:I1480)-J1480)</f>
        <v/>
      </c>
      <c r="L1480" s="17" t="str">
        <f>IF(K1480="","",K1480*Paramètres!$B$5)</f>
        <v/>
      </c>
      <c r="M1480" s="17" t="str">
        <f>IF(K1480="","",K1480+L1480)</f>
        <v/>
      </c>
      <c r="N1480" s="17" t="str">
        <f>IF(OR(K1480="",E1480=0),"",K1480/E1480)</f>
        <v/>
      </c>
      <c r="O1480" s="2"/>
      <c r="P1480" s="2"/>
      <c r="Q1480" s="2"/>
      <c r="R1480" s="2"/>
      <c r="S1480" s="2"/>
      <c r="T1480" s="2"/>
    </row>
    <row r="1481" spans="1:20" ht="15">
      <c r="A1481" s="11" t="str">
        <f>IF(B1481="","",DATE(VALUE(RIGHT(B1481,4)),VALUE(MID(B1481,4,2)),VALUE(LEFT(B1481,2))))</f>
        <v/>
      </c>
      <c r="B1481" s="12"/>
      <c r="C1481" s="13" t="str">
        <f>IF(A1481="","",MONTH(A1481))</f>
        <v/>
      </c>
      <c r="D1481" s="14"/>
      <c r="E1481" s="15"/>
      <c r="F1481" s="16"/>
      <c r="G1481" s="16"/>
      <c r="H1481" s="16"/>
      <c r="I1481" s="16"/>
      <c r="J1481" s="16"/>
      <c r="K1481" s="17" t="str">
        <f>IF(A1481="","",SUM(F1481:I1481)-J1481)</f>
        <v/>
      </c>
      <c r="L1481" s="17" t="str">
        <f>IF(K1481="","",K1481*Paramètres!$B$5)</f>
        <v/>
      </c>
      <c r="M1481" s="17" t="str">
        <f>IF(K1481="","",K1481+L1481)</f>
        <v/>
      </c>
      <c r="N1481" s="17" t="str">
        <f>IF(OR(K1481="",E1481=0),"",K1481/E1481)</f>
        <v/>
      </c>
      <c r="O1481" s="2"/>
      <c r="P1481" s="2"/>
      <c r="Q1481" s="2"/>
      <c r="R1481" s="2"/>
      <c r="S1481" s="2"/>
      <c r="T1481" s="2"/>
    </row>
    <row r="1482" spans="1:20" ht="15">
      <c r="A1482" s="11" t="str">
        <f>IF(B1482="","",DATE(VALUE(RIGHT(B1482,4)),VALUE(MID(B1482,4,2)),VALUE(LEFT(B1482,2))))</f>
        <v/>
      </c>
      <c r="B1482" s="12"/>
      <c r="C1482" s="13" t="str">
        <f>IF(A1482="","",MONTH(A1482))</f>
        <v/>
      </c>
      <c r="D1482" s="14"/>
      <c r="E1482" s="15"/>
      <c r="F1482" s="16"/>
      <c r="G1482" s="16"/>
      <c r="H1482" s="16"/>
      <c r="I1482" s="16"/>
      <c r="J1482" s="16"/>
      <c r="K1482" s="17" t="str">
        <f>IF(A1482="","",SUM(F1482:I1482)-J1482)</f>
        <v/>
      </c>
      <c r="L1482" s="17" t="str">
        <f>IF(K1482="","",K1482*Paramètres!$B$5)</f>
        <v/>
      </c>
      <c r="M1482" s="17" t="str">
        <f>IF(K1482="","",K1482+L1482)</f>
        <v/>
      </c>
      <c r="N1482" s="17" t="str">
        <f>IF(OR(K1482="",E1482=0),"",K1482/E1482)</f>
        <v/>
      </c>
      <c r="O1482" s="2"/>
      <c r="P1482" s="2"/>
      <c r="Q1482" s="2"/>
      <c r="R1482" s="2"/>
      <c r="S1482" s="2"/>
      <c r="T1482" s="2"/>
    </row>
    <row r="1483" spans="1:20" ht="15">
      <c r="A1483" s="11" t="str">
        <f>IF(B1483="","",DATE(VALUE(RIGHT(B1483,4)),VALUE(MID(B1483,4,2)),VALUE(LEFT(B1483,2))))</f>
        <v/>
      </c>
      <c r="B1483" s="12"/>
      <c r="C1483" s="13" t="str">
        <f>IF(A1483="","",MONTH(A1483))</f>
        <v/>
      </c>
      <c r="D1483" s="14"/>
      <c r="E1483" s="15"/>
      <c r="F1483" s="16"/>
      <c r="G1483" s="16"/>
      <c r="H1483" s="16"/>
      <c r="I1483" s="16"/>
      <c r="J1483" s="16"/>
      <c r="K1483" s="17" t="str">
        <f>IF(A1483="","",SUM(F1483:I1483)-J1483)</f>
        <v/>
      </c>
      <c r="L1483" s="17" t="str">
        <f>IF(K1483="","",K1483*Paramètres!$B$5)</f>
        <v/>
      </c>
      <c r="M1483" s="17" t="str">
        <f>IF(K1483="","",K1483+L1483)</f>
        <v/>
      </c>
      <c r="N1483" s="17" t="str">
        <f>IF(OR(K1483="",E1483=0),"",K1483/E1483)</f>
        <v/>
      </c>
      <c r="O1483" s="2"/>
      <c r="P1483" s="2"/>
      <c r="Q1483" s="2"/>
      <c r="R1483" s="2"/>
      <c r="S1483" s="2"/>
      <c r="T1483" s="2"/>
    </row>
    <row r="1484" spans="1:20" ht="15">
      <c r="A1484" s="11" t="str">
        <f>IF(B1484="","",DATE(VALUE(RIGHT(B1484,4)),VALUE(MID(B1484,4,2)),VALUE(LEFT(B1484,2))))</f>
        <v/>
      </c>
      <c r="B1484" s="12"/>
      <c r="C1484" s="13" t="str">
        <f>IF(A1484="","",MONTH(A1484))</f>
        <v/>
      </c>
      <c r="D1484" s="14"/>
      <c r="E1484" s="15"/>
      <c r="F1484" s="16"/>
      <c r="G1484" s="16"/>
      <c r="H1484" s="16"/>
      <c r="I1484" s="16"/>
      <c r="J1484" s="16"/>
      <c r="K1484" s="17" t="str">
        <f>IF(A1484="","",SUM(F1484:I1484)-J1484)</f>
        <v/>
      </c>
      <c r="L1484" s="17" t="str">
        <f>IF(K1484="","",K1484*Paramètres!$B$5)</f>
        <v/>
      </c>
      <c r="M1484" s="17" t="str">
        <f>IF(K1484="","",K1484+L1484)</f>
        <v/>
      </c>
      <c r="N1484" s="17" t="str">
        <f>IF(OR(K1484="",E1484=0),"",K1484/E1484)</f>
        <v/>
      </c>
      <c r="O1484" s="2"/>
      <c r="P1484" s="2"/>
      <c r="Q1484" s="2"/>
      <c r="R1484" s="2"/>
      <c r="S1484" s="2"/>
      <c r="T1484" s="2"/>
    </row>
    <row r="1485" spans="1:20" ht="15">
      <c r="A1485" s="11" t="str">
        <f>IF(B1485="","",DATE(VALUE(RIGHT(B1485,4)),VALUE(MID(B1485,4,2)),VALUE(LEFT(B1485,2))))</f>
        <v/>
      </c>
      <c r="B1485" s="12"/>
      <c r="C1485" s="13" t="str">
        <f>IF(A1485="","",MONTH(A1485))</f>
        <v/>
      </c>
      <c r="D1485" s="14"/>
      <c r="E1485" s="15"/>
      <c r="F1485" s="16"/>
      <c r="G1485" s="16"/>
      <c r="H1485" s="16"/>
      <c r="I1485" s="16"/>
      <c r="J1485" s="16"/>
      <c r="K1485" s="17" t="str">
        <f>IF(A1485="","",SUM(F1485:I1485)-J1485)</f>
        <v/>
      </c>
      <c r="L1485" s="17" t="str">
        <f>IF(K1485="","",K1485*Paramètres!$B$5)</f>
        <v/>
      </c>
      <c r="M1485" s="17" t="str">
        <f>IF(K1485="","",K1485+L1485)</f>
        <v/>
      </c>
      <c r="N1485" s="17" t="str">
        <f>IF(OR(K1485="",E1485=0),"",K1485/E1485)</f>
        <v/>
      </c>
      <c r="O1485" s="2"/>
      <c r="P1485" s="2"/>
      <c r="Q1485" s="2"/>
      <c r="R1485" s="2"/>
      <c r="S1485" s="2"/>
      <c r="T1485" s="2"/>
    </row>
    <row r="1486" spans="1:20" ht="15">
      <c r="A1486" s="11" t="str">
        <f>IF(B1486="","",DATE(VALUE(RIGHT(B1486,4)),VALUE(MID(B1486,4,2)),VALUE(LEFT(B1486,2))))</f>
        <v/>
      </c>
      <c r="B1486" s="12"/>
      <c r="C1486" s="13" t="str">
        <f>IF(A1486="","",MONTH(A1486))</f>
        <v/>
      </c>
      <c r="D1486" s="14"/>
      <c r="E1486" s="15"/>
      <c r="F1486" s="16"/>
      <c r="G1486" s="16"/>
      <c r="H1486" s="16"/>
      <c r="I1486" s="16"/>
      <c r="J1486" s="16"/>
      <c r="K1486" s="17" t="str">
        <f>IF(A1486="","",SUM(F1486:I1486)-J1486)</f>
        <v/>
      </c>
      <c r="L1486" s="17" t="str">
        <f>IF(K1486="","",K1486*Paramètres!$B$5)</f>
        <v/>
      </c>
      <c r="M1486" s="17" t="str">
        <f>IF(K1486="","",K1486+L1486)</f>
        <v/>
      </c>
      <c r="N1486" s="17" t="str">
        <f>IF(OR(K1486="",E1486=0),"",K1486/E1486)</f>
        <v/>
      </c>
      <c r="O1486" s="2"/>
      <c r="P1486" s="2"/>
      <c r="Q1486" s="2"/>
      <c r="R1486" s="2"/>
      <c r="S1486" s="2"/>
      <c r="T1486" s="2"/>
    </row>
    <row r="1487" spans="1:20" ht="15">
      <c r="A1487" s="11" t="str">
        <f>IF(B1487="","",DATE(VALUE(RIGHT(B1487,4)),VALUE(MID(B1487,4,2)),VALUE(LEFT(B1487,2))))</f>
        <v/>
      </c>
      <c r="B1487" s="12"/>
      <c r="C1487" s="13" t="str">
        <f>IF(A1487="","",MONTH(A1487))</f>
        <v/>
      </c>
      <c r="D1487" s="14"/>
      <c r="E1487" s="15"/>
      <c r="F1487" s="16"/>
      <c r="G1487" s="16"/>
      <c r="H1487" s="16"/>
      <c r="I1487" s="16"/>
      <c r="J1487" s="16"/>
      <c r="K1487" s="17" t="str">
        <f>IF(A1487="","",SUM(F1487:I1487)-J1487)</f>
        <v/>
      </c>
      <c r="L1487" s="17" t="str">
        <f>IF(K1487="","",K1487*Paramètres!$B$5)</f>
        <v/>
      </c>
      <c r="M1487" s="17" t="str">
        <f>IF(K1487="","",K1487+L1487)</f>
        <v/>
      </c>
      <c r="N1487" s="17" t="str">
        <f>IF(OR(K1487="",E1487=0),"",K1487/E1487)</f>
        <v/>
      </c>
      <c r="O1487" s="2"/>
      <c r="P1487" s="2"/>
      <c r="Q1487" s="2"/>
      <c r="R1487" s="2"/>
      <c r="S1487" s="2"/>
      <c r="T1487" s="2"/>
    </row>
    <row r="1488" spans="1:20" ht="15">
      <c r="A1488" s="11" t="str">
        <f>IF(B1488="","",DATE(VALUE(RIGHT(B1488,4)),VALUE(MID(B1488,4,2)),VALUE(LEFT(B1488,2))))</f>
        <v/>
      </c>
      <c r="B1488" s="12"/>
      <c r="C1488" s="13" t="str">
        <f>IF(A1488="","",MONTH(A1488))</f>
        <v/>
      </c>
      <c r="D1488" s="14"/>
      <c r="E1488" s="15"/>
      <c r="F1488" s="16"/>
      <c r="G1488" s="16"/>
      <c r="H1488" s="16"/>
      <c r="I1488" s="16"/>
      <c r="J1488" s="16"/>
      <c r="K1488" s="17" t="str">
        <f>IF(A1488="","",SUM(F1488:I1488)-J1488)</f>
        <v/>
      </c>
      <c r="L1488" s="17" t="str">
        <f>IF(K1488="","",K1488*Paramètres!$B$5)</f>
        <v/>
      </c>
      <c r="M1488" s="17" t="str">
        <f>IF(K1488="","",K1488+L1488)</f>
        <v/>
      </c>
      <c r="N1488" s="17" t="str">
        <f>IF(OR(K1488="",E1488=0),"",K1488/E1488)</f>
        <v/>
      </c>
      <c r="O1488" s="2"/>
      <c r="P1488" s="2"/>
      <c r="Q1488" s="2"/>
      <c r="R1488" s="2"/>
      <c r="S1488" s="2"/>
      <c r="T1488" s="2"/>
    </row>
    <row r="1489" spans="1:20" ht="15">
      <c r="A1489" s="11" t="str">
        <f>IF(B1489="","",DATE(VALUE(RIGHT(B1489,4)),VALUE(MID(B1489,4,2)),VALUE(LEFT(B1489,2))))</f>
        <v/>
      </c>
      <c r="B1489" s="12"/>
      <c r="C1489" s="13" t="str">
        <f>IF(A1489="","",MONTH(A1489))</f>
        <v/>
      </c>
      <c r="D1489" s="14"/>
      <c r="E1489" s="15"/>
      <c r="F1489" s="16"/>
      <c r="G1489" s="16"/>
      <c r="H1489" s="16"/>
      <c r="I1489" s="16"/>
      <c r="J1489" s="16"/>
      <c r="K1489" s="17" t="str">
        <f>IF(A1489="","",SUM(F1489:I1489)-J1489)</f>
        <v/>
      </c>
      <c r="L1489" s="17" t="str">
        <f>IF(K1489="","",K1489*Paramètres!$B$5)</f>
        <v/>
      </c>
      <c r="M1489" s="17" t="str">
        <f>IF(K1489="","",K1489+L1489)</f>
        <v/>
      </c>
      <c r="N1489" s="17" t="str">
        <f>IF(OR(K1489="",E1489=0),"",K1489/E1489)</f>
        <v/>
      </c>
      <c r="O1489" s="2"/>
      <c r="P1489" s="2"/>
      <c r="Q1489" s="2"/>
      <c r="R1489" s="2"/>
      <c r="S1489" s="2"/>
      <c r="T1489" s="2"/>
    </row>
    <row r="1490" spans="1:20" ht="15">
      <c r="A1490" s="11" t="str">
        <f>IF(B1490="","",DATE(VALUE(RIGHT(B1490,4)),VALUE(MID(B1490,4,2)),VALUE(LEFT(B1490,2))))</f>
        <v/>
      </c>
      <c r="B1490" s="12"/>
      <c r="C1490" s="13" t="str">
        <f>IF(A1490="","",MONTH(A1490))</f>
        <v/>
      </c>
      <c r="D1490" s="14"/>
      <c r="E1490" s="15"/>
      <c r="F1490" s="16"/>
      <c r="G1490" s="16"/>
      <c r="H1490" s="16"/>
      <c r="I1490" s="16"/>
      <c r="J1490" s="16"/>
      <c r="K1490" s="17" t="str">
        <f>IF(A1490="","",SUM(F1490:I1490)-J1490)</f>
        <v/>
      </c>
      <c r="L1490" s="17" t="str">
        <f>IF(K1490="","",K1490*Paramètres!$B$5)</f>
        <v/>
      </c>
      <c r="M1490" s="17" t="str">
        <f>IF(K1490="","",K1490+L1490)</f>
        <v/>
      </c>
      <c r="N1490" s="17" t="str">
        <f>IF(OR(K1490="",E1490=0),"",K1490/E1490)</f>
        <v/>
      </c>
      <c r="O1490" s="2"/>
      <c r="P1490" s="2"/>
      <c r="Q1490" s="2"/>
      <c r="R1490" s="2"/>
      <c r="S1490" s="2"/>
      <c r="T1490" s="2"/>
    </row>
    <row r="1491" spans="1:20" ht="15">
      <c r="A1491" s="11" t="str">
        <f>IF(B1491="","",DATE(VALUE(RIGHT(B1491,4)),VALUE(MID(B1491,4,2)),VALUE(LEFT(B1491,2))))</f>
        <v/>
      </c>
      <c r="B1491" s="12"/>
      <c r="C1491" s="13" t="str">
        <f>IF(A1491="","",MONTH(A1491))</f>
        <v/>
      </c>
      <c r="D1491" s="14"/>
      <c r="E1491" s="15"/>
      <c r="F1491" s="16"/>
      <c r="G1491" s="16"/>
      <c r="H1491" s="16"/>
      <c r="I1491" s="16"/>
      <c r="J1491" s="16"/>
      <c r="K1491" s="17" t="str">
        <f>IF(A1491="","",SUM(F1491:I1491)-J1491)</f>
        <v/>
      </c>
      <c r="L1491" s="17" t="str">
        <f>IF(K1491="","",K1491*Paramètres!$B$5)</f>
        <v/>
      </c>
      <c r="M1491" s="17" t="str">
        <f>IF(K1491="","",K1491+L1491)</f>
        <v/>
      </c>
      <c r="N1491" s="17" t="str">
        <f>IF(OR(K1491="",E1491=0),"",K1491/E1491)</f>
        <v/>
      </c>
      <c r="O1491" s="2"/>
      <c r="P1491" s="2"/>
      <c r="Q1491" s="2"/>
      <c r="R1491" s="2"/>
      <c r="S1491" s="2"/>
      <c r="T1491" s="2"/>
    </row>
    <row r="1492" spans="1:20" ht="15">
      <c r="A1492" s="11" t="str">
        <f>IF(B1492="","",DATE(VALUE(RIGHT(B1492,4)),VALUE(MID(B1492,4,2)),VALUE(LEFT(B1492,2))))</f>
        <v/>
      </c>
      <c r="B1492" s="12"/>
      <c r="C1492" s="13" t="str">
        <f>IF(A1492="","",MONTH(A1492))</f>
        <v/>
      </c>
      <c r="D1492" s="14"/>
      <c r="E1492" s="15"/>
      <c r="F1492" s="16"/>
      <c r="G1492" s="16"/>
      <c r="H1492" s="16"/>
      <c r="I1492" s="16"/>
      <c r="J1492" s="16"/>
      <c r="K1492" s="17" t="str">
        <f>IF(A1492="","",SUM(F1492:I1492)-J1492)</f>
        <v/>
      </c>
      <c r="L1492" s="17" t="str">
        <f>IF(K1492="","",K1492*Paramètres!$B$5)</f>
        <v/>
      </c>
      <c r="M1492" s="17" t="str">
        <f>IF(K1492="","",K1492+L1492)</f>
        <v/>
      </c>
      <c r="N1492" s="17" t="str">
        <f>IF(OR(K1492="",E1492=0),"",K1492/E1492)</f>
        <v/>
      </c>
      <c r="O1492" s="2"/>
      <c r="P1492" s="2"/>
      <c r="Q1492" s="2"/>
      <c r="R1492" s="2"/>
      <c r="S1492" s="2"/>
      <c r="T1492" s="2"/>
    </row>
    <row r="1493" spans="1:20" ht="15">
      <c r="A1493" s="11" t="str">
        <f>IF(B1493="","",DATE(VALUE(RIGHT(B1493,4)),VALUE(MID(B1493,4,2)),VALUE(LEFT(B1493,2))))</f>
        <v/>
      </c>
      <c r="B1493" s="12"/>
      <c r="C1493" s="13" t="str">
        <f>IF(A1493="","",MONTH(A1493))</f>
        <v/>
      </c>
      <c r="D1493" s="14"/>
      <c r="E1493" s="15"/>
      <c r="F1493" s="16"/>
      <c r="G1493" s="16"/>
      <c r="H1493" s="16"/>
      <c r="I1493" s="16"/>
      <c r="J1493" s="16"/>
      <c r="K1493" s="17" t="str">
        <f>IF(A1493="","",SUM(F1493:I1493)-J1493)</f>
        <v/>
      </c>
      <c r="L1493" s="17" t="str">
        <f>IF(K1493="","",K1493*Paramètres!$B$5)</f>
        <v/>
      </c>
      <c r="M1493" s="17" t="str">
        <f>IF(K1493="","",K1493+L1493)</f>
        <v/>
      </c>
      <c r="N1493" s="17" t="str">
        <f>IF(OR(K1493="",E1493=0),"",K1493/E1493)</f>
        <v/>
      </c>
      <c r="O1493" s="2"/>
      <c r="P1493" s="2"/>
      <c r="Q1493" s="2"/>
      <c r="R1493" s="2"/>
      <c r="S1493" s="2"/>
      <c r="T1493" s="2"/>
    </row>
    <row r="1494" spans="1:20" ht="15">
      <c r="A1494" s="11" t="str">
        <f>IF(B1494="","",DATE(VALUE(RIGHT(B1494,4)),VALUE(MID(B1494,4,2)),VALUE(LEFT(B1494,2))))</f>
        <v/>
      </c>
      <c r="B1494" s="12"/>
      <c r="C1494" s="13" t="str">
        <f>IF(A1494="","",MONTH(A1494))</f>
        <v/>
      </c>
      <c r="D1494" s="14"/>
      <c r="E1494" s="15"/>
      <c r="F1494" s="16"/>
      <c r="G1494" s="16"/>
      <c r="H1494" s="16"/>
      <c r="I1494" s="16"/>
      <c r="J1494" s="16"/>
      <c r="K1494" s="17" t="str">
        <f>IF(A1494="","",SUM(F1494:I1494)-J1494)</f>
        <v/>
      </c>
      <c r="L1494" s="17" t="str">
        <f>IF(K1494="","",K1494*Paramètres!$B$5)</f>
        <v/>
      </c>
      <c r="M1494" s="17" t="str">
        <f>IF(K1494="","",K1494+L1494)</f>
        <v/>
      </c>
      <c r="N1494" s="17" t="str">
        <f>IF(OR(K1494="",E1494=0),"",K1494/E1494)</f>
        <v/>
      </c>
      <c r="O1494" s="2"/>
      <c r="P1494" s="2"/>
      <c r="Q1494" s="2"/>
      <c r="R1494" s="2"/>
      <c r="S1494" s="2"/>
      <c r="T1494" s="2"/>
    </row>
    <row r="1495" spans="1:20" ht="15">
      <c r="A1495" s="11" t="str">
        <f>IF(B1495="","",DATE(VALUE(RIGHT(B1495,4)),VALUE(MID(B1495,4,2)),VALUE(LEFT(B1495,2))))</f>
        <v/>
      </c>
      <c r="B1495" s="12"/>
      <c r="C1495" s="13" t="str">
        <f>IF(A1495="","",MONTH(A1495))</f>
        <v/>
      </c>
      <c r="D1495" s="14"/>
      <c r="E1495" s="15"/>
      <c r="F1495" s="16"/>
      <c r="G1495" s="16"/>
      <c r="H1495" s="16"/>
      <c r="I1495" s="16"/>
      <c r="J1495" s="16"/>
      <c r="K1495" s="17" t="str">
        <f>IF(A1495="","",SUM(F1495:I1495)-J1495)</f>
        <v/>
      </c>
      <c r="L1495" s="17" t="str">
        <f>IF(K1495="","",K1495*Paramètres!$B$5)</f>
        <v/>
      </c>
      <c r="M1495" s="17" t="str">
        <f>IF(K1495="","",K1495+L1495)</f>
        <v/>
      </c>
      <c r="N1495" s="17" t="str">
        <f>IF(OR(K1495="",E1495=0),"",K1495/E1495)</f>
        <v/>
      </c>
      <c r="O1495" s="2"/>
      <c r="P1495" s="2"/>
      <c r="Q1495" s="2"/>
      <c r="R1495" s="2"/>
      <c r="S1495" s="2"/>
      <c r="T1495" s="2"/>
    </row>
    <row r="1496" spans="1:20" ht="15">
      <c r="A1496" s="11" t="str">
        <f>IF(B1496="","",DATE(VALUE(RIGHT(B1496,4)),VALUE(MID(B1496,4,2)),VALUE(LEFT(B1496,2))))</f>
        <v/>
      </c>
      <c r="B1496" s="12"/>
      <c r="C1496" s="13" t="str">
        <f>IF(A1496="","",MONTH(A1496))</f>
        <v/>
      </c>
      <c r="D1496" s="14"/>
      <c r="E1496" s="15"/>
      <c r="F1496" s="16"/>
      <c r="G1496" s="16"/>
      <c r="H1496" s="16"/>
      <c r="I1496" s="16"/>
      <c r="J1496" s="16"/>
      <c r="K1496" s="17" t="str">
        <f>IF(A1496="","",SUM(F1496:I1496)-J1496)</f>
        <v/>
      </c>
      <c r="L1496" s="17" t="str">
        <f>IF(K1496="","",K1496*Paramètres!$B$5)</f>
        <v/>
      </c>
      <c r="M1496" s="17" t="str">
        <f>IF(K1496="","",K1496+L1496)</f>
        <v/>
      </c>
      <c r="N1496" s="17" t="str">
        <f>IF(OR(K1496="",E1496=0),"",K1496/E1496)</f>
        <v/>
      </c>
      <c r="O1496" s="2"/>
      <c r="P1496" s="2"/>
      <c r="Q1496" s="2"/>
      <c r="R1496" s="2"/>
      <c r="S1496" s="2"/>
      <c r="T1496" s="2"/>
    </row>
    <row r="1497" spans="1:20" ht="15">
      <c r="A1497" s="11" t="str">
        <f>IF(B1497="","",DATE(VALUE(RIGHT(B1497,4)),VALUE(MID(B1497,4,2)),VALUE(LEFT(B1497,2))))</f>
        <v/>
      </c>
      <c r="B1497" s="12"/>
      <c r="C1497" s="13" t="str">
        <f>IF(A1497="","",MONTH(A1497))</f>
        <v/>
      </c>
      <c r="D1497" s="14"/>
      <c r="E1497" s="15"/>
      <c r="F1497" s="16"/>
      <c r="G1497" s="16"/>
      <c r="H1497" s="16"/>
      <c r="I1497" s="16"/>
      <c r="J1497" s="16"/>
      <c r="K1497" s="17" t="str">
        <f>IF(A1497="","",SUM(F1497:I1497)-J1497)</f>
        <v/>
      </c>
      <c r="L1497" s="17" t="str">
        <f>IF(K1497="","",K1497*Paramètres!$B$5)</f>
        <v/>
      </c>
      <c r="M1497" s="17" t="str">
        <f>IF(K1497="","",K1497+L1497)</f>
        <v/>
      </c>
      <c r="N1497" s="17" t="str">
        <f>IF(OR(K1497="",E1497=0),"",K1497/E1497)</f>
        <v/>
      </c>
      <c r="O1497" s="2"/>
      <c r="P1497" s="2"/>
      <c r="Q1497" s="2"/>
      <c r="R1497" s="2"/>
      <c r="S1497" s="2"/>
      <c r="T1497" s="2"/>
    </row>
    <row r="1498" spans="1:20" ht="15">
      <c r="A1498" s="11" t="str">
        <f>IF(B1498="","",DATE(VALUE(RIGHT(B1498,4)),VALUE(MID(B1498,4,2)),VALUE(LEFT(B1498,2))))</f>
        <v/>
      </c>
      <c r="B1498" s="12"/>
      <c r="C1498" s="13" t="str">
        <f>IF(A1498="","",MONTH(A1498))</f>
        <v/>
      </c>
      <c r="D1498" s="14"/>
      <c r="E1498" s="15"/>
      <c r="F1498" s="16"/>
      <c r="G1498" s="16"/>
      <c r="H1498" s="16"/>
      <c r="I1498" s="16"/>
      <c r="J1498" s="16"/>
      <c r="K1498" s="17" t="str">
        <f>IF(A1498="","",SUM(F1498:I1498)-J1498)</f>
        <v/>
      </c>
      <c r="L1498" s="17" t="str">
        <f>IF(K1498="","",K1498*Paramètres!$B$5)</f>
        <v/>
      </c>
      <c r="M1498" s="17" t="str">
        <f>IF(K1498="","",K1498+L1498)</f>
        <v/>
      </c>
      <c r="N1498" s="17" t="str">
        <f>IF(OR(K1498="",E1498=0),"",K1498/E1498)</f>
        <v/>
      </c>
      <c r="O1498" s="2"/>
      <c r="P1498" s="2"/>
      <c r="Q1498" s="2"/>
      <c r="R1498" s="2"/>
      <c r="S1498" s="2"/>
      <c r="T1498" s="2"/>
    </row>
    <row r="1499" spans="1:20" ht="15">
      <c r="A1499" s="11" t="str">
        <f>IF(B1499="","",DATE(VALUE(RIGHT(B1499,4)),VALUE(MID(B1499,4,2)),VALUE(LEFT(B1499,2))))</f>
        <v/>
      </c>
      <c r="B1499" s="12"/>
      <c r="C1499" s="13" t="str">
        <f>IF(A1499="","",MONTH(A1499))</f>
        <v/>
      </c>
      <c r="D1499" s="14"/>
      <c r="E1499" s="15"/>
      <c r="F1499" s="16"/>
      <c r="G1499" s="16"/>
      <c r="H1499" s="16"/>
      <c r="I1499" s="16"/>
      <c r="J1499" s="16"/>
      <c r="K1499" s="17" t="str">
        <f>IF(A1499="","",SUM(F1499:I1499)-J1499)</f>
        <v/>
      </c>
      <c r="L1499" s="17" t="str">
        <f>IF(K1499="","",K1499*Paramètres!$B$5)</f>
        <v/>
      </c>
      <c r="M1499" s="17" t="str">
        <f>IF(K1499="","",K1499+L1499)</f>
        <v/>
      </c>
      <c r="N1499" s="17" t="str">
        <f>IF(OR(K1499="",E1499=0),"",K1499/E1499)</f>
        <v/>
      </c>
      <c r="O1499" s="2"/>
      <c r="P1499" s="2"/>
      <c r="Q1499" s="2"/>
      <c r="R1499" s="2"/>
      <c r="S1499" s="2"/>
      <c r="T1499" s="2"/>
    </row>
    <row r="1500" spans="1:20" ht="15">
      <c r="A1500" s="11" t="str">
        <f>IF(B1500="","",DATE(VALUE(RIGHT(B1500,4)),VALUE(MID(B1500,4,2)),VALUE(LEFT(B1500,2))))</f>
        <v/>
      </c>
      <c r="B1500" s="12"/>
      <c r="C1500" s="13" t="str">
        <f>IF(A1500="","",MONTH(A1500))</f>
        <v/>
      </c>
      <c r="D1500" s="14"/>
      <c r="E1500" s="15"/>
      <c r="F1500" s="16"/>
      <c r="G1500" s="16"/>
      <c r="H1500" s="16"/>
      <c r="I1500" s="16"/>
      <c r="J1500" s="16"/>
      <c r="K1500" s="17" t="str">
        <f>IF(A1500="","",SUM(F1500:I1500)-J1500)</f>
        <v/>
      </c>
      <c r="L1500" s="17" t="str">
        <f>IF(K1500="","",K1500*Paramètres!$B$5)</f>
        <v/>
      </c>
      <c r="M1500" s="17" t="str">
        <f>IF(K1500="","",K1500+L1500)</f>
        <v/>
      </c>
      <c r="N1500" s="17" t="str">
        <f>IF(OR(K1500="",E1500=0),"",K1500/E1500)</f>
        <v/>
      </c>
      <c r="O1500" s="2"/>
      <c r="P1500" s="2"/>
      <c r="Q1500" s="2"/>
      <c r="R1500" s="2"/>
      <c r="S1500" s="2"/>
      <c r="T1500" s="2"/>
    </row>
    <row r="1501" spans="1:20" ht="15">
      <c r="A1501" s="11" t="str">
        <f>IF(B1501="","",DATE(VALUE(RIGHT(B1501,4)),VALUE(MID(B1501,4,2)),VALUE(LEFT(B1501,2))))</f>
        <v/>
      </c>
      <c r="B1501" s="12"/>
      <c r="C1501" s="13" t="str">
        <f>IF(A1501="","",MONTH(A1501))</f>
        <v/>
      </c>
      <c r="D1501" s="14"/>
      <c r="E1501" s="15"/>
      <c r="F1501" s="16"/>
      <c r="G1501" s="16"/>
      <c r="H1501" s="16"/>
      <c r="I1501" s="16"/>
      <c r="J1501" s="16"/>
      <c r="K1501" s="17" t="str">
        <f>IF(A1501="","",SUM(F1501:I1501)-J1501)</f>
        <v/>
      </c>
      <c r="L1501" s="17" t="str">
        <f>IF(K1501="","",K1501*Paramètres!$B$5)</f>
        <v/>
      </c>
      <c r="M1501" s="17" t="str">
        <f>IF(K1501="","",K1501+L1501)</f>
        <v/>
      </c>
      <c r="N1501" s="17" t="str">
        <f>IF(OR(K1501="",E1501=0),"",K1501/E1501)</f>
        <v/>
      </c>
      <c r="O1501" s="2"/>
      <c r="P1501" s="2"/>
      <c r="Q1501" s="2"/>
      <c r="R1501" s="2"/>
      <c r="S1501" s="2"/>
      <c r="T1501" s="2"/>
    </row>
    <row r="1502" spans="1:20" ht="15">
      <c r="A1502" s="11" t="str">
        <f>IF(B1502="","",DATE(VALUE(RIGHT(B1502,4)),VALUE(MID(B1502,4,2)),VALUE(LEFT(B1502,2))))</f>
        <v/>
      </c>
      <c r="B1502" s="12"/>
      <c r="C1502" s="13" t="str">
        <f>IF(A1502="","",MONTH(A1502))</f>
        <v/>
      </c>
      <c r="D1502" s="14"/>
      <c r="E1502" s="15"/>
      <c r="F1502" s="16"/>
      <c r="G1502" s="16"/>
      <c r="H1502" s="16"/>
      <c r="I1502" s="16"/>
      <c r="J1502" s="16"/>
      <c r="K1502" s="17" t="str">
        <f>IF(A1502="","",SUM(F1502:I1502)-J1502)</f>
        <v/>
      </c>
      <c r="L1502" s="17" t="str">
        <f>IF(K1502="","",K1502*Paramètres!$B$5)</f>
        <v/>
      </c>
      <c r="M1502" s="17" t="str">
        <f>IF(K1502="","",K1502+L1502)</f>
        <v/>
      </c>
      <c r="N1502" s="17" t="str">
        <f>IF(OR(K1502="",E1502=0),"",K1502/E1502)</f>
        <v/>
      </c>
      <c r="O1502" s="2"/>
      <c r="P1502" s="2"/>
      <c r="Q1502" s="2"/>
      <c r="R1502" s="2"/>
      <c r="S1502" s="2"/>
      <c r="T1502" s="2"/>
    </row>
    <row r="1503" spans="1:20" ht="15">
      <c r="A1503" s="11" t="str">
        <f>IF(B1503="","",DATE(VALUE(RIGHT(B1503,4)),VALUE(MID(B1503,4,2)),VALUE(LEFT(B1503,2))))</f>
        <v/>
      </c>
      <c r="B1503" s="12"/>
      <c r="C1503" s="13" t="str">
        <f>IF(A1503="","",MONTH(A1503))</f>
        <v/>
      </c>
      <c r="D1503" s="14"/>
      <c r="E1503" s="15"/>
      <c r="F1503" s="16"/>
      <c r="G1503" s="16"/>
      <c r="H1503" s="16"/>
      <c r="I1503" s="16"/>
      <c r="J1503" s="16"/>
      <c r="K1503" s="17" t="str">
        <f>IF(A1503="","",SUM(F1503:I1503)-J1503)</f>
        <v/>
      </c>
      <c r="L1503" s="17" t="str">
        <f>IF(K1503="","",K1503*Paramètres!$B$5)</f>
        <v/>
      </c>
      <c r="M1503" s="17" t="str">
        <f>IF(K1503="","",K1503+L1503)</f>
        <v/>
      </c>
      <c r="N1503" s="17" t="str">
        <f>IF(OR(K1503="",E1503=0),"",K1503/E1503)</f>
        <v/>
      </c>
      <c r="O1503" s="2"/>
      <c r="P1503" s="2"/>
      <c r="Q1503" s="2"/>
      <c r="R1503" s="2"/>
      <c r="S1503" s="2"/>
      <c r="T1503" s="2"/>
    </row>
    <row r="1504" spans="1:20" ht="15">
      <c r="A1504" s="11" t="str">
        <f>IF(B1504="","",DATE(VALUE(RIGHT(B1504,4)),VALUE(MID(B1504,4,2)),VALUE(LEFT(B1504,2))))</f>
        <v/>
      </c>
      <c r="B1504" s="12"/>
      <c r="C1504" s="13" t="str">
        <f>IF(A1504="","",MONTH(A1504))</f>
        <v/>
      </c>
      <c r="D1504" s="14"/>
      <c r="E1504" s="15"/>
      <c r="F1504" s="16"/>
      <c r="G1504" s="16"/>
      <c r="H1504" s="16"/>
      <c r="I1504" s="16"/>
      <c r="J1504" s="16"/>
      <c r="K1504" s="17" t="str">
        <f>IF(A1504="","",SUM(F1504:I1504)-J1504)</f>
        <v/>
      </c>
      <c r="L1504" s="17" t="str">
        <f>IF(K1504="","",K1504*Paramètres!$B$5)</f>
        <v/>
      </c>
      <c r="M1504" s="17" t="str">
        <f>IF(K1504="","",K1504+L1504)</f>
        <v/>
      </c>
      <c r="N1504" s="17" t="str">
        <f>IF(OR(K1504="",E1504=0),"",K1504/E1504)</f>
        <v/>
      </c>
      <c r="O1504" s="2"/>
      <c r="P1504" s="2"/>
      <c r="Q1504" s="2"/>
      <c r="R1504" s="2"/>
      <c r="S1504" s="2"/>
      <c r="T1504" s="2"/>
    </row>
    <row r="1505" spans="1:20" ht="15">
      <c r="A1505" s="11" t="str">
        <f>IF(B1505="","",DATE(VALUE(RIGHT(B1505,4)),VALUE(MID(B1505,4,2)),VALUE(LEFT(B1505,2))))</f>
        <v/>
      </c>
      <c r="B1505" s="12"/>
      <c r="C1505" s="13" t="str">
        <f>IF(A1505="","",MONTH(A1505))</f>
        <v/>
      </c>
      <c r="D1505" s="14"/>
      <c r="E1505" s="15"/>
      <c r="F1505" s="16"/>
      <c r="G1505" s="16"/>
      <c r="H1505" s="16"/>
      <c r="I1505" s="16"/>
      <c r="J1505" s="16"/>
      <c r="K1505" s="17" t="str">
        <f>IF(A1505="","",SUM(F1505:I1505)-J1505)</f>
        <v/>
      </c>
      <c r="L1505" s="17" t="str">
        <f>IF(K1505="","",K1505*Paramètres!$B$5)</f>
        <v/>
      </c>
      <c r="M1505" s="17" t="str">
        <f>IF(K1505="","",K1505+L1505)</f>
        <v/>
      </c>
      <c r="N1505" s="17" t="str">
        <f>IF(OR(K1505="",E1505=0),"",K1505/E1505)</f>
        <v/>
      </c>
      <c r="O1505" s="2"/>
      <c r="P1505" s="2"/>
      <c r="Q1505" s="2"/>
      <c r="R1505" s="2"/>
      <c r="S1505" s="2"/>
      <c r="T1505" s="2"/>
    </row>
    <row r="1506" spans="1:20" ht="15">
      <c r="A1506" s="11" t="str">
        <f>IF(B1506="","",DATE(VALUE(RIGHT(B1506,4)),VALUE(MID(B1506,4,2)),VALUE(LEFT(B1506,2))))</f>
        <v/>
      </c>
      <c r="B1506" s="12"/>
      <c r="C1506" s="13" t="str">
        <f>IF(A1506="","",MONTH(A1506))</f>
        <v/>
      </c>
      <c r="D1506" s="14"/>
      <c r="E1506" s="15"/>
      <c r="F1506" s="16"/>
      <c r="G1506" s="16"/>
      <c r="H1506" s="16"/>
      <c r="I1506" s="16"/>
      <c r="J1506" s="16"/>
      <c r="K1506" s="17" t="str">
        <f>IF(A1506="","",SUM(F1506:I1506)-J1506)</f>
        <v/>
      </c>
      <c r="L1506" s="17" t="str">
        <f>IF(K1506="","",K1506*Paramètres!$B$5)</f>
        <v/>
      </c>
      <c r="M1506" s="17" t="str">
        <f>IF(K1506="","",K1506+L1506)</f>
        <v/>
      </c>
      <c r="N1506" s="17" t="str">
        <f>IF(OR(K1506="",E1506=0),"",K1506/E1506)</f>
        <v/>
      </c>
      <c r="O1506" s="2"/>
      <c r="P1506" s="2"/>
      <c r="Q1506" s="2"/>
      <c r="R1506" s="2"/>
      <c r="S1506" s="2"/>
      <c r="T1506" s="2"/>
    </row>
    <row r="1507" spans="1:20" ht="15">
      <c r="A1507" s="11" t="str">
        <f>IF(B1507="","",DATE(VALUE(RIGHT(B1507,4)),VALUE(MID(B1507,4,2)),VALUE(LEFT(B1507,2))))</f>
        <v/>
      </c>
      <c r="B1507" s="12"/>
      <c r="C1507" s="13" t="str">
        <f>IF(A1507="","",MONTH(A1507))</f>
        <v/>
      </c>
      <c r="D1507" s="14"/>
      <c r="E1507" s="15"/>
      <c r="F1507" s="16"/>
      <c r="G1507" s="16"/>
      <c r="H1507" s="16"/>
      <c r="I1507" s="16"/>
      <c r="J1507" s="16"/>
      <c r="K1507" s="17" t="str">
        <f>IF(A1507="","",SUM(F1507:I1507)-J1507)</f>
        <v/>
      </c>
      <c r="L1507" s="17" t="str">
        <f>IF(K1507="","",K1507*Paramètres!$B$5)</f>
        <v/>
      </c>
      <c r="M1507" s="17" t="str">
        <f>IF(K1507="","",K1507+L1507)</f>
        <v/>
      </c>
      <c r="N1507" s="17" t="str">
        <f>IF(OR(K1507="",E1507=0),"",K1507/E1507)</f>
        <v/>
      </c>
      <c r="O1507" s="2"/>
      <c r="P1507" s="2"/>
      <c r="Q1507" s="2"/>
      <c r="R1507" s="2"/>
      <c r="S1507" s="2"/>
      <c r="T1507" s="2"/>
    </row>
    <row r="1508" spans="1:20" ht="15">
      <c r="A1508" s="11" t="str">
        <f>IF(B1508="","",DATE(VALUE(RIGHT(B1508,4)),VALUE(MID(B1508,4,2)),VALUE(LEFT(B1508,2))))</f>
        <v/>
      </c>
      <c r="B1508" s="12"/>
      <c r="C1508" s="13" t="str">
        <f>IF(A1508="","",MONTH(A1508))</f>
        <v/>
      </c>
      <c r="D1508" s="14"/>
      <c r="E1508" s="15"/>
      <c r="F1508" s="16"/>
      <c r="G1508" s="16"/>
      <c r="H1508" s="16"/>
      <c r="I1508" s="16"/>
      <c r="J1508" s="16"/>
      <c r="K1508" s="17" t="str">
        <f>IF(A1508="","",SUM(F1508:I1508)-J1508)</f>
        <v/>
      </c>
      <c r="L1508" s="17" t="str">
        <f>IF(K1508="","",K1508*Paramètres!$B$5)</f>
        <v/>
      </c>
      <c r="M1508" s="17" t="str">
        <f>IF(K1508="","",K1508+L1508)</f>
        <v/>
      </c>
      <c r="N1508" s="17" t="str">
        <f>IF(OR(K1508="",E1508=0),"",K1508/E1508)</f>
        <v/>
      </c>
      <c r="O1508" s="2"/>
      <c r="P1508" s="2"/>
      <c r="Q1508" s="2"/>
      <c r="R1508" s="2"/>
      <c r="S1508" s="2"/>
      <c r="T1508" s="2"/>
    </row>
    <row r="1509" spans="1:20" ht="15">
      <c r="A1509" s="11" t="str">
        <f>IF(B1509="","",DATE(VALUE(RIGHT(B1509,4)),VALUE(MID(B1509,4,2)),VALUE(LEFT(B1509,2))))</f>
        <v/>
      </c>
      <c r="B1509" s="12"/>
      <c r="C1509" s="13" t="str">
        <f>IF(A1509="","",MONTH(A1509))</f>
        <v/>
      </c>
      <c r="D1509" s="14"/>
      <c r="E1509" s="15"/>
      <c r="F1509" s="16"/>
      <c r="G1509" s="16"/>
      <c r="H1509" s="16"/>
      <c r="I1509" s="16"/>
      <c r="J1509" s="16"/>
      <c r="K1509" s="17" t="str">
        <f>IF(A1509="","",SUM(F1509:I1509)-J1509)</f>
        <v/>
      </c>
      <c r="L1509" s="17" t="str">
        <f>IF(K1509="","",K1509*Paramètres!$B$5)</f>
        <v/>
      </c>
      <c r="M1509" s="17" t="str">
        <f>IF(K1509="","",K1509+L1509)</f>
        <v/>
      </c>
      <c r="N1509" s="17" t="str">
        <f>IF(OR(K1509="",E1509=0),"",K1509/E1509)</f>
        <v/>
      </c>
      <c r="O1509" s="2"/>
      <c r="P1509" s="2"/>
      <c r="Q1509" s="2"/>
      <c r="R1509" s="2"/>
      <c r="S1509" s="2"/>
      <c r="T1509" s="2"/>
    </row>
    <row r="1510" spans="1:20" ht="15">
      <c r="A1510" s="11" t="str">
        <f>IF(B1510="","",DATE(VALUE(RIGHT(B1510,4)),VALUE(MID(B1510,4,2)),VALUE(LEFT(B1510,2))))</f>
        <v/>
      </c>
      <c r="B1510" s="12"/>
      <c r="C1510" s="13" t="str">
        <f>IF(A1510="","",MONTH(A1510))</f>
        <v/>
      </c>
      <c r="D1510" s="14"/>
      <c r="E1510" s="15"/>
      <c r="F1510" s="16"/>
      <c r="G1510" s="16"/>
      <c r="H1510" s="16"/>
      <c r="I1510" s="16"/>
      <c r="J1510" s="16"/>
      <c r="K1510" s="17" t="str">
        <f>IF(A1510="","",SUM(F1510:I1510)-J1510)</f>
        <v/>
      </c>
      <c r="L1510" s="17" t="str">
        <f>IF(K1510="","",K1510*Paramètres!$B$5)</f>
        <v/>
      </c>
      <c r="M1510" s="17" t="str">
        <f>IF(K1510="","",K1510+L1510)</f>
        <v/>
      </c>
      <c r="N1510" s="17" t="str">
        <f>IF(OR(K1510="",E1510=0),"",K1510/E1510)</f>
        <v/>
      </c>
      <c r="O1510" s="2"/>
      <c r="P1510" s="2"/>
      <c r="Q1510" s="2"/>
      <c r="R1510" s="2"/>
      <c r="S1510" s="2"/>
      <c r="T1510" s="2"/>
    </row>
    <row r="1511" spans="1:20" ht="15">
      <c r="A1511" s="11" t="str">
        <f>IF(B1511="","",DATE(VALUE(RIGHT(B1511,4)),VALUE(MID(B1511,4,2)),VALUE(LEFT(B1511,2))))</f>
        <v/>
      </c>
      <c r="B1511" s="12"/>
      <c r="C1511" s="13" t="str">
        <f>IF(A1511="","",MONTH(A1511))</f>
        <v/>
      </c>
      <c r="D1511" s="14"/>
      <c r="E1511" s="15"/>
      <c r="F1511" s="16"/>
      <c r="G1511" s="16"/>
      <c r="H1511" s="16"/>
      <c r="I1511" s="16"/>
      <c r="J1511" s="16"/>
      <c r="K1511" s="17" t="str">
        <f>IF(A1511="","",SUM(F1511:I1511)-J1511)</f>
        <v/>
      </c>
      <c r="L1511" s="17" t="str">
        <f>IF(K1511="","",K1511*Paramètres!$B$5)</f>
        <v/>
      </c>
      <c r="M1511" s="17" t="str">
        <f>IF(K1511="","",K1511+L1511)</f>
        <v/>
      </c>
      <c r="N1511" s="17" t="str">
        <f>IF(OR(K1511="",E1511=0),"",K1511/E1511)</f>
        <v/>
      </c>
      <c r="O1511" s="2"/>
      <c r="P1511" s="2"/>
      <c r="Q1511" s="2"/>
      <c r="R1511" s="2"/>
      <c r="S1511" s="2"/>
      <c r="T1511" s="2"/>
    </row>
    <row r="1512" spans="1:20" ht="15">
      <c r="A1512" s="11" t="str">
        <f>IF(B1512="","",DATE(VALUE(RIGHT(B1512,4)),VALUE(MID(B1512,4,2)),VALUE(LEFT(B1512,2))))</f>
        <v/>
      </c>
      <c r="B1512" s="12"/>
      <c r="C1512" s="13" t="str">
        <f>IF(A1512="","",MONTH(A1512))</f>
        <v/>
      </c>
      <c r="D1512" s="14"/>
      <c r="E1512" s="15"/>
      <c r="F1512" s="16"/>
      <c r="G1512" s="16"/>
      <c r="H1512" s="16"/>
      <c r="I1512" s="16"/>
      <c r="J1512" s="16"/>
      <c r="K1512" s="17" t="str">
        <f>IF(A1512="","",SUM(F1512:I1512)-J1512)</f>
        <v/>
      </c>
      <c r="L1512" s="17" t="str">
        <f>IF(K1512="","",K1512*Paramètres!$B$5)</f>
        <v/>
      </c>
      <c r="M1512" s="17" t="str">
        <f>IF(K1512="","",K1512+L1512)</f>
        <v/>
      </c>
      <c r="N1512" s="17" t="str">
        <f>IF(OR(K1512="",E1512=0),"",K1512/E1512)</f>
        <v/>
      </c>
      <c r="O1512" s="2"/>
      <c r="P1512" s="2"/>
      <c r="Q1512" s="2"/>
      <c r="R1512" s="2"/>
      <c r="S1512" s="2"/>
      <c r="T1512" s="2"/>
    </row>
    <row r="1513" spans="1:20" ht="15">
      <c r="A1513" s="11" t="str">
        <f>IF(B1513="","",DATE(VALUE(RIGHT(B1513,4)),VALUE(MID(B1513,4,2)),VALUE(LEFT(B1513,2))))</f>
        <v/>
      </c>
      <c r="B1513" s="12"/>
      <c r="C1513" s="13" t="str">
        <f>IF(A1513="","",MONTH(A1513))</f>
        <v/>
      </c>
      <c r="D1513" s="14"/>
      <c r="E1513" s="15"/>
      <c r="F1513" s="16"/>
      <c r="G1513" s="16"/>
      <c r="H1513" s="16"/>
      <c r="I1513" s="16"/>
      <c r="J1513" s="16"/>
      <c r="K1513" s="17" t="str">
        <f>IF(A1513="","",SUM(F1513:I1513)-J1513)</f>
        <v/>
      </c>
      <c r="L1513" s="17" t="str">
        <f>IF(K1513="","",K1513*Paramètres!$B$5)</f>
        <v/>
      </c>
      <c r="M1513" s="17" t="str">
        <f>IF(K1513="","",K1513+L1513)</f>
        <v/>
      </c>
      <c r="N1513" s="17" t="str">
        <f>IF(OR(K1513="",E1513=0),"",K1513/E1513)</f>
        <v/>
      </c>
      <c r="O1513" s="2"/>
      <c r="P1513" s="2"/>
      <c r="Q1513" s="2"/>
      <c r="R1513" s="2"/>
      <c r="S1513" s="2"/>
      <c r="T1513" s="2"/>
    </row>
    <row r="1514" spans="1:20" ht="15">
      <c r="A1514" s="11" t="str">
        <f>IF(B1514="","",DATE(VALUE(RIGHT(B1514,4)),VALUE(MID(B1514,4,2)),VALUE(LEFT(B1514,2))))</f>
        <v/>
      </c>
      <c r="B1514" s="12"/>
      <c r="C1514" s="13" t="str">
        <f>IF(A1514="","",MONTH(A1514))</f>
        <v/>
      </c>
      <c r="D1514" s="14"/>
      <c r="E1514" s="15"/>
      <c r="F1514" s="16"/>
      <c r="G1514" s="16"/>
      <c r="H1514" s="16"/>
      <c r="I1514" s="16"/>
      <c r="J1514" s="16"/>
      <c r="K1514" s="17" t="str">
        <f>IF(A1514="","",SUM(F1514:I1514)-J1514)</f>
        <v/>
      </c>
      <c r="L1514" s="17" t="str">
        <f>IF(K1514="","",K1514*Paramètres!$B$5)</f>
        <v/>
      </c>
      <c r="M1514" s="17" t="str">
        <f>IF(K1514="","",K1514+L1514)</f>
        <v/>
      </c>
      <c r="N1514" s="17" t="str">
        <f>IF(OR(K1514="",E1514=0),"",K1514/E1514)</f>
        <v/>
      </c>
      <c r="O1514" s="2"/>
      <c r="P1514" s="2"/>
      <c r="Q1514" s="2"/>
      <c r="R1514" s="2"/>
      <c r="S1514" s="2"/>
      <c r="T1514" s="2"/>
    </row>
    <row r="1515" spans="1:20" ht="15">
      <c r="A1515" s="11" t="str">
        <f>IF(B1515="","",DATE(VALUE(RIGHT(B1515,4)),VALUE(MID(B1515,4,2)),VALUE(LEFT(B1515,2))))</f>
        <v/>
      </c>
      <c r="B1515" s="12"/>
      <c r="C1515" s="13" t="str">
        <f>IF(A1515="","",MONTH(A1515))</f>
        <v/>
      </c>
      <c r="D1515" s="14"/>
      <c r="E1515" s="15"/>
      <c r="F1515" s="16"/>
      <c r="G1515" s="16"/>
      <c r="H1515" s="16"/>
      <c r="I1515" s="16"/>
      <c r="J1515" s="16"/>
      <c r="K1515" s="17" t="str">
        <f>IF(A1515="","",SUM(F1515:I1515)-J1515)</f>
        <v/>
      </c>
      <c r="L1515" s="17" t="str">
        <f>IF(K1515="","",K1515*Paramètres!$B$5)</f>
        <v/>
      </c>
      <c r="M1515" s="17" t="str">
        <f>IF(K1515="","",K1515+L1515)</f>
        <v/>
      </c>
      <c r="N1515" s="17" t="str">
        <f>IF(OR(K1515="",E1515=0),"",K1515/E1515)</f>
        <v/>
      </c>
      <c r="O1515" s="2"/>
      <c r="P1515" s="2"/>
      <c r="Q1515" s="2"/>
      <c r="R1515" s="2"/>
      <c r="S1515" s="2"/>
      <c r="T1515" s="2"/>
    </row>
    <row r="1516" spans="1:20" ht="15">
      <c r="A1516" s="11" t="str">
        <f>IF(B1516="","",DATE(VALUE(RIGHT(B1516,4)),VALUE(MID(B1516,4,2)),VALUE(LEFT(B1516,2))))</f>
        <v/>
      </c>
      <c r="B1516" s="12"/>
      <c r="C1516" s="13" t="str">
        <f>IF(A1516="","",MONTH(A1516))</f>
        <v/>
      </c>
      <c r="D1516" s="14"/>
      <c r="E1516" s="15"/>
      <c r="F1516" s="16"/>
      <c r="G1516" s="16"/>
      <c r="H1516" s="16"/>
      <c r="I1516" s="16"/>
      <c r="J1516" s="16"/>
      <c r="K1516" s="17" t="str">
        <f>IF(A1516="","",SUM(F1516:I1516)-J1516)</f>
        <v/>
      </c>
      <c r="L1516" s="17" t="str">
        <f>IF(K1516="","",K1516*Paramètres!$B$5)</f>
        <v/>
      </c>
      <c r="M1516" s="17" t="str">
        <f>IF(K1516="","",K1516+L1516)</f>
        <v/>
      </c>
      <c r="N1516" s="17" t="str">
        <f>IF(OR(K1516="",E1516=0),"",K1516/E1516)</f>
        <v/>
      </c>
      <c r="O1516" s="2"/>
      <c r="P1516" s="2"/>
      <c r="Q1516" s="2"/>
      <c r="R1516" s="2"/>
      <c r="S1516" s="2"/>
      <c r="T1516" s="2"/>
    </row>
    <row r="1517" spans="1:20" ht="15">
      <c r="A1517" s="11" t="str">
        <f>IF(B1517="","",DATE(VALUE(RIGHT(B1517,4)),VALUE(MID(B1517,4,2)),VALUE(LEFT(B1517,2))))</f>
        <v/>
      </c>
      <c r="B1517" s="12"/>
      <c r="C1517" s="13" t="str">
        <f>IF(A1517="","",MONTH(A1517))</f>
        <v/>
      </c>
      <c r="D1517" s="14"/>
      <c r="E1517" s="15"/>
      <c r="F1517" s="16"/>
      <c r="G1517" s="16"/>
      <c r="H1517" s="16"/>
      <c r="I1517" s="16"/>
      <c r="J1517" s="16"/>
      <c r="K1517" s="17" t="str">
        <f>IF(A1517="","",SUM(F1517:I1517)-J1517)</f>
        <v/>
      </c>
      <c r="L1517" s="17" t="str">
        <f>IF(K1517="","",K1517*Paramètres!$B$5)</f>
        <v/>
      </c>
      <c r="M1517" s="17" t="str">
        <f>IF(K1517="","",K1517+L1517)</f>
        <v/>
      </c>
      <c r="N1517" s="17" t="str">
        <f>IF(OR(K1517="",E1517=0),"",K1517/E1517)</f>
        <v/>
      </c>
      <c r="O1517" s="2"/>
      <c r="P1517" s="2"/>
      <c r="Q1517" s="2"/>
      <c r="R1517" s="2"/>
      <c r="S1517" s="2"/>
      <c r="T1517" s="2"/>
    </row>
    <row r="1518" spans="1:20" ht="15">
      <c r="A1518" s="11" t="str">
        <f>IF(B1518="","",DATE(VALUE(RIGHT(B1518,4)),VALUE(MID(B1518,4,2)),VALUE(LEFT(B1518,2))))</f>
        <v/>
      </c>
      <c r="B1518" s="12"/>
      <c r="C1518" s="13" t="str">
        <f>IF(A1518="","",MONTH(A1518))</f>
        <v/>
      </c>
      <c r="D1518" s="14"/>
      <c r="E1518" s="15"/>
      <c r="F1518" s="16"/>
      <c r="G1518" s="16"/>
      <c r="H1518" s="16"/>
      <c r="I1518" s="16"/>
      <c r="J1518" s="16"/>
      <c r="K1518" s="17" t="str">
        <f>IF(A1518="","",SUM(F1518:I1518)-J1518)</f>
        <v/>
      </c>
      <c r="L1518" s="17" t="str">
        <f>IF(K1518="","",K1518*Paramètres!$B$5)</f>
        <v/>
      </c>
      <c r="M1518" s="17" t="str">
        <f>IF(K1518="","",K1518+L1518)</f>
        <v/>
      </c>
      <c r="N1518" s="17" t="str">
        <f>IF(OR(K1518="",E1518=0),"",K1518/E1518)</f>
        <v/>
      </c>
      <c r="O1518" s="2"/>
      <c r="P1518" s="2"/>
      <c r="Q1518" s="2"/>
      <c r="R1518" s="2"/>
      <c r="S1518" s="2"/>
      <c r="T1518" s="2"/>
    </row>
    <row r="1519" spans="1:20" ht="15">
      <c r="A1519" s="11" t="str">
        <f>IF(B1519="","",DATE(VALUE(RIGHT(B1519,4)),VALUE(MID(B1519,4,2)),VALUE(LEFT(B1519,2))))</f>
        <v/>
      </c>
      <c r="B1519" s="12"/>
      <c r="C1519" s="13" t="str">
        <f>IF(A1519="","",MONTH(A1519))</f>
        <v/>
      </c>
      <c r="D1519" s="14"/>
      <c r="E1519" s="15"/>
      <c r="F1519" s="16"/>
      <c r="G1519" s="16"/>
      <c r="H1519" s="16"/>
      <c r="I1519" s="16"/>
      <c r="J1519" s="16"/>
      <c r="K1519" s="17" t="str">
        <f>IF(A1519="","",SUM(F1519:I1519)-J1519)</f>
        <v/>
      </c>
      <c r="L1519" s="17" t="str">
        <f>IF(K1519="","",K1519*Paramètres!$B$5)</f>
        <v/>
      </c>
      <c r="M1519" s="17" t="str">
        <f>IF(K1519="","",K1519+L1519)</f>
        <v/>
      </c>
      <c r="N1519" s="17" t="str">
        <f>IF(OR(K1519="",E1519=0),"",K1519/E1519)</f>
        <v/>
      </c>
      <c r="O1519" s="2"/>
      <c r="P1519" s="2"/>
      <c r="Q1519" s="2"/>
      <c r="R1519" s="2"/>
      <c r="S1519" s="2"/>
      <c r="T1519" s="2"/>
    </row>
    <row r="1520" spans="1:20" ht="15">
      <c r="A1520" s="11" t="str">
        <f>IF(B1520="","",DATE(VALUE(RIGHT(B1520,4)),VALUE(MID(B1520,4,2)),VALUE(LEFT(B1520,2))))</f>
        <v/>
      </c>
      <c r="B1520" s="12"/>
      <c r="C1520" s="13" t="str">
        <f>IF(A1520="","",MONTH(A1520))</f>
        <v/>
      </c>
      <c r="D1520" s="14"/>
      <c r="E1520" s="15"/>
      <c r="F1520" s="16"/>
      <c r="G1520" s="16"/>
      <c r="H1520" s="16"/>
      <c r="I1520" s="16"/>
      <c r="J1520" s="16"/>
      <c r="K1520" s="17" t="str">
        <f>IF(A1520="","",SUM(F1520:I1520)-J1520)</f>
        <v/>
      </c>
      <c r="L1520" s="17" t="str">
        <f>IF(K1520="","",K1520*Paramètres!$B$5)</f>
        <v/>
      </c>
      <c r="M1520" s="17" t="str">
        <f>IF(K1520="","",K1520+L1520)</f>
        <v/>
      </c>
      <c r="N1520" s="17" t="str">
        <f>IF(OR(K1520="",E1520=0),"",K1520/E1520)</f>
        <v/>
      </c>
      <c r="O1520" s="2"/>
      <c r="P1520" s="2"/>
      <c r="Q1520" s="2"/>
      <c r="R1520" s="2"/>
      <c r="S1520" s="2"/>
      <c r="T1520" s="2"/>
    </row>
    <row r="1521" spans="1:20" ht="15">
      <c r="A1521" s="11" t="str">
        <f>IF(B1521="","",DATE(VALUE(RIGHT(B1521,4)),VALUE(MID(B1521,4,2)),VALUE(LEFT(B1521,2))))</f>
        <v/>
      </c>
      <c r="B1521" s="12"/>
      <c r="C1521" s="13" t="str">
        <f>IF(A1521="","",MONTH(A1521))</f>
        <v/>
      </c>
      <c r="D1521" s="14"/>
      <c r="E1521" s="15"/>
      <c r="F1521" s="16"/>
      <c r="G1521" s="16"/>
      <c r="H1521" s="16"/>
      <c r="I1521" s="16"/>
      <c r="J1521" s="16"/>
      <c r="K1521" s="17" t="str">
        <f>IF(A1521="","",SUM(F1521:I1521)-J1521)</f>
        <v/>
      </c>
      <c r="L1521" s="17" t="str">
        <f>IF(K1521="","",K1521*Paramètres!$B$5)</f>
        <v/>
      </c>
      <c r="M1521" s="17" t="str">
        <f>IF(K1521="","",K1521+L1521)</f>
        <v/>
      </c>
      <c r="N1521" s="17" t="str">
        <f>IF(OR(K1521="",E1521=0),"",K1521/E1521)</f>
        <v/>
      </c>
      <c r="O1521" s="2"/>
      <c r="P1521" s="2"/>
      <c r="Q1521" s="2"/>
      <c r="R1521" s="2"/>
      <c r="S1521" s="2"/>
      <c r="T1521" s="2"/>
    </row>
    <row r="1522" spans="1:20" ht="15">
      <c r="A1522" s="11" t="str">
        <f>IF(B1522="","",DATE(VALUE(RIGHT(B1522,4)),VALUE(MID(B1522,4,2)),VALUE(LEFT(B1522,2))))</f>
        <v/>
      </c>
      <c r="B1522" s="12"/>
      <c r="C1522" s="13" t="str">
        <f>IF(A1522="","",MONTH(A1522))</f>
        <v/>
      </c>
      <c r="D1522" s="14"/>
      <c r="E1522" s="15"/>
      <c r="F1522" s="16"/>
      <c r="G1522" s="16"/>
      <c r="H1522" s="16"/>
      <c r="I1522" s="16"/>
      <c r="J1522" s="16"/>
      <c r="K1522" s="17" t="str">
        <f>IF(A1522="","",SUM(F1522:I1522)-J1522)</f>
        <v/>
      </c>
      <c r="L1522" s="17" t="str">
        <f>IF(K1522="","",K1522*Paramètres!$B$5)</f>
        <v/>
      </c>
      <c r="M1522" s="17" t="str">
        <f>IF(K1522="","",K1522+L1522)</f>
        <v/>
      </c>
      <c r="N1522" s="17" t="str">
        <f>IF(OR(K1522="",E1522=0),"",K1522/E1522)</f>
        <v/>
      </c>
      <c r="O1522" s="2"/>
      <c r="P1522" s="2"/>
      <c r="Q1522" s="2"/>
      <c r="R1522" s="2"/>
      <c r="S1522" s="2"/>
      <c r="T1522" s="2"/>
    </row>
    <row r="1523" spans="1:20" ht="15">
      <c r="A1523" s="11" t="str">
        <f>IF(B1523="","",DATE(VALUE(RIGHT(B1523,4)),VALUE(MID(B1523,4,2)),VALUE(LEFT(B1523,2))))</f>
        <v/>
      </c>
      <c r="B1523" s="12"/>
      <c r="C1523" s="13" t="str">
        <f>IF(A1523="","",MONTH(A1523))</f>
        <v/>
      </c>
      <c r="D1523" s="14"/>
      <c r="E1523" s="15"/>
      <c r="F1523" s="16"/>
      <c r="G1523" s="16"/>
      <c r="H1523" s="16"/>
      <c r="I1523" s="16"/>
      <c r="J1523" s="16"/>
      <c r="K1523" s="17" t="str">
        <f>IF(A1523="","",SUM(F1523:I1523)-J1523)</f>
        <v/>
      </c>
      <c r="L1523" s="17" t="str">
        <f>IF(K1523="","",K1523*Paramètres!$B$5)</f>
        <v/>
      </c>
      <c r="M1523" s="17" t="str">
        <f>IF(K1523="","",K1523+L1523)</f>
        <v/>
      </c>
      <c r="N1523" s="17" t="str">
        <f>IF(OR(K1523="",E1523=0),"",K1523/E1523)</f>
        <v/>
      </c>
      <c r="O1523" s="2"/>
      <c r="P1523" s="2"/>
      <c r="Q1523" s="2"/>
      <c r="R1523" s="2"/>
      <c r="S1523" s="2"/>
      <c r="T1523" s="2"/>
    </row>
    <row r="1524" spans="1:20" ht="15">
      <c r="A1524" s="11" t="str">
        <f>IF(B1524="","",DATE(VALUE(RIGHT(B1524,4)),VALUE(MID(B1524,4,2)),VALUE(LEFT(B1524,2))))</f>
        <v/>
      </c>
      <c r="B1524" s="12"/>
      <c r="C1524" s="13" t="str">
        <f>IF(A1524="","",MONTH(A1524))</f>
        <v/>
      </c>
      <c r="D1524" s="14"/>
      <c r="E1524" s="15"/>
      <c r="F1524" s="16"/>
      <c r="G1524" s="16"/>
      <c r="H1524" s="16"/>
      <c r="I1524" s="16"/>
      <c r="J1524" s="16"/>
      <c r="K1524" s="17" t="str">
        <f>IF(A1524="","",SUM(F1524:I1524)-J1524)</f>
        <v/>
      </c>
      <c r="L1524" s="17" t="str">
        <f>IF(K1524="","",K1524*Paramètres!$B$5)</f>
        <v/>
      </c>
      <c r="M1524" s="17" t="str">
        <f>IF(K1524="","",K1524+L1524)</f>
        <v/>
      </c>
      <c r="N1524" s="17" t="str">
        <f>IF(OR(K1524="",E1524=0),"",K1524/E1524)</f>
        <v/>
      </c>
      <c r="O1524" s="2"/>
      <c r="P1524" s="2"/>
      <c r="Q1524" s="2"/>
      <c r="R1524" s="2"/>
      <c r="S1524" s="2"/>
      <c r="T1524" s="2"/>
    </row>
    <row r="1525" spans="1:20" ht="15">
      <c r="A1525" s="11" t="str">
        <f>IF(B1525="","",DATE(VALUE(RIGHT(B1525,4)),VALUE(MID(B1525,4,2)),VALUE(LEFT(B1525,2))))</f>
        <v/>
      </c>
      <c r="B1525" s="12"/>
      <c r="C1525" s="13" t="str">
        <f>IF(A1525="","",MONTH(A1525))</f>
        <v/>
      </c>
      <c r="D1525" s="14"/>
      <c r="E1525" s="15"/>
      <c r="F1525" s="16"/>
      <c r="G1525" s="16"/>
      <c r="H1525" s="16"/>
      <c r="I1525" s="16"/>
      <c r="J1525" s="16"/>
      <c r="K1525" s="17" t="str">
        <f>IF(A1525="","",SUM(F1525:I1525)-J1525)</f>
        <v/>
      </c>
      <c r="L1525" s="17" t="str">
        <f>IF(K1525="","",K1525*Paramètres!$B$5)</f>
        <v/>
      </c>
      <c r="M1525" s="17" t="str">
        <f>IF(K1525="","",K1525+L1525)</f>
        <v/>
      </c>
      <c r="N1525" s="17" t="str">
        <f>IF(OR(K1525="",E1525=0),"",K1525/E1525)</f>
        <v/>
      </c>
      <c r="O1525" s="2"/>
      <c r="P1525" s="2"/>
      <c r="Q1525" s="2"/>
      <c r="R1525" s="2"/>
      <c r="S1525" s="2"/>
      <c r="T1525" s="2"/>
    </row>
    <row r="1526" spans="1:20" ht="15">
      <c r="A1526" s="11" t="str">
        <f>IF(B1526="","",DATE(VALUE(RIGHT(B1526,4)),VALUE(MID(B1526,4,2)),VALUE(LEFT(B1526,2))))</f>
        <v/>
      </c>
      <c r="B1526" s="12"/>
      <c r="C1526" s="13" t="str">
        <f>IF(A1526="","",MONTH(A1526))</f>
        <v/>
      </c>
      <c r="D1526" s="14"/>
      <c r="E1526" s="15"/>
      <c r="F1526" s="16"/>
      <c r="G1526" s="16"/>
      <c r="H1526" s="16"/>
      <c r="I1526" s="16"/>
      <c r="J1526" s="16"/>
      <c r="K1526" s="17" t="str">
        <f>IF(A1526="","",SUM(F1526:I1526)-J1526)</f>
        <v/>
      </c>
      <c r="L1526" s="17" t="str">
        <f>IF(K1526="","",K1526*Paramètres!$B$5)</f>
        <v/>
      </c>
      <c r="M1526" s="17" t="str">
        <f>IF(K1526="","",K1526+L1526)</f>
        <v/>
      </c>
      <c r="N1526" s="17" t="str">
        <f>IF(OR(K1526="",E1526=0),"",K1526/E1526)</f>
        <v/>
      </c>
      <c r="O1526" s="2"/>
      <c r="P1526" s="2"/>
      <c r="Q1526" s="2"/>
      <c r="R1526" s="2"/>
      <c r="S1526" s="2"/>
      <c r="T1526" s="2"/>
    </row>
    <row r="1527" spans="1:20" ht="15">
      <c r="A1527" s="11" t="str">
        <f>IF(B1527="","",DATE(VALUE(RIGHT(B1527,4)),VALUE(MID(B1527,4,2)),VALUE(LEFT(B1527,2))))</f>
        <v/>
      </c>
      <c r="B1527" s="12"/>
      <c r="C1527" s="13" t="str">
        <f>IF(A1527="","",MONTH(A1527))</f>
        <v/>
      </c>
      <c r="D1527" s="14"/>
      <c r="E1527" s="15"/>
      <c r="F1527" s="16"/>
      <c r="G1527" s="16"/>
      <c r="H1527" s="16"/>
      <c r="I1527" s="16"/>
      <c r="J1527" s="16"/>
      <c r="K1527" s="17" t="str">
        <f>IF(A1527="","",SUM(F1527:I1527)-J1527)</f>
        <v/>
      </c>
      <c r="L1527" s="17" t="str">
        <f>IF(K1527="","",K1527*Paramètres!$B$5)</f>
        <v/>
      </c>
      <c r="M1527" s="17" t="str">
        <f>IF(K1527="","",K1527+L1527)</f>
        <v/>
      </c>
      <c r="N1527" s="17" t="str">
        <f>IF(OR(K1527="",E1527=0),"",K1527/E1527)</f>
        <v/>
      </c>
      <c r="O1527" s="2"/>
      <c r="P1527" s="2"/>
      <c r="Q1527" s="2"/>
      <c r="R1527" s="2"/>
      <c r="S1527" s="2"/>
      <c r="T1527" s="2"/>
    </row>
    <row r="1528" spans="1:20" ht="15">
      <c r="A1528" s="11" t="str">
        <f>IF(B1528="","",DATE(VALUE(RIGHT(B1528,4)),VALUE(MID(B1528,4,2)),VALUE(LEFT(B1528,2))))</f>
        <v/>
      </c>
      <c r="B1528" s="12"/>
      <c r="C1528" s="13" t="str">
        <f>IF(A1528="","",MONTH(A1528))</f>
        <v/>
      </c>
      <c r="D1528" s="14"/>
      <c r="E1528" s="15"/>
      <c r="F1528" s="16"/>
      <c r="G1528" s="16"/>
      <c r="H1528" s="16"/>
      <c r="I1528" s="16"/>
      <c r="J1528" s="16"/>
      <c r="K1528" s="17" t="str">
        <f>IF(A1528="","",SUM(F1528:I1528)-J1528)</f>
        <v/>
      </c>
      <c r="L1528" s="17" t="str">
        <f>IF(K1528="","",K1528*Paramètres!$B$5)</f>
        <v/>
      </c>
      <c r="M1528" s="17" t="str">
        <f>IF(K1528="","",K1528+L1528)</f>
        <v/>
      </c>
      <c r="N1528" s="17" t="str">
        <f>IF(OR(K1528="",E1528=0),"",K1528/E1528)</f>
        <v/>
      </c>
      <c r="O1528" s="2"/>
      <c r="P1528" s="2"/>
      <c r="Q1528" s="2"/>
      <c r="R1528" s="2"/>
      <c r="S1528" s="2"/>
      <c r="T1528" s="2"/>
    </row>
    <row r="1529" spans="1:20" ht="15">
      <c r="A1529" s="11" t="str">
        <f>IF(B1529="","",DATE(VALUE(RIGHT(B1529,4)),VALUE(MID(B1529,4,2)),VALUE(LEFT(B1529,2))))</f>
        <v/>
      </c>
      <c r="B1529" s="12"/>
      <c r="C1529" s="13" t="str">
        <f>IF(A1529="","",MONTH(A1529))</f>
        <v/>
      </c>
      <c r="D1529" s="14"/>
      <c r="E1529" s="15"/>
      <c r="F1529" s="16"/>
      <c r="G1529" s="16"/>
      <c r="H1529" s="16"/>
      <c r="I1529" s="16"/>
      <c r="J1529" s="16"/>
      <c r="K1529" s="17" t="str">
        <f>IF(A1529="","",SUM(F1529:I1529)-J1529)</f>
        <v/>
      </c>
      <c r="L1529" s="17" t="str">
        <f>IF(K1529="","",K1529*Paramètres!$B$5)</f>
        <v/>
      </c>
      <c r="M1529" s="17" t="str">
        <f>IF(K1529="","",K1529+L1529)</f>
        <v/>
      </c>
      <c r="N1529" s="17" t="str">
        <f>IF(OR(K1529="",E1529=0),"",K1529/E1529)</f>
        <v/>
      </c>
      <c r="O1529" s="2"/>
      <c r="P1529" s="2"/>
      <c r="Q1529" s="2"/>
      <c r="R1529" s="2"/>
      <c r="S1529" s="2"/>
      <c r="T1529" s="2"/>
    </row>
    <row r="1530" spans="1:20" ht="15">
      <c r="A1530" s="11" t="str">
        <f>IF(B1530="","",DATE(VALUE(RIGHT(B1530,4)),VALUE(MID(B1530,4,2)),VALUE(LEFT(B1530,2))))</f>
        <v/>
      </c>
      <c r="B1530" s="12"/>
      <c r="C1530" s="13" t="str">
        <f>IF(A1530="","",MONTH(A1530))</f>
        <v/>
      </c>
      <c r="D1530" s="14"/>
      <c r="E1530" s="15"/>
      <c r="F1530" s="16"/>
      <c r="G1530" s="16"/>
      <c r="H1530" s="16"/>
      <c r="I1530" s="16"/>
      <c r="J1530" s="16"/>
      <c r="K1530" s="17" t="str">
        <f>IF(A1530="","",SUM(F1530:I1530)-J1530)</f>
        <v/>
      </c>
      <c r="L1530" s="17" t="str">
        <f>IF(K1530="","",K1530*Paramètres!$B$5)</f>
        <v/>
      </c>
      <c r="M1530" s="17" t="str">
        <f>IF(K1530="","",K1530+L1530)</f>
        <v/>
      </c>
      <c r="N1530" s="17" t="str">
        <f>IF(OR(K1530="",E1530=0),"",K1530/E1530)</f>
        <v/>
      </c>
      <c r="O1530" s="2"/>
      <c r="P1530" s="2"/>
      <c r="Q1530" s="2"/>
      <c r="R1530" s="2"/>
      <c r="S1530" s="2"/>
      <c r="T1530" s="2"/>
    </row>
    <row r="1531" spans="1:20" ht="15">
      <c r="A1531" s="11" t="str">
        <f>IF(B1531="","",DATE(VALUE(RIGHT(B1531,4)),VALUE(MID(B1531,4,2)),VALUE(LEFT(B1531,2))))</f>
        <v/>
      </c>
      <c r="B1531" s="12"/>
      <c r="C1531" s="13" t="str">
        <f>IF(A1531="","",MONTH(A1531))</f>
        <v/>
      </c>
      <c r="D1531" s="14"/>
      <c r="E1531" s="15"/>
      <c r="F1531" s="16"/>
      <c r="G1531" s="16"/>
      <c r="H1531" s="16"/>
      <c r="I1531" s="16"/>
      <c r="J1531" s="16"/>
      <c r="K1531" s="17" t="str">
        <f>IF(A1531="","",SUM(F1531:I1531)-J1531)</f>
        <v/>
      </c>
      <c r="L1531" s="17" t="str">
        <f>IF(K1531="","",K1531*Paramètres!$B$5)</f>
        <v/>
      </c>
      <c r="M1531" s="17" t="str">
        <f>IF(K1531="","",K1531+L1531)</f>
        <v/>
      </c>
      <c r="N1531" s="17" t="str">
        <f>IF(OR(K1531="",E1531=0),"",K1531/E1531)</f>
        <v/>
      </c>
      <c r="O1531" s="2"/>
      <c r="P1531" s="2"/>
      <c r="Q1531" s="2"/>
      <c r="R1531" s="2"/>
      <c r="S1531" s="2"/>
      <c r="T1531" s="2"/>
    </row>
    <row r="1532" spans="1:20" ht="15">
      <c r="A1532" s="11" t="str">
        <f>IF(B1532="","",DATE(VALUE(RIGHT(B1532,4)),VALUE(MID(B1532,4,2)),VALUE(LEFT(B1532,2))))</f>
        <v/>
      </c>
      <c r="B1532" s="12"/>
      <c r="C1532" s="13" t="str">
        <f>IF(A1532="","",MONTH(A1532))</f>
        <v/>
      </c>
      <c r="D1532" s="14"/>
      <c r="E1532" s="15"/>
      <c r="F1532" s="16"/>
      <c r="G1532" s="16"/>
      <c r="H1532" s="16"/>
      <c r="I1532" s="16"/>
      <c r="J1532" s="16"/>
      <c r="K1532" s="17" t="str">
        <f>IF(A1532="","",SUM(F1532:I1532)-J1532)</f>
        <v/>
      </c>
      <c r="L1532" s="17" t="str">
        <f>IF(K1532="","",K1532*Paramètres!$B$5)</f>
        <v/>
      </c>
      <c r="M1532" s="17" t="str">
        <f>IF(K1532="","",K1532+L1532)</f>
        <v/>
      </c>
      <c r="N1532" s="17" t="str">
        <f>IF(OR(K1532="",E1532=0),"",K1532/E1532)</f>
        <v/>
      </c>
      <c r="O1532" s="2"/>
      <c r="P1532" s="2"/>
      <c r="Q1532" s="2"/>
      <c r="R1532" s="2"/>
      <c r="S1532" s="2"/>
      <c r="T1532" s="2"/>
    </row>
    <row r="1533" spans="1:20" ht="15">
      <c r="A1533" s="11" t="str">
        <f>IF(B1533="","",DATE(VALUE(RIGHT(B1533,4)),VALUE(MID(B1533,4,2)),VALUE(LEFT(B1533,2))))</f>
        <v/>
      </c>
      <c r="B1533" s="12"/>
      <c r="C1533" s="13" t="str">
        <f>IF(A1533="","",MONTH(A1533))</f>
        <v/>
      </c>
      <c r="D1533" s="14"/>
      <c r="E1533" s="15"/>
      <c r="F1533" s="16"/>
      <c r="G1533" s="16"/>
      <c r="H1533" s="16"/>
      <c r="I1533" s="16"/>
      <c r="J1533" s="16"/>
      <c r="K1533" s="17" t="str">
        <f>IF(A1533="","",SUM(F1533:I1533)-J1533)</f>
        <v/>
      </c>
      <c r="L1533" s="17" t="str">
        <f>IF(K1533="","",K1533*Paramètres!$B$5)</f>
        <v/>
      </c>
      <c r="M1533" s="17" t="str">
        <f>IF(K1533="","",K1533+L1533)</f>
        <v/>
      </c>
      <c r="N1533" s="17" t="str">
        <f>IF(OR(K1533="",E1533=0),"",K1533/E1533)</f>
        <v/>
      </c>
      <c r="O1533" s="2"/>
      <c r="P1533" s="2"/>
      <c r="Q1533" s="2"/>
      <c r="R1533" s="2"/>
      <c r="S1533" s="2"/>
      <c r="T1533" s="2"/>
    </row>
    <row r="1534" spans="1:20" ht="15">
      <c r="A1534" s="11" t="str">
        <f>IF(B1534="","",DATE(VALUE(RIGHT(B1534,4)),VALUE(MID(B1534,4,2)),VALUE(LEFT(B1534,2))))</f>
        <v/>
      </c>
      <c r="B1534" s="12"/>
      <c r="C1534" s="13" t="str">
        <f>IF(A1534="","",MONTH(A1534))</f>
        <v/>
      </c>
      <c r="D1534" s="14"/>
      <c r="E1534" s="15"/>
      <c r="F1534" s="16"/>
      <c r="G1534" s="16"/>
      <c r="H1534" s="16"/>
      <c r="I1534" s="16"/>
      <c r="J1534" s="16"/>
      <c r="K1534" s="17" t="str">
        <f>IF(A1534="","",SUM(F1534:I1534)-J1534)</f>
        <v/>
      </c>
      <c r="L1534" s="17" t="str">
        <f>IF(K1534="","",K1534*Paramètres!$B$5)</f>
        <v/>
      </c>
      <c r="M1534" s="17" t="str">
        <f>IF(K1534="","",K1534+L1534)</f>
        <v/>
      </c>
      <c r="N1534" s="17" t="str">
        <f>IF(OR(K1534="",E1534=0),"",K1534/E1534)</f>
        <v/>
      </c>
      <c r="O1534" s="2"/>
      <c r="P1534" s="2"/>
      <c r="Q1534" s="2"/>
      <c r="R1534" s="2"/>
      <c r="S1534" s="2"/>
      <c r="T1534" s="2"/>
    </row>
    <row r="1535" spans="1:20" ht="15">
      <c r="A1535" s="11" t="str">
        <f>IF(B1535="","",DATE(VALUE(RIGHT(B1535,4)),VALUE(MID(B1535,4,2)),VALUE(LEFT(B1535,2))))</f>
        <v/>
      </c>
      <c r="B1535" s="12"/>
      <c r="C1535" s="13" t="str">
        <f>IF(A1535="","",MONTH(A1535))</f>
        <v/>
      </c>
      <c r="D1535" s="14"/>
      <c r="E1535" s="15"/>
      <c r="F1535" s="16"/>
      <c r="G1535" s="16"/>
      <c r="H1535" s="16"/>
      <c r="I1535" s="16"/>
      <c r="J1535" s="16"/>
      <c r="K1535" s="17" t="str">
        <f>IF(A1535="","",SUM(F1535:I1535)-J1535)</f>
        <v/>
      </c>
      <c r="L1535" s="17" t="str">
        <f>IF(K1535="","",K1535*Paramètres!$B$5)</f>
        <v/>
      </c>
      <c r="M1535" s="17" t="str">
        <f>IF(K1535="","",K1535+L1535)</f>
        <v/>
      </c>
      <c r="N1535" s="17" t="str">
        <f>IF(OR(K1535="",E1535=0),"",K1535/E1535)</f>
        <v/>
      </c>
      <c r="O1535" s="2"/>
      <c r="P1535" s="2"/>
      <c r="Q1535" s="2"/>
      <c r="R1535" s="2"/>
      <c r="S1535" s="2"/>
      <c r="T1535" s="2"/>
    </row>
    <row r="1536" spans="1:20" ht="15">
      <c r="A1536" s="11" t="str">
        <f>IF(B1536="","",DATE(VALUE(RIGHT(B1536,4)),VALUE(MID(B1536,4,2)),VALUE(LEFT(B1536,2))))</f>
        <v/>
      </c>
      <c r="B1536" s="12"/>
      <c r="C1536" s="13" t="str">
        <f>IF(A1536="","",MONTH(A1536))</f>
        <v/>
      </c>
      <c r="D1536" s="14"/>
      <c r="E1536" s="15"/>
      <c r="F1536" s="16"/>
      <c r="G1536" s="16"/>
      <c r="H1536" s="16"/>
      <c r="I1536" s="16"/>
      <c r="J1536" s="16"/>
      <c r="K1536" s="17" t="str">
        <f>IF(A1536="","",SUM(F1536:I1536)-J1536)</f>
        <v/>
      </c>
      <c r="L1536" s="17" t="str">
        <f>IF(K1536="","",K1536*Paramètres!$B$5)</f>
        <v/>
      </c>
      <c r="M1536" s="17" t="str">
        <f>IF(K1536="","",K1536+L1536)</f>
        <v/>
      </c>
      <c r="N1536" s="17" t="str">
        <f>IF(OR(K1536="",E1536=0),"",K1536/E1536)</f>
        <v/>
      </c>
      <c r="O1536" s="2"/>
      <c r="P1536" s="2"/>
      <c r="Q1536" s="2"/>
      <c r="R1536" s="2"/>
      <c r="S1536" s="2"/>
      <c r="T1536" s="2"/>
    </row>
    <row r="1537" spans="1:20" ht="15">
      <c r="A1537" s="11" t="str">
        <f>IF(B1537="","",DATE(VALUE(RIGHT(B1537,4)),VALUE(MID(B1537,4,2)),VALUE(LEFT(B1537,2))))</f>
        <v/>
      </c>
      <c r="B1537" s="12"/>
      <c r="C1537" s="13" t="str">
        <f>IF(A1537="","",MONTH(A1537))</f>
        <v/>
      </c>
      <c r="D1537" s="14"/>
      <c r="E1537" s="15"/>
      <c r="F1537" s="16"/>
      <c r="G1537" s="16"/>
      <c r="H1537" s="16"/>
      <c r="I1537" s="16"/>
      <c r="J1537" s="16"/>
      <c r="K1537" s="17" t="str">
        <f>IF(A1537="","",SUM(F1537:I1537)-J1537)</f>
        <v/>
      </c>
      <c r="L1537" s="17" t="str">
        <f>IF(K1537="","",K1537*Paramètres!$B$5)</f>
        <v/>
      </c>
      <c r="M1537" s="17" t="str">
        <f>IF(K1537="","",K1537+L1537)</f>
        <v/>
      </c>
      <c r="N1537" s="17" t="str">
        <f>IF(OR(K1537="",E1537=0),"",K1537/E1537)</f>
        <v/>
      </c>
      <c r="O1537" s="2"/>
      <c r="P1537" s="2"/>
      <c r="Q1537" s="2"/>
      <c r="R1537" s="2"/>
      <c r="S1537" s="2"/>
      <c r="T1537" s="2"/>
    </row>
    <row r="1538" spans="1:20" ht="15">
      <c r="A1538" s="11" t="str">
        <f>IF(B1538="","",DATE(VALUE(RIGHT(B1538,4)),VALUE(MID(B1538,4,2)),VALUE(LEFT(B1538,2))))</f>
        <v/>
      </c>
      <c r="B1538" s="12"/>
      <c r="C1538" s="13" t="str">
        <f>IF(A1538="","",MONTH(A1538))</f>
        <v/>
      </c>
      <c r="D1538" s="14"/>
      <c r="E1538" s="15"/>
      <c r="F1538" s="16"/>
      <c r="G1538" s="16"/>
      <c r="H1538" s="16"/>
      <c r="I1538" s="16"/>
      <c r="J1538" s="16"/>
      <c r="K1538" s="17" t="str">
        <f>IF(A1538="","",SUM(F1538:I1538)-J1538)</f>
        <v/>
      </c>
      <c r="L1538" s="17" t="str">
        <f>IF(K1538="","",K1538*Paramètres!$B$5)</f>
        <v/>
      </c>
      <c r="M1538" s="17" t="str">
        <f>IF(K1538="","",K1538+L1538)</f>
        <v/>
      </c>
      <c r="N1538" s="17" t="str">
        <f>IF(OR(K1538="",E1538=0),"",K1538/E1538)</f>
        <v/>
      </c>
      <c r="O1538" s="2"/>
      <c r="P1538" s="2"/>
      <c r="Q1538" s="2"/>
      <c r="R1538" s="2"/>
      <c r="S1538" s="2"/>
      <c r="T1538" s="2"/>
    </row>
    <row r="1539" spans="1:20" ht="15">
      <c r="A1539" s="11" t="str">
        <f>IF(B1539="","",DATE(VALUE(RIGHT(B1539,4)),VALUE(MID(B1539,4,2)),VALUE(LEFT(B1539,2))))</f>
        <v/>
      </c>
      <c r="B1539" s="12"/>
      <c r="C1539" s="13" t="str">
        <f>IF(A1539="","",MONTH(A1539))</f>
        <v/>
      </c>
      <c r="D1539" s="14"/>
      <c r="E1539" s="15"/>
      <c r="F1539" s="16"/>
      <c r="G1539" s="16"/>
      <c r="H1539" s="16"/>
      <c r="I1539" s="16"/>
      <c r="J1539" s="16"/>
      <c r="K1539" s="17" t="str">
        <f>IF(A1539="","",SUM(F1539:I1539)-J1539)</f>
        <v/>
      </c>
      <c r="L1539" s="17" t="str">
        <f>IF(K1539="","",K1539*Paramètres!$B$5)</f>
        <v/>
      </c>
      <c r="M1539" s="17" t="str">
        <f>IF(K1539="","",K1539+L1539)</f>
        <v/>
      </c>
      <c r="N1539" s="17" t="str">
        <f>IF(OR(K1539="",E1539=0),"",K1539/E1539)</f>
        <v/>
      </c>
      <c r="O1539" s="2"/>
      <c r="P1539" s="2"/>
      <c r="Q1539" s="2"/>
      <c r="R1539" s="2"/>
      <c r="S1539" s="2"/>
      <c r="T1539" s="2"/>
    </row>
    <row r="1540" spans="1:20" ht="15">
      <c r="A1540" s="11" t="str">
        <f>IF(B1540="","",DATE(VALUE(RIGHT(B1540,4)),VALUE(MID(B1540,4,2)),VALUE(LEFT(B1540,2))))</f>
        <v/>
      </c>
      <c r="B1540" s="12"/>
      <c r="C1540" s="13" t="str">
        <f>IF(A1540="","",MONTH(A1540))</f>
        <v/>
      </c>
      <c r="D1540" s="14"/>
      <c r="E1540" s="15"/>
      <c r="F1540" s="16"/>
      <c r="G1540" s="16"/>
      <c r="H1540" s="16"/>
      <c r="I1540" s="16"/>
      <c r="J1540" s="16"/>
      <c r="K1540" s="17" t="str">
        <f>IF(A1540="","",SUM(F1540:I1540)-J1540)</f>
        <v/>
      </c>
      <c r="L1540" s="17" t="str">
        <f>IF(K1540="","",K1540*Paramètres!$B$5)</f>
        <v/>
      </c>
      <c r="M1540" s="17" t="str">
        <f>IF(K1540="","",K1540+L1540)</f>
        <v/>
      </c>
      <c r="N1540" s="17" t="str">
        <f>IF(OR(K1540="",E1540=0),"",K1540/E1540)</f>
        <v/>
      </c>
      <c r="O1540" s="2"/>
      <c r="P1540" s="2"/>
      <c r="Q1540" s="2"/>
      <c r="R1540" s="2"/>
      <c r="S1540" s="2"/>
      <c r="T1540" s="2"/>
    </row>
    <row r="1541" spans="1:20" ht="15">
      <c r="A1541" s="11" t="str">
        <f>IF(B1541="","",DATE(VALUE(RIGHT(B1541,4)),VALUE(MID(B1541,4,2)),VALUE(LEFT(B1541,2))))</f>
        <v/>
      </c>
      <c r="B1541" s="12"/>
      <c r="C1541" s="13" t="str">
        <f>IF(A1541="","",MONTH(A1541))</f>
        <v/>
      </c>
      <c r="D1541" s="14"/>
      <c r="E1541" s="15"/>
      <c r="F1541" s="16"/>
      <c r="G1541" s="16"/>
      <c r="H1541" s="16"/>
      <c r="I1541" s="16"/>
      <c r="J1541" s="16"/>
      <c r="K1541" s="17" t="str">
        <f>IF(A1541="","",SUM(F1541:I1541)-J1541)</f>
        <v/>
      </c>
      <c r="L1541" s="17" t="str">
        <f>IF(K1541="","",K1541*Paramètres!$B$5)</f>
        <v/>
      </c>
      <c r="M1541" s="17" t="str">
        <f>IF(K1541="","",K1541+L1541)</f>
        <v/>
      </c>
      <c r="N1541" s="17" t="str">
        <f>IF(OR(K1541="",E1541=0),"",K1541/E1541)</f>
        <v/>
      </c>
      <c r="O1541" s="2"/>
      <c r="P1541" s="2"/>
      <c r="Q1541" s="2"/>
      <c r="R1541" s="2"/>
      <c r="S1541" s="2"/>
      <c r="T1541" s="2"/>
    </row>
    <row r="1542" spans="1:20" ht="15">
      <c r="A1542" s="11" t="str">
        <f>IF(B1542="","",DATE(VALUE(RIGHT(B1542,4)),VALUE(MID(B1542,4,2)),VALUE(LEFT(B1542,2))))</f>
        <v/>
      </c>
      <c r="B1542" s="12"/>
      <c r="C1542" s="13" t="str">
        <f>IF(A1542="","",MONTH(A1542))</f>
        <v/>
      </c>
      <c r="D1542" s="14"/>
      <c r="E1542" s="15"/>
      <c r="F1542" s="16"/>
      <c r="G1542" s="16"/>
      <c r="H1542" s="16"/>
      <c r="I1542" s="16"/>
      <c r="J1542" s="16"/>
      <c r="K1542" s="17" t="str">
        <f>IF(A1542="","",SUM(F1542:I1542)-J1542)</f>
        <v/>
      </c>
      <c r="L1542" s="17" t="str">
        <f>IF(K1542="","",K1542*Paramètres!$B$5)</f>
        <v/>
      </c>
      <c r="M1542" s="17" t="str">
        <f>IF(K1542="","",K1542+L1542)</f>
        <v/>
      </c>
      <c r="N1542" s="17" t="str">
        <f>IF(OR(K1542="",E1542=0),"",K1542/E1542)</f>
        <v/>
      </c>
      <c r="O1542" s="2"/>
      <c r="P1542" s="2"/>
      <c r="Q1542" s="2"/>
      <c r="R1542" s="2"/>
      <c r="S1542" s="2"/>
      <c r="T1542" s="2"/>
    </row>
    <row r="1543" spans="1:20" ht="15">
      <c r="A1543" s="11" t="str">
        <f>IF(B1543="","",DATE(VALUE(RIGHT(B1543,4)),VALUE(MID(B1543,4,2)),VALUE(LEFT(B1543,2))))</f>
        <v/>
      </c>
      <c r="B1543" s="12"/>
      <c r="C1543" s="13" t="str">
        <f>IF(A1543="","",MONTH(A1543))</f>
        <v/>
      </c>
      <c r="D1543" s="14"/>
      <c r="E1543" s="15"/>
      <c r="F1543" s="16"/>
      <c r="G1543" s="16"/>
      <c r="H1543" s="16"/>
      <c r="I1543" s="16"/>
      <c r="J1543" s="16"/>
      <c r="K1543" s="17" t="str">
        <f>IF(A1543="","",SUM(F1543:I1543)-J1543)</f>
        <v/>
      </c>
      <c r="L1543" s="17" t="str">
        <f>IF(K1543="","",K1543*Paramètres!$B$5)</f>
        <v/>
      </c>
      <c r="M1543" s="17" t="str">
        <f>IF(K1543="","",K1543+L1543)</f>
        <v/>
      </c>
      <c r="N1543" s="17" t="str">
        <f>IF(OR(K1543="",E1543=0),"",K1543/E1543)</f>
        <v/>
      </c>
      <c r="O1543" s="2"/>
      <c r="P1543" s="2"/>
      <c r="Q1543" s="2"/>
      <c r="R1543" s="2"/>
      <c r="S1543" s="2"/>
      <c r="T1543" s="2"/>
    </row>
    <row r="1544" spans="1:20" ht="15">
      <c r="A1544" s="11" t="str">
        <f>IF(B1544="","",DATE(VALUE(RIGHT(B1544,4)),VALUE(MID(B1544,4,2)),VALUE(LEFT(B1544,2))))</f>
        <v/>
      </c>
      <c r="B1544" s="12"/>
      <c r="C1544" s="13" t="str">
        <f>IF(A1544="","",MONTH(A1544))</f>
        <v/>
      </c>
      <c r="D1544" s="14"/>
      <c r="E1544" s="15"/>
      <c r="F1544" s="16"/>
      <c r="G1544" s="16"/>
      <c r="H1544" s="16"/>
      <c r="I1544" s="16"/>
      <c r="J1544" s="16"/>
      <c r="K1544" s="17" t="str">
        <f>IF(A1544="","",SUM(F1544:I1544)-J1544)</f>
        <v/>
      </c>
      <c r="L1544" s="17" t="str">
        <f>IF(K1544="","",K1544*Paramètres!$B$5)</f>
        <v/>
      </c>
      <c r="M1544" s="17" t="str">
        <f>IF(K1544="","",K1544+L1544)</f>
        <v/>
      </c>
      <c r="N1544" s="17" t="str">
        <f>IF(OR(K1544="",E1544=0),"",K1544/E1544)</f>
        <v/>
      </c>
      <c r="O1544" s="2"/>
      <c r="P1544" s="2"/>
      <c r="Q1544" s="2"/>
      <c r="R1544" s="2"/>
      <c r="S1544" s="2"/>
      <c r="T1544" s="2"/>
    </row>
    <row r="1545" spans="1:20" ht="15">
      <c r="A1545" s="11" t="str">
        <f>IF(B1545="","",DATE(VALUE(RIGHT(B1545,4)),VALUE(MID(B1545,4,2)),VALUE(LEFT(B1545,2))))</f>
        <v/>
      </c>
      <c r="B1545" s="12"/>
      <c r="C1545" s="13" t="str">
        <f>IF(A1545="","",MONTH(A1545))</f>
        <v/>
      </c>
      <c r="D1545" s="14"/>
      <c r="E1545" s="15"/>
      <c r="F1545" s="16"/>
      <c r="G1545" s="16"/>
      <c r="H1545" s="16"/>
      <c r="I1545" s="16"/>
      <c r="J1545" s="16"/>
      <c r="K1545" s="17" t="str">
        <f>IF(A1545="","",SUM(F1545:I1545)-J1545)</f>
        <v/>
      </c>
      <c r="L1545" s="17" t="str">
        <f>IF(K1545="","",K1545*Paramètres!$B$5)</f>
        <v/>
      </c>
      <c r="M1545" s="17" t="str">
        <f>IF(K1545="","",K1545+L1545)</f>
        <v/>
      </c>
      <c r="N1545" s="17" t="str">
        <f>IF(OR(K1545="",E1545=0),"",K1545/E1545)</f>
        <v/>
      </c>
      <c r="O1545" s="2"/>
      <c r="P1545" s="2"/>
      <c r="Q1545" s="2"/>
      <c r="R1545" s="2"/>
      <c r="S1545" s="2"/>
      <c r="T1545" s="2"/>
    </row>
    <row r="1546" spans="1:20" ht="15">
      <c r="A1546" s="11" t="str">
        <f>IF(B1546="","",DATE(VALUE(RIGHT(B1546,4)),VALUE(MID(B1546,4,2)),VALUE(LEFT(B1546,2))))</f>
        <v/>
      </c>
      <c r="B1546" s="12"/>
      <c r="C1546" s="13" t="str">
        <f>IF(A1546="","",MONTH(A1546))</f>
        <v/>
      </c>
      <c r="D1546" s="14"/>
      <c r="E1546" s="15"/>
      <c r="F1546" s="16"/>
      <c r="G1546" s="16"/>
      <c r="H1546" s="16"/>
      <c r="I1546" s="16"/>
      <c r="J1546" s="16"/>
      <c r="K1546" s="17" t="str">
        <f>IF(A1546="","",SUM(F1546:I1546)-J1546)</f>
        <v/>
      </c>
      <c r="L1546" s="17" t="str">
        <f>IF(K1546="","",K1546*Paramètres!$B$5)</f>
        <v/>
      </c>
      <c r="M1546" s="17" t="str">
        <f>IF(K1546="","",K1546+L1546)</f>
        <v/>
      </c>
      <c r="N1546" s="17" t="str">
        <f>IF(OR(K1546="",E1546=0),"",K1546/E1546)</f>
        <v/>
      </c>
      <c r="O1546" s="2"/>
      <c r="P1546" s="2"/>
      <c r="Q1546" s="2"/>
      <c r="R1546" s="2"/>
      <c r="S1546" s="2"/>
      <c r="T1546" s="2"/>
    </row>
    <row r="1547" spans="1:20" ht="15">
      <c r="A1547" s="11" t="str">
        <f>IF(B1547="","",DATE(VALUE(RIGHT(B1547,4)),VALUE(MID(B1547,4,2)),VALUE(LEFT(B1547,2))))</f>
        <v/>
      </c>
      <c r="B1547" s="12"/>
      <c r="C1547" s="13" t="str">
        <f>IF(A1547="","",MONTH(A1547))</f>
        <v/>
      </c>
      <c r="D1547" s="14"/>
      <c r="E1547" s="15"/>
      <c r="F1547" s="16"/>
      <c r="G1547" s="16"/>
      <c r="H1547" s="16"/>
      <c r="I1547" s="16"/>
      <c r="J1547" s="16"/>
      <c r="K1547" s="17" t="str">
        <f>IF(A1547="","",SUM(F1547:I1547)-J1547)</f>
        <v/>
      </c>
      <c r="L1547" s="17" t="str">
        <f>IF(K1547="","",K1547*Paramètres!$B$5)</f>
        <v/>
      </c>
      <c r="M1547" s="17" t="str">
        <f>IF(K1547="","",K1547+L1547)</f>
        <v/>
      </c>
      <c r="N1547" s="17" t="str">
        <f>IF(OR(K1547="",E1547=0),"",K1547/E1547)</f>
        <v/>
      </c>
      <c r="O1547" s="2"/>
      <c r="P1547" s="2"/>
      <c r="Q1547" s="2"/>
      <c r="R1547" s="2"/>
      <c r="S1547" s="2"/>
      <c r="T1547" s="2"/>
    </row>
    <row r="1548" spans="1:20" ht="15">
      <c r="A1548" s="11" t="str">
        <f>IF(B1548="","",DATE(VALUE(RIGHT(B1548,4)),VALUE(MID(B1548,4,2)),VALUE(LEFT(B1548,2))))</f>
        <v/>
      </c>
      <c r="B1548" s="12"/>
      <c r="C1548" s="13" t="str">
        <f>IF(A1548="","",MONTH(A1548))</f>
        <v/>
      </c>
      <c r="D1548" s="14"/>
      <c r="E1548" s="15"/>
      <c r="F1548" s="16"/>
      <c r="G1548" s="16"/>
      <c r="H1548" s="16"/>
      <c r="I1548" s="16"/>
      <c r="J1548" s="16"/>
      <c r="K1548" s="17" t="str">
        <f>IF(A1548="","",SUM(F1548:I1548)-J1548)</f>
        <v/>
      </c>
      <c r="L1548" s="17" t="str">
        <f>IF(K1548="","",K1548*Paramètres!$B$5)</f>
        <v/>
      </c>
      <c r="M1548" s="17" t="str">
        <f>IF(K1548="","",K1548+L1548)</f>
        <v/>
      </c>
      <c r="N1548" s="17" t="str">
        <f>IF(OR(K1548="",E1548=0),"",K1548/E1548)</f>
        <v/>
      </c>
      <c r="O1548" s="2"/>
      <c r="P1548" s="2"/>
      <c r="Q1548" s="2"/>
      <c r="R1548" s="2"/>
      <c r="S1548" s="2"/>
      <c r="T1548" s="2"/>
    </row>
    <row r="1549" spans="1:20" ht="15">
      <c r="A1549" s="11" t="str">
        <f>IF(B1549="","",DATE(VALUE(RIGHT(B1549,4)),VALUE(MID(B1549,4,2)),VALUE(LEFT(B1549,2))))</f>
        <v/>
      </c>
      <c r="B1549" s="12"/>
      <c r="C1549" s="13" t="str">
        <f>IF(A1549="","",MONTH(A1549))</f>
        <v/>
      </c>
      <c r="D1549" s="14"/>
      <c r="E1549" s="15"/>
      <c r="F1549" s="16"/>
      <c r="G1549" s="16"/>
      <c r="H1549" s="16"/>
      <c r="I1549" s="16"/>
      <c r="J1549" s="16"/>
      <c r="K1549" s="17" t="str">
        <f>IF(A1549="","",SUM(F1549:I1549)-J1549)</f>
        <v/>
      </c>
      <c r="L1549" s="17" t="str">
        <f>IF(K1549="","",K1549*Paramètres!$B$5)</f>
        <v/>
      </c>
      <c r="M1549" s="17" t="str">
        <f>IF(K1549="","",K1549+L1549)</f>
        <v/>
      </c>
      <c r="N1549" s="17" t="str">
        <f>IF(OR(K1549="",E1549=0),"",K1549/E1549)</f>
        <v/>
      </c>
      <c r="O1549" s="2"/>
      <c r="P1549" s="2"/>
      <c r="Q1549" s="2"/>
      <c r="R1549" s="2"/>
      <c r="S1549" s="2"/>
      <c r="T1549" s="2"/>
    </row>
    <row r="1550" spans="1:20" ht="15">
      <c r="A1550" s="11" t="str">
        <f>IF(B1550="","",DATE(VALUE(RIGHT(B1550,4)),VALUE(MID(B1550,4,2)),VALUE(LEFT(B1550,2))))</f>
        <v/>
      </c>
      <c r="B1550" s="12"/>
      <c r="C1550" s="13" t="str">
        <f>IF(A1550="","",MONTH(A1550))</f>
        <v/>
      </c>
      <c r="D1550" s="14"/>
      <c r="E1550" s="15"/>
      <c r="F1550" s="16"/>
      <c r="G1550" s="16"/>
      <c r="H1550" s="16"/>
      <c r="I1550" s="16"/>
      <c r="J1550" s="16"/>
      <c r="K1550" s="17" t="str">
        <f>IF(A1550="","",SUM(F1550:I1550)-J1550)</f>
        <v/>
      </c>
      <c r="L1550" s="17" t="str">
        <f>IF(K1550="","",K1550*Paramètres!$B$5)</f>
        <v/>
      </c>
      <c r="M1550" s="17" t="str">
        <f>IF(K1550="","",K1550+L1550)</f>
        <v/>
      </c>
      <c r="N1550" s="17" t="str">
        <f>IF(OR(K1550="",E1550=0),"",K1550/E1550)</f>
        <v/>
      </c>
      <c r="O1550" s="2"/>
      <c r="P1550" s="2"/>
      <c r="Q1550" s="2"/>
      <c r="R1550" s="2"/>
      <c r="S1550" s="2"/>
      <c r="T1550" s="2"/>
    </row>
    <row r="1551" spans="1:20" ht="15">
      <c r="A1551" s="11" t="str">
        <f>IF(B1551="","",DATE(VALUE(RIGHT(B1551,4)),VALUE(MID(B1551,4,2)),VALUE(LEFT(B1551,2))))</f>
        <v/>
      </c>
      <c r="B1551" s="12"/>
      <c r="C1551" s="13" t="str">
        <f>IF(A1551="","",MONTH(A1551))</f>
        <v/>
      </c>
      <c r="D1551" s="14"/>
      <c r="E1551" s="15"/>
      <c r="F1551" s="16"/>
      <c r="G1551" s="16"/>
      <c r="H1551" s="16"/>
      <c r="I1551" s="16"/>
      <c r="J1551" s="16"/>
      <c r="K1551" s="17" t="str">
        <f>IF(A1551="","",SUM(F1551:I1551)-J1551)</f>
        <v/>
      </c>
      <c r="L1551" s="17" t="str">
        <f>IF(K1551="","",K1551*Paramètres!$B$5)</f>
        <v/>
      </c>
      <c r="M1551" s="17" t="str">
        <f>IF(K1551="","",K1551+L1551)</f>
        <v/>
      </c>
      <c r="N1551" s="17" t="str">
        <f>IF(OR(K1551="",E1551=0),"",K1551/E1551)</f>
        <v/>
      </c>
      <c r="O1551" s="2"/>
      <c r="P1551" s="2"/>
      <c r="Q1551" s="2"/>
      <c r="R1551" s="2"/>
      <c r="S1551" s="2"/>
      <c r="T1551" s="2"/>
    </row>
    <row r="1552" spans="1:20" ht="15">
      <c r="A1552" s="11" t="str">
        <f>IF(B1552="","",DATE(VALUE(RIGHT(B1552,4)),VALUE(MID(B1552,4,2)),VALUE(LEFT(B1552,2))))</f>
        <v/>
      </c>
      <c r="B1552" s="12"/>
      <c r="C1552" s="13" t="str">
        <f>IF(A1552="","",MONTH(A1552))</f>
        <v/>
      </c>
      <c r="D1552" s="14"/>
      <c r="E1552" s="15"/>
      <c r="F1552" s="16"/>
      <c r="G1552" s="16"/>
      <c r="H1552" s="16"/>
      <c r="I1552" s="16"/>
      <c r="J1552" s="16"/>
      <c r="K1552" s="17" t="str">
        <f>IF(A1552="","",SUM(F1552:I1552)-J1552)</f>
        <v/>
      </c>
      <c r="L1552" s="17" t="str">
        <f>IF(K1552="","",K1552*Paramètres!$B$5)</f>
        <v/>
      </c>
      <c r="M1552" s="17" t="str">
        <f>IF(K1552="","",K1552+L1552)</f>
        <v/>
      </c>
      <c r="N1552" s="17" t="str">
        <f>IF(OR(K1552="",E1552=0),"",K1552/E1552)</f>
        <v/>
      </c>
      <c r="O1552" s="2"/>
      <c r="P1552" s="2"/>
      <c r="Q1552" s="2"/>
      <c r="R1552" s="2"/>
      <c r="S1552" s="2"/>
      <c r="T1552" s="2"/>
    </row>
    <row r="1553" spans="1:20" ht="15">
      <c r="A1553" s="11" t="str">
        <f>IF(B1553="","",DATE(VALUE(RIGHT(B1553,4)),VALUE(MID(B1553,4,2)),VALUE(LEFT(B1553,2))))</f>
        <v/>
      </c>
      <c r="B1553" s="12"/>
      <c r="C1553" s="13" t="str">
        <f>IF(A1553="","",MONTH(A1553))</f>
        <v/>
      </c>
      <c r="D1553" s="14"/>
      <c r="E1553" s="15"/>
      <c r="F1553" s="16"/>
      <c r="G1553" s="16"/>
      <c r="H1553" s="16"/>
      <c r="I1553" s="16"/>
      <c r="J1553" s="16"/>
      <c r="K1553" s="17" t="str">
        <f>IF(A1553="","",SUM(F1553:I1553)-J1553)</f>
        <v/>
      </c>
      <c r="L1553" s="17" t="str">
        <f>IF(K1553="","",K1553*Paramètres!$B$5)</f>
        <v/>
      </c>
      <c r="M1553" s="17" t="str">
        <f>IF(K1553="","",K1553+L1553)</f>
        <v/>
      </c>
      <c r="N1553" s="17" t="str">
        <f>IF(OR(K1553="",E1553=0),"",K1553/E1553)</f>
        <v/>
      </c>
      <c r="O1553" s="2"/>
      <c r="P1553" s="2"/>
      <c r="Q1553" s="2"/>
      <c r="R1553" s="2"/>
      <c r="S1553" s="2"/>
      <c r="T1553" s="2"/>
    </row>
    <row r="1554" spans="1:20" ht="15">
      <c r="A1554" s="11" t="str">
        <f>IF(B1554="","",DATE(VALUE(RIGHT(B1554,4)),VALUE(MID(B1554,4,2)),VALUE(LEFT(B1554,2))))</f>
        <v/>
      </c>
      <c r="B1554" s="12"/>
      <c r="C1554" s="13" t="str">
        <f>IF(A1554="","",MONTH(A1554))</f>
        <v/>
      </c>
      <c r="D1554" s="14"/>
      <c r="E1554" s="15"/>
      <c r="F1554" s="16"/>
      <c r="G1554" s="16"/>
      <c r="H1554" s="16"/>
      <c r="I1554" s="16"/>
      <c r="J1554" s="16"/>
      <c r="K1554" s="17" t="str">
        <f>IF(A1554="","",SUM(F1554:I1554)-J1554)</f>
        <v/>
      </c>
      <c r="L1554" s="17" t="str">
        <f>IF(K1554="","",K1554*Paramètres!$B$5)</f>
        <v/>
      </c>
      <c r="M1554" s="17" t="str">
        <f>IF(K1554="","",K1554+L1554)</f>
        <v/>
      </c>
      <c r="N1554" s="17" t="str">
        <f>IF(OR(K1554="",E1554=0),"",K1554/E1554)</f>
        <v/>
      </c>
      <c r="O1554" s="2"/>
      <c r="P1554" s="2"/>
      <c r="Q1554" s="2"/>
      <c r="R1554" s="2"/>
      <c r="S1554" s="2"/>
      <c r="T1554" s="2"/>
    </row>
    <row r="1555" spans="1:20" ht="15">
      <c r="A1555" s="11" t="str">
        <f>IF(B1555="","",DATE(VALUE(RIGHT(B1555,4)),VALUE(MID(B1555,4,2)),VALUE(LEFT(B1555,2))))</f>
        <v/>
      </c>
      <c r="B1555" s="12"/>
      <c r="C1555" s="13" t="str">
        <f>IF(A1555="","",MONTH(A1555))</f>
        <v/>
      </c>
      <c r="D1555" s="14"/>
      <c r="E1555" s="15"/>
      <c r="F1555" s="16"/>
      <c r="G1555" s="16"/>
      <c r="H1555" s="16"/>
      <c r="I1555" s="16"/>
      <c r="J1555" s="16"/>
      <c r="K1555" s="17" t="str">
        <f>IF(A1555="","",SUM(F1555:I1555)-J1555)</f>
        <v/>
      </c>
      <c r="L1555" s="17" t="str">
        <f>IF(K1555="","",K1555*Paramètres!$B$5)</f>
        <v/>
      </c>
      <c r="M1555" s="17" t="str">
        <f>IF(K1555="","",K1555+L1555)</f>
        <v/>
      </c>
      <c r="N1555" s="17" t="str">
        <f>IF(OR(K1555="",E1555=0),"",K1555/E1555)</f>
        <v/>
      </c>
      <c r="O1555" s="2"/>
      <c r="P1555" s="2"/>
      <c r="Q1555" s="2"/>
      <c r="R1555" s="2"/>
      <c r="S1555" s="2"/>
      <c r="T1555" s="2"/>
    </row>
    <row r="1556" spans="1:20" ht="15">
      <c r="A1556" s="11" t="str">
        <f>IF(B1556="","",DATE(VALUE(RIGHT(B1556,4)),VALUE(MID(B1556,4,2)),VALUE(LEFT(B1556,2))))</f>
        <v/>
      </c>
      <c r="B1556" s="12"/>
      <c r="C1556" s="13" t="str">
        <f>IF(A1556="","",MONTH(A1556))</f>
        <v/>
      </c>
      <c r="D1556" s="14"/>
      <c r="E1556" s="15"/>
      <c r="F1556" s="16"/>
      <c r="G1556" s="16"/>
      <c r="H1556" s="16"/>
      <c r="I1556" s="16"/>
      <c r="J1556" s="16"/>
      <c r="K1556" s="17" t="str">
        <f>IF(A1556="","",SUM(F1556:I1556)-J1556)</f>
        <v/>
      </c>
      <c r="L1556" s="17" t="str">
        <f>IF(K1556="","",K1556*Paramètres!$B$5)</f>
        <v/>
      </c>
      <c r="M1556" s="17" t="str">
        <f>IF(K1556="","",K1556+L1556)</f>
        <v/>
      </c>
      <c r="N1556" s="17" t="str">
        <f>IF(OR(K1556="",E1556=0),"",K1556/E1556)</f>
        <v/>
      </c>
      <c r="O1556" s="2"/>
      <c r="P1556" s="2"/>
      <c r="Q1556" s="2"/>
      <c r="R1556" s="2"/>
      <c r="S1556" s="2"/>
      <c r="T1556" s="2"/>
    </row>
    <row r="1557" spans="1:20" ht="15">
      <c r="A1557" s="11" t="str">
        <f>IF(B1557="","",DATE(VALUE(RIGHT(B1557,4)),VALUE(MID(B1557,4,2)),VALUE(LEFT(B1557,2))))</f>
        <v/>
      </c>
      <c r="B1557" s="12"/>
      <c r="C1557" s="13" t="str">
        <f>IF(A1557="","",MONTH(A1557))</f>
        <v/>
      </c>
      <c r="D1557" s="14"/>
      <c r="E1557" s="15"/>
      <c r="F1557" s="16"/>
      <c r="G1557" s="16"/>
      <c r="H1557" s="16"/>
      <c r="I1557" s="16"/>
      <c r="J1557" s="16"/>
      <c r="K1557" s="17" t="str">
        <f>IF(A1557="","",SUM(F1557:I1557)-J1557)</f>
        <v/>
      </c>
      <c r="L1557" s="17" t="str">
        <f>IF(K1557="","",K1557*Paramètres!$B$5)</f>
        <v/>
      </c>
      <c r="M1557" s="17" t="str">
        <f>IF(K1557="","",K1557+L1557)</f>
        <v/>
      </c>
      <c r="N1557" s="17" t="str">
        <f>IF(OR(K1557="",E1557=0),"",K1557/E1557)</f>
        <v/>
      </c>
      <c r="O1557" s="2"/>
      <c r="P1557" s="2"/>
      <c r="Q1557" s="2"/>
      <c r="R1557" s="2"/>
      <c r="S1557" s="2"/>
      <c r="T1557" s="2"/>
    </row>
    <row r="1558" spans="1:20" ht="15">
      <c r="A1558" s="11" t="str">
        <f>IF(B1558="","",DATE(VALUE(RIGHT(B1558,4)),VALUE(MID(B1558,4,2)),VALUE(LEFT(B1558,2))))</f>
        <v/>
      </c>
      <c r="B1558" s="12"/>
      <c r="C1558" s="13" t="str">
        <f>IF(A1558="","",MONTH(A1558))</f>
        <v/>
      </c>
      <c r="D1558" s="14"/>
      <c r="E1558" s="15"/>
      <c r="F1558" s="16"/>
      <c r="G1558" s="16"/>
      <c r="H1558" s="16"/>
      <c r="I1558" s="16"/>
      <c r="J1558" s="16"/>
      <c r="K1558" s="17" t="str">
        <f>IF(A1558="","",SUM(F1558:I1558)-J1558)</f>
        <v/>
      </c>
      <c r="L1558" s="17" t="str">
        <f>IF(K1558="","",K1558*Paramètres!$B$5)</f>
        <v/>
      </c>
      <c r="M1558" s="17" t="str">
        <f>IF(K1558="","",K1558+L1558)</f>
        <v/>
      </c>
      <c r="N1558" s="17" t="str">
        <f>IF(OR(K1558="",E1558=0),"",K1558/E1558)</f>
        <v/>
      </c>
      <c r="O1558" s="2"/>
      <c r="P1558" s="2"/>
      <c r="Q1558" s="2"/>
      <c r="R1558" s="2"/>
      <c r="S1558" s="2"/>
      <c r="T1558" s="2"/>
    </row>
    <row r="1559" spans="1:20" ht="15">
      <c r="A1559" s="11" t="str">
        <f>IF(B1559="","",DATE(VALUE(RIGHT(B1559,4)),VALUE(MID(B1559,4,2)),VALUE(LEFT(B1559,2))))</f>
        <v/>
      </c>
      <c r="B1559" s="12"/>
      <c r="C1559" s="13" t="str">
        <f>IF(A1559="","",MONTH(A1559))</f>
        <v/>
      </c>
      <c r="D1559" s="14"/>
      <c r="E1559" s="15"/>
      <c r="F1559" s="16"/>
      <c r="G1559" s="16"/>
      <c r="H1559" s="16"/>
      <c r="I1559" s="16"/>
      <c r="J1559" s="16"/>
      <c r="K1559" s="17" t="str">
        <f>IF(A1559="","",SUM(F1559:I1559)-J1559)</f>
        <v/>
      </c>
      <c r="L1559" s="17" t="str">
        <f>IF(K1559="","",K1559*Paramètres!$B$5)</f>
        <v/>
      </c>
      <c r="M1559" s="17" t="str">
        <f>IF(K1559="","",K1559+L1559)</f>
        <v/>
      </c>
      <c r="N1559" s="17" t="str">
        <f>IF(OR(K1559="",E1559=0),"",K1559/E1559)</f>
        <v/>
      </c>
      <c r="O1559" s="2"/>
      <c r="P1559" s="2"/>
      <c r="Q1559" s="2"/>
      <c r="R1559" s="2"/>
      <c r="S1559" s="2"/>
      <c r="T1559" s="2"/>
    </row>
    <row r="1560" spans="1:20" ht="15">
      <c r="A1560" s="11" t="str">
        <f>IF(B1560="","",DATE(VALUE(RIGHT(B1560,4)),VALUE(MID(B1560,4,2)),VALUE(LEFT(B1560,2))))</f>
        <v/>
      </c>
      <c r="B1560" s="12"/>
      <c r="C1560" s="13" t="str">
        <f>IF(A1560="","",MONTH(A1560))</f>
        <v/>
      </c>
      <c r="D1560" s="14"/>
      <c r="E1560" s="15"/>
      <c r="F1560" s="16"/>
      <c r="G1560" s="16"/>
      <c r="H1560" s="16"/>
      <c r="I1560" s="16"/>
      <c r="J1560" s="16"/>
      <c r="K1560" s="17" t="str">
        <f>IF(A1560="","",SUM(F1560:I1560)-J1560)</f>
        <v/>
      </c>
      <c r="L1560" s="17" t="str">
        <f>IF(K1560="","",K1560*Paramètres!$B$5)</f>
        <v/>
      </c>
      <c r="M1560" s="17" t="str">
        <f>IF(K1560="","",K1560+L1560)</f>
        <v/>
      </c>
      <c r="N1560" s="17" t="str">
        <f>IF(OR(K1560="",E1560=0),"",K1560/E1560)</f>
        <v/>
      </c>
      <c r="O1560" s="2"/>
      <c r="P1560" s="2"/>
      <c r="Q1560" s="2"/>
      <c r="R1560" s="2"/>
      <c r="S1560" s="2"/>
      <c r="T1560" s="2"/>
    </row>
    <row r="1561" spans="1:20" ht="15">
      <c r="A1561" s="11" t="str">
        <f>IF(B1561="","",DATE(VALUE(RIGHT(B1561,4)),VALUE(MID(B1561,4,2)),VALUE(LEFT(B1561,2))))</f>
        <v/>
      </c>
      <c r="B1561" s="12"/>
      <c r="C1561" s="13" t="str">
        <f>IF(A1561="","",MONTH(A1561))</f>
        <v/>
      </c>
      <c r="D1561" s="14"/>
      <c r="E1561" s="15"/>
      <c r="F1561" s="16"/>
      <c r="G1561" s="16"/>
      <c r="H1561" s="16"/>
      <c r="I1561" s="16"/>
      <c r="J1561" s="16"/>
      <c r="K1561" s="17" t="str">
        <f>IF(A1561="","",SUM(F1561:I1561)-J1561)</f>
        <v/>
      </c>
      <c r="L1561" s="17" t="str">
        <f>IF(K1561="","",K1561*Paramètres!$B$5)</f>
        <v/>
      </c>
      <c r="M1561" s="17" t="str">
        <f>IF(K1561="","",K1561+L1561)</f>
        <v/>
      </c>
      <c r="N1561" s="17" t="str">
        <f>IF(OR(K1561="",E1561=0),"",K1561/E1561)</f>
        <v/>
      </c>
      <c r="O1561" s="2"/>
      <c r="P1561" s="2"/>
      <c r="Q1561" s="2"/>
      <c r="R1561" s="2"/>
      <c r="S1561" s="2"/>
      <c r="T1561" s="2"/>
    </row>
    <row r="1562" spans="1:20" ht="15">
      <c r="A1562" s="11" t="str">
        <f>IF(B1562="","",DATE(VALUE(RIGHT(B1562,4)),VALUE(MID(B1562,4,2)),VALUE(LEFT(B1562,2))))</f>
        <v/>
      </c>
      <c r="B1562" s="12"/>
      <c r="C1562" s="13" t="str">
        <f>IF(A1562="","",MONTH(A1562))</f>
        <v/>
      </c>
      <c r="D1562" s="14"/>
      <c r="E1562" s="15"/>
      <c r="F1562" s="16"/>
      <c r="G1562" s="16"/>
      <c r="H1562" s="16"/>
      <c r="I1562" s="16"/>
      <c r="J1562" s="16"/>
      <c r="K1562" s="17" t="str">
        <f>IF(A1562="","",SUM(F1562:I1562)-J1562)</f>
        <v/>
      </c>
      <c r="L1562" s="17" t="str">
        <f>IF(K1562="","",K1562*Paramètres!$B$5)</f>
        <v/>
      </c>
      <c r="M1562" s="17" t="str">
        <f>IF(K1562="","",K1562+L1562)</f>
        <v/>
      </c>
      <c r="N1562" s="17" t="str">
        <f>IF(OR(K1562="",E1562=0),"",K1562/E1562)</f>
        <v/>
      </c>
      <c r="O1562" s="2"/>
      <c r="P1562" s="2"/>
      <c r="Q1562" s="2"/>
      <c r="R1562" s="2"/>
      <c r="S1562" s="2"/>
      <c r="T1562" s="2"/>
    </row>
    <row r="1563" spans="1:20" ht="15">
      <c r="A1563" s="11" t="str">
        <f>IF(B1563="","",DATE(VALUE(RIGHT(B1563,4)),VALUE(MID(B1563,4,2)),VALUE(LEFT(B1563,2))))</f>
        <v/>
      </c>
      <c r="B1563" s="12"/>
      <c r="C1563" s="13" t="str">
        <f>IF(A1563="","",MONTH(A1563))</f>
        <v/>
      </c>
      <c r="D1563" s="14"/>
      <c r="E1563" s="15"/>
      <c r="F1563" s="16"/>
      <c r="G1563" s="16"/>
      <c r="H1563" s="16"/>
      <c r="I1563" s="16"/>
      <c r="J1563" s="16"/>
      <c r="K1563" s="17" t="str">
        <f>IF(A1563="","",SUM(F1563:I1563)-J1563)</f>
        <v/>
      </c>
      <c r="L1563" s="17" t="str">
        <f>IF(K1563="","",K1563*Paramètres!$B$5)</f>
        <v/>
      </c>
      <c r="M1563" s="17" t="str">
        <f>IF(K1563="","",K1563+L1563)</f>
        <v/>
      </c>
      <c r="N1563" s="17" t="str">
        <f>IF(OR(K1563="",E1563=0),"",K1563/E1563)</f>
        <v/>
      </c>
      <c r="O1563" s="2"/>
      <c r="P1563" s="2"/>
      <c r="Q1563" s="2"/>
      <c r="R1563" s="2"/>
      <c r="S1563" s="2"/>
      <c r="T1563" s="2"/>
    </row>
    <row r="1564" spans="1:20" ht="15">
      <c r="A1564" s="11" t="str">
        <f>IF(B1564="","",DATE(VALUE(RIGHT(B1564,4)),VALUE(MID(B1564,4,2)),VALUE(LEFT(B1564,2))))</f>
        <v/>
      </c>
      <c r="B1564" s="12"/>
      <c r="C1564" s="13" t="str">
        <f>IF(A1564="","",MONTH(A1564))</f>
        <v/>
      </c>
      <c r="D1564" s="14"/>
      <c r="E1564" s="15"/>
      <c r="F1564" s="16"/>
      <c r="G1564" s="16"/>
      <c r="H1564" s="16"/>
      <c r="I1564" s="16"/>
      <c r="J1564" s="16"/>
      <c r="K1564" s="17" t="str">
        <f>IF(A1564="","",SUM(F1564:I1564)-J1564)</f>
        <v/>
      </c>
      <c r="L1564" s="17" t="str">
        <f>IF(K1564="","",K1564*Paramètres!$B$5)</f>
        <v/>
      </c>
      <c r="M1564" s="17" t="str">
        <f>IF(K1564="","",K1564+L1564)</f>
        <v/>
      </c>
      <c r="N1564" s="17" t="str">
        <f>IF(OR(K1564="",E1564=0),"",K1564/E1564)</f>
        <v/>
      </c>
      <c r="O1564" s="2"/>
      <c r="P1564" s="2"/>
      <c r="Q1564" s="2"/>
      <c r="R1564" s="2"/>
      <c r="S1564" s="2"/>
      <c r="T1564" s="2"/>
    </row>
    <row r="1565" spans="1:20" ht="15">
      <c r="A1565" s="11" t="str">
        <f>IF(B1565="","",DATE(VALUE(RIGHT(B1565,4)),VALUE(MID(B1565,4,2)),VALUE(LEFT(B1565,2))))</f>
        <v/>
      </c>
      <c r="B1565" s="12"/>
      <c r="C1565" s="13" t="str">
        <f>IF(A1565="","",MONTH(A1565))</f>
        <v/>
      </c>
      <c r="D1565" s="14"/>
      <c r="E1565" s="15"/>
      <c r="F1565" s="16"/>
      <c r="G1565" s="16"/>
      <c r="H1565" s="16"/>
      <c r="I1565" s="16"/>
      <c r="J1565" s="16"/>
      <c r="K1565" s="17" t="str">
        <f>IF(A1565="","",SUM(F1565:I1565)-J1565)</f>
        <v/>
      </c>
      <c r="L1565" s="17" t="str">
        <f>IF(K1565="","",K1565*Paramètres!$B$5)</f>
        <v/>
      </c>
      <c r="M1565" s="17" t="str">
        <f>IF(K1565="","",K1565+L1565)</f>
        <v/>
      </c>
      <c r="N1565" s="17" t="str">
        <f>IF(OR(K1565="",E1565=0),"",K1565/E1565)</f>
        <v/>
      </c>
      <c r="O1565" s="2"/>
      <c r="P1565" s="2"/>
      <c r="Q1565" s="2"/>
      <c r="R1565" s="2"/>
      <c r="S1565" s="2"/>
      <c r="T1565" s="2"/>
    </row>
    <row r="1566" spans="1:20" ht="15">
      <c r="A1566" s="11" t="str">
        <f>IF(B1566="","",DATE(VALUE(RIGHT(B1566,4)),VALUE(MID(B1566,4,2)),VALUE(LEFT(B1566,2))))</f>
        <v/>
      </c>
      <c r="B1566" s="12"/>
      <c r="C1566" s="13" t="str">
        <f>IF(A1566="","",MONTH(A1566))</f>
        <v/>
      </c>
      <c r="D1566" s="14"/>
      <c r="E1566" s="15"/>
      <c r="F1566" s="16"/>
      <c r="G1566" s="16"/>
      <c r="H1566" s="16"/>
      <c r="I1566" s="16"/>
      <c r="J1566" s="16"/>
      <c r="K1566" s="17" t="str">
        <f>IF(A1566="","",SUM(F1566:I1566)-J1566)</f>
        <v/>
      </c>
      <c r="L1566" s="17" t="str">
        <f>IF(K1566="","",K1566*Paramètres!$B$5)</f>
        <v/>
      </c>
      <c r="M1566" s="17" t="str">
        <f>IF(K1566="","",K1566+L1566)</f>
        <v/>
      </c>
      <c r="N1566" s="17" t="str">
        <f>IF(OR(K1566="",E1566=0),"",K1566/E1566)</f>
        <v/>
      </c>
      <c r="O1566" s="2"/>
      <c r="P1566" s="2"/>
      <c r="Q1566" s="2"/>
      <c r="R1566" s="2"/>
      <c r="S1566" s="2"/>
      <c r="T1566" s="2"/>
    </row>
    <row r="1567" spans="1:20" ht="15">
      <c r="A1567" s="11" t="str">
        <f>IF(B1567="","",DATE(VALUE(RIGHT(B1567,4)),VALUE(MID(B1567,4,2)),VALUE(LEFT(B1567,2))))</f>
        <v/>
      </c>
      <c r="B1567" s="12"/>
      <c r="C1567" s="13" t="str">
        <f>IF(A1567="","",MONTH(A1567))</f>
        <v/>
      </c>
      <c r="D1567" s="14"/>
      <c r="E1567" s="15"/>
      <c r="F1567" s="16"/>
      <c r="G1567" s="16"/>
      <c r="H1567" s="16"/>
      <c r="I1567" s="16"/>
      <c r="J1567" s="16"/>
      <c r="K1567" s="17" t="str">
        <f>IF(A1567="","",SUM(F1567:I1567)-J1567)</f>
        <v/>
      </c>
      <c r="L1567" s="17" t="str">
        <f>IF(K1567="","",K1567*Paramètres!$B$5)</f>
        <v/>
      </c>
      <c r="M1567" s="17" t="str">
        <f>IF(K1567="","",K1567+L1567)</f>
        <v/>
      </c>
      <c r="N1567" s="17" t="str">
        <f>IF(OR(K1567="",E1567=0),"",K1567/E1567)</f>
        <v/>
      </c>
      <c r="O1567" s="2"/>
      <c r="P1567" s="2"/>
      <c r="Q1567" s="2"/>
      <c r="R1567" s="2"/>
      <c r="S1567" s="2"/>
      <c r="T1567" s="2"/>
    </row>
    <row r="1568" spans="1:20" ht="15">
      <c r="A1568" s="11" t="str">
        <f>IF(B1568="","",DATE(VALUE(RIGHT(B1568,4)),VALUE(MID(B1568,4,2)),VALUE(LEFT(B1568,2))))</f>
        <v/>
      </c>
      <c r="B1568" s="12"/>
      <c r="C1568" s="13" t="str">
        <f>IF(A1568="","",MONTH(A1568))</f>
        <v/>
      </c>
      <c r="D1568" s="14"/>
      <c r="E1568" s="15"/>
      <c r="F1568" s="16"/>
      <c r="G1568" s="16"/>
      <c r="H1568" s="16"/>
      <c r="I1568" s="16"/>
      <c r="J1568" s="16"/>
      <c r="K1568" s="17" t="str">
        <f>IF(A1568="","",SUM(F1568:I1568)-J1568)</f>
        <v/>
      </c>
      <c r="L1568" s="17" t="str">
        <f>IF(K1568="","",K1568*Paramètres!$B$5)</f>
        <v/>
      </c>
      <c r="M1568" s="17" t="str">
        <f>IF(K1568="","",K1568+L1568)</f>
        <v/>
      </c>
      <c r="N1568" s="17" t="str">
        <f>IF(OR(K1568="",E1568=0),"",K1568/E1568)</f>
        <v/>
      </c>
      <c r="O1568" s="2"/>
      <c r="P1568" s="2"/>
      <c r="Q1568" s="2"/>
      <c r="R1568" s="2"/>
      <c r="S1568" s="2"/>
      <c r="T1568" s="2"/>
    </row>
    <row r="1569" spans="1:20" ht="15">
      <c r="A1569" s="11" t="str">
        <f>IF(B1569="","",DATE(VALUE(RIGHT(B1569,4)),VALUE(MID(B1569,4,2)),VALUE(LEFT(B1569,2))))</f>
        <v/>
      </c>
      <c r="B1569" s="12"/>
      <c r="C1569" s="13" t="str">
        <f>IF(A1569="","",MONTH(A1569))</f>
        <v/>
      </c>
      <c r="D1569" s="14"/>
      <c r="E1569" s="15"/>
      <c r="F1569" s="16"/>
      <c r="G1569" s="16"/>
      <c r="H1569" s="16"/>
      <c r="I1569" s="16"/>
      <c r="J1569" s="16"/>
      <c r="K1569" s="17" t="str">
        <f>IF(A1569="","",SUM(F1569:I1569)-J1569)</f>
        <v/>
      </c>
      <c r="L1569" s="17" t="str">
        <f>IF(K1569="","",K1569*Paramètres!$B$5)</f>
        <v/>
      </c>
      <c r="M1569" s="17" t="str">
        <f>IF(K1569="","",K1569+L1569)</f>
        <v/>
      </c>
      <c r="N1569" s="17" t="str">
        <f>IF(OR(K1569="",E1569=0),"",K1569/E1569)</f>
        <v/>
      </c>
      <c r="O1569" s="2"/>
      <c r="P1569" s="2"/>
      <c r="Q1569" s="2"/>
      <c r="R1569" s="2"/>
      <c r="S1569" s="2"/>
      <c r="T1569" s="2"/>
    </row>
    <row r="1570" spans="1:20" ht="15">
      <c r="A1570" s="11" t="str">
        <f>IF(B1570="","",DATE(VALUE(RIGHT(B1570,4)),VALUE(MID(B1570,4,2)),VALUE(LEFT(B1570,2))))</f>
        <v/>
      </c>
      <c r="B1570" s="12"/>
      <c r="C1570" s="13" t="str">
        <f>IF(A1570="","",MONTH(A1570))</f>
        <v/>
      </c>
      <c r="D1570" s="14"/>
      <c r="E1570" s="15"/>
      <c r="F1570" s="16"/>
      <c r="G1570" s="16"/>
      <c r="H1570" s="16"/>
      <c r="I1570" s="16"/>
      <c r="J1570" s="16"/>
      <c r="K1570" s="17" t="str">
        <f>IF(A1570="","",SUM(F1570:I1570)-J1570)</f>
        <v/>
      </c>
      <c r="L1570" s="17" t="str">
        <f>IF(K1570="","",K1570*Paramètres!$B$5)</f>
        <v/>
      </c>
      <c r="M1570" s="17" t="str">
        <f>IF(K1570="","",K1570+L1570)</f>
        <v/>
      </c>
      <c r="N1570" s="17" t="str">
        <f>IF(OR(K1570="",E1570=0),"",K1570/E1570)</f>
        <v/>
      </c>
      <c r="O1570" s="2"/>
      <c r="P1570" s="2"/>
      <c r="Q1570" s="2"/>
      <c r="R1570" s="2"/>
      <c r="S1570" s="2"/>
      <c r="T1570" s="2"/>
    </row>
    <row r="1571" spans="1:20" ht="15">
      <c r="A1571" s="11" t="str">
        <f>IF(B1571="","",DATE(VALUE(RIGHT(B1571,4)),VALUE(MID(B1571,4,2)),VALUE(LEFT(B1571,2))))</f>
        <v/>
      </c>
      <c r="B1571" s="12"/>
      <c r="C1571" s="13" t="str">
        <f>IF(A1571="","",MONTH(A1571))</f>
        <v/>
      </c>
      <c r="D1571" s="14"/>
      <c r="E1571" s="15"/>
      <c r="F1571" s="16"/>
      <c r="G1571" s="16"/>
      <c r="H1571" s="16"/>
      <c r="I1571" s="16"/>
      <c r="J1571" s="16"/>
      <c r="K1571" s="17" t="str">
        <f>IF(A1571="","",SUM(F1571:I1571)-J1571)</f>
        <v/>
      </c>
      <c r="L1571" s="17" t="str">
        <f>IF(K1571="","",K1571*Paramètres!$B$5)</f>
        <v/>
      </c>
      <c r="M1571" s="17" t="str">
        <f>IF(K1571="","",K1571+L1571)</f>
        <v/>
      </c>
      <c r="N1571" s="17" t="str">
        <f>IF(OR(K1571="",E1571=0),"",K1571/E1571)</f>
        <v/>
      </c>
      <c r="O1571" s="2"/>
      <c r="P1571" s="2"/>
      <c r="Q1571" s="2"/>
      <c r="R1571" s="2"/>
      <c r="S1571" s="2"/>
      <c r="T1571" s="2"/>
    </row>
    <row r="1572" spans="1:20" ht="15">
      <c r="A1572" s="11" t="str">
        <f>IF(B1572="","",DATE(VALUE(RIGHT(B1572,4)),VALUE(MID(B1572,4,2)),VALUE(LEFT(B1572,2))))</f>
        <v/>
      </c>
      <c r="B1572" s="12"/>
      <c r="C1572" s="13" t="str">
        <f>IF(A1572="","",MONTH(A1572))</f>
        <v/>
      </c>
      <c r="D1572" s="14"/>
      <c r="E1572" s="15"/>
      <c r="F1572" s="16"/>
      <c r="G1572" s="16"/>
      <c r="H1572" s="16"/>
      <c r="I1572" s="16"/>
      <c r="J1572" s="16"/>
      <c r="K1572" s="17" t="str">
        <f>IF(A1572="","",SUM(F1572:I1572)-J1572)</f>
        <v/>
      </c>
      <c r="L1572" s="17" t="str">
        <f>IF(K1572="","",K1572*Paramètres!$B$5)</f>
        <v/>
      </c>
      <c r="M1572" s="17" t="str">
        <f>IF(K1572="","",K1572+L1572)</f>
        <v/>
      </c>
      <c r="N1572" s="17" t="str">
        <f>IF(OR(K1572="",E1572=0),"",K1572/E1572)</f>
        <v/>
      </c>
      <c r="O1572" s="2"/>
      <c r="P1572" s="2"/>
      <c r="Q1572" s="2"/>
      <c r="R1572" s="2"/>
      <c r="S1572" s="2"/>
      <c r="T1572" s="2"/>
    </row>
    <row r="1573" spans="1:20" ht="15">
      <c r="A1573" s="11" t="str">
        <f>IF(B1573="","",DATE(VALUE(RIGHT(B1573,4)),VALUE(MID(B1573,4,2)),VALUE(LEFT(B1573,2))))</f>
        <v/>
      </c>
      <c r="B1573" s="12"/>
      <c r="C1573" s="13" t="str">
        <f>IF(A1573="","",MONTH(A1573))</f>
        <v/>
      </c>
      <c r="D1573" s="14"/>
      <c r="E1573" s="15"/>
      <c r="F1573" s="16"/>
      <c r="G1573" s="16"/>
      <c r="H1573" s="16"/>
      <c r="I1573" s="16"/>
      <c r="J1573" s="16"/>
      <c r="K1573" s="17" t="str">
        <f>IF(A1573="","",SUM(F1573:I1573)-J1573)</f>
        <v/>
      </c>
      <c r="L1573" s="17" t="str">
        <f>IF(K1573="","",K1573*Paramètres!$B$5)</f>
        <v/>
      </c>
      <c r="M1573" s="17" t="str">
        <f>IF(K1573="","",K1573+L1573)</f>
        <v/>
      </c>
      <c r="N1573" s="17" t="str">
        <f>IF(OR(K1573="",E1573=0),"",K1573/E1573)</f>
        <v/>
      </c>
      <c r="O1573" s="2"/>
      <c r="P1573" s="2"/>
      <c r="Q1573" s="2"/>
      <c r="R1573" s="2"/>
      <c r="S1573" s="2"/>
      <c r="T1573" s="2"/>
    </row>
    <row r="1574" spans="1:20" ht="15">
      <c r="A1574" s="11" t="str">
        <f>IF(B1574="","",DATE(VALUE(RIGHT(B1574,4)),VALUE(MID(B1574,4,2)),VALUE(LEFT(B1574,2))))</f>
        <v/>
      </c>
      <c r="B1574" s="12"/>
      <c r="C1574" s="13" t="str">
        <f>IF(A1574="","",MONTH(A1574))</f>
        <v/>
      </c>
      <c r="D1574" s="14"/>
      <c r="E1574" s="15"/>
      <c r="F1574" s="16"/>
      <c r="G1574" s="16"/>
      <c r="H1574" s="16"/>
      <c r="I1574" s="16"/>
      <c r="J1574" s="16"/>
      <c r="K1574" s="17" t="str">
        <f>IF(A1574="","",SUM(F1574:I1574)-J1574)</f>
        <v/>
      </c>
      <c r="L1574" s="17" t="str">
        <f>IF(K1574="","",K1574*Paramètres!$B$5)</f>
        <v/>
      </c>
      <c r="M1574" s="17" t="str">
        <f>IF(K1574="","",K1574+L1574)</f>
        <v/>
      </c>
      <c r="N1574" s="17" t="str">
        <f>IF(OR(K1574="",E1574=0),"",K1574/E1574)</f>
        <v/>
      </c>
      <c r="O1574" s="2"/>
      <c r="P1574" s="2"/>
      <c r="Q1574" s="2"/>
      <c r="R1574" s="2"/>
      <c r="S1574" s="2"/>
      <c r="T1574" s="2"/>
    </row>
    <row r="1575" spans="1:20" ht="15">
      <c r="A1575" s="11" t="str">
        <f>IF(B1575="","",DATE(VALUE(RIGHT(B1575,4)),VALUE(MID(B1575,4,2)),VALUE(LEFT(B1575,2))))</f>
        <v/>
      </c>
      <c r="B1575" s="12"/>
      <c r="C1575" s="13" t="str">
        <f>IF(A1575="","",MONTH(A1575))</f>
        <v/>
      </c>
      <c r="D1575" s="14"/>
      <c r="E1575" s="15"/>
      <c r="F1575" s="16"/>
      <c r="G1575" s="16"/>
      <c r="H1575" s="16"/>
      <c r="I1575" s="16"/>
      <c r="J1575" s="16"/>
      <c r="K1575" s="17" t="str">
        <f>IF(A1575="","",SUM(F1575:I1575)-J1575)</f>
        <v/>
      </c>
      <c r="L1575" s="17" t="str">
        <f>IF(K1575="","",K1575*Paramètres!$B$5)</f>
        <v/>
      </c>
      <c r="M1575" s="17" t="str">
        <f>IF(K1575="","",K1575+L1575)</f>
        <v/>
      </c>
      <c r="N1575" s="17" t="str">
        <f>IF(OR(K1575="",E1575=0),"",K1575/E1575)</f>
        <v/>
      </c>
      <c r="O1575" s="2"/>
      <c r="P1575" s="2"/>
      <c r="Q1575" s="2"/>
      <c r="R1575" s="2"/>
      <c r="S1575" s="2"/>
      <c r="T1575" s="2"/>
    </row>
    <row r="1576" spans="1:20" ht="15">
      <c r="A1576" s="11" t="str">
        <f>IF(B1576="","",DATE(VALUE(RIGHT(B1576,4)),VALUE(MID(B1576,4,2)),VALUE(LEFT(B1576,2))))</f>
        <v/>
      </c>
      <c r="B1576" s="12"/>
      <c r="C1576" s="13" t="str">
        <f>IF(A1576="","",MONTH(A1576))</f>
        <v/>
      </c>
      <c r="D1576" s="14"/>
      <c r="E1576" s="15"/>
      <c r="F1576" s="16"/>
      <c r="G1576" s="16"/>
      <c r="H1576" s="16"/>
      <c r="I1576" s="16"/>
      <c r="J1576" s="16"/>
      <c r="K1576" s="17" t="str">
        <f>IF(A1576="","",SUM(F1576:I1576)-J1576)</f>
        <v/>
      </c>
      <c r="L1576" s="17" t="str">
        <f>IF(K1576="","",K1576*Paramètres!$B$5)</f>
        <v/>
      </c>
      <c r="M1576" s="17" t="str">
        <f>IF(K1576="","",K1576+L1576)</f>
        <v/>
      </c>
      <c r="N1576" s="17" t="str">
        <f>IF(OR(K1576="",E1576=0),"",K1576/E1576)</f>
        <v/>
      </c>
      <c r="O1576" s="2"/>
      <c r="P1576" s="2"/>
      <c r="Q1576" s="2"/>
      <c r="R1576" s="2"/>
      <c r="S1576" s="2"/>
      <c r="T1576" s="2"/>
    </row>
    <row r="1577" spans="1:20" ht="15">
      <c r="A1577" s="11" t="str">
        <f>IF(B1577="","",DATE(VALUE(RIGHT(B1577,4)),VALUE(MID(B1577,4,2)),VALUE(LEFT(B1577,2))))</f>
        <v/>
      </c>
      <c r="B1577" s="12"/>
      <c r="C1577" s="13" t="str">
        <f>IF(A1577="","",MONTH(A1577))</f>
        <v/>
      </c>
      <c r="D1577" s="14"/>
      <c r="E1577" s="15"/>
      <c r="F1577" s="16"/>
      <c r="G1577" s="16"/>
      <c r="H1577" s="16"/>
      <c r="I1577" s="16"/>
      <c r="J1577" s="16"/>
      <c r="K1577" s="17" t="str">
        <f>IF(A1577="","",SUM(F1577:I1577)-J1577)</f>
        <v/>
      </c>
      <c r="L1577" s="17" t="str">
        <f>IF(K1577="","",K1577*Paramètres!$B$5)</f>
        <v/>
      </c>
      <c r="M1577" s="17" t="str">
        <f>IF(K1577="","",K1577+L1577)</f>
        <v/>
      </c>
      <c r="N1577" s="17" t="str">
        <f>IF(OR(K1577="",E1577=0),"",K1577/E1577)</f>
        <v/>
      </c>
      <c r="O1577" s="2"/>
      <c r="P1577" s="2"/>
      <c r="Q1577" s="2"/>
      <c r="R1577" s="2"/>
      <c r="S1577" s="2"/>
      <c r="T1577" s="2"/>
    </row>
    <row r="1578" spans="1:20" ht="15">
      <c r="A1578" s="11" t="str">
        <f>IF(B1578="","",DATE(VALUE(RIGHT(B1578,4)),VALUE(MID(B1578,4,2)),VALUE(LEFT(B1578,2))))</f>
        <v/>
      </c>
      <c r="B1578" s="12"/>
      <c r="C1578" s="13" t="str">
        <f>IF(A1578="","",MONTH(A1578))</f>
        <v/>
      </c>
      <c r="D1578" s="14"/>
      <c r="E1578" s="15"/>
      <c r="F1578" s="16"/>
      <c r="G1578" s="16"/>
      <c r="H1578" s="16"/>
      <c r="I1578" s="16"/>
      <c r="J1578" s="16"/>
      <c r="K1578" s="17" t="str">
        <f>IF(A1578="","",SUM(F1578:I1578)-J1578)</f>
        <v/>
      </c>
      <c r="L1578" s="17" t="str">
        <f>IF(K1578="","",K1578*Paramètres!$B$5)</f>
        <v/>
      </c>
      <c r="M1578" s="17" t="str">
        <f>IF(K1578="","",K1578+L1578)</f>
        <v/>
      </c>
      <c r="N1578" s="17" t="str">
        <f>IF(OR(K1578="",E1578=0),"",K1578/E1578)</f>
        <v/>
      </c>
      <c r="O1578" s="2"/>
      <c r="P1578" s="2"/>
      <c r="Q1578" s="2"/>
      <c r="R1578" s="2"/>
      <c r="S1578" s="2"/>
      <c r="T1578" s="2"/>
    </row>
    <row r="1579" spans="1:20" ht="15">
      <c r="A1579" s="11" t="str">
        <f>IF(B1579="","",DATE(VALUE(RIGHT(B1579,4)),VALUE(MID(B1579,4,2)),VALUE(LEFT(B1579,2))))</f>
        <v/>
      </c>
      <c r="B1579" s="12"/>
      <c r="C1579" s="13" t="str">
        <f>IF(A1579="","",MONTH(A1579))</f>
        <v/>
      </c>
      <c r="D1579" s="14"/>
      <c r="E1579" s="15"/>
      <c r="F1579" s="16"/>
      <c r="G1579" s="16"/>
      <c r="H1579" s="16"/>
      <c r="I1579" s="16"/>
      <c r="J1579" s="16"/>
      <c r="K1579" s="17" t="str">
        <f>IF(A1579="","",SUM(F1579:I1579)-J1579)</f>
        <v/>
      </c>
      <c r="L1579" s="17" t="str">
        <f>IF(K1579="","",K1579*Paramètres!$B$5)</f>
        <v/>
      </c>
      <c r="M1579" s="17" t="str">
        <f>IF(K1579="","",K1579+L1579)</f>
        <v/>
      </c>
      <c r="N1579" s="17" t="str">
        <f>IF(OR(K1579="",E1579=0),"",K1579/E1579)</f>
        <v/>
      </c>
      <c r="O1579" s="2"/>
      <c r="P1579" s="2"/>
      <c r="Q1579" s="2"/>
      <c r="R1579" s="2"/>
      <c r="S1579" s="2"/>
      <c r="T1579" s="2"/>
    </row>
    <row r="1580" spans="1:20" ht="15">
      <c r="A1580" s="11" t="str">
        <f>IF(B1580="","",DATE(VALUE(RIGHT(B1580,4)),VALUE(MID(B1580,4,2)),VALUE(LEFT(B1580,2))))</f>
        <v/>
      </c>
      <c r="B1580" s="12"/>
      <c r="C1580" s="13" t="str">
        <f>IF(A1580="","",MONTH(A1580))</f>
        <v/>
      </c>
      <c r="D1580" s="14"/>
      <c r="E1580" s="15"/>
      <c r="F1580" s="16"/>
      <c r="G1580" s="16"/>
      <c r="H1580" s="16"/>
      <c r="I1580" s="16"/>
      <c r="J1580" s="16"/>
      <c r="K1580" s="17" t="str">
        <f>IF(A1580="","",SUM(F1580:I1580)-J1580)</f>
        <v/>
      </c>
      <c r="L1580" s="17" t="str">
        <f>IF(K1580="","",K1580*Paramètres!$B$5)</f>
        <v/>
      </c>
      <c r="M1580" s="17" t="str">
        <f>IF(K1580="","",K1580+L1580)</f>
        <v/>
      </c>
      <c r="N1580" s="17" t="str">
        <f>IF(OR(K1580="",E1580=0),"",K1580/E1580)</f>
        <v/>
      </c>
      <c r="O1580" s="2"/>
      <c r="P1580" s="2"/>
      <c r="Q1580" s="2"/>
      <c r="R1580" s="2"/>
      <c r="S1580" s="2"/>
      <c r="T1580" s="2"/>
    </row>
    <row r="1581" spans="1:20" ht="15">
      <c r="A1581" s="11" t="str">
        <f>IF(B1581="","",DATE(VALUE(RIGHT(B1581,4)),VALUE(MID(B1581,4,2)),VALUE(LEFT(B1581,2))))</f>
        <v/>
      </c>
      <c r="B1581" s="12"/>
      <c r="C1581" s="13" t="str">
        <f>IF(A1581="","",MONTH(A1581))</f>
        <v/>
      </c>
      <c r="D1581" s="14"/>
      <c r="E1581" s="15"/>
      <c r="F1581" s="16"/>
      <c r="G1581" s="16"/>
      <c r="H1581" s="16"/>
      <c r="I1581" s="16"/>
      <c r="J1581" s="16"/>
      <c r="K1581" s="17" t="str">
        <f>IF(A1581="","",SUM(F1581:I1581)-J1581)</f>
        <v/>
      </c>
      <c r="L1581" s="17" t="str">
        <f>IF(K1581="","",K1581*Paramètres!$B$5)</f>
        <v/>
      </c>
      <c r="M1581" s="17" t="str">
        <f>IF(K1581="","",K1581+L1581)</f>
        <v/>
      </c>
      <c r="N1581" s="17" t="str">
        <f>IF(OR(K1581="",E1581=0),"",K1581/E1581)</f>
        <v/>
      </c>
      <c r="O1581" s="2"/>
      <c r="P1581" s="2"/>
      <c r="Q1581" s="2"/>
      <c r="R1581" s="2"/>
      <c r="S1581" s="2"/>
      <c r="T1581" s="2"/>
    </row>
    <row r="1582" spans="1:20" ht="15">
      <c r="A1582" s="11" t="str">
        <f>IF(B1582="","",DATE(VALUE(RIGHT(B1582,4)),VALUE(MID(B1582,4,2)),VALUE(LEFT(B1582,2))))</f>
        <v/>
      </c>
      <c r="B1582" s="12"/>
      <c r="C1582" s="13" t="str">
        <f>IF(A1582="","",MONTH(A1582))</f>
        <v/>
      </c>
      <c r="D1582" s="14"/>
      <c r="E1582" s="15"/>
      <c r="F1582" s="16"/>
      <c r="G1582" s="16"/>
      <c r="H1582" s="16"/>
      <c r="I1582" s="16"/>
      <c r="J1582" s="16"/>
      <c r="K1582" s="17" t="str">
        <f>IF(A1582="","",SUM(F1582:I1582)-J1582)</f>
        <v/>
      </c>
      <c r="L1582" s="17" t="str">
        <f>IF(K1582="","",K1582*Paramètres!$B$5)</f>
        <v/>
      </c>
      <c r="M1582" s="17" t="str">
        <f>IF(K1582="","",K1582+L1582)</f>
        <v/>
      </c>
      <c r="N1582" s="17" t="str">
        <f>IF(OR(K1582="",E1582=0),"",K1582/E1582)</f>
        <v/>
      </c>
      <c r="O1582" s="2"/>
      <c r="P1582" s="2"/>
      <c r="Q1582" s="2"/>
      <c r="R1582" s="2"/>
      <c r="S1582" s="2"/>
      <c r="T1582" s="2"/>
    </row>
    <row r="1583" spans="1:20" ht="15">
      <c r="A1583" s="11" t="str">
        <f>IF(B1583="","",DATE(VALUE(RIGHT(B1583,4)),VALUE(MID(B1583,4,2)),VALUE(LEFT(B1583,2))))</f>
        <v/>
      </c>
      <c r="B1583" s="12"/>
      <c r="C1583" s="13" t="str">
        <f>IF(A1583="","",MONTH(A1583))</f>
        <v/>
      </c>
      <c r="D1583" s="14"/>
      <c r="E1583" s="15"/>
      <c r="F1583" s="16"/>
      <c r="G1583" s="16"/>
      <c r="H1583" s="16"/>
      <c r="I1583" s="16"/>
      <c r="J1583" s="16"/>
      <c r="K1583" s="17" t="str">
        <f>IF(A1583="","",SUM(F1583:I1583)-J1583)</f>
        <v/>
      </c>
      <c r="L1583" s="17" t="str">
        <f>IF(K1583="","",K1583*Paramètres!$B$5)</f>
        <v/>
      </c>
      <c r="M1583" s="17" t="str">
        <f>IF(K1583="","",K1583+L1583)</f>
        <v/>
      </c>
      <c r="N1583" s="17" t="str">
        <f>IF(OR(K1583="",E1583=0),"",K1583/E1583)</f>
        <v/>
      </c>
      <c r="O1583" s="2"/>
      <c r="P1583" s="2"/>
      <c r="Q1583" s="2"/>
      <c r="R1583" s="2"/>
      <c r="S1583" s="2"/>
      <c r="T1583" s="2"/>
    </row>
    <row r="1584" spans="1:20" ht="15">
      <c r="A1584" s="11" t="str">
        <f>IF(B1584="","",DATE(VALUE(RIGHT(B1584,4)),VALUE(MID(B1584,4,2)),VALUE(LEFT(B1584,2))))</f>
        <v/>
      </c>
      <c r="B1584" s="12"/>
      <c r="C1584" s="13" t="str">
        <f>IF(A1584="","",MONTH(A1584))</f>
        <v/>
      </c>
      <c r="D1584" s="14"/>
      <c r="E1584" s="15"/>
      <c r="F1584" s="16"/>
      <c r="G1584" s="16"/>
      <c r="H1584" s="16"/>
      <c r="I1584" s="16"/>
      <c r="J1584" s="16"/>
      <c r="K1584" s="17" t="str">
        <f>IF(A1584="","",SUM(F1584:I1584)-J1584)</f>
        <v/>
      </c>
      <c r="L1584" s="17" t="str">
        <f>IF(K1584="","",K1584*Paramètres!$B$5)</f>
        <v/>
      </c>
      <c r="M1584" s="17" t="str">
        <f>IF(K1584="","",K1584+L1584)</f>
        <v/>
      </c>
      <c r="N1584" s="17" t="str">
        <f>IF(OR(K1584="",E1584=0),"",K1584/E1584)</f>
        <v/>
      </c>
      <c r="O1584" s="2"/>
      <c r="P1584" s="2"/>
      <c r="Q1584" s="2"/>
      <c r="R1584" s="2"/>
      <c r="S1584" s="2"/>
      <c r="T1584" s="2"/>
    </row>
    <row r="1585" spans="1:20" ht="15">
      <c r="A1585" s="11" t="str">
        <f>IF(B1585="","",DATE(VALUE(RIGHT(B1585,4)),VALUE(MID(B1585,4,2)),VALUE(LEFT(B1585,2))))</f>
        <v/>
      </c>
      <c r="B1585" s="12"/>
      <c r="C1585" s="13" t="str">
        <f>IF(A1585="","",MONTH(A1585))</f>
        <v/>
      </c>
      <c r="D1585" s="14"/>
      <c r="E1585" s="15"/>
      <c r="F1585" s="16"/>
      <c r="G1585" s="16"/>
      <c r="H1585" s="16"/>
      <c r="I1585" s="16"/>
      <c r="J1585" s="16"/>
      <c r="K1585" s="17" t="str">
        <f>IF(A1585="","",SUM(F1585:I1585)-J1585)</f>
        <v/>
      </c>
      <c r="L1585" s="17" t="str">
        <f>IF(K1585="","",K1585*Paramètres!$B$5)</f>
        <v/>
      </c>
      <c r="M1585" s="17" t="str">
        <f>IF(K1585="","",K1585+L1585)</f>
        <v/>
      </c>
      <c r="N1585" s="17" t="str">
        <f>IF(OR(K1585="",E1585=0),"",K1585/E1585)</f>
        <v/>
      </c>
      <c r="O1585" s="2"/>
      <c r="P1585" s="2"/>
      <c r="Q1585" s="2"/>
      <c r="R1585" s="2"/>
      <c r="S1585" s="2"/>
      <c r="T1585" s="2"/>
    </row>
    <row r="1586" spans="1:20" ht="15">
      <c r="A1586" s="11" t="str">
        <f>IF(B1586="","",DATE(VALUE(RIGHT(B1586,4)),VALUE(MID(B1586,4,2)),VALUE(LEFT(B1586,2))))</f>
        <v/>
      </c>
      <c r="B1586" s="12"/>
      <c r="C1586" s="13" t="str">
        <f>IF(A1586="","",MONTH(A1586))</f>
        <v/>
      </c>
      <c r="D1586" s="14"/>
      <c r="E1586" s="15"/>
      <c r="F1586" s="16"/>
      <c r="G1586" s="16"/>
      <c r="H1586" s="16"/>
      <c r="I1586" s="16"/>
      <c r="J1586" s="16"/>
      <c r="K1586" s="17" t="str">
        <f>IF(A1586="","",SUM(F1586:I1586)-J1586)</f>
        <v/>
      </c>
      <c r="L1586" s="17" t="str">
        <f>IF(K1586="","",K1586*Paramètres!$B$5)</f>
        <v/>
      </c>
      <c r="M1586" s="17" t="str">
        <f>IF(K1586="","",K1586+L1586)</f>
        <v/>
      </c>
      <c r="N1586" s="17" t="str">
        <f>IF(OR(K1586="",E1586=0),"",K1586/E1586)</f>
        <v/>
      </c>
      <c r="O1586" s="2"/>
      <c r="P1586" s="2"/>
      <c r="Q1586" s="2"/>
      <c r="R1586" s="2"/>
      <c r="S1586" s="2"/>
      <c r="T1586" s="2"/>
    </row>
    <row r="1587" spans="1:20" ht="15">
      <c r="A1587" s="11" t="str">
        <f>IF(B1587="","",DATE(VALUE(RIGHT(B1587,4)),VALUE(MID(B1587,4,2)),VALUE(LEFT(B1587,2))))</f>
        <v/>
      </c>
      <c r="B1587" s="12"/>
      <c r="C1587" s="13" t="str">
        <f>IF(A1587="","",MONTH(A1587))</f>
        <v/>
      </c>
      <c r="D1587" s="14"/>
      <c r="E1587" s="15"/>
      <c r="F1587" s="16"/>
      <c r="G1587" s="16"/>
      <c r="H1587" s="16"/>
      <c r="I1587" s="16"/>
      <c r="J1587" s="16"/>
      <c r="K1587" s="17" t="str">
        <f>IF(A1587="","",SUM(F1587:I1587)-J1587)</f>
        <v/>
      </c>
      <c r="L1587" s="17" t="str">
        <f>IF(K1587="","",K1587*Paramètres!$B$5)</f>
        <v/>
      </c>
      <c r="M1587" s="17" t="str">
        <f>IF(K1587="","",K1587+L1587)</f>
        <v/>
      </c>
      <c r="N1587" s="17" t="str">
        <f>IF(OR(K1587="",E1587=0),"",K1587/E1587)</f>
        <v/>
      </c>
      <c r="O1587" s="2"/>
      <c r="P1587" s="2"/>
      <c r="Q1587" s="2"/>
      <c r="R1587" s="2"/>
      <c r="S1587" s="2"/>
      <c r="T1587" s="2"/>
    </row>
    <row r="1588" spans="1:20" ht="15">
      <c r="A1588" s="11" t="str">
        <f>IF(B1588="","",DATE(VALUE(RIGHT(B1588,4)),VALUE(MID(B1588,4,2)),VALUE(LEFT(B1588,2))))</f>
        <v/>
      </c>
      <c r="B1588" s="12"/>
      <c r="C1588" s="13" t="str">
        <f>IF(A1588="","",MONTH(A1588))</f>
        <v/>
      </c>
      <c r="D1588" s="14"/>
      <c r="E1588" s="15"/>
      <c r="F1588" s="16"/>
      <c r="G1588" s="16"/>
      <c r="H1588" s="16"/>
      <c r="I1588" s="16"/>
      <c r="J1588" s="16"/>
      <c r="K1588" s="17" t="str">
        <f>IF(A1588="","",SUM(F1588:I1588)-J1588)</f>
        <v/>
      </c>
      <c r="L1588" s="17" t="str">
        <f>IF(K1588="","",K1588*Paramètres!$B$5)</f>
        <v/>
      </c>
      <c r="M1588" s="17" t="str">
        <f>IF(K1588="","",K1588+L1588)</f>
        <v/>
      </c>
      <c r="N1588" s="17" t="str">
        <f>IF(OR(K1588="",E1588=0),"",K1588/E1588)</f>
        <v/>
      </c>
      <c r="O1588" s="2"/>
      <c r="P1588" s="2"/>
      <c r="Q1588" s="2"/>
      <c r="R1588" s="2"/>
      <c r="S1588" s="2"/>
      <c r="T1588" s="2"/>
    </row>
    <row r="1589" spans="1:20" ht="15">
      <c r="A1589" s="11" t="str">
        <f>IF(B1589="","",DATE(VALUE(RIGHT(B1589,4)),VALUE(MID(B1589,4,2)),VALUE(LEFT(B1589,2))))</f>
        <v/>
      </c>
      <c r="B1589" s="12"/>
      <c r="C1589" s="13" t="str">
        <f>IF(A1589="","",MONTH(A1589))</f>
        <v/>
      </c>
      <c r="D1589" s="14"/>
      <c r="E1589" s="15"/>
      <c r="F1589" s="16"/>
      <c r="G1589" s="16"/>
      <c r="H1589" s="16"/>
      <c r="I1589" s="16"/>
      <c r="J1589" s="16"/>
      <c r="K1589" s="17" t="str">
        <f>IF(A1589="","",SUM(F1589:I1589)-J1589)</f>
        <v/>
      </c>
      <c r="L1589" s="17" t="str">
        <f>IF(K1589="","",K1589*Paramètres!$B$5)</f>
        <v/>
      </c>
      <c r="M1589" s="17" t="str">
        <f>IF(K1589="","",K1589+L1589)</f>
        <v/>
      </c>
      <c r="N1589" s="17" t="str">
        <f>IF(OR(K1589="",E1589=0),"",K1589/E1589)</f>
        <v/>
      </c>
      <c r="O1589" s="2"/>
      <c r="P1589" s="2"/>
      <c r="Q1589" s="2"/>
      <c r="R1589" s="2"/>
      <c r="S1589" s="2"/>
      <c r="T1589" s="2"/>
    </row>
    <row r="1590" spans="1:20" ht="15">
      <c r="A1590" s="11" t="str">
        <f>IF(B1590="","",DATE(VALUE(RIGHT(B1590,4)),VALUE(MID(B1590,4,2)),VALUE(LEFT(B1590,2))))</f>
        <v/>
      </c>
      <c r="B1590" s="12"/>
      <c r="C1590" s="13" t="str">
        <f>IF(A1590="","",MONTH(A1590))</f>
        <v/>
      </c>
      <c r="D1590" s="14"/>
      <c r="E1590" s="15"/>
      <c r="F1590" s="16"/>
      <c r="G1590" s="16"/>
      <c r="H1590" s="16"/>
      <c r="I1590" s="16"/>
      <c r="J1590" s="16"/>
      <c r="K1590" s="17" t="str">
        <f>IF(A1590="","",SUM(F1590:I1590)-J1590)</f>
        <v/>
      </c>
      <c r="L1590" s="17" t="str">
        <f>IF(K1590="","",K1590*Paramètres!$B$5)</f>
        <v/>
      </c>
      <c r="M1590" s="17" t="str">
        <f>IF(K1590="","",K1590+L1590)</f>
        <v/>
      </c>
      <c r="N1590" s="17" t="str">
        <f>IF(OR(K1590="",E1590=0),"",K1590/E1590)</f>
        <v/>
      </c>
      <c r="O1590" s="2"/>
      <c r="P1590" s="2"/>
      <c r="Q1590" s="2"/>
      <c r="R1590" s="2"/>
      <c r="S1590" s="2"/>
      <c r="T1590" s="2"/>
    </row>
    <row r="1591" spans="1:20" ht="15">
      <c r="A1591" s="11" t="str">
        <f>IF(B1591="","",DATE(VALUE(RIGHT(B1591,4)),VALUE(MID(B1591,4,2)),VALUE(LEFT(B1591,2))))</f>
        <v/>
      </c>
      <c r="B1591" s="12"/>
      <c r="C1591" s="13" t="str">
        <f>IF(A1591="","",MONTH(A1591))</f>
        <v/>
      </c>
      <c r="D1591" s="14"/>
      <c r="E1591" s="15"/>
      <c r="F1591" s="16"/>
      <c r="G1591" s="16"/>
      <c r="H1591" s="16"/>
      <c r="I1591" s="16"/>
      <c r="J1591" s="16"/>
      <c r="K1591" s="17" t="str">
        <f>IF(A1591="","",SUM(F1591:I1591)-J1591)</f>
        <v/>
      </c>
      <c r="L1591" s="17" t="str">
        <f>IF(K1591="","",K1591*Paramètres!$B$5)</f>
        <v/>
      </c>
      <c r="M1591" s="17" t="str">
        <f>IF(K1591="","",K1591+L1591)</f>
        <v/>
      </c>
      <c r="N1591" s="17" t="str">
        <f>IF(OR(K1591="",E1591=0),"",K1591/E1591)</f>
        <v/>
      </c>
      <c r="O1591" s="2"/>
      <c r="P1591" s="2"/>
      <c r="Q1591" s="2"/>
      <c r="R1591" s="2"/>
      <c r="S1591" s="2"/>
      <c r="T1591" s="2"/>
    </row>
    <row r="1592" spans="1:20" ht="15">
      <c r="A1592" s="11" t="str">
        <f>IF(B1592="","",DATE(VALUE(RIGHT(B1592,4)),VALUE(MID(B1592,4,2)),VALUE(LEFT(B1592,2))))</f>
        <v/>
      </c>
      <c r="B1592" s="12"/>
      <c r="C1592" s="13" t="str">
        <f>IF(A1592="","",MONTH(A1592))</f>
        <v/>
      </c>
      <c r="D1592" s="14"/>
      <c r="E1592" s="15"/>
      <c r="F1592" s="16"/>
      <c r="G1592" s="16"/>
      <c r="H1592" s="16"/>
      <c r="I1592" s="16"/>
      <c r="J1592" s="16"/>
      <c r="K1592" s="17" t="str">
        <f>IF(A1592="","",SUM(F1592:I1592)-J1592)</f>
        <v/>
      </c>
      <c r="L1592" s="17" t="str">
        <f>IF(K1592="","",K1592*Paramètres!$B$5)</f>
        <v/>
      </c>
      <c r="M1592" s="17" t="str">
        <f>IF(K1592="","",K1592+L1592)</f>
        <v/>
      </c>
      <c r="N1592" s="17" t="str">
        <f>IF(OR(K1592="",E1592=0),"",K1592/E1592)</f>
        <v/>
      </c>
      <c r="O1592" s="2"/>
      <c r="P1592" s="2"/>
      <c r="Q1592" s="2"/>
      <c r="R1592" s="2"/>
      <c r="S1592" s="2"/>
      <c r="T1592" s="2"/>
    </row>
    <row r="1593" spans="1:20" ht="15">
      <c r="A1593" s="11" t="str">
        <f>IF(B1593="","",DATE(VALUE(RIGHT(B1593,4)),VALUE(MID(B1593,4,2)),VALUE(LEFT(B1593,2))))</f>
        <v/>
      </c>
      <c r="B1593" s="12"/>
      <c r="C1593" s="13" t="str">
        <f>IF(A1593="","",MONTH(A1593))</f>
        <v/>
      </c>
      <c r="D1593" s="14"/>
      <c r="E1593" s="15"/>
      <c r="F1593" s="16"/>
      <c r="G1593" s="16"/>
      <c r="H1593" s="16"/>
      <c r="I1593" s="16"/>
      <c r="J1593" s="16"/>
      <c r="K1593" s="17" t="str">
        <f>IF(A1593="","",SUM(F1593:I1593)-J1593)</f>
        <v/>
      </c>
      <c r="L1593" s="17" t="str">
        <f>IF(K1593="","",K1593*Paramètres!$B$5)</f>
        <v/>
      </c>
      <c r="M1593" s="17" t="str">
        <f>IF(K1593="","",K1593+L1593)</f>
        <v/>
      </c>
      <c r="N1593" s="17" t="str">
        <f>IF(OR(K1593="",E1593=0),"",K1593/E1593)</f>
        <v/>
      </c>
      <c r="O1593" s="2"/>
      <c r="P1593" s="2"/>
      <c r="Q1593" s="2"/>
      <c r="R1593" s="2"/>
      <c r="S1593" s="2"/>
      <c r="T1593" s="2"/>
    </row>
    <row r="1594" spans="1:20" ht="15">
      <c r="A1594" s="11" t="str">
        <f>IF(B1594="","",DATE(VALUE(RIGHT(B1594,4)),VALUE(MID(B1594,4,2)),VALUE(LEFT(B1594,2))))</f>
        <v/>
      </c>
      <c r="B1594" s="12"/>
      <c r="C1594" s="13" t="str">
        <f>IF(A1594="","",MONTH(A1594))</f>
        <v/>
      </c>
      <c r="D1594" s="14"/>
      <c r="E1594" s="15"/>
      <c r="F1594" s="16"/>
      <c r="G1594" s="16"/>
      <c r="H1594" s="16"/>
      <c r="I1594" s="16"/>
      <c r="J1594" s="16"/>
      <c r="K1594" s="17" t="str">
        <f>IF(A1594="","",SUM(F1594:I1594)-J1594)</f>
        <v/>
      </c>
      <c r="L1594" s="17" t="str">
        <f>IF(K1594="","",K1594*Paramètres!$B$5)</f>
        <v/>
      </c>
      <c r="M1594" s="17" t="str">
        <f>IF(K1594="","",K1594+L1594)</f>
        <v/>
      </c>
      <c r="N1594" s="17" t="str">
        <f>IF(OR(K1594="",E1594=0),"",K1594/E1594)</f>
        <v/>
      </c>
      <c r="O1594" s="2"/>
      <c r="P1594" s="2"/>
      <c r="Q1594" s="2"/>
      <c r="R1594" s="2"/>
      <c r="S1594" s="2"/>
      <c r="T1594" s="2"/>
    </row>
    <row r="1595" spans="1:20" ht="15">
      <c r="A1595" s="11" t="str">
        <f>IF(B1595="","",DATE(VALUE(RIGHT(B1595,4)),VALUE(MID(B1595,4,2)),VALUE(LEFT(B1595,2))))</f>
        <v/>
      </c>
      <c r="B1595" s="12"/>
      <c r="C1595" s="13" t="str">
        <f>IF(A1595="","",MONTH(A1595))</f>
        <v/>
      </c>
      <c r="D1595" s="14"/>
      <c r="E1595" s="15"/>
      <c r="F1595" s="16"/>
      <c r="G1595" s="16"/>
      <c r="H1595" s="16"/>
      <c r="I1595" s="16"/>
      <c r="J1595" s="16"/>
      <c r="K1595" s="17" t="str">
        <f>IF(A1595="","",SUM(F1595:I1595)-J1595)</f>
        <v/>
      </c>
      <c r="L1595" s="17" t="str">
        <f>IF(K1595="","",K1595*Paramètres!$B$5)</f>
        <v/>
      </c>
      <c r="M1595" s="17" t="str">
        <f>IF(K1595="","",K1595+L1595)</f>
        <v/>
      </c>
      <c r="N1595" s="17" t="str">
        <f>IF(OR(K1595="",E1595=0),"",K1595/E1595)</f>
        <v/>
      </c>
      <c r="O1595" s="2"/>
      <c r="P1595" s="2"/>
      <c r="Q1595" s="2"/>
      <c r="R1595" s="2"/>
      <c r="S1595" s="2"/>
      <c r="T1595" s="2"/>
    </row>
    <row r="1596" spans="1:20" ht="15">
      <c r="A1596" s="11" t="str">
        <f>IF(B1596="","",DATE(VALUE(RIGHT(B1596,4)),VALUE(MID(B1596,4,2)),VALUE(LEFT(B1596,2))))</f>
        <v/>
      </c>
      <c r="B1596" s="12"/>
      <c r="C1596" s="13" t="str">
        <f>IF(A1596="","",MONTH(A1596))</f>
        <v/>
      </c>
      <c r="D1596" s="14"/>
      <c r="E1596" s="15"/>
      <c r="F1596" s="16"/>
      <c r="G1596" s="16"/>
      <c r="H1596" s="16"/>
      <c r="I1596" s="16"/>
      <c r="J1596" s="16"/>
      <c r="K1596" s="17" t="str">
        <f>IF(A1596="","",SUM(F1596:I1596)-J1596)</f>
        <v/>
      </c>
      <c r="L1596" s="17" t="str">
        <f>IF(K1596="","",K1596*Paramètres!$B$5)</f>
        <v/>
      </c>
      <c r="M1596" s="17" t="str">
        <f>IF(K1596="","",K1596+L1596)</f>
        <v/>
      </c>
      <c r="N1596" s="17" t="str">
        <f>IF(OR(K1596="",E1596=0),"",K1596/E1596)</f>
        <v/>
      </c>
      <c r="O1596" s="2"/>
      <c r="P1596" s="2"/>
      <c r="Q1596" s="2"/>
      <c r="R1596" s="2"/>
      <c r="S1596" s="2"/>
      <c r="T1596" s="2"/>
    </row>
    <row r="1597" spans="1:20" ht="15">
      <c r="A1597" s="11" t="str">
        <f>IF(B1597="","",DATE(VALUE(RIGHT(B1597,4)),VALUE(MID(B1597,4,2)),VALUE(LEFT(B1597,2))))</f>
        <v/>
      </c>
      <c r="B1597" s="12"/>
      <c r="C1597" s="13" t="str">
        <f>IF(A1597="","",MONTH(A1597))</f>
        <v/>
      </c>
      <c r="D1597" s="14"/>
      <c r="E1597" s="15"/>
      <c r="F1597" s="16"/>
      <c r="G1597" s="16"/>
      <c r="H1597" s="16"/>
      <c r="I1597" s="16"/>
      <c r="J1597" s="16"/>
      <c r="K1597" s="17" t="str">
        <f>IF(A1597="","",SUM(F1597:I1597)-J1597)</f>
        <v/>
      </c>
      <c r="L1597" s="17" t="str">
        <f>IF(K1597="","",K1597*Paramètres!$B$5)</f>
        <v/>
      </c>
      <c r="M1597" s="17" t="str">
        <f>IF(K1597="","",K1597+L1597)</f>
        <v/>
      </c>
      <c r="N1597" s="17" t="str">
        <f>IF(OR(K1597="",E1597=0),"",K1597/E1597)</f>
        <v/>
      </c>
      <c r="O1597" s="2"/>
      <c r="P1597" s="2"/>
      <c r="Q1597" s="2"/>
      <c r="R1597" s="2"/>
      <c r="S1597" s="2"/>
      <c r="T1597" s="2"/>
    </row>
    <row r="1598" spans="1:20" ht="15">
      <c r="A1598" s="11" t="str">
        <f>IF(B1598="","",DATE(VALUE(RIGHT(B1598,4)),VALUE(MID(B1598,4,2)),VALUE(LEFT(B1598,2))))</f>
        <v/>
      </c>
      <c r="B1598" s="12"/>
      <c r="C1598" s="13" t="str">
        <f>IF(A1598="","",MONTH(A1598))</f>
        <v/>
      </c>
      <c r="D1598" s="14"/>
      <c r="E1598" s="15"/>
      <c r="F1598" s="16"/>
      <c r="G1598" s="16"/>
      <c r="H1598" s="16"/>
      <c r="I1598" s="16"/>
      <c r="J1598" s="16"/>
      <c r="K1598" s="17" t="str">
        <f>IF(A1598="","",SUM(F1598:I1598)-J1598)</f>
        <v/>
      </c>
      <c r="L1598" s="17" t="str">
        <f>IF(K1598="","",K1598*Paramètres!$B$5)</f>
        <v/>
      </c>
      <c r="M1598" s="17" t="str">
        <f>IF(K1598="","",K1598+L1598)</f>
        <v/>
      </c>
      <c r="N1598" s="17" t="str">
        <f>IF(OR(K1598="",E1598=0),"",K1598/E1598)</f>
        <v/>
      </c>
      <c r="O1598" s="2"/>
      <c r="P1598" s="2"/>
      <c r="Q1598" s="2"/>
      <c r="R1598" s="2"/>
      <c r="S1598" s="2"/>
      <c r="T1598" s="2"/>
    </row>
    <row r="1599" spans="1:20" ht="15">
      <c r="A1599" s="11" t="str">
        <f>IF(B1599="","",DATE(VALUE(RIGHT(B1599,4)),VALUE(MID(B1599,4,2)),VALUE(LEFT(B1599,2))))</f>
        <v/>
      </c>
      <c r="B1599" s="12"/>
      <c r="C1599" s="13" t="str">
        <f>IF(A1599="","",MONTH(A1599))</f>
        <v/>
      </c>
      <c r="D1599" s="14"/>
      <c r="E1599" s="15"/>
      <c r="F1599" s="16"/>
      <c r="G1599" s="16"/>
      <c r="H1599" s="16"/>
      <c r="I1599" s="16"/>
      <c r="J1599" s="16"/>
      <c r="K1599" s="17" t="str">
        <f>IF(A1599="","",SUM(F1599:I1599)-J1599)</f>
        <v/>
      </c>
      <c r="L1599" s="17" t="str">
        <f>IF(K1599="","",K1599*Paramètres!$B$5)</f>
        <v/>
      </c>
      <c r="M1599" s="17" t="str">
        <f>IF(K1599="","",K1599+L1599)</f>
        <v/>
      </c>
      <c r="N1599" s="17" t="str">
        <f>IF(OR(K1599="",E1599=0),"",K1599/E1599)</f>
        <v/>
      </c>
      <c r="O1599" s="2"/>
      <c r="P1599" s="2"/>
      <c r="Q1599" s="2"/>
      <c r="R1599" s="2"/>
      <c r="S1599" s="2"/>
      <c r="T1599" s="2"/>
    </row>
    <row r="1600" spans="1:20" ht="15">
      <c r="A1600" s="11" t="str">
        <f>IF(B1600="","",DATE(VALUE(RIGHT(B1600,4)),VALUE(MID(B1600,4,2)),VALUE(LEFT(B1600,2))))</f>
        <v/>
      </c>
      <c r="B1600" s="12"/>
      <c r="C1600" s="13" t="str">
        <f>IF(A1600="","",MONTH(A1600))</f>
        <v/>
      </c>
      <c r="D1600" s="14"/>
      <c r="E1600" s="15"/>
      <c r="F1600" s="16"/>
      <c r="G1600" s="16"/>
      <c r="H1600" s="16"/>
      <c r="I1600" s="16"/>
      <c r="J1600" s="16"/>
      <c r="K1600" s="17" t="str">
        <f>IF(A1600="","",SUM(F1600:I1600)-J1600)</f>
        <v/>
      </c>
      <c r="L1600" s="17" t="str">
        <f>IF(K1600="","",K1600*Paramètres!$B$5)</f>
        <v/>
      </c>
      <c r="M1600" s="17" t="str">
        <f>IF(K1600="","",K1600+L1600)</f>
        <v/>
      </c>
      <c r="N1600" s="17" t="str">
        <f>IF(OR(K1600="",E1600=0),"",K1600/E1600)</f>
        <v/>
      </c>
      <c r="O1600" s="2"/>
      <c r="P1600" s="2"/>
      <c r="Q1600" s="2"/>
      <c r="R1600" s="2"/>
      <c r="S1600" s="2"/>
      <c r="T1600" s="2"/>
    </row>
    <row r="1601" spans="1:20" ht="15">
      <c r="A1601" s="11" t="str">
        <f>IF(B1601="","",DATE(VALUE(RIGHT(B1601,4)),VALUE(MID(B1601,4,2)),VALUE(LEFT(B1601,2))))</f>
        <v/>
      </c>
      <c r="B1601" s="12"/>
      <c r="C1601" s="13" t="str">
        <f>IF(A1601="","",MONTH(A1601))</f>
        <v/>
      </c>
      <c r="D1601" s="14"/>
      <c r="E1601" s="15"/>
      <c r="F1601" s="16"/>
      <c r="G1601" s="16"/>
      <c r="H1601" s="16"/>
      <c r="I1601" s="16"/>
      <c r="J1601" s="16"/>
      <c r="K1601" s="17" t="str">
        <f>IF(A1601="","",SUM(F1601:I1601)-J1601)</f>
        <v/>
      </c>
      <c r="L1601" s="17" t="str">
        <f>IF(K1601="","",K1601*Paramètres!$B$5)</f>
        <v/>
      </c>
      <c r="M1601" s="17" t="str">
        <f>IF(K1601="","",K1601+L1601)</f>
        <v/>
      </c>
      <c r="N1601" s="17" t="str">
        <f>IF(OR(K1601="",E1601=0),"",K1601/E1601)</f>
        <v/>
      </c>
      <c r="O1601" s="2"/>
      <c r="P1601" s="2"/>
      <c r="Q1601" s="2"/>
      <c r="R1601" s="2"/>
      <c r="S1601" s="2"/>
      <c r="T1601" s="2"/>
    </row>
    <row r="1602" spans="1:20" ht="15">
      <c r="A1602" s="11" t="str">
        <f>IF(B1602="","",DATE(VALUE(RIGHT(B1602,4)),VALUE(MID(B1602,4,2)),VALUE(LEFT(B1602,2))))</f>
        <v/>
      </c>
      <c r="B1602" s="12"/>
      <c r="C1602" s="13" t="str">
        <f>IF(A1602="","",MONTH(A1602))</f>
        <v/>
      </c>
      <c r="D1602" s="14"/>
      <c r="E1602" s="15"/>
      <c r="F1602" s="16"/>
      <c r="G1602" s="16"/>
      <c r="H1602" s="16"/>
      <c r="I1602" s="16"/>
      <c r="J1602" s="16"/>
      <c r="K1602" s="17" t="str">
        <f>IF(A1602="","",SUM(F1602:I1602)-J1602)</f>
        <v/>
      </c>
      <c r="L1602" s="17" t="str">
        <f>IF(K1602="","",K1602*Paramètres!$B$5)</f>
        <v/>
      </c>
      <c r="M1602" s="17" t="str">
        <f>IF(K1602="","",K1602+L1602)</f>
        <v/>
      </c>
      <c r="N1602" s="17" t="str">
        <f>IF(OR(K1602="",E1602=0),"",K1602/E1602)</f>
        <v/>
      </c>
      <c r="O1602" s="2"/>
      <c r="P1602" s="2"/>
      <c r="Q1602" s="2"/>
      <c r="R1602" s="2"/>
      <c r="S1602" s="2"/>
      <c r="T1602" s="2"/>
    </row>
    <row r="1603" spans="1:20" ht="15">
      <c r="A1603" s="11" t="str">
        <f>IF(B1603="","",DATE(VALUE(RIGHT(B1603,4)),VALUE(MID(B1603,4,2)),VALUE(LEFT(B1603,2))))</f>
        <v/>
      </c>
      <c r="B1603" s="12"/>
      <c r="C1603" s="13" t="str">
        <f>IF(A1603="","",MONTH(A1603))</f>
        <v/>
      </c>
      <c r="D1603" s="14"/>
      <c r="E1603" s="15"/>
      <c r="F1603" s="16"/>
      <c r="G1603" s="16"/>
      <c r="H1603" s="16"/>
      <c r="I1603" s="16"/>
      <c r="J1603" s="16"/>
      <c r="K1603" s="17" t="str">
        <f>IF(A1603="","",SUM(F1603:I1603)-J1603)</f>
        <v/>
      </c>
      <c r="L1603" s="17" t="str">
        <f>IF(K1603="","",K1603*Paramètres!$B$5)</f>
        <v/>
      </c>
      <c r="M1603" s="17" t="str">
        <f>IF(K1603="","",K1603+L1603)</f>
        <v/>
      </c>
      <c r="N1603" s="17" t="str">
        <f>IF(OR(K1603="",E1603=0),"",K1603/E1603)</f>
        <v/>
      </c>
      <c r="O1603" s="2"/>
      <c r="P1603" s="2"/>
      <c r="Q1603" s="2"/>
      <c r="R1603" s="2"/>
      <c r="S1603" s="2"/>
      <c r="T1603" s="2"/>
    </row>
    <row r="1604" spans="1:20" ht="15">
      <c r="A1604" s="11" t="str">
        <f>IF(B1604="","",DATE(VALUE(RIGHT(B1604,4)),VALUE(MID(B1604,4,2)),VALUE(LEFT(B1604,2))))</f>
        <v/>
      </c>
      <c r="B1604" s="12"/>
      <c r="C1604" s="13" t="str">
        <f>IF(A1604="","",MONTH(A1604))</f>
        <v/>
      </c>
      <c r="D1604" s="14"/>
      <c r="E1604" s="15"/>
      <c r="F1604" s="16"/>
      <c r="G1604" s="16"/>
      <c r="H1604" s="16"/>
      <c r="I1604" s="16"/>
      <c r="J1604" s="16"/>
      <c r="K1604" s="17" t="str">
        <f>IF(A1604="","",SUM(F1604:I1604)-J1604)</f>
        <v/>
      </c>
      <c r="L1604" s="17" t="str">
        <f>IF(K1604="","",K1604*Paramètres!$B$5)</f>
        <v/>
      </c>
      <c r="M1604" s="17" t="str">
        <f>IF(K1604="","",K1604+L1604)</f>
        <v/>
      </c>
      <c r="N1604" s="17" t="str">
        <f>IF(OR(K1604="",E1604=0),"",K1604/E1604)</f>
        <v/>
      </c>
      <c r="O1604" s="2"/>
      <c r="P1604" s="2"/>
      <c r="Q1604" s="2"/>
      <c r="R1604" s="2"/>
      <c r="S1604" s="2"/>
      <c r="T1604" s="2"/>
    </row>
    <row r="1605" spans="1:20" ht="15">
      <c r="A1605" s="11" t="str">
        <f>IF(B1605="","",DATE(VALUE(RIGHT(B1605,4)),VALUE(MID(B1605,4,2)),VALUE(LEFT(B1605,2))))</f>
        <v/>
      </c>
      <c r="B1605" s="12"/>
      <c r="C1605" s="13" t="str">
        <f>IF(A1605="","",MONTH(A1605))</f>
        <v/>
      </c>
      <c r="D1605" s="14"/>
      <c r="E1605" s="15"/>
      <c r="F1605" s="16"/>
      <c r="G1605" s="16"/>
      <c r="H1605" s="16"/>
      <c r="I1605" s="16"/>
      <c r="J1605" s="16"/>
      <c r="K1605" s="17" t="str">
        <f>IF(A1605="","",SUM(F1605:I1605)-J1605)</f>
        <v/>
      </c>
      <c r="L1605" s="17" t="str">
        <f>IF(K1605="","",K1605*Paramètres!$B$5)</f>
        <v/>
      </c>
      <c r="M1605" s="17" t="str">
        <f>IF(K1605="","",K1605+L1605)</f>
        <v/>
      </c>
      <c r="N1605" s="17" t="str">
        <f>IF(OR(K1605="",E1605=0),"",K1605/E1605)</f>
        <v/>
      </c>
      <c r="O1605" s="2"/>
      <c r="P1605" s="2"/>
      <c r="Q1605" s="2"/>
      <c r="R1605" s="2"/>
      <c r="S1605" s="2"/>
      <c r="T1605" s="2"/>
    </row>
    <row r="1606" spans="1:20" ht="15">
      <c r="A1606" s="11" t="str">
        <f>IF(B1606="","",DATE(VALUE(RIGHT(B1606,4)),VALUE(MID(B1606,4,2)),VALUE(LEFT(B1606,2))))</f>
        <v/>
      </c>
      <c r="B1606" s="12"/>
      <c r="C1606" s="13" t="str">
        <f>IF(A1606="","",MONTH(A1606))</f>
        <v/>
      </c>
      <c r="D1606" s="14"/>
      <c r="E1606" s="15"/>
      <c r="F1606" s="16"/>
      <c r="G1606" s="16"/>
      <c r="H1606" s="16"/>
      <c r="I1606" s="16"/>
      <c r="J1606" s="16"/>
      <c r="K1606" s="17" t="str">
        <f>IF(A1606="","",SUM(F1606:I1606)-J1606)</f>
        <v/>
      </c>
      <c r="L1606" s="17" t="str">
        <f>IF(K1606="","",K1606*Paramètres!$B$5)</f>
        <v/>
      </c>
      <c r="M1606" s="17" t="str">
        <f>IF(K1606="","",K1606+L1606)</f>
        <v/>
      </c>
      <c r="N1606" s="17" t="str">
        <f>IF(OR(K1606="",E1606=0),"",K1606/E1606)</f>
        <v/>
      </c>
      <c r="O1606" s="2"/>
      <c r="P1606" s="2"/>
      <c r="Q1606" s="2"/>
      <c r="R1606" s="2"/>
      <c r="S1606" s="2"/>
      <c r="T1606" s="2"/>
    </row>
    <row r="1607" spans="1:20" ht="15">
      <c r="A1607" s="11" t="str">
        <f>IF(B1607="","",DATE(VALUE(RIGHT(B1607,4)),VALUE(MID(B1607,4,2)),VALUE(LEFT(B1607,2))))</f>
        <v/>
      </c>
      <c r="B1607" s="12"/>
      <c r="C1607" s="13" t="str">
        <f>IF(A1607="","",MONTH(A1607))</f>
        <v/>
      </c>
      <c r="D1607" s="14"/>
      <c r="E1607" s="15"/>
      <c r="F1607" s="16"/>
      <c r="G1607" s="16"/>
      <c r="H1607" s="16"/>
      <c r="I1607" s="16"/>
      <c r="J1607" s="16"/>
      <c r="K1607" s="17" t="str">
        <f>IF(A1607="","",SUM(F1607:I1607)-J1607)</f>
        <v/>
      </c>
      <c r="L1607" s="17" t="str">
        <f>IF(K1607="","",K1607*Paramètres!$B$5)</f>
        <v/>
      </c>
      <c r="M1607" s="17" t="str">
        <f>IF(K1607="","",K1607+L1607)</f>
        <v/>
      </c>
      <c r="N1607" s="17" t="str">
        <f>IF(OR(K1607="",E1607=0),"",K1607/E1607)</f>
        <v/>
      </c>
      <c r="O1607" s="2"/>
      <c r="P1607" s="2"/>
      <c r="Q1607" s="2"/>
      <c r="R1607" s="2"/>
      <c r="S1607" s="2"/>
      <c r="T1607" s="2"/>
    </row>
    <row r="1608" spans="1:20" ht="15">
      <c r="A1608" s="11" t="str">
        <f>IF(B1608="","",DATE(VALUE(RIGHT(B1608,4)),VALUE(MID(B1608,4,2)),VALUE(LEFT(B1608,2))))</f>
        <v/>
      </c>
      <c r="B1608" s="12"/>
      <c r="C1608" s="13" t="str">
        <f>IF(A1608="","",MONTH(A1608))</f>
        <v/>
      </c>
      <c r="D1608" s="14"/>
      <c r="E1608" s="15"/>
      <c r="F1608" s="16"/>
      <c r="G1608" s="16"/>
      <c r="H1608" s="16"/>
      <c r="I1608" s="16"/>
      <c r="J1608" s="16"/>
      <c r="K1608" s="17" t="str">
        <f>IF(A1608="","",SUM(F1608:I1608)-J1608)</f>
        <v/>
      </c>
      <c r="L1608" s="17" t="str">
        <f>IF(K1608="","",K1608*Paramètres!$B$5)</f>
        <v/>
      </c>
      <c r="M1608" s="17" t="str">
        <f>IF(K1608="","",K1608+L1608)</f>
        <v/>
      </c>
      <c r="N1608" s="17" t="str">
        <f>IF(OR(K1608="",E1608=0),"",K1608/E1608)</f>
        <v/>
      </c>
      <c r="O1608" s="2"/>
      <c r="P1608" s="2"/>
      <c r="Q1608" s="2"/>
      <c r="R1608" s="2"/>
      <c r="S1608" s="2"/>
      <c r="T1608" s="2"/>
    </row>
    <row r="1609" spans="1:20" ht="15">
      <c r="A1609" s="11" t="str">
        <f>IF(B1609="","",DATE(VALUE(RIGHT(B1609,4)),VALUE(MID(B1609,4,2)),VALUE(LEFT(B1609,2))))</f>
        <v/>
      </c>
      <c r="B1609" s="12"/>
      <c r="C1609" s="13" t="str">
        <f>IF(A1609="","",MONTH(A1609))</f>
        <v/>
      </c>
      <c r="D1609" s="14"/>
      <c r="E1609" s="15"/>
      <c r="F1609" s="16"/>
      <c r="G1609" s="16"/>
      <c r="H1609" s="16"/>
      <c r="I1609" s="16"/>
      <c r="J1609" s="16"/>
      <c r="K1609" s="17" t="str">
        <f>IF(A1609="","",SUM(F1609:I1609)-J1609)</f>
        <v/>
      </c>
      <c r="L1609" s="17" t="str">
        <f>IF(K1609="","",K1609*Paramètres!$B$5)</f>
        <v/>
      </c>
      <c r="M1609" s="17" t="str">
        <f>IF(K1609="","",K1609+L1609)</f>
        <v/>
      </c>
      <c r="N1609" s="17" t="str">
        <f>IF(OR(K1609="",E1609=0),"",K1609/E1609)</f>
        <v/>
      </c>
      <c r="O1609" s="2"/>
      <c r="P1609" s="2"/>
      <c r="Q1609" s="2"/>
      <c r="R1609" s="2"/>
      <c r="S1609" s="2"/>
      <c r="T1609" s="2"/>
    </row>
    <row r="1610" spans="1:20" ht="15">
      <c r="A1610" s="11" t="str">
        <f>IF(B1610="","",DATE(VALUE(RIGHT(B1610,4)),VALUE(MID(B1610,4,2)),VALUE(LEFT(B1610,2))))</f>
        <v/>
      </c>
      <c r="B1610" s="12"/>
      <c r="C1610" s="13" t="str">
        <f>IF(A1610="","",MONTH(A1610))</f>
        <v/>
      </c>
      <c r="D1610" s="14"/>
      <c r="E1610" s="15"/>
      <c r="F1610" s="16"/>
      <c r="G1610" s="16"/>
      <c r="H1610" s="16"/>
      <c r="I1610" s="16"/>
      <c r="J1610" s="16"/>
      <c r="K1610" s="17" t="str">
        <f>IF(A1610="","",SUM(F1610:I1610)-J1610)</f>
        <v/>
      </c>
      <c r="L1610" s="17" t="str">
        <f>IF(K1610="","",K1610*Paramètres!$B$5)</f>
        <v/>
      </c>
      <c r="M1610" s="17" t="str">
        <f>IF(K1610="","",K1610+L1610)</f>
        <v/>
      </c>
      <c r="N1610" s="17" t="str">
        <f>IF(OR(K1610="",E1610=0),"",K1610/E1610)</f>
        <v/>
      </c>
      <c r="O1610" s="2"/>
      <c r="P1610" s="2"/>
      <c r="Q1610" s="2"/>
      <c r="R1610" s="2"/>
      <c r="S1610" s="2"/>
      <c r="T1610" s="2"/>
    </row>
    <row r="1611" spans="1:20" ht="15">
      <c r="A1611" s="11" t="str">
        <f>IF(B1611="","",DATE(VALUE(RIGHT(B1611,4)),VALUE(MID(B1611,4,2)),VALUE(LEFT(B1611,2))))</f>
        <v/>
      </c>
      <c r="B1611" s="12"/>
      <c r="C1611" s="13" t="str">
        <f>IF(A1611="","",MONTH(A1611))</f>
        <v/>
      </c>
      <c r="D1611" s="14"/>
      <c r="E1611" s="15"/>
      <c r="F1611" s="16"/>
      <c r="G1611" s="16"/>
      <c r="H1611" s="16"/>
      <c r="I1611" s="16"/>
      <c r="J1611" s="16"/>
      <c r="K1611" s="17" t="str">
        <f>IF(A1611="","",SUM(F1611:I1611)-J1611)</f>
        <v/>
      </c>
      <c r="L1611" s="17" t="str">
        <f>IF(K1611="","",K1611*Paramètres!$B$5)</f>
        <v/>
      </c>
      <c r="M1611" s="17" t="str">
        <f>IF(K1611="","",K1611+L1611)</f>
        <v/>
      </c>
      <c r="N1611" s="17" t="str">
        <f>IF(OR(K1611="",E1611=0),"",K1611/E1611)</f>
        <v/>
      </c>
      <c r="O1611" s="2"/>
      <c r="P1611" s="2"/>
      <c r="Q1611" s="2"/>
      <c r="R1611" s="2"/>
      <c r="S1611" s="2"/>
      <c r="T1611" s="2"/>
    </row>
    <row r="1612" spans="1:20" ht="15">
      <c r="A1612" s="11" t="str">
        <f>IF(B1612="","",DATE(VALUE(RIGHT(B1612,4)),VALUE(MID(B1612,4,2)),VALUE(LEFT(B1612,2))))</f>
        <v/>
      </c>
      <c r="B1612" s="12"/>
      <c r="C1612" s="13" t="str">
        <f>IF(A1612="","",MONTH(A1612))</f>
        <v/>
      </c>
      <c r="D1612" s="14"/>
      <c r="E1612" s="15"/>
      <c r="F1612" s="16"/>
      <c r="G1612" s="16"/>
      <c r="H1612" s="16"/>
      <c r="I1612" s="16"/>
      <c r="J1612" s="16"/>
      <c r="K1612" s="17" t="str">
        <f>IF(A1612="","",SUM(F1612:I1612)-J1612)</f>
        <v/>
      </c>
      <c r="L1612" s="17" t="str">
        <f>IF(K1612="","",K1612*Paramètres!$B$5)</f>
        <v/>
      </c>
      <c r="M1612" s="17" t="str">
        <f>IF(K1612="","",K1612+L1612)</f>
        <v/>
      </c>
      <c r="N1612" s="17" t="str">
        <f>IF(OR(K1612="",E1612=0),"",K1612/E1612)</f>
        <v/>
      </c>
      <c r="O1612" s="2"/>
      <c r="P1612" s="2"/>
      <c r="Q1612" s="2"/>
      <c r="R1612" s="2"/>
      <c r="S1612" s="2"/>
      <c r="T1612" s="2"/>
    </row>
    <row r="1613" spans="1:20" ht="15">
      <c r="A1613" s="11" t="str">
        <f>IF(B1613="","",DATE(VALUE(RIGHT(B1613,4)),VALUE(MID(B1613,4,2)),VALUE(LEFT(B1613,2))))</f>
        <v/>
      </c>
      <c r="B1613" s="12"/>
      <c r="C1613" s="13" t="str">
        <f>IF(A1613="","",MONTH(A1613))</f>
        <v/>
      </c>
      <c r="D1613" s="14"/>
      <c r="E1613" s="15"/>
      <c r="F1613" s="16"/>
      <c r="G1613" s="16"/>
      <c r="H1613" s="16"/>
      <c r="I1613" s="16"/>
      <c r="J1613" s="16"/>
      <c r="K1613" s="17" t="str">
        <f>IF(A1613="","",SUM(F1613:I1613)-J1613)</f>
        <v/>
      </c>
      <c r="L1613" s="17" t="str">
        <f>IF(K1613="","",K1613*Paramètres!$B$5)</f>
        <v/>
      </c>
      <c r="M1613" s="17" t="str">
        <f>IF(K1613="","",K1613+L1613)</f>
        <v/>
      </c>
      <c r="N1613" s="17" t="str">
        <f>IF(OR(K1613="",E1613=0),"",K1613/E1613)</f>
        <v/>
      </c>
      <c r="O1613" s="2"/>
      <c r="P1613" s="2"/>
      <c r="Q1613" s="2"/>
      <c r="R1613" s="2"/>
      <c r="S1613" s="2"/>
      <c r="T1613" s="2"/>
    </row>
    <row r="1614" spans="1:20" ht="15">
      <c r="A1614" s="11" t="str">
        <f>IF(B1614="","",DATE(VALUE(RIGHT(B1614,4)),VALUE(MID(B1614,4,2)),VALUE(LEFT(B1614,2))))</f>
        <v/>
      </c>
      <c r="B1614" s="12"/>
      <c r="C1614" s="13" t="str">
        <f>IF(A1614="","",MONTH(A1614))</f>
        <v/>
      </c>
      <c r="D1614" s="14"/>
      <c r="E1614" s="15"/>
      <c r="F1614" s="16"/>
      <c r="G1614" s="16"/>
      <c r="H1614" s="16"/>
      <c r="I1614" s="16"/>
      <c r="J1614" s="16"/>
      <c r="K1614" s="17" t="str">
        <f>IF(A1614="","",SUM(F1614:I1614)-J1614)</f>
        <v/>
      </c>
      <c r="L1614" s="17" t="str">
        <f>IF(K1614="","",K1614*Paramètres!$B$5)</f>
        <v/>
      </c>
      <c r="M1614" s="17" t="str">
        <f>IF(K1614="","",K1614+L1614)</f>
        <v/>
      </c>
      <c r="N1614" s="17" t="str">
        <f>IF(OR(K1614="",E1614=0),"",K1614/E1614)</f>
        <v/>
      </c>
      <c r="O1614" s="2"/>
      <c r="P1614" s="2"/>
      <c r="Q1614" s="2"/>
      <c r="R1614" s="2"/>
      <c r="S1614" s="2"/>
      <c r="T1614" s="2"/>
    </row>
    <row r="1615" spans="1:20" ht="15">
      <c r="A1615" s="11" t="str">
        <f>IF(B1615="","",DATE(VALUE(RIGHT(B1615,4)),VALUE(MID(B1615,4,2)),VALUE(LEFT(B1615,2))))</f>
        <v/>
      </c>
      <c r="B1615" s="12"/>
      <c r="C1615" s="13" t="str">
        <f>IF(A1615="","",MONTH(A1615))</f>
        <v/>
      </c>
      <c r="D1615" s="14"/>
      <c r="E1615" s="15"/>
      <c r="F1615" s="16"/>
      <c r="G1615" s="16"/>
      <c r="H1615" s="16"/>
      <c r="I1615" s="16"/>
      <c r="J1615" s="16"/>
      <c r="K1615" s="17" t="str">
        <f>IF(A1615="","",SUM(F1615:I1615)-J1615)</f>
        <v/>
      </c>
      <c r="L1615" s="17" t="str">
        <f>IF(K1615="","",K1615*Paramètres!$B$5)</f>
        <v/>
      </c>
      <c r="M1615" s="17" t="str">
        <f>IF(K1615="","",K1615+L1615)</f>
        <v/>
      </c>
      <c r="N1615" s="17" t="str">
        <f>IF(OR(K1615="",E1615=0),"",K1615/E1615)</f>
        <v/>
      </c>
      <c r="O1615" s="2"/>
      <c r="P1615" s="2"/>
      <c r="Q1615" s="2"/>
      <c r="R1615" s="2"/>
      <c r="S1615" s="2"/>
      <c r="T1615" s="2"/>
    </row>
    <row r="1616" spans="1:20" ht="15">
      <c r="A1616" s="11" t="str">
        <f>IF(B1616="","",DATE(VALUE(RIGHT(B1616,4)),VALUE(MID(B1616,4,2)),VALUE(LEFT(B1616,2))))</f>
        <v/>
      </c>
      <c r="B1616" s="12"/>
      <c r="C1616" s="13" t="str">
        <f>IF(A1616="","",MONTH(A1616))</f>
        <v/>
      </c>
      <c r="D1616" s="14"/>
      <c r="E1616" s="15"/>
      <c r="F1616" s="16"/>
      <c r="G1616" s="16"/>
      <c r="H1616" s="16"/>
      <c r="I1616" s="16"/>
      <c r="J1616" s="16"/>
      <c r="K1616" s="17" t="str">
        <f>IF(A1616="","",SUM(F1616:I1616)-J1616)</f>
        <v/>
      </c>
      <c r="L1616" s="17" t="str">
        <f>IF(K1616="","",K1616*Paramètres!$B$5)</f>
        <v/>
      </c>
      <c r="M1616" s="17" t="str">
        <f>IF(K1616="","",K1616+L1616)</f>
        <v/>
      </c>
      <c r="N1616" s="17" t="str">
        <f>IF(OR(K1616="",E1616=0),"",K1616/E1616)</f>
        <v/>
      </c>
      <c r="O1616" s="2"/>
      <c r="P1616" s="2"/>
      <c r="Q1616" s="2"/>
      <c r="R1616" s="2"/>
      <c r="S1616" s="2"/>
      <c r="T1616" s="2"/>
    </row>
    <row r="1617" spans="1:20" ht="15">
      <c r="A1617" s="11" t="str">
        <f>IF(B1617="","",DATE(VALUE(RIGHT(B1617,4)),VALUE(MID(B1617,4,2)),VALUE(LEFT(B1617,2))))</f>
        <v/>
      </c>
      <c r="B1617" s="12"/>
      <c r="C1617" s="13" t="str">
        <f>IF(A1617="","",MONTH(A1617))</f>
        <v/>
      </c>
      <c r="D1617" s="14"/>
      <c r="E1617" s="15"/>
      <c r="F1617" s="16"/>
      <c r="G1617" s="16"/>
      <c r="H1617" s="16"/>
      <c r="I1617" s="16"/>
      <c r="J1617" s="16"/>
      <c r="K1617" s="17" t="str">
        <f>IF(A1617="","",SUM(F1617:I1617)-J1617)</f>
        <v/>
      </c>
      <c r="L1617" s="17" t="str">
        <f>IF(K1617="","",K1617*Paramètres!$B$5)</f>
        <v/>
      </c>
      <c r="M1617" s="17" t="str">
        <f>IF(K1617="","",K1617+L1617)</f>
        <v/>
      </c>
      <c r="N1617" s="17" t="str">
        <f>IF(OR(K1617="",E1617=0),"",K1617/E1617)</f>
        <v/>
      </c>
      <c r="O1617" s="2"/>
      <c r="P1617" s="2"/>
      <c r="Q1617" s="2"/>
      <c r="R1617" s="2"/>
      <c r="S1617" s="2"/>
      <c r="T1617" s="2"/>
    </row>
    <row r="1618" spans="1:20" ht="15">
      <c r="A1618" s="11" t="str">
        <f>IF(B1618="","",DATE(VALUE(RIGHT(B1618,4)),VALUE(MID(B1618,4,2)),VALUE(LEFT(B1618,2))))</f>
        <v/>
      </c>
      <c r="B1618" s="12"/>
      <c r="C1618" s="13" t="str">
        <f>IF(A1618="","",MONTH(A1618))</f>
        <v/>
      </c>
      <c r="D1618" s="14"/>
      <c r="E1618" s="15"/>
      <c r="F1618" s="16"/>
      <c r="G1618" s="16"/>
      <c r="H1618" s="16"/>
      <c r="I1618" s="16"/>
      <c r="J1618" s="16"/>
      <c r="K1618" s="17" t="str">
        <f>IF(A1618="","",SUM(F1618:I1618)-J1618)</f>
        <v/>
      </c>
      <c r="L1618" s="17" t="str">
        <f>IF(K1618="","",K1618*Paramètres!$B$5)</f>
        <v/>
      </c>
      <c r="M1618" s="17" t="str">
        <f>IF(K1618="","",K1618+L1618)</f>
        <v/>
      </c>
      <c r="N1618" s="17" t="str">
        <f>IF(OR(K1618="",E1618=0),"",K1618/E1618)</f>
        <v/>
      </c>
      <c r="O1618" s="2"/>
      <c r="P1618" s="2"/>
      <c r="Q1618" s="2"/>
      <c r="R1618" s="2"/>
      <c r="S1618" s="2"/>
      <c r="T1618" s="2"/>
    </row>
    <row r="1619" spans="1:20" ht="15">
      <c r="A1619" s="11" t="str">
        <f>IF(B1619="","",DATE(VALUE(RIGHT(B1619,4)),VALUE(MID(B1619,4,2)),VALUE(LEFT(B1619,2))))</f>
        <v/>
      </c>
      <c r="B1619" s="12"/>
      <c r="C1619" s="13" t="str">
        <f>IF(A1619="","",MONTH(A1619))</f>
        <v/>
      </c>
      <c r="D1619" s="14"/>
      <c r="E1619" s="15"/>
      <c r="F1619" s="16"/>
      <c r="G1619" s="16"/>
      <c r="H1619" s="16"/>
      <c r="I1619" s="16"/>
      <c r="J1619" s="16"/>
      <c r="K1619" s="17" t="str">
        <f>IF(A1619="","",SUM(F1619:I1619)-J1619)</f>
        <v/>
      </c>
      <c r="L1619" s="17" t="str">
        <f>IF(K1619="","",K1619*Paramètres!$B$5)</f>
        <v/>
      </c>
      <c r="M1619" s="17" t="str">
        <f>IF(K1619="","",K1619+L1619)</f>
        <v/>
      </c>
      <c r="N1619" s="17" t="str">
        <f>IF(OR(K1619="",E1619=0),"",K1619/E1619)</f>
        <v/>
      </c>
      <c r="O1619" s="2"/>
      <c r="P1619" s="2"/>
      <c r="Q1619" s="2"/>
      <c r="R1619" s="2"/>
      <c r="S1619" s="2"/>
      <c r="T1619" s="2"/>
    </row>
    <row r="1620" spans="1:20" ht="15">
      <c r="A1620" s="11" t="str">
        <f>IF(B1620="","",DATE(VALUE(RIGHT(B1620,4)),VALUE(MID(B1620,4,2)),VALUE(LEFT(B1620,2))))</f>
        <v/>
      </c>
      <c r="B1620" s="12"/>
      <c r="C1620" s="13" t="str">
        <f>IF(A1620="","",MONTH(A1620))</f>
        <v/>
      </c>
      <c r="D1620" s="14"/>
      <c r="E1620" s="15"/>
      <c r="F1620" s="16"/>
      <c r="G1620" s="16"/>
      <c r="H1620" s="16"/>
      <c r="I1620" s="16"/>
      <c r="J1620" s="16"/>
      <c r="K1620" s="17" t="str">
        <f>IF(A1620="","",SUM(F1620:I1620)-J1620)</f>
        <v/>
      </c>
      <c r="L1620" s="17" t="str">
        <f>IF(K1620="","",K1620*Paramètres!$B$5)</f>
        <v/>
      </c>
      <c r="M1620" s="17" t="str">
        <f>IF(K1620="","",K1620+L1620)</f>
        <v/>
      </c>
      <c r="N1620" s="17" t="str">
        <f>IF(OR(K1620="",E1620=0),"",K1620/E1620)</f>
        <v/>
      </c>
      <c r="O1620" s="2"/>
      <c r="P1620" s="2"/>
      <c r="Q1620" s="2"/>
      <c r="R1620" s="2"/>
      <c r="S1620" s="2"/>
      <c r="T1620" s="2"/>
    </row>
    <row r="1621" spans="1:20" ht="15">
      <c r="A1621" s="11" t="str">
        <f>IF(B1621="","",DATE(VALUE(RIGHT(B1621,4)),VALUE(MID(B1621,4,2)),VALUE(LEFT(B1621,2))))</f>
        <v/>
      </c>
      <c r="B1621" s="12"/>
      <c r="C1621" s="13" t="str">
        <f>IF(A1621="","",MONTH(A1621))</f>
        <v/>
      </c>
      <c r="D1621" s="14"/>
      <c r="E1621" s="15"/>
      <c r="F1621" s="16"/>
      <c r="G1621" s="16"/>
      <c r="H1621" s="16"/>
      <c r="I1621" s="16"/>
      <c r="J1621" s="16"/>
      <c r="K1621" s="17" t="str">
        <f>IF(A1621="","",SUM(F1621:I1621)-J1621)</f>
        <v/>
      </c>
      <c r="L1621" s="17" t="str">
        <f>IF(K1621="","",K1621*Paramètres!$B$5)</f>
        <v/>
      </c>
      <c r="M1621" s="17" t="str">
        <f>IF(K1621="","",K1621+L1621)</f>
        <v/>
      </c>
      <c r="N1621" s="17" t="str">
        <f>IF(OR(K1621="",E1621=0),"",K1621/E1621)</f>
        <v/>
      </c>
      <c r="O1621" s="2"/>
      <c r="P1621" s="2"/>
      <c r="Q1621" s="2"/>
      <c r="R1621" s="2"/>
      <c r="S1621" s="2"/>
      <c r="T1621" s="2"/>
    </row>
    <row r="1622" spans="1:20" ht="15">
      <c r="A1622" s="11" t="str">
        <f>IF(B1622="","",DATE(VALUE(RIGHT(B1622,4)),VALUE(MID(B1622,4,2)),VALUE(LEFT(B1622,2))))</f>
        <v/>
      </c>
      <c r="B1622" s="12"/>
      <c r="C1622" s="13" t="str">
        <f>IF(A1622="","",MONTH(A1622))</f>
        <v/>
      </c>
      <c r="D1622" s="14"/>
      <c r="E1622" s="15"/>
      <c r="F1622" s="16"/>
      <c r="G1622" s="16"/>
      <c r="H1622" s="16"/>
      <c r="I1622" s="16"/>
      <c r="J1622" s="16"/>
      <c r="K1622" s="17" t="str">
        <f>IF(A1622="","",SUM(F1622:I1622)-J1622)</f>
        <v/>
      </c>
      <c r="L1622" s="17" t="str">
        <f>IF(K1622="","",K1622*Paramètres!$B$5)</f>
        <v/>
      </c>
      <c r="M1622" s="17" t="str">
        <f>IF(K1622="","",K1622+L1622)</f>
        <v/>
      </c>
      <c r="N1622" s="17" t="str">
        <f>IF(OR(K1622="",E1622=0),"",K1622/E1622)</f>
        <v/>
      </c>
      <c r="O1622" s="2"/>
      <c r="P1622" s="2"/>
      <c r="Q1622" s="2"/>
      <c r="R1622" s="2"/>
      <c r="S1622" s="2"/>
      <c r="T1622" s="2"/>
    </row>
    <row r="1623" spans="1:20" ht="15">
      <c r="A1623" s="11" t="str">
        <f>IF(B1623="","",DATE(VALUE(RIGHT(B1623,4)),VALUE(MID(B1623,4,2)),VALUE(LEFT(B1623,2))))</f>
        <v/>
      </c>
      <c r="B1623" s="12"/>
      <c r="C1623" s="13" t="str">
        <f>IF(A1623="","",MONTH(A1623))</f>
        <v/>
      </c>
      <c r="D1623" s="14"/>
      <c r="E1623" s="15"/>
      <c r="F1623" s="16"/>
      <c r="G1623" s="16"/>
      <c r="H1623" s="16"/>
      <c r="I1623" s="16"/>
      <c r="J1623" s="16"/>
      <c r="K1623" s="17" t="str">
        <f>IF(A1623="","",SUM(F1623:I1623)-J1623)</f>
        <v/>
      </c>
      <c r="L1623" s="17" t="str">
        <f>IF(K1623="","",K1623*Paramètres!$B$5)</f>
        <v/>
      </c>
      <c r="M1623" s="17" t="str">
        <f>IF(K1623="","",K1623+L1623)</f>
        <v/>
      </c>
      <c r="N1623" s="17" t="str">
        <f>IF(OR(K1623="",E1623=0),"",K1623/E1623)</f>
        <v/>
      </c>
      <c r="O1623" s="2"/>
      <c r="P1623" s="2"/>
      <c r="Q1623" s="2"/>
      <c r="R1623" s="2"/>
      <c r="S1623" s="2"/>
      <c r="T1623" s="2"/>
    </row>
    <row r="1624" spans="1:20" ht="15">
      <c r="A1624" s="11" t="str">
        <f>IF(B1624="","",DATE(VALUE(RIGHT(B1624,4)),VALUE(MID(B1624,4,2)),VALUE(LEFT(B1624,2))))</f>
        <v/>
      </c>
      <c r="B1624" s="12"/>
      <c r="C1624" s="13" t="str">
        <f>IF(A1624="","",MONTH(A1624))</f>
        <v/>
      </c>
      <c r="D1624" s="14"/>
      <c r="E1624" s="15"/>
      <c r="F1624" s="16"/>
      <c r="G1624" s="16"/>
      <c r="H1624" s="16"/>
      <c r="I1624" s="16"/>
      <c r="J1624" s="16"/>
      <c r="K1624" s="17" t="str">
        <f>IF(A1624="","",SUM(F1624:I1624)-J1624)</f>
        <v/>
      </c>
      <c r="L1624" s="17" t="str">
        <f>IF(K1624="","",K1624*Paramètres!$B$5)</f>
        <v/>
      </c>
      <c r="M1624" s="17" t="str">
        <f>IF(K1624="","",K1624+L1624)</f>
        <v/>
      </c>
      <c r="N1624" s="17" t="str">
        <f>IF(OR(K1624="",E1624=0),"",K1624/E1624)</f>
        <v/>
      </c>
      <c r="O1624" s="2"/>
      <c r="P1624" s="2"/>
      <c r="Q1624" s="2"/>
      <c r="R1624" s="2"/>
      <c r="S1624" s="2"/>
      <c r="T1624" s="2"/>
    </row>
    <row r="1625" spans="1:20" ht="15">
      <c r="A1625" s="11" t="str">
        <f>IF(B1625="","",DATE(VALUE(RIGHT(B1625,4)),VALUE(MID(B1625,4,2)),VALUE(LEFT(B1625,2))))</f>
        <v/>
      </c>
      <c r="B1625" s="12"/>
      <c r="C1625" s="13" t="str">
        <f>IF(A1625="","",MONTH(A1625))</f>
        <v/>
      </c>
      <c r="D1625" s="14"/>
      <c r="E1625" s="15"/>
      <c r="F1625" s="16"/>
      <c r="G1625" s="16"/>
      <c r="H1625" s="16"/>
      <c r="I1625" s="16"/>
      <c r="J1625" s="16"/>
      <c r="K1625" s="17" t="str">
        <f>IF(A1625="","",SUM(F1625:I1625)-J1625)</f>
        <v/>
      </c>
      <c r="L1625" s="17" t="str">
        <f>IF(K1625="","",K1625*Paramètres!$B$5)</f>
        <v/>
      </c>
      <c r="M1625" s="17" t="str">
        <f>IF(K1625="","",K1625+L1625)</f>
        <v/>
      </c>
      <c r="N1625" s="17" t="str">
        <f>IF(OR(K1625="",E1625=0),"",K1625/E1625)</f>
        <v/>
      </c>
      <c r="O1625" s="2"/>
      <c r="P1625" s="2"/>
      <c r="Q1625" s="2"/>
      <c r="R1625" s="2"/>
      <c r="S1625" s="2"/>
      <c r="T1625" s="2"/>
    </row>
    <row r="1626" spans="1:20" ht="15">
      <c r="A1626" s="11" t="str">
        <f>IF(B1626="","",DATE(VALUE(RIGHT(B1626,4)),VALUE(MID(B1626,4,2)),VALUE(LEFT(B1626,2))))</f>
        <v/>
      </c>
      <c r="B1626" s="12"/>
      <c r="C1626" s="13" t="str">
        <f>IF(A1626="","",MONTH(A1626))</f>
        <v/>
      </c>
      <c r="D1626" s="14"/>
      <c r="E1626" s="15"/>
      <c r="F1626" s="16"/>
      <c r="G1626" s="16"/>
      <c r="H1626" s="16"/>
      <c r="I1626" s="16"/>
      <c r="J1626" s="16"/>
      <c r="K1626" s="17" t="str">
        <f>IF(A1626="","",SUM(F1626:I1626)-J1626)</f>
        <v/>
      </c>
      <c r="L1626" s="17" t="str">
        <f>IF(K1626="","",K1626*Paramètres!$B$5)</f>
        <v/>
      </c>
      <c r="M1626" s="17" t="str">
        <f>IF(K1626="","",K1626+L1626)</f>
        <v/>
      </c>
      <c r="N1626" s="17" t="str">
        <f>IF(OR(K1626="",E1626=0),"",K1626/E1626)</f>
        <v/>
      </c>
      <c r="O1626" s="2"/>
      <c r="P1626" s="2"/>
      <c r="Q1626" s="2"/>
      <c r="R1626" s="2"/>
      <c r="S1626" s="2"/>
      <c r="T1626" s="2"/>
    </row>
    <row r="1627" spans="1:20" ht="15">
      <c r="A1627" s="11" t="str">
        <f>IF(B1627="","",DATE(VALUE(RIGHT(B1627,4)),VALUE(MID(B1627,4,2)),VALUE(LEFT(B1627,2))))</f>
        <v/>
      </c>
      <c r="B1627" s="12"/>
      <c r="C1627" s="13" t="str">
        <f>IF(A1627="","",MONTH(A1627))</f>
        <v/>
      </c>
      <c r="D1627" s="14"/>
      <c r="E1627" s="15"/>
      <c r="F1627" s="16"/>
      <c r="G1627" s="16"/>
      <c r="H1627" s="16"/>
      <c r="I1627" s="16"/>
      <c r="J1627" s="16"/>
      <c r="K1627" s="17" t="str">
        <f>IF(A1627="","",SUM(F1627:I1627)-J1627)</f>
        <v/>
      </c>
      <c r="L1627" s="17" t="str">
        <f>IF(K1627="","",K1627*Paramètres!$B$5)</f>
        <v/>
      </c>
      <c r="M1627" s="17" t="str">
        <f>IF(K1627="","",K1627+L1627)</f>
        <v/>
      </c>
      <c r="N1627" s="17" t="str">
        <f>IF(OR(K1627="",E1627=0),"",K1627/E1627)</f>
        <v/>
      </c>
      <c r="O1627" s="2"/>
      <c r="P1627" s="2"/>
      <c r="Q1627" s="2"/>
      <c r="R1627" s="2"/>
      <c r="S1627" s="2"/>
      <c r="T1627" s="2"/>
    </row>
    <row r="1628" spans="1:20" ht="15">
      <c r="A1628" s="11" t="str">
        <f>IF(B1628="","",DATE(VALUE(RIGHT(B1628,4)),VALUE(MID(B1628,4,2)),VALUE(LEFT(B1628,2))))</f>
        <v/>
      </c>
      <c r="B1628" s="12"/>
      <c r="C1628" s="13" t="str">
        <f>IF(A1628="","",MONTH(A1628))</f>
        <v/>
      </c>
      <c r="D1628" s="14"/>
      <c r="E1628" s="15"/>
      <c r="F1628" s="16"/>
      <c r="G1628" s="16"/>
      <c r="H1628" s="16"/>
      <c r="I1628" s="16"/>
      <c r="J1628" s="16"/>
      <c r="K1628" s="17" t="str">
        <f>IF(A1628="","",SUM(F1628:I1628)-J1628)</f>
        <v/>
      </c>
      <c r="L1628" s="17" t="str">
        <f>IF(K1628="","",K1628*Paramètres!$B$5)</f>
        <v/>
      </c>
      <c r="M1628" s="17" t="str">
        <f>IF(K1628="","",K1628+L1628)</f>
        <v/>
      </c>
      <c r="N1628" s="17" t="str">
        <f>IF(OR(K1628="",E1628=0),"",K1628/E1628)</f>
        <v/>
      </c>
      <c r="O1628" s="2"/>
      <c r="P1628" s="2"/>
      <c r="Q1628" s="2"/>
      <c r="R1628" s="2"/>
      <c r="S1628" s="2"/>
      <c r="T1628" s="2"/>
    </row>
    <row r="1629" spans="1:20" ht="15">
      <c r="A1629" s="11" t="str">
        <f>IF(B1629="","",DATE(VALUE(RIGHT(B1629,4)),VALUE(MID(B1629,4,2)),VALUE(LEFT(B1629,2))))</f>
        <v/>
      </c>
      <c r="B1629" s="12"/>
      <c r="C1629" s="13" t="str">
        <f>IF(A1629="","",MONTH(A1629))</f>
        <v/>
      </c>
      <c r="D1629" s="14"/>
      <c r="E1629" s="15"/>
      <c r="F1629" s="16"/>
      <c r="G1629" s="16"/>
      <c r="H1629" s="16"/>
      <c r="I1629" s="16"/>
      <c r="J1629" s="16"/>
      <c r="K1629" s="17" t="str">
        <f>IF(A1629="","",SUM(F1629:I1629)-J1629)</f>
        <v/>
      </c>
      <c r="L1629" s="17" t="str">
        <f>IF(K1629="","",K1629*Paramètres!$B$5)</f>
        <v/>
      </c>
      <c r="M1629" s="17" t="str">
        <f>IF(K1629="","",K1629+L1629)</f>
        <v/>
      </c>
      <c r="N1629" s="17" t="str">
        <f>IF(OR(K1629="",E1629=0),"",K1629/E1629)</f>
        <v/>
      </c>
      <c r="O1629" s="2"/>
      <c r="P1629" s="2"/>
      <c r="Q1629" s="2"/>
      <c r="R1629" s="2"/>
      <c r="S1629" s="2"/>
      <c r="T1629" s="2"/>
    </row>
    <row r="1630" spans="1:20" ht="15">
      <c r="A1630" s="11" t="str">
        <f>IF(B1630="","",DATE(VALUE(RIGHT(B1630,4)),VALUE(MID(B1630,4,2)),VALUE(LEFT(B1630,2))))</f>
        <v/>
      </c>
      <c r="B1630" s="12"/>
      <c r="C1630" s="13" t="str">
        <f>IF(A1630="","",MONTH(A1630))</f>
        <v/>
      </c>
      <c r="D1630" s="14"/>
      <c r="E1630" s="15"/>
      <c r="F1630" s="16"/>
      <c r="G1630" s="16"/>
      <c r="H1630" s="16"/>
      <c r="I1630" s="16"/>
      <c r="J1630" s="16"/>
      <c r="K1630" s="17" t="str">
        <f>IF(A1630="","",SUM(F1630:I1630)-J1630)</f>
        <v/>
      </c>
      <c r="L1630" s="17" t="str">
        <f>IF(K1630="","",K1630*Paramètres!$B$5)</f>
        <v/>
      </c>
      <c r="M1630" s="17" t="str">
        <f>IF(K1630="","",K1630+L1630)</f>
        <v/>
      </c>
      <c r="N1630" s="17" t="str">
        <f>IF(OR(K1630="",E1630=0),"",K1630/E1630)</f>
        <v/>
      </c>
      <c r="O1630" s="2"/>
      <c r="P1630" s="2"/>
      <c r="Q1630" s="2"/>
      <c r="R1630" s="2"/>
      <c r="S1630" s="2"/>
      <c r="T1630" s="2"/>
    </row>
    <row r="1631" spans="1:20" ht="15">
      <c r="A1631" s="11" t="str">
        <f>IF(B1631="","",DATE(VALUE(RIGHT(B1631,4)),VALUE(MID(B1631,4,2)),VALUE(LEFT(B1631,2))))</f>
        <v/>
      </c>
      <c r="B1631" s="12"/>
      <c r="C1631" s="13" t="str">
        <f>IF(A1631="","",MONTH(A1631))</f>
        <v/>
      </c>
      <c r="D1631" s="14"/>
      <c r="E1631" s="15"/>
      <c r="F1631" s="16"/>
      <c r="G1631" s="16"/>
      <c r="H1631" s="16"/>
      <c r="I1631" s="16"/>
      <c r="J1631" s="16"/>
      <c r="K1631" s="17" t="str">
        <f>IF(A1631="","",SUM(F1631:I1631)-J1631)</f>
        <v/>
      </c>
      <c r="L1631" s="17" t="str">
        <f>IF(K1631="","",K1631*Paramètres!$B$5)</f>
        <v/>
      </c>
      <c r="M1631" s="17" t="str">
        <f>IF(K1631="","",K1631+L1631)</f>
        <v/>
      </c>
      <c r="N1631" s="17" t="str">
        <f>IF(OR(K1631="",E1631=0),"",K1631/E1631)</f>
        <v/>
      </c>
      <c r="O1631" s="2"/>
      <c r="P1631" s="2"/>
      <c r="Q1631" s="2"/>
      <c r="R1631" s="2"/>
      <c r="S1631" s="2"/>
      <c r="T1631" s="2"/>
    </row>
    <row r="1632" spans="1:20" ht="15">
      <c r="A1632" s="11" t="str">
        <f>IF(B1632="","",DATE(VALUE(RIGHT(B1632,4)),VALUE(MID(B1632,4,2)),VALUE(LEFT(B1632,2))))</f>
        <v/>
      </c>
      <c r="B1632" s="12"/>
      <c r="C1632" s="13" t="str">
        <f>IF(A1632="","",MONTH(A1632))</f>
        <v/>
      </c>
      <c r="D1632" s="14"/>
      <c r="E1632" s="15"/>
      <c r="F1632" s="16"/>
      <c r="G1632" s="16"/>
      <c r="H1632" s="16"/>
      <c r="I1632" s="16"/>
      <c r="J1632" s="16"/>
      <c r="K1632" s="17" t="str">
        <f>IF(A1632="","",SUM(F1632:I1632)-J1632)</f>
        <v/>
      </c>
      <c r="L1632" s="17" t="str">
        <f>IF(K1632="","",K1632*Paramètres!$B$5)</f>
        <v/>
      </c>
      <c r="M1632" s="17" t="str">
        <f>IF(K1632="","",K1632+L1632)</f>
        <v/>
      </c>
      <c r="N1632" s="17" t="str">
        <f>IF(OR(K1632="",E1632=0),"",K1632/E1632)</f>
        <v/>
      </c>
      <c r="O1632" s="2"/>
      <c r="P1632" s="2"/>
      <c r="Q1632" s="2"/>
      <c r="R1632" s="2"/>
      <c r="S1632" s="2"/>
      <c r="T1632" s="2"/>
    </row>
    <row r="1633" spans="1:20" ht="15">
      <c r="A1633" s="11" t="str">
        <f>IF(B1633="","",DATE(VALUE(RIGHT(B1633,4)),VALUE(MID(B1633,4,2)),VALUE(LEFT(B1633,2))))</f>
        <v/>
      </c>
      <c r="B1633" s="12"/>
      <c r="C1633" s="13" t="str">
        <f>IF(A1633="","",MONTH(A1633))</f>
        <v/>
      </c>
      <c r="D1633" s="14"/>
      <c r="E1633" s="15"/>
      <c r="F1633" s="16"/>
      <c r="G1633" s="16"/>
      <c r="H1633" s="16"/>
      <c r="I1633" s="16"/>
      <c r="J1633" s="16"/>
      <c r="K1633" s="17" t="str">
        <f>IF(A1633="","",SUM(F1633:I1633)-J1633)</f>
        <v/>
      </c>
      <c r="L1633" s="17" t="str">
        <f>IF(K1633="","",K1633*Paramètres!$B$5)</f>
        <v/>
      </c>
      <c r="M1633" s="17" t="str">
        <f>IF(K1633="","",K1633+L1633)</f>
        <v/>
      </c>
      <c r="N1633" s="17" t="str">
        <f>IF(OR(K1633="",E1633=0),"",K1633/E1633)</f>
        <v/>
      </c>
      <c r="O1633" s="2"/>
      <c r="P1633" s="2"/>
      <c r="Q1633" s="2"/>
      <c r="R1633" s="2"/>
      <c r="S1633" s="2"/>
      <c r="T1633" s="2"/>
    </row>
    <row r="1634" spans="1:20" ht="15">
      <c r="A1634" s="11" t="str">
        <f>IF(B1634="","",DATE(VALUE(RIGHT(B1634,4)),VALUE(MID(B1634,4,2)),VALUE(LEFT(B1634,2))))</f>
        <v/>
      </c>
      <c r="B1634" s="12"/>
      <c r="C1634" s="13" t="str">
        <f>IF(A1634="","",MONTH(A1634))</f>
        <v/>
      </c>
      <c r="D1634" s="14"/>
      <c r="E1634" s="15"/>
      <c r="F1634" s="16"/>
      <c r="G1634" s="16"/>
      <c r="H1634" s="16"/>
      <c r="I1634" s="16"/>
      <c r="J1634" s="16"/>
      <c r="K1634" s="17" t="str">
        <f>IF(A1634="","",SUM(F1634:I1634)-J1634)</f>
        <v/>
      </c>
      <c r="L1634" s="17" t="str">
        <f>IF(K1634="","",K1634*Paramètres!$B$5)</f>
        <v/>
      </c>
      <c r="M1634" s="17" t="str">
        <f>IF(K1634="","",K1634+L1634)</f>
        <v/>
      </c>
      <c r="N1634" s="17" t="str">
        <f>IF(OR(K1634="",E1634=0),"",K1634/E1634)</f>
        <v/>
      </c>
      <c r="O1634" s="2"/>
      <c r="P1634" s="2"/>
      <c r="Q1634" s="2"/>
      <c r="R1634" s="2"/>
      <c r="S1634" s="2"/>
      <c r="T1634" s="2"/>
    </row>
    <row r="1635" spans="1:20" ht="15">
      <c r="A1635" s="11" t="str">
        <f>IF(B1635="","",DATE(VALUE(RIGHT(B1635,4)),VALUE(MID(B1635,4,2)),VALUE(LEFT(B1635,2))))</f>
        <v/>
      </c>
      <c r="B1635" s="12"/>
      <c r="C1635" s="13" t="str">
        <f>IF(A1635="","",MONTH(A1635))</f>
        <v/>
      </c>
      <c r="D1635" s="14"/>
      <c r="E1635" s="15"/>
      <c r="F1635" s="16"/>
      <c r="G1635" s="16"/>
      <c r="H1635" s="16"/>
      <c r="I1635" s="16"/>
      <c r="J1635" s="16"/>
      <c r="K1635" s="17" t="str">
        <f>IF(A1635="","",SUM(F1635:I1635)-J1635)</f>
        <v/>
      </c>
      <c r="L1635" s="17" t="str">
        <f>IF(K1635="","",K1635*Paramètres!$B$5)</f>
        <v/>
      </c>
      <c r="M1635" s="17" t="str">
        <f>IF(K1635="","",K1635+L1635)</f>
        <v/>
      </c>
      <c r="N1635" s="17" t="str">
        <f>IF(OR(K1635="",E1635=0),"",K1635/E1635)</f>
        <v/>
      </c>
      <c r="O1635" s="2"/>
      <c r="P1635" s="2"/>
      <c r="Q1635" s="2"/>
      <c r="R1635" s="2"/>
      <c r="S1635" s="2"/>
      <c r="T1635" s="2"/>
    </row>
    <row r="1636" spans="1:20" ht="15">
      <c r="A1636" s="11" t="str">
        <f>IF(B1636="","",DATE(VALUE(RIGHT(B1636,4)),VALUE(MID(B1636,4,2)),VALUE(LEFT(B1636,2))))</f>
        <v/>
      </c>
      <c r="B1636" s="12"/>
      <c r="C1636" s="13" t="str">
        <f>IF(A1636="","",MONTH(A1636))</f>
        <v/>
      </c>
      <c r="D1636" s="14"/>
      <c r="E1636" s="15"/>
      <c r="F1636" s="16"/>
      <c r="G1636" s="16"/>
      <c r="H1636" s="16"/>
      <c r="I1636" s="16"/>
      <c r="J1636" s="16"/>
      <c r="K1636" s="17" t="str">
        <f>IF(A1636="","",SUM(F1636:I1636)-J1636)</f>
        <v/>
      </c>
      <c r="L1636" s="17" t="str">
        <f>IF(K1636="","",K1636*Paramètres!$B$5)</f>
        <v/>
      </c>
      <c r="M1636" s="17" t="str">
        <f>IF(K1636="","",K1636+L1636)</f>
        <v/>
      </c>
      <c r="N1636" s="17" t="str">
        <f>IF(OR(K1636="",E1636=0),"",K1636/E1636)</f>
        <v/>
      </c>
      <c r="O1636" s="2"/>
      <c r="P1636" s="2"/>
      <c r="Q1636" s="2"/>
      <c r="R1636" s="2"/>
      <c r="S1636" s="2"/>
      <c r="T1636" s="2"/>
    </row>
    <row r="1637" spans="1:20" ht="15">
      <c r="A1637" s="11" t="str">
        <f>IF(B1637="","",DATE(VALUE(RIGHT(B1637,4)),VALUE(MID(B1637,4,2)),VALUE(LEFT(B1637,2))))</f>
        <v/>
      </c>
      <c r="B1637" s="12"/>
      <c r="C1637" s="13" t="str">
        <f>IF(A1637="","",MONTH(A1637))</f>
        <v/>
      </c>
      <c r="D1637" s="14"/>
      <c r="E1637" s="15"/>
      <c r="F1637" s="16"/>
      <c r="G1637" s="16"/>
      <c r="H1637" s="16"/>
      <c r="I1637" s="16"/>
      <c r="J1637" s="16"/>
      <c r="K1637" s="17" t="str">
        <f>IF(A1637="","",SUM(F1637:I1637)-J1637)</f>
        <v/>
      </c>
      <c r="L1637" s="17" t="str">
        <f>IF(K1637="","",K1637*Paramètres!$B$5)</f>
        <v/>
      </c>
      <c r="M1637" s="17" t="str">
        <f>IF(K1637="","",K1637+L1637)</f>
        <v/>
      </c>
      <c r="N1637" s="17" t="str">
        <f>IF(OR(K1637="",E1637=0),"",K1637/E1637)</f>
        <v/>
      </c>
      <c r="O1637" s="2"/>
      <c r="P1637" s="2"/>
      <c r="Q1637" s="2"/>
      <c r="R1637" s="2"/>
      <c r="S1637" s="2"/>
      <c r="T1637" s="2"/>
    </row>
    <row r="1638" spans="1:20" ht="15">
      <c r="A1638" s="11" t="str">
        <f>IF(B1638="","",DATE(VALUE(RIGHT(B1638,4)),VALUE(MID(B1638,4,2)),VALUE(LEFT(B1638,2))))</f>
        <v/>
      </c>
      <c r="B1638" s="12"/>
      <c r="C1638" s="13" t="str">
        <f>IF(A1638="","",MONTH(A1638))</f>
        <v/>
      </c>
      <c r="D1638" s="14"/>
      <c r="E1638" s="15"/>
      <c r="F1638" s="16"/>
      <c r="G1638" s="16"/>
      <c r="H1638" s="16"/>
      <c r="I1638" s="16"/>
      <c r="J1638" s="16"/>
      <c r="K1638" s="17" t="str">
        <f>IF(A1638="","",SUM(F1638:I1638)-J1638)</f>
        <v/>
      </c>
      <c r="L1638" s="17" t="str">
        <f>IF(K1638="","",K1638*Paramètres!$B$5)</f>
        <v/>
      </c>
      <c r="M1638" s="17" t="str">
        <f>IF(K1638="","",K1638+L1638)</f>
        <v/>
      </c>
      <c r="N1638" s="17" t="str">
        <f>IF(OR(K1638="",E1638=0),"",K1638/E1638)</f>
        <v/>
      </c>
      <c r="O1638" s="2"/>
      <c r="P1638" s="2"/>
      <c r="Q1638" s="2"/>
      <c r="R1638" s="2"/>
      <c r="S1638" s="2"/>
      <c r="T1638" s="2"/>
    </row>
    <row r="1639" spans="1:20" ht="15">
      <c r="A1639" s="11" t="str">
        <f>IF(B1639="","",DATE(VALUE(RIGHT(B1639,4)),VALUE(MID(B1639,4,2)),VALUE(LEFT(B1639,2))))</f>
        <v/>
      </c>
      <c r="B1639" s="12"/>
      <c r="C1639" s="13" t="str">
        <f>IF(A1639="","",MONTH(A1639))</f>
        <v/>
      </c>
      <c r="D1639" s="14"/>
      <c r="E1639" s="15"/>
      <c r="F1639" s="16"/>
      <c r="G1639" s="16"/>
      <c r="H1639" s="16"/>
      <c r="I1639" s="16"/>
      <c r="J1639" s="16"/>
      <c r="K1639" s="17" t="str">
        <f>IF(A1639="","",SUM(F1639:I1639)-J1639)</f>
        <v/>
      </c>
      <c r="L1639" s="17" t="str">
        <f>IF(K1639="","",K1639*Paramètres!$B$5)</f>
        <v/>
      </c>
      <c r="M1639" s="17" t="str">
        <f>IF(K1639="","",K1639+L1639)</f>
        <v/>
      </c>
      <c r="N1639" s="17" t="str">
        <f>IF(OR(K1639="",E1639=0),"",K1639/E1639)</f>
        <v/>
      </c>
      <c r="O1639" s="2"/>
      <c r="P1639" s="2"/>
      <c r="Q1639" s="2"/>
      <c r="R1639" s="2"/>
      <c r="S1639" s="2"/>
      <c r="T1639" s="2"/>
    </row>
    <row r="1640" spans="1:20" ht="15">
      <c r="A1640" s="11" t="str">
        <f>IF(B1640="","",DATE(VALUE(RIGHT(B1640,4)),VALUE(MID(B1640,4,2)),VALUE(LEFT(B1640,2))))</f>
        <v/>
      </c>
      <c r="B1640" s="12"/>
      <c r="C1640" s="13" t="str">
        <f>IF(A1640="","",MONTH(A1640))</f>
        <v/>
      </c>
      <c r="D1640" s="14"/>
      <c r="E1640" s="15"/>
      <c r="F1640" s="16"/>
      <c r="G1640" s="16"/>
      <c r="H1640" s="16"/>
      <c r="I1640" s="16"/>
      <c r="J1640" s="16"/>
      <c r="K1640" s="17" t="str">
        <f>IF(A1640="","",SUM(F1640:I1640)-J1640)</f>
        <v/>
      </c>
      <c r="L1640" s="17" t="str">
        <f>IF(K1640="","",K1640*Paramètres!$B$5)</f>
        <v/>
      </c>
      <c r="M1640" s="17" t="str">
        <f>IF(K1640="","",K1640+L1640)</f>
        <v/>
      </c>
      <c r="N1640" s="17" t="str">
        <f>IF(OR(K1640="",E1640=0),"",K1640/E1640)</f>
        <v/>
      </c>
      <c r="O1640" s="2"/>
      <c r="P1640" s="2"/>
      <c r="Q1640" s="2"/>
      <c r="R1640" s="2"/>
      <c r="S1640" s="2"/>
      <c r="T1640" s="2"/>
    </row>
    <row r="1641" spans="1:20" ht="15">
      <c r="A1641" s="11" t="str">
        <f>IF(B1641="","",DATE(VALUE(RIGHT(B1641,4)),VALUE(MID(B1641,4,2)),VALUE(LEFT(B1641,2))))</f>
        <v/>
      </c>
      <c r="B1641" s="12"/>
      <c r="C1641" s="13" t="str">
        <f>IF(A1641="","",MONTH(A1641))</f>
        <v/>
      </c>
      <c r="D1641" s="14"/>
      <c r="E1641" s="15"/>
      <c r="F1641" s="16"/>
      <c r="G1641" s="16"/>
      <c r="H1641" s="16"/>
      <c r="I1641" s="16"/>
      <c r="J1641" s="16"/>
      <c r="K1641" s="17" t="str">
        <f>IF(A1641="","",SUM(F1641:I1641)-J1641)</f>
        <v/>
      </c>
      <c r="L1641" s="17" t="str">
        <f>IF(K1641="","",K1641*Paramètres!$B$5)</f>
        <v/>
      </c>
      <c r="M1641" s="17" t="str">
        <f>IF(K1641="","",K1641+L1641)</f>
        <v/>
      </c>
      <c r="N1641" s="17" t="str">
        <f>IF(OR(K1641="",E1641=0),"",K1641/E1641)</f>
        <v/>
      </c>
      <c r="O1641" s="2"/>
      <c r="P1641" s="2"/>
      <c r="Q1641" s="2"/>
      <c r="R1641" s="2"/>
      <c r="S1641" s="2"/>
      <c r="T1641" s="2"/>
    </row>
    <row r="1642" spans="1:20" ht="15">
      <c r="A1642" s="11" t="str">
        <f>IF(B1642="","",DATE(VALUE(RIGHT(B1642,4)),VALUE(MID(B1642,4,2)),VALUE(LEFT(B1642,2))))</f>
        <v/>
      </c>
      <c r="B1642" s="12"/>
      <c r="C1642" s="13" t="str">
        <f>IF(A1642="","",MONTH(A1642))</f>
        <v/>
      </c>
      <c r="D1642" s="14"/>
      <c r="E1642" s="15"/>
      <c r="F1642" s="16"/>
      <c r="G1642" s="16"/>
      <c r="H1642" s="16"/>
      <c r="I1642" s="16"/>
      <c r="J1642" s="16"/>
      <c r="K1642" s="17" t="str">
        <f>IF(A1642="","",SUM(F1642:I1642)-J1642)</f>
        <v/>
      </c>
      <c r="L1642" s="17" t="str">
        <f>IF(K1642="","",K1642*Paramètres!$B$5)</f>
        <v/>
      </c>
      <c r="M1642" s="17" t="str">
        <f>IF(K1642="","",K1642+L1642)</f>
        <v/>
      </c>
      <c r="N1642" s="17" t="str">
        <f>IF(OR(K1642="",E1642=0),"",K1642/E1642)</f>
        <v/>
      </c>
      <c r="O1642" s="2"/>
      <c r="P1642" s="2"/>
      <c r="Q1642" s="2"/>
      <c r="R1642" s="2"/>
      <c r="S1642" s="2"/>
      <c r="T1642" s="2"/>
    </row>
    <row r="1643" spans="1:20" ht="15">
      <c r="A1643" s="11" t="str">
        <f>IF(B1643="","",DATE(VALUE(RIGHT(B1643,4)),VALUE(MID(B1643,4,2)),VALUE(LEFT(B1643,2))))</f>
        <v/>
      </c>
      <c r="B1643" s="12"/>
      <c r="C1643" s="13" t="str">
        <f>IF(A1643="","",MONTH(A1643))</f>
        <v/>
      </c>
      <c r="D1643" s="14"/>
      <c r="E1643" s="15"/>
      <c r="F1643" s="16"/>
      <c r="G1643" s="16"/>
      <c r="H1643" s="16"/>
      <c r="I1643" s="16"/>
      <c r="J1643" s="16"/>
      <c r="K1643" s="17" t="str">
        <f>IF(A1643="","",SUM(F1643:I1643)-J1643)</f>
        <v/>
      </c>
      <c r="L1643" s="17" t="str">
        <f>IF(K1643="","",K1643*Paramètres!$B$5)</f>
        <v/>
      </c>
      <c r="M1643" s="17" t="str">
        <f>IF(K1643="","",K1643+L1643)</f>
        <v/>
      </c>
      <c r="N1643" s="17" t="str">
        <f>IF(OR(K1643="",E1643=0),"",K1643/E1643)</f>
        <v/>
      </c>
      <c r="O1643" s="2"/>
      <c r="P1643" s="2"/>
      <c r="Q1643" s="2"/>
      <c r="R1643" s="2"/>
      <c r="S1643" s="2"/>
      <c r="T1643" s="2"/>
    </row>
    <row r="1644" spans="1:20" ht="15">
      <c r="A1644" s="11" t="str">
        <f>IF(B1644="","",DATE(VALUE(RIGHT(B1644,4)),VALUE(MID(B1644,4,2)),VALUE(LEFT(B1644,2))))</f>
        <v/>
      </c>
      <c r="B1644" s="12"/>
      <c r="C1644" s="13" t="str">
        <f>IF(A1644="","",MONTH(A1644))</f>
        <v/>
      </c>
      <c r="D1644" s="14"/>
      <c r="E1644" s="15"/>
      <c r="F1644" s="16"/>
      <c r="G1644" s="16"/>
      <c r="H1644" s="16"/>
      <c r="I1644" s="16"/>
      <c r="J1644" s="16"/>
      <c r="K1644" s="17" t="str">
        <f>IF(A1644="","",SUM(F1644:I1644)-J1644)</f>
        <v/>
      </c>
      <c r="L1644" s="17" t="str">
        <f>IF(K1644="","",K1644*Paramètres!$B$5)</f>
        <v/>
      </c>
      <c r="M1644" s="17" t="str">
        <f>IF(K1644="","",K1644+L1644)</f>
        <v/>
      </c>
      <c r="N1644" s="17" t="str">
        <f>IF(OR(K1644="",E1644=0),"",K1644/E1644)</f>
        <v/>
      </c>
      <c r="O1644" s="2"/>
      <c r="P1644" s="2"/>
      <c r="Q1644" s="2"/>
      <c r="R1644" s="2"/>
      <c r="S1644" s="2"/>
      <c r="T1644" s="2"/>
    </row>
    <row r="1645" spans="1:20" ht="15">
      <c r="A1645" s="11" t="str">
        <f>IF(B1645="","",DATE(VALUE(RIGHT(B1645,4)),VALUE(MID(B1645,4,2)),VALUE(LEFT(B1645,2))))</f>
        <v/>
      </c>
      <c r="B1645" s="12"/>
      <c r="C1645" s="13" t="str">
        <f>IF(A1645="","",MONTH(A1645))</f>
        <v/>
      </c>
      <c r="D1645" s="14"/>
      <c r="E1645" s="15"/>
      <c r="F1645" s="16"/>
      <c r="G1645" s="16"/>
      <c r="H1645" s="16"/>
      <c r="I1645" s="16"/>
      <c r="J1645" s="16"/>
      <c r="K1645" s="17" t="str">
        <f>IF(A1645="","",SUM(F1645:I1645)-J1645)</f>
        <v/>
      </c>
      <c r="L1645" s="17" t="str">
        <f>IF(K1645="","",K1645*Paramètres!$B$5)</f>
        <v/>
      </c>
      <c r="M1645" s="17" t="str">
        <f>IF(K1645="","",K1645+L1645)</f>
        <v/>
      </c>
      <c r="N1645" s="17" t="str">
        <f>IF(OR(K1645="",E1645=0),"",K1645/E1645)</f>
        <v/>
      </c>
      <c r="O1645" s="2"/>
      <c r="P1645" s="2"/>
      <c r="Q1645" s="2"/>
      <c r="R1645" s="2"/>
      <c r="S1645" s="2"/>
      <c r="T1645" s="2"/>
    </row>
    <row r="1646" spans="1:20" ht="15">
      <c r="A1646" s="11" t="str">
        <f>IF(B1646="","",DATE(VALUE(RIGHT(B1646,4)),VALUE(MID(B1646,4,2)),VALUE(LEFT(B1646,2))))</f>
        <v/>
      </c>
      <c r="B1646" s="12"/>
      <c r="C1646" s="13" t="str">
        <f>IF(A1646="","",MONTH(A1646))</f>
        <v/>
      </c>
      <c r="D1646" s="14"/>
      <c r="E1646" s="15"/>
      <c r="F1646" s="16"/>
      <c r="G1646" s="16"/>
      <c r="H1646" s="16"/>
      <c r="I1646" s="16"/>
      <c r="J1646" s="16"/>
      <c r="K1646" s="17" t="str">
        <f>IF(A1646="","",SUM(F1646:I1646)-J1646)</f>
        <v/>
      </c>
      <c r="L1646" s="17" t="str">
        <f>IF(K1646="","",K1646*Paramètres!$B$5)</f>
        <v/>
      </c>
      <c r="M1646" s="17" t="str">
        <f>IF(K1646="","",K1646+L1646)</f>
        <v/>
      </c>
      <c r="N1646" s="17" t="str">
        <f>IF(OR(K1646="",E1646=0),"",K1646/E1646)</f>
        <v/>
      </c>
      <c r="O1646" s="2"/>
      <c r="P1646" s="2"/>
      <c r="Q1646" s="2"/>
      <c r="R1646" s="2"/>
      <c r="S1646" s="2"/>
      <c r="T1646" s="2"/>
    </row>
    <row r="1647" spans="1:20" ht="15">
      <c r="A1647" s="11" t="str">
        <f>IF(B1647="","",DATE(VALUE(RIGHT(B1647,4)),VALUE(MID(B1647,4,2)),VALUE(LEFT(B1647,2))))</f>
        <v/>
      </c>
      <c r="B1647" s="12"/>
      <c r="C1647" s="13" t="str">
        <f>IF(A1647="","",MONTH(A1647))</f>
        <v/>
      </c>
      <c r="D1647" s="14"/>
      <c r="E1647" s="15"/>
      <c r="F1647" s="16"/>
      <c r="G1647" s="16"/>
      <c r="H1647" s="16"/>
      <c r="I1647" s="16"/>
      <c r="J1647" s="16"/>
      <c r="K1647" s="17" t="str">
        <f>IF(A1647="","",SUM(F1647:I1647)-J1647)</f>
        <v/>
      </c>
      <c r="L1647" s="17" t="str">
        <f>IF(K1647="","",K1647*Paramètres!$B$5)</f>
        <v/>
      </c>
      <c r="M1647" s="17" t="str">
        <f>IF(K1647="","",K1647+L1647)</f>
        <v/>
      </c>
      <c r="N1647" s="17" t="str">
        <f>IF(OR(K1647="",E1647=0),"",K1647/E1647)</f>
        <v/>
      </c>
      <c r="O1647" s="2"/>
      <c r="P1647" s="2"/>
      <c r="Q1647" s="2"/>
      <c r="R1647" s="2"/>
      <c r="S1647" s="2"/>
      <c r="T1647" s="2"/>
    </row>
    <row r="1648" spans="1:20" ht="15">
      <c r="A1648" s="11" t="str">
        <f>IF(B1648="","",DATE(VALUE(RIGHT(B1648,4)),VALUE(MID(B1648,4,2)),VALUE(LEFT(B1648,2))))</f>
        <v/>
      </c>
      <c r="B1648" s="12"/>
      <c r="C1648" s="13" t="str">
        <f>IF(A1648="","",MONTH(A1648))</f>
        <v/>
      </c>
      <c r="D1648" s="14"/>
      <c r="E1648" s="15"/>
      <c r="F1648" s="16"/>
      <c r="G1648" s="16"/>
      <c r="H1648" s="16"/>
      <c r="I1648" s="16"/>
      <c r="J1648" s="16"/>
      <c r="K1648" s="17" t="str">
        <f>IF(A1648="","",SUM(F1648:I1648)-J1648)</f>
        <v/>
      </c>
      <c r="L1648" s="17" t="str">
        <f>IF(K1648="","",K1648*Paramètres!$B$5)</f>
        <v/>
      </c>
      <c r="M1648" s="17" t="str">
        <f>IF(K1648="","",K1648+L1648)</f>
        <v/>
      </c>
      <c r="N1648" s="17" t="str">
        <f>IF(OR(K1648="",E1648=0),"",K1648/E1648)</f>
        <v/>
      </c>
      <c r="O1648" s="2"/>
      <c r="P1648" s="2"/>
      <c r="Q1648" s="2"/>
      <c r="R1648" s="2"/>
      <c r="S1648" s="2"/>
      <c r="T1648" s="2"/>
    </row>
    <row r="1649" spans="1:20" ht="15">
      <c r="A1649" s="11" t="str">
        <f>IF(B1649="","",DATE(VALUE(RIGHT(B1649,4)),VALUE(MID(B1649,4,2)),VALUE(LEFT(B1649,2))))</f>
        <v/>
      </c>
      <c r="B1649" s="12"/>
      <c r="C1649" s="13" t="str">
        <f>IF(A1649="","",MONTH(A1649))</f>
        <v/>
      </c>
      <c r="D1649" s="14"/>
      <c r="E1649" s="15"/>
      <c r="F1649" s="16"/>
      <c r="G1649" s="16"/>
      <c r="H1649" s="16"/>
      <c r="I1649" s="16"/>
      <c r="J1649" s="16"/>
      <c r="K1649" s="17" t="str">
        <f>IF(A1649="","",SUM(F1649:I1649)-J1649)</f>
        <v/>
      </c>
      <c r="L1649" s="17" t="str">
        <f>IF(K1649="","",K1649*Paramètres!$B$5)</f>
        <v/>
      </c>
      <c r="M1649" s="17" t="str">
        <f>IF(K1649="","",K1649+L1649)</f>
        <v/>
      </c>
      <c r="N1649" s="17" t="str">
        <f>IF(OR(K1649="",E1649=0),"",K1649/E1649)</f>
        <v/>
      </c>
      <c r="O1649" s="2"/>
      <c r="P1649" s="2"/>
      <c r="Q1649" s="2"/>
      <c r="R1649" s="2"/>
      <c r="S1649" s="2"/>
      <c r="T1649" s="2"/>
    </row>
    <row r="1650" spans="1:20" ht="15">
      <c r="A1650" s="11" t="str">
        <f>IF(B1650="","",DATE(VALUE(RIGHT(B1650,4)),VALUE(MID(B1650,4,2)),VALUE(LEFT(B1650,2))))</f>
        <v/>
      </c>
      <c r="B1650" s="12"/>
      <c r="C1650" s="13" t="str">
        <f>IF(A1650="","",MONTH(A1650))</f>
        <v/>
      </c>
      <c r="D1650" s="14"/>
      <c r="E1650" s="15"/>
      <c r="F1650" s="16"/>
      <c r="G1650" s="16"/>
      <c r="H1650" s="16"/>
      <c r="I1650" s="16"/>
      <c r="J1650" s="16"/>
      <c r="K1650" s="17" t="str">
        <f>IF(A1650="","",SUM(F1650:I1650)-J1650)</f>
        <v/>
      </c>
      <c r="L1650" s="17" t="str">
        <f>IF(K1650="","",K1650*Paramètres!$B$5)</f>
        <v/>
      </c>
      <c r="M1650" s="17" t="str">
        <f>IF(K1650="","",K1650+L1650)</f>
        <v/>
      </c>
      <c r="N1650" s="17" t="str">
        <f>IF(OR(K1650="",E1650=0),"",K1650/E1650)</f>
        <v/>
      </c>
      <c r="O1650" s="2"/>
      <c r="P1650" s="2"/>
      <c r="Q1650" s="2"/>
      <c r="R1650" s="2"/>
      <c r="S1650" s="2"/>
      <c r="T1650" s="2"/>
    </row>
    <row r="1651" spans="1:20" ht="15">
      <c r="A1651" s="11" t="str">
        <f>IF(B1651="","",DATE(VALUE(RIGHT(B1651,4)),VALUE(MID(B1651,4,2)),VALUE(LEFT(B1651,2))))</f>
        <v/>
      </c>
      <c r="B1651" s="12"/>
      <c r="C1651" s="13" t="str">
        <f>IF(A1651="","",MONTH(A1651))</f>
        <v/>
      </c>
      <c r="D1651" s="14"/>
      <c r="E1651" s="15"/>
      <c r="F1651" s="16"/>
      <c r="G1651" s="16"/>
      <c r="H1651" s="16"/>
      <c r="I1651" s="16"/>
      <c r="J1651" s="16"/>
      <c r="K1651" s="17" t="str">
        <f>IF(A1651="","",SUM(F1651:I1651)-J1651)</f>
        <v/>
      </c>
      <c r="L1651" s="17" t="str">
        <f>IF(K1651="","",K1651*Paramètres!$B$5)</f>
        <v/>
      </c>
      <c r="M1651" s="17" t="str">
        <f>IF(K1651="","",K1651+L1651)</f>
        <v/>
      </c>
      <c r="N1651" s="17" t="str">
        <f>IF(OR(K1651="",E1651=0),"",K1651/E1651)</f>
        <v/>
      </c>
      <c r="O1651" s="2"/>
      <c r="P1651" s="2"/>
      <c r="Q1651" s="2"/>
      <c r="R1651" s="2"/>
      <c r="S1651" s="2"/>
      <c r="T1651" s="2"/>
    </row>
    <row r="1652" spans="1:20" ht="15">
      <c r="A1652" s="11" t="str">
        <f>IF(B1652="","",DATE(VALUE(RIGHT(B1652,4)),VALUE(MID(B1652,4,2)),VALUE(LEFT(B1652,2))))</f>
        <v/>
      </c>
      <c r="B1652" s="12"/>
      <c r="C1652" s="13" t="str">
        <f>IF(A1652="","",MONTH(A1652))</f>
        <v/>
      </c>
      <c r="D1652" s="14"/>
      <c r="E1652" s="15"/>
      <c r="F1652" s="16"/>
      <c r="G1652" s="16"/>
      <c r="H1652" s="16"/>
      <c r="I1652" s="16"/>
      <c r="J1652" s="16"/>
      <c r="K1652" s="17" t="str">
        <f>IF(A1652="","",SUM(F1652:I1652)-J1652)</f>
        <v/>
      </c>
      <c r="L1652" s="17" t="str">
        <f>IF(K1652="","",K1652*Paramètres!$B$5)</f>
        <v/>
      </c>
      <c r="M1652" s="17" t="str">
        <f>IF(K1652="","",K1652+L1652)</f>
        <v/>
      </c>
      <c r="N1652" s="17" t="str">
        <f>IF(OR(K1652="",E1652=0),"",K1652/E1652)</f>
        <v/>
      </c>
      <c r="O1652" s="2"/>
      <c r="P1652" s="2"/>
      <c r="Q1652" s="2"/>
      <c r="R1652" s="2"/>
      <c r="S1652" s="2"/>
      <c r="T1652" s="2"/>
    </row>
    <row r="1653" spans="1:20" ht="15">
      <c r="A1653" s="11" t="str">
        <f>IF(B1653="","",DATE(VALUE(RIGHT(B1653,4)),VALUE(MID(B1653,4,2)),VALUE(LEFT(B1653,2))))</f>
        <v/>
      </c>
      <c r="B1653" s="12"/>
      <c r="C1653" s="13" t="str">
        <f>IF(A1653="","",MONTH(A1653))</f>
        <v/>
      </c>
      <c r="D1653" s="14"/>
      <c r="E1653" s="15"/>
      <c r="F1653" s="16"/>
      <c r="G1653" s="16"/>
      <c r="H1653" s="16"/>
      <c r="I1653" s="16"/>
      <c r="J1653" s="16"/>
      <c r="K1653" s="17" t="str">
        <f>IF(A1653="","",SUM(F1653:I1653)-J1653)</f>
        <v/>
      </c>
      <c r="L1653" s="17" t="str">
        <f>IF(K1653="","",K1653*Paramètres!$B$5)</f>
        <v/>
      </c>
      <c r="M1653" s="17" t="str">
        <f>IF(K1653="","",K1653+L1653)</f>
        <v/>
      </c>
      <c r="N1653" s="17" t="str">
        <f>IF(OR(K1653="",E1653=0),"",K1653/E1653)</f>
        <v/>
      </c>
      <c r="O1653" s="2"/>
      <c r="P1653" s="2"/>
      <c r="Q1653" s="2"/>
      <c r="R1653" s="2"/>
      <c r="S1653" s="2"/>
      <c r="T1653" s="2"/>
    </row>
    <row r="1654" spans="1:20" ht="15">
      <c r="A1654" s="11" t="str">
        <f>IF(B1654="","",DATE(VALUE(RIGHT(B1654,4)),VALUE(MID(B1654,4,2)),VALUE(LEFT(B1654,2))))</f>
        <v/>
      </c>
      <c r="B1654" s="12"/>
      <c r="C1654" s="13" t="str">
        <f>IF(A1654="","",MONTH(A1654))</f>
        <v/>
      </c>
      <c r="D1654" s="14"/>
      <c r="E1654" s="15"/>
      <c r="F1654" s="16"/>
      <c r="G1654" s="16"/>
      <c r="H1654" s="16"/>
      <c r="I1654" s="16"/>
      <c r="J1654" s="16"/>
      <c r="K1654" s="17" t="str">
        <f>IF(A1654="","",SUM(F1654:I1654)-J1654)</f>
        <v/>
      </c>
      <c r="L1654" s="17" t="str">
        <f>IF(K1654="","",K1654*Paramètres!$B$5)</f>
        <v/>
      </c>
      <c r="M1654" s="17" t="str">
        <f>IF(K1654="","",K1654+L1654)</f>
        <v/>
      </c>
      <c r="N1654" s="17" t="str">
        <f>IF(OR(K1654="",E1654=0),"",K1654/E1654)</f>
        <v/>
      </c>
      <c r="O1654" s="2"/>
      <c r="P1654" s="2"/>
      <c r="Q1654" s="2"/>
      <c r="R1654" s="2"/>
      <c r="S1654" s="2"/>
      <c r="T1654" s="2"/>
    </row>
    <row r="1655" spans="1:20" ht="15">
      <c r="A1655" s="11" t="str">
        <f>IF(B1655="","",DATE(VALUE(RIGHT(B1655,4)),VALUE(MID(B1655,4,2)),VALUE(LEFT(B1655,2))))</f>
        <v/>
      </c>
      <c r="B1655" s="12"/>
      <c r="C1655" s="13" t="str">
        <f>IF(A1655="","",MONTH(A1655))</f>
        <v/>
      </c>
      <c r="D1655" s="14"/>
      <c r="E1655" s="15"/>
      <c r="F1655" s="16"/>
      <c r="G1655" s="16"/>
      <c r="H1655" s="16"/>
      <c r="I1655" s="16"/>
      <c r="J1655" s="16"/>
      <c r="K1655" s="17" t="str">
        <f>IF(A1655="","",SUM(F1655:I1655)-J1655)</f>
        <v/>
      </c>
      <c r="L1655" s="17" t="str">
        <f>IF(K1655="","",K1655*Paramètres!$B$5)</f>
        <v/>
      </c>
      <c r="M1655" s="17" t="str">
        <f>IF(K1655="","",K1655+L1655)</f>
        <v/>
      </c>
      <c r="N1655" s="17" t="str">
        <f>IF(OR(K1655="",E1655=0),"",K1655/E1655)</f>
        <v/>
      </c>
      <c r="O1655" s="2"/>
      <c r="P1655" s="2"/>
      <c r="Q1655" s="2"/>
      <c r="R1655" s="2"/>
      <c r="S1655" s="2"/>
      <c r="T1655" s="2"/>
    </row>
    <row r="1656" spans="1:20" ht="15">
      <c r="A1656" s="11" t="str">
        <f>IF(B1656="","",DATE(VALUE(RIGHT(B1656,4)),VALUE(MID(B1656,4,2)),VALUE(LEFT(B1656,2))))</f>
        <v/>
      </c>
      <c r="B1656" s="12"/>
      <c r="C1656" s="13" t="str">
        <f>IF(A1656="","",MONTH(A1656))</f>
        <v/>
      </c>
      <c r="D1656" s="14"/>
      <c r="E1656" s="15"/>
      <c r="F1656" s="16"/>
      <c r="G1656" s="16"/>
      <c r="H1656" s="16"/>
      <c r="I1656" s="16"/>
      <c r="J1656" s="16"/>
      <c r="K1656" s="17" t="str">
        <f>IF(A1656="","",SUM(F1656:I1656)-J1656)</f>
        <v/>
      </c>
      <c r="L1656" s="17" t="str">
        <f>IF(K1656="","",K1656*Paramètres!$B$5)</f>
        <v/>
      </c>
      <c r="M1656" s="17" t="str">
        <f>IF(K1656="","",K1656+L1656)</f>
        <v/>
      </c>
      <c r="N1656" s="17" t="str">
        <f>IF(OR(K1656="",E1656=0),"",K1656/E1656)</f>
        <v/>
      </c>
      <c r="O1656" s="2"/>
      <c r="P1656" s="2"/>
      <c r="Q1656" s="2"/>
      <c r="R1656" s="2"/>
      <c r="S1656" s="2"/>
      <c r="T1656" s="2"/>
    </row>
    <row r="1657" spans="1:20" ht="15">
      <c r="A1657" s="11" t="str">
        <f>IF(B1657="","",DATE(VALUE(RIGHT(B1657,4)),VALUE(MID(B1657,4,2)),VALUE(LEFT(B1657,2))))</f>
        <v/>
      </c>
      <c r="B1657" s="12"/>
      <c r="C1657" s="13" t="str">
        <f>IF(A1657="","",MONTH(A1657))</f>
        <v/>
      </c>
      <c r="D1657" s="14"/>
      <c r="E1657" s="15"/>
      <c r="F1657" s="16"/>
      <c r="G1657" s="16"/>
      <c r="H1657" s="16"/>
      <c r="I1657" s="16"/>
      <c r="J1657" s="16"/>
      <c r="K1657" s="17" t="str">
        <f>IF(A1657="","",SUM(F1657:I1657)-J1657)</f>
        <v/>
      </c>
      <c r="L1657" s="17" t="str">
        <f>IF(K1657="","",K1657*Paramètres!$B$5)</f>
        <v/>
      </c>
      <c r="M1657" s="17" t="str">
        <f>IF(K1657="","",K1657+L1657)</f>
        <v/>
      </c>
      <c r="N1657" s="17" t="str">
        <f>IF(OR(K1657="",E1657=0),"",K1657/E1657)</f>
        <v/>
      </c>
      <c r="O1657" s="2"/>
      <c r="P1657" s="2"/>
      <c r="Q1657" s="2"/>
      <c r="R1657" s="2"/>
      <c r="S1657" s="2"/>
      <c r="T1657" s="2"/>
    </row>
    <row r="1658" spans="1:20" ht="15">
      <c r="A1658" s="11" t="str">
        <f>IF(B1658="","",DATE(VALUE(RIGHT(B1658,4)),VALUE(MID(B1658,4,2)),VALUE(LEFT(B1658,2))))</f>
        <v/>
      </c>
      <c r="B1658" s="12"/>
      <c r="C1658" s="13" t="str">
        <f>IF(A1658="","",MONTH(A1658))</f>
        <v/>
      </c>
      <c r="D1658" s="14"/>
      <c r="E1658" s="15"/>
      <c r="F1658" s="16"/>
      <c r="G1658" s="16"/>
      <c r="H1658" s="16"/>
      <c r="I1658" s="16"/>
      <c r="J1658" s="16"/>
      <c r="K1658" s="17" t="str">
        <f>IF(A1658="","",SUM(F1658:I1658)-J1658)</f>
        <v/>
      </c>
      <c r="L1658" s="17" t="str">
        <f>IF(K1658="","",K1658*Paramètres!$B$5)</f>
        <v/>
      </c>
      <c r="M1658" s="17" t="str">
        <f>IF(K1658="","",K1658+L1658)</f>
        <v/>
      </c>
      <c r="N1658" s="17" t="str">
        <f>IF(OR(K1658="",E1658=0),"",K1658/E1658)</f>
        <v/>
      </c>
      <c r="O1658" s="2"/>
      <c r="P1658" s="2"/>
      <c r="Q1658" s="2"/>
      <c r="R1658" s="2"/>
      <c r="S1658" s="2"/>
      <c r="T1658" s="2"/>
    </row>
    <row r="1659" spans="1:20" ht="15">
      <c r="A1659" s="11" t="str">
        <f>IF(B1659="","",DATE(VALUE(RIGHT(B1659,4)),VALUE(MID(B1659,4,2)),VALUE(LEFT(B1659,2))))</f>
        <v/>
      </c>
      <c r="B1659" s="12"/>
      <c r="C1659" s="13" t="str">
        <f>IF(A1659="","",MONTH(A1659))</f>
        <v/>
      </c>
      <c r="D1659" s="14"/>
      <c r="E1659" s="15"/>
      <c r="F1659" s="16"/>
      <c r="G1659" s="16"/>
      <c r="H1659" s="16"/>
      <c r="I1659" s="16"/>
      <c r="J1659" s="16"/>
      <c r="K1659" s="17" t="str">
        <f>IF(A1659="","",SUM(F1659:I1659)-J1659)</f>
        <v/>
      </c>
      <c r="L1659" s="17" t="str">
        <f>IF(K1659="","",K1659*Paramètres!$B$5)</f>
        <v/>
      </c>
      <c r="M1659" s="17" t="str">
        <f>IF(K1659="","",K1659+L1659)</f>
        <v/>
      </c>
      <c r="N1659" s="17" t="str">
        <f>IF(OR(K1659="",E1659=0),"",K1659/E1659)</f>
        <v/>
      </c>
      <c r="O1659" s="2"/>
      <c r="P1659" s="2"/>
      <c r="Q1659" s="2"/>
      <c r="R1659" s="2"/>
      <c r="S1659" s="2"/>
      <c r="T1659" s="2"/>
    </row>
    <row r="1660" spans="1:20" ht="15">
      <c r="A1660" s="11" t="str">
        <f>IF(B1660="","",DATE(VALUE(RIGHT(B1660,4)),VALUE(MID(B1660,4,2)),VALUE(LEFT(B1660,2))))</f>
        <v/>
      </c>
      <c r="B1660" s="12"/>
      <c r="C1660" s="13" t="str">
        <f>IF(A1660="","",MONTH(A1660))</f>
        <v/>
      </c>
      <c r="D1660" s="14"/>
      <c r="E1660" s="15"/>
      <c r="F1660" s="16"/>
      <c r="G1660" s="16"/>
      <c r="H1660" s="16"/>
      <c r="I1660" s="16"/>
      <c r="J1660" s="16"/>
      <c r="K1660" s="17" t="str">
        <f>IF(A1660="","",SUM(F1660:I1660)-J1660)</f>
        <v/>
      </c>
      <c r="L1660" s="17" t="str">
        <f>IF(K1660="","",K1660*Paramètres!$B$5)</f>
        <v/>
      </c>
      <c r="M1660" s="17" t="str">
        <f>IF(K1660="","",K1660+L1660)</f>
        <v/>
      </c>
      <c r="N1660" s="17" t="str">
        <f>IF(OR(K1660="",E1660=0),"",K1660/E1660)</f>
        <v/>
      </c>
      <c r="O1660" s="2"/>
      <c r="P1660" s="2"/>
      <c r="Q1660" s="2"/>
      <c r="R1660" s="2"/>
      <c r="S1660" s="2"/>
      <c r="T1660" s="2"/>
    </row>
    <row r="1661" spans="1:20" ht="15">
      <c r="A1661" s="11" t="str">
        <f>IF(B1661="","",DATE(VALUE(RIGHT(B1661,4)),VALUE(MID(B1661,4,2)),VALUE(LEFT(B1661,2))))</f>
        <v/>
      </c>
      <c r="B1661" s="12"/>
      <c r="C1661" s="13" t="str">
        <f>IF(A1661="","",MONTH(A1661))</f>
        <v/>
      </c>
      <c r="D1661" s="14"/>
      <c r="E1661" s="15"/>
      <c r="F1661" s="16"/>
      <c r="G1661" s="16"/>
      <c r="H1661" s="16"/>
      <c r="I1661" s="16"/>
      <c r="J1661" s="16"/>
      <c r="K1661" s="17" t="str">
        <f>IF(A1661="","",SUM(F1661:I1661)-J1661)</f>
        <v/>
      </c>
      <c r="L1661" s="17" t="str">
        <f>IF(K1661="","",K1661*Paramètres!$B$5)</f>
        <v/>
      </c>
      <c r="M1661" s="17" t="str">
        <f>IF(K1661="","",K1661+L1661)</f>
        <v/>
      </c>
      <c r="N1661" s="17" t="str">
        <f>IF(OR(K1661="",E1661=0),"",K1661/E1661)</f>
        <v/>
      </c>
      <c r="O1661" s="2"/>
      <c r="P1661" s="2"/>
      <c r="Q1661" s="2"/>
      <c r="R1661" s="2"/>
      <c r="S1661" s="2"/>
      <c r="T1661" s="2"/>
    </row>
    <row r="1662" spans="1:20" ht="15">
      <c r="A1662" s="11" t="str">
        <f>IF(B1662="","",DATE(VALUE(RIGHT(B1662,4)),VALUE(MID(B1662,4,2)),VALUE(LEFT(B1662,2))))</f>
        <v/>
      </c>
      <c r="B1662" s="12"/>
      <c r="C1662" s="13" t="str">
        <f>IF(A1662="","",MONTH(A1662))</f>
        <v/>
      </c>
      <c r="D1662" s="14"/>
      <c r="E1662" s="15"/>
      <c r="F1662" s="16"/>
      <c r="G1662" s="16"/>
      <c r="H1662" s="16"/>
      <c r="I1662" s="16"/>
      <c r="J1662" s="16"/>
      <c r="K1662" s="17" t="str">
        <f>IF(A1662="","",SUM(F1662:I1662)-J1662)</f>
        <v/>
      </c>
      <c r="L1662" s="17" t="str">
        <f>IF(K1662="","",K1662*Paramètres!$B$5)</f>
        <v/>
      </c>
      <c r="M1662" s="17" t="str">
        <f>IF(K1662="","",K1662+L1662)</f>
        <v/>
      </c>
      <c r="N1662" s="17" t="str">
        <f>IF(OR(K1662="",E1662=0),"",K1662/E1662)</f>
        <v/>
      </c>
      <c r="O1662" s="2"/>
      <c r="P1662" s="2"/>
      <c r="Q1662" s="2"/>
      <c r="R1662" s="2"/>
      <c r="S1662" s="2"/>
      <c r="T1662" s="2"/>
    </row>
    <row r="1663" spans="1:20" ht="15">
      <c r="A1663" s="11" t="str">
        <f>IF(B1663="","",DATE(VALUE(RIGHT(B1663,4)),VALUE(MID(B1663,4,2)),VALUE(LEFT(B1663,2))))</f>
        <v/>
      </c>
      <c r="B1663" s="12"/>
      <c r="C1663" s="13" t="str">
        <f>IF(A1663="","",MONTH(A1663))</f>
        <v/>
      </c>
      <c r="D1663" s="14"/>
      <c r="E1663" s="15"/>
      <c r="F1663" s="16"/>
      <c r="G1663" s="16"/>
      <c r="H1663" s="16"/>
      <c r="I1663" s="16"/>
      <c r="J1663" s="16"/>
      <c r="K1663" s="17" t="str">
        <f>IF(A1663="","",SUM(F1663:I1663)-J1663)</f>
        <v/>
      </c>
      <c r="L1663" s="17" t="str">
        <f>IF(K1663="","",K1663*Paramètres!$B$5)</f>
        <v/>
      </c>
      <c r="M1663" s="17" t="str">
        <f>IF(K1663="","",K1663+L1663)</f>
        <v/>
      </c>
      <c r="N1663" s="17" t="str">
        <f>IF(OR(K1663="",E1663=0),"",K1663/E1663)</f>
        <v/>
      </c>
      <c r="O1663" s="2"/>
      <c r="P1663" s="2"/>
      <c r="Q1663" s="2"/>
      <c r="R1663" s="2"/>
      <c r="S1663" s="2"/>
      <c r="T1663" s="2"/>
    </row>
    <row r="1664" spans="1:20" ht="15">
      <c r="A1664" s="11" t="str">
        <f>IF(B1664="","",DATE(VALUE(RIGHT(B1664,4)),VALUE(MID(B1664,4,2)),VALUE(LEFT(B1664,2))))</f>
        <v/>
      </c>
      <c r="B1664" s="12"/>
      <c r="C1664" s="13" t="str">
        <f>IF(A1664="","",MONTH(A1664))</f>
        <v/>
      </c>
      <c r="D1664" s="14"/>
      <c r="E1664" s="15"/>
      <c r="F1664" s="16"/>
      <c r="G1664" s="16"/>
      <c r="H1664" s="16"/>
      <c r="I1664" s="16"/>
      <c r="J1664" s="16"/>
      <c r="K1664" s="17" t="str">
        <f>IF(A1664="","",SUM(F1664:I1664)-J1664)</f>
        <v/>
      </c>
      <c r="L1664" s="17" t="str">
        <f>IF(K1664="","",K1664*Paramètres!$B$5)</f>
        <v/>
      </c>
      <c r="M1664" s="17" t="str">
        <f>IF(K1664="","",K1664+L1664)</f>
        <v/>
      </c>
      <c r="N1664" s="17" t="str">
        <f>IF(OR(K1664="",E1664=0),"",K1664/E1664)</f>
        <v/>
      </c>
      <c r="O1664" s="2"/>
      <c r="P1664" s="2"/>
      <c r="Q1664" s="2"/>
      <c r="R1664" s="2"/>
      <c r="S1664" s="2"/>
      <c r="T1664" s="2"/>
    </row>
    <row r="1665" spans="1:20" ht="15">
      <c r="A1665" s="11" t="str">
        <f>IF(B1665="","",DATE(VALUE(RIGHT(B1665,4)),VALUE(MID(B1665,4,2)),VALUE(LEFT(B1665,2))))</f>
        <v/>
      </c>
      <c r="B1665" s="12"/>
      <c r="C1665" s="13" t="str">
        <f>IF(A1665="","",MONTH(A1665))</f>
        <v/>
      </c>
      <c r="D1665" s="14"/>
      <c r="E1665" s="15"/>
      <c r="F1665" s="16"/>
      <c r="G1665" s="16"/>
      <c r="H1665" s="16"/>
      <c r="I1665" s="16"/>
      <c r="J1665" s="16"/>
      <c r="K1665" s="17" t="str">
        <f>IF(A1665="","",SUM(F1665:I1665)-J1665)</f>
        <v/>
      </c>
      <c r="L1665" s="17" t="str">
        <f>IF(K1665="","",K1665*Paramètres!$B$5)</f>
        <v/>
      </c>
      <c r="M1665" s="17" t="str">
        <f>IF(K1665="","",K1665+L1665)</f>
        <v/>
      </c>
      <c r="N1665" s="17" t="str">
        <f>IF(OR(K1665="",E1665=0),"",K1665/E1665)</f>
        <v/>
      </c>
      <c r="O1665" s="2"/>
      <c r="P1665" s="2"/>
      <c r="Q1665" s="2"/>
      <c r="R1665" s="2"/>
      <c r="S1665" s="2"/>
      <c r="T1665" s="2"/>
    </row>
    <row r="1666" spans="1:20" ht="15">
      <c r="A1666" s="11" t="str">
        <f>IF(B1666="","",DATE(VALUE(RIGHT(B1666,4)),VALUE(MID(B1666,4,2)),VALUE(LEFT(B1666,2))))</f>
        <v/>
      </c>
      <c r="B1666" s="12"/>
      <c r="C1666" s="13" t="str">
        <f>IF(A1666="","",MONTH(A1666))</f>
        <v/>
      </c>
      <c r="D1666" s="14"/>
      <c r="E1666" s="15"/>
      <c r="F1666" s="16"/>
      <c r="G1666" s="16"/>
      <c r="H1666" s="16"/>
      <c r="I1666" s="16"/>
      <c r="J1666" s="16"/>
      <c r="K1666" s="17" t="str">
        <f>IF(A1666="","",SUM(F1666:I1666)-J1666)</f>
        <v/>
      </c>
      <c r="L1666" s="17" t="str">
        <f>IF(K1666="","",K1666*Paramètres!$B$5)</f>
        <v/>
      </c>
      <c r="M1666" s="17" t="str">
        <f>IF(K1666="","",K1666+L1666)</f>
        <v/>
      </c>
      <c r="N1666" s="17" t="str">
        <f>IF(OR(K1666="",E1666=0),"",K1666/E1666)</f>
        <v/>
      </c>
      <c r="O1666" s="2"/>
      <c r="P1666" s="2"/>
      <c r="Q1666" s="2"/>
      <c r="R1666" s="2"/>
      <c r="S1666" s="2"/>
      <c r="T1666" s="2"/>
    </row>
    <row r="1667" spans="1:20" ht="15">
      <c r="A1667" s="11" t="str">
        <f>IF(B1667="","",DATE(VALUE(RIGHT(B1667,4)),VALUE(MID(B1667,4,2)),VALUE(LEFT(B1667,2))))</f>
        <v/>
      </c>
      <c r="B1667" s="12"/>
      <c r="C1667" s="13" t="str">
        <f>IF(A1667="","",MONTH(A1667))</f>
        <v/>
      </c>
      <c r="D1667" s="14"/>
      <c r="E1667" s="15"/>
      <c r="F1667" s="16"/>
      <c r="G1667" s="16"/>
      <c r="H1667" s="16"/>
      <c r="I1667" s="16"/>
      <c r="J1667" s="16"/>
      <c r="K1667" s="17" t="str">
        <f>IF(A1667="","",SUM(F1667:I1667)-J1667)</f>
        <v/>
      </c>
      <c r="L1667" s="17" t="str">
        <f>IF(K1667="","",K1667*Paramètres!$B$5)</f>
        <v/>
      </c>
      <c r="M1667" s="17" t="str">
        <f>IF(K1667="","",K1667+L1667)</f>
        <v/>
      </c>
      <c r="N1667" s="17" t="str">
        <f>IF(OR(K1667="",E1667=0),"",K1667/E1667)</f>
        <v/>
      </c>
      <c r="O1667" s="2"/>
      <c r="P1667" s="2"/>
      <c r="Q1667" s="2"/>
      <c r="R1667" s="2"/>
      <c r="S1667" s="2"/>
      <c r="T1667" s="2"/>
    </row>
    <row r="1668" spans="1:20" ht="15">
      <c r="A1668" s="11" t="str">
        <f>IF(B1668="","",DATE(VALUE(RIGHT(B1668,4)),VALUE(MID(B1668,4,2)),VALUE(LEFT(B1668,2))))</f>
        <v/>
      </c>
      <c r="B1668" s="12"/>
      <c r="C1668" s="13" t="str">
        <f>IF(A1668="","",MONTH(A1668))</f>
        <v/>
      </c>
      <c r="D1668" s="14"/>
      <c r="E1668" s="15"/>
      <c r="F1668" s="16"/>
      <c r="G1668" s="16"/>
      <c r="H1668" s="16"/>
      <c r="I1668" s="16"/>
      <c r="J1668" s="16"/>
      <c r="K1668" s="17" t="str">
        <f>IF(A1668="","",SUM(F1668:I1668)-J1668)</f>
        <v/>
      </c>
      <c r="L1668" s="17" t="str">
        <f>IF(K1668="","",K1668*Paramètres!$B$5)</f>
        <v/>
      </c>
      <c r="M1668" s="17" t="str">
        <f>IF(K1668="","",K1668+L1668)</f>
        <v/>
      </c>
      <c r="N1668" s="17" t="str">
        <f>IF(OR(K1668="",E1668=0),"",K1668/E1668)</f>
        <v/>
      </c>
      <c r="O1668" s="2"/>
      <c r="P1668" s="2"/>
      <c r="Q1668" s="2"/>
      <c r="R1668" s="2"/>
      <c r="S1668" s="2"/>
      <c r="T1668" s="2"/>
    </row>
    <row r="1669" spans="1:20" ht="15">
      <c r="A1669" s="11" t="str">
        <f>IF(B1669="","",DATE(VALUE(RIGHT(B1669,4)),VALUE(MID(B1669,4,2)),VALUE(LEFT(B1669,2))))</f>
        <v/>
      </c>
      <c r="B1669" s="12"/>
      <c r="C1669" s="13" t="str">
        <f>IF(A1669="","",MONTH(A1669))</f>
        <v/>
      </c>
      <c r="D1669" s="14"/>
      <c r="E1669" s="15"/>
      <c r="F1669" s="16"/>
      <c r="G1669" s="16"/>
      <c r="H1669" s="16"/>
      <c r="I1669" s="16"/>
      <c r="J1669" s="16"/>
      <c r="K1669" s="17" t="str">
        <f>IF(A1669="","",SUM(F1669:I1669)-J1669)</f>
        <v/>
      </c>
      <c r="L1669" s="17" t="str">
        <f>IF(K1669="","",K1669*Paramètres!$B$5)</f>
        <v/>
      </c>
      <c r="M1669" s="17" t="str">
        <f>IF(K1669="","",K1669+L1669)</f>
        <v/>
      </c>
      <c r="N1669" s="17" t="str">
        <f>IF(OR(K1669="",E1669=0),"",K1669/E1669)</f>
        <v/>
      </c>
      <c r="O1669" s="2"/>
      <c r="P1669" s="2"/>
      <c r="Q1669" s="2"/>
      <c r="R1669" s="2"/>
      <c r="S1669" s="2"/>
      <c r="T1669" s="2"/>
    </row>
    <row r="1670" spans="1:20" ht="15">
      <c r="A1670" s="11" t="str">
        <f>IF(B1670="","",DATE(VALUE(RIGHT(B1670,4)),VALUE(MID(B1670,4,2)),VALUE(LEFT(B1670,2))))</f>
        <v/>
      </c>
      <c r="B1670" s="12"/>
      <c r="C1670" s="13" t="str">
        <f>IF(A1670="","",MONTH(A1670))</f>
        <v/>
      </c>
      <c r="D1670" s="14"/>
      <c r="E1670" s="15"/>
      <c r="F1670" s="16"/>
      <c r="G1670" s="16"/>
      <c r="H1670" s="16"/>
      <c r="I1670" s="16"/>
      <c r="J1670" s="16"/>
      <c r="K1670" s="17" t="str">
        <f>IF(A1670="","",SUM(F1670:I1670)-J1670)</f>
        <v/>
      </c>
      <c r="L1670" s="17" t="str">
        <f>IF(K1670="","",K1670*Paramètres!$B$5)</f>
        <v/>
      </c>
      <c r="M1670" s="17" t="str">
        <f>IF(K1670="","",K1670+L1670)</f>
        <v/>
      </c>
      <c r="N1670" s="17" t="str">
        <f>IF(OR(K1670="",E1670=0),"",K1670/E1670)</f>
        <v/>
      </c>
      <c r="O1670" s="2"/>
      <c r="P1670" s="2"/>
      <c r="Q1670" s="2"/>
      <c r="R1670" s="2"/>
      <c r="S1670" s="2"/>
      <c r="T1670" s="2"/>
    </row>
    <row r="1671" spans="1:20" ht="15">
      <c r="A1671" s="11" t="str">
        <f>IF(B1671="","",DATE(VALUE(RIGHT(B1671,4)),VALUE(MID(B1671,4,2)),VALUE(LEFT(B1671,2))))</f>
        <v/>
      </c>
      <c r="B1671" s="12"/>
      <c r="C1671" s="13" t="str">
        <f>IF(A1671="","",MONTH(A1671))</f>
        <v/>
      </c>
      <c r="D1671" s="14"/>
      <c r="E1671" s="15"/>
      <c r="F1671" s="16"/>
      <c r="G1671" s="16"/>
      <c r="H1671" s="16"/>
      <c r="I1671" s="16"/>
      <c r="J1671" s="16"/>
      <c r="K1671" s="17" t="str">
        <f>IF(A1671="","",SUM(F1671:I1671)-J1671)</f>
        <v/>
      </c>
      <c r="L1671" s="17" t="str">
        <f>IF(K1671="","",K1671*Paramètres!$B$5)</f>
        <v/>
      </c>
      <c r="M1671" s="17" t="str">
        <f>IF(K1671="","",K1671+L1671)</f>
        <v/>
      </c>
      <c r="N1671" s="17" t="str">
        <f>IF(OR(K1671="",E1671=0),"",K1671/E1671)</f>
        <v/>
      </c>
      <c r="O1671" s="2"/>
      <c r="P1671" s="2"/>
      <c r="Q1671" s="2"/>
      <c r="R1671" s="2"/>
      <c r="S1671" s="2"/>
      <c r="T1671" s="2"/>
    </row>
    <row r="1672" spans="1:20" ht="15">
      <c r="A1672" s="11" t="str">
        <f>IF(B1672="","",DATE(VALUE(RIGHT(B1672,4)),VALUE(MID(B1672,4,2)),VALUE(LEFT(B1672,2))))</f>
        <v/>
      </c>
      <c r="B1672" s="12"/>
      <c r="C1672" s="13" t="str">
        <f>IF(A1672="","",MONTH(A1672))</f>
        <v/>
      </c>
      <c r="D1672" s="14"/>
      <c r="E1672" s="15"/>
      <c r="F1672" s="16"/>
      <c r="G1672" s="16"/>
      <c r="H1672" s="16"/>
      <c r="I1672" s="16"/>
      <c r="J1672" s="16"/>
      <c r="K1672" s="17" t="str">
        <f>IF(A1672="","",SUM(F1672:I1672)-J1672)</f>
        <v/>
      </c>
      <c r="L1672" s="17" t="str">
        <f>IF(K1672="","",K1672*Paramètres!$B$5)</f>
        <v/>
      </c>
      <c r="M1672" s="17" t="str">
        <f>IF(K1672="","",K1672+L1672)</f>
        <v/>
      </c>
      <c r="N1672" s="17" t="str">
        <f>IF(OR(K1672="",E1672=0),"",K1672/E1672)</f>
        <v/>
      </c>
      <c r="O1672" s="2"/>
      <c r="P1672" s="2"/>
      <c r="Q1672" s="2"/>
      <c r="R1672" s="2"/>
      <c r="S1672" s="2"/>
      <c r="T1672" s="2"/>
    </row>
    <row r="1673" spans="1:20" ht="15">
      <c r="A1673" s="11" t="str">
        <f>IF(B1673="","",DATE(VALUE(RIGHT(B1673,4)),VALUE(MID(B1673,4,2)),VALUE(LEFT(B1673,2))))</f>
        <v/>
      </c>
      <c r="B1673" s="12"/>
      <c r="C1673" s="13" t="str">
        <f>IF(A1673="","",MONTH(A1673))</f>
        <v/>
      </c>
      <c r="D1673" s="14"/>
      <c r="E1673" s="15"/>
      <c r="F1673" s="16"/>
      <c r="G1673" s="16"/>
      <c r="H1673" s="16"/>
      <c r="I1673" s="16"/>
      <c r="J1673" s="16"/>
      <c r="K1673" s="17" t="str">
        <f>IF(A1673="","",SUM(F1673:I1673)-J1673)</f>
        <v/>
      </c>
      <c r="L1673" s="17" t="str">
        <f>IF(K1673="","",K1673*Paramètres!$B$5)</f>
        <v/>
      </c>
      <c r="M1673" s="17" t="str">
        <f>IF(K1673="","",K1673+L1673)</f>
        <v/>
      </c>
      <c r="N1673" s="17" t="str">
        <f>IF(OR(K1673="",E1673=0),"",K1673/E1673)</f>
        <v/>
      </c>
      <c r="O1673" s="2"/>
      <c r="P1673" s="2"/>
      <c r="Q1673" s="2"/>
      <c r="R1673" s="2"/>
      <c r="S1673" s="2"/>
      <c r="T1673" s="2"/>
    </row>
    <row r="1674" spans="1:20" ht="15">
      <c r="A1674" s="11" t="str">
        <f>IF(B1674="","",DATE(VALUE(RIGHT(B1674,4)),VALUE(MID(B1674,4,2)),VALUE(LEFT(B1674,2))))</f>
        <v/>
      </c>
      <c r="B1674" s="12"/>
      <c r="C1674" s="13" t="str">
        <f>IF(A1674="","",MONTH(A1674))</f>
        <v/>
      </c>
      <c r="D1674" s="14"/>
      <c r="E1674" s="15"/>
      <c r="F1674" s="16"/>
      <c r="G1674" s="16"/>
      <c r="H1674" s="16"/>
      <c r="I1674" s="16"/>
      <c r="J1674" s="16"/>
      <c r="K1674" s="17" t="str">
        <f>IF(A1674="","",SUM(F1674:I1674)-J1674)</f>
        <v/>
      </c>
      <c r="L1674" s="17" t="str">
        <f>IF(K1674="","",K1674*Paramètres!$B$5)</f>
        <v/>
      </c>
      <c r="M1674" s="17" t="str">
        <f>IF(K1674="","",K1674+L1674)</f>
        <v/>
      </c>
      <c r="N1674" s="17" t="str">
        <f>IF(OR(K1674="",E1674=0),"",K1674/E1674)</f>
        <v/>
      </c>
      <c r="O1674" s="2"/>
      <c r="P1674" s="2"/>
      <c r="Q1674" s="2"/>
      <c r="R1674" s="2"/>
      <c r="S1674" s="2"/>
      <c r="T1674" s="2"/>
    </row>
    <row r="1675" spans="1:20" ht="15">
      <c r="A1675" s="11" t="str">
        <f>IF(B1675="","",DATE(VALUE(RIGHT(B1675,4)),VALUE(MID(B1675,4,2)),VALUE(LEFT(B1675,2))))</f>
        <v/>
      </c>
      <c r="B1675" s="12"/>
      <c r="C1675" s="13" t="str">
        <f>IF(A1675="","",MONTH(A1675))</f>
        <v/>
      </c>
      <c r="D1675" s="14"/>
      <c r="E1675" s="15"/>
      <c r="F1675" s="16"/>
      <c r="G1675" s="16"/>
      <c r="H1675" s="16"/>
      <c r="I1675" s="16"/>
      <c r="J1675" s="16"/>
      <c r="K1675" s="17" t="str">
        <f>IF(A1675="","",SUM(F1675:I1675)-J1675)</f>
        <v/>
      </c>
      <c r="L1675" s="17" t="str">
        <f>IF(K1675="","",K1675*Paramètres!$B$5)</f>
        <v/>
      </c>
      <c r="M1675" s="17" t="str">
        <f>IF(K1675="","",K1675+L1675)</f>
        <v/>
      </c>
      <c r="N1675" s="17" t="str">
        <f>IF(OR(K1675="",E1675=0),"",K1675/E1675)</f>
        <v/>
      </c>
      <c r="O1675" s="2"/>
      <c r="P1675" s="2"/>
      <c r="Q1675" s="2"/>
      <c r="R1675" s="2"/>
      <c r="S1675" s="2"/>
      <c r="T1675" s="2"/>
    </row>
    <row r="1676" spans="1:20" ht="15">
      <c r="A1676" s="11" t="str">
        <f>IF(B1676="","",DATE(VALUE(RIGHT(B1676,4)),VALUE(MID(B1676,4,2)),VALUE(LEFT(B1676,2))))</f>
        <v/>
      </c>
      <c r="B1676" s="12"/>
      <c r="C1676" s="13" t="str">
        <f>IF(A1676="","",MONTH(A1676))</f>
        <v/>
      </c>
      <c r="D1676" s="14"/>
      <c r="E1676" s="15"/>
      <c r="F1676" s="16"/>
      <c r="G1676" s="16"/>
      <c r="H1676" s="16"/>
      <c r="I1676" s="16"/>
      <c r="J1676" s="16"/>
      <c r="K1676" s="17" t="str">
        <f>IF(A1676="","",SUM(F1676:I1676)-J1676)</f>
        <v/>
      </c>
      <c r="L1676" s="17" t="str">
        <f>IF(K1676="","",K1676*Paramètres!$B$5)</f>
        <v/>
      </c>
      <c r="M1676" s="17" t="str">
        <f>IF(K1676="","",K1676+L1676)</f>
        <v/>
      </c>
      <c r="N1676" s="17" t="str">
        <f>IF(OR(K1676="",E1676=0),"",K1676/E1676)</f>
        <v/>
      </c>
      <c r="O1676" s="2"/>
      <c r="P1676" s="2"/>
      <c r="Q1676" s="2"/>
      <c r="R1676" s="2"/>
      <c r="S1676" s="2"/>
      <c r="T1676" s="2"/>
    </row>
    <row r="1677" spans="1:20" ht="15">
      <c r="A1677" s="11" t="str">
        <f>IF(B1677="","",DATE(VALUE(RIGHT(B1677,4)),VALUE(MID(B1677,4,2)),VALUE(LEFT(B1677,2))))</f>
        <v/>
      </c>
      <c r="B1677" s="12"/>
      <c r="C1677" s="13" t="str">
        <f>IF(A1677="","",MONTH(A1677))</f>
        <v/>
      </c>
      <c r="D1677" s="14"/>
      <c r="E1677" s="15"/>
      <c r="F1677" s="16"/>
      <c r="G1677" s="16"/>
      <c r="H1677" s="16"/>
      <c r="I1677" s="16"/>
      <c r="J1677" s="16"/>
      <c r="K1677" s="17" t="str">
        <f>IF(A1677="","",SUM(F1677:I1677)-J1677)</f>
        <v/>
      </c>
      <c r="L1677" s="17" t="str">
        <f>IF(K1677="","",K1677*Paramètres!$B$5)</f>
        <v/>
      </c>
      <c r="M1677" s="17" t="str">
        <f>IF(K1677="","",K1677+L1677)</f>
        <v/>
      </c>
      <c r="N1677" s="17" t="str">
        <f>IF(OR(K1677="",E1677=0),"",K1677/E1677)</f>
        <v/>
      </c>
      <c r="O1677" s="2"/>
      <c r="P1677" s="2"/>
      <c r="Q1677" s="2"/>
      <c r="R1677" s="2"/>
      <c r="S1677" s="2"/>
      <c r="T1677" s="2"/>
    </row>
    <row r="1678" spans="1:20" ht="15">
      <c r="A1678" s="11" t="str">
        <f>IF(B1678="","",DATE(VALUE(RIGHT(B1678,4)),VALUE(MID(B1678,4,2)),VALUE(LEFT(B1678,2))))</f>
        <v/>
      </c>
      <c r="B1678" s="12"/>
      <c r="C1678" s="13" t="str">
        <f>IF(A1678="","",MONTH(A1678))</f>
        <v/>
      </c>
      <c r="D1678" s="14"/>
      <c r="E1678" s="15"/>
      <c r="F1678" s="16"/>
      <c r="G1678" s="16"/>
      <c r="H1678" s="16"/>
      <c r="I1678" s="16"/>
      <c r="J1678" s="16"/>
      <c r="K1678" s="17" t="str">
        <f>IF(A1678="","",SUM(F1678:I1678)-J1678)</f>
        <v/>
      </c>
      <c r="L1678" s="17" t="str">
        <f>IF(K1678="","",K1678*Paramètres!$B$5)</f>
        <v/>
      </c>
      <c r="M1678" s="17" t="str">
        <f>IF(K1678="","",K1678+L1678)</f>
        <v/>
      </c>
      <c r="N1678" s="17" t="str">
        <f>IF(OR(K1678="",E1678=0),"",K1678/E1678)</f>
        <v/>
      </c>
      <c r="O1678" s="2"/>
      <c r="P1678" s="2"/>
      <c r="Q1678" s="2"/>
      <c r="R1678" s="2"/>
      <c r="S1678" s="2"/>
      <c r="T1678" s="2"/>
    </row>
    <row r="1679" spans="1:20" ht="15">
      <c r="A1679" s="11" t="str">
        <f>IF(B1679="","",DATE(VALUE(RIGHT(B1679,4)),VALUE(MID(B1679,4,2)),VALUE(LEFT(B1679,2))))</f>
        <v/>
      </c>
      <c r="B1679" s="12"/>
      <c r="C1679" s="13" t="str">
        <f>IF(A1679="","",MONTH(A1679))</f>
        <v/>
      </c>
      <c r="D1679" s="14"/>
      <c r="E1679" s="15"/>
      <c r="F1679" s="16"/>
      <c r="G1679" s="16"/>
      <c r="H1679" s="16"/>
      <c r="I1679" s="16"/>
      <c r="J1679" s="16"/>
      <c r="K1679" s="17" t="str">
        <f>IF(A1679="","",SUM(F1679:I1679)-J1679)</f>
        <v/>
      </c>
      <c r="L1679" s="17" t="str">
        <f>IF(K1679="","",K1679*Paramètres!$B$5)</f>
        <v/>
      </c>
      <c r="M1679" s="17" t="str">
        <f>IF(K1679="","",K1679+L1679)</f>
        <v/>
      </c>
      <c r="N1679" s="17" t="str">
        <f>IF(OR(K1679="",E1679=0),"",K1679/E1679)</f>
        <v/>
      </c>
      <c r="O1679" s="2"/>
      <c r="P1679" s="2"/>
      <c r="Q1679" s="2"/>
      <c r="R1679" s="2"/>
      <c r="S1679" s="2"/>
      <c r="T1679" s="2"/>
    </row>
    <row r="1680" spans="1:20" ht="15">
      <c r="A1680" s="11" t="str">
        <f>IF(B1680="","",DATE(VALUE(RIGHT(B1680,4)),VALUE(MID(B1680,4,2)),VALUE(LEFT(B1680,2))))</f>
        <v/>
      </c>
      <c r="B1680" s="12"/>
      <c r="C1680" s="13" t="str">
        <f>IF(A1680="","",MONTH(A1680))</f>
        <v/>
      </c>
      <c r="D1680" s="14"/>
      <c r="E1680" s="15"/>
      <c r="F1680" s="16"/>
      <c r="G1680" s="16"/>
      <c r="H1680" s="16"/>
      <c r="I1680" s="16"/>
      <c r="J1680" s="16"/>
      <c r="K1680" s="17" t="str">
        <f>IF(A1680="","",SUM(F1680:I1680)-J1680)</f>
        <v/>
      </c>
      <c r="L1680" s="17" t="str">
        <f>IF(K1680="","",K1680*Paramètres!$B$5)</f>
        <v/>
      </c>
      <c r="M1680" s="17" t="str">
        <f>IF(K1680="","",K1680+L1680)</f>
        <v/>
      </c>
      <c r="N1680" s="17" t="str">
        <f>IF(OR(K1680="",E1680=0),"",K1680/E1680)</f>
        <v/>
      </c>
      <c r="O1680" s="2"/>
      <c r="P1680" s="2"/>
      <c r="Q1680" s="2"/>
      <c r="R1680" s="2"/>
      <c r="S1680" s="2"/>
      <c r="T1680" s="2"/>
    </row>
    <row r="1681" spans="1:20" ht="15">
      <c r="A1681" s="11" t="str">
        <f>IF(B1681="","",DATE(VALUE(RIGHT(B1681,4)),VALUE(MID(B1681,4,2)),VALUE(LEFT(B1681,2))))</f>
        <v/>
      </c>
      <c r="B1681" s="12"/>
      <c r="C1681" s="13" t="str">
        <f>IF(A1681="","",MONTH(A1681))</f>
        <v/>
      </c>
      <c r="D1681" s="14"/>
      <c r="E1681" s="15"/>
      <c r="F1681" s="16"/>
      <c r="G1681" s="16"/>
      <c r="H1681" s="16"/>
      <c r="I1681" s="16"/>
      <c r="J1681" s="16"/>
      <c r="K1681" s="17" t="str">
        <f>IF(A1681="","",SUM(F1681:I1681)-J1681)</f>
        <v/>
      </c>
      <c r="L1681" s="17" t="str">
        <f>IF(K1681="","",K1681*Paramètres!$B$5)</f>
        <v/>
      </c>
      <c r="M1681" s="17" t="str">
        <f>IF(K1681="","",K1681+L1681)</f>
        <v/>
      </c>
      <c r="N1681" s="17" t="str">
        <f>IF(OR(K1681="",E1681=0),"",K1681/E1681)</f>
        <v/>
      </c>
      <c r="O1681" s="2"/>
      <c r="P1681" s="2"/>
      <c r="Q1681" s="2"/>
      <c r="R1681" s="2"/>
      <c r="S1681" s="2"/>
      <c r="T1681" s="2"/>
    </row>
    <row r="1682" spans="1:20" ht="15">
      <c r="A1682" s="11" t="str">
        <f>IF(B1682="","",DATE(VALUE(RIGHT(B1682,4)),VALUE(MID(B1682,4,2)),VALUE(LEFT(B1682,2))))</f>
        <v/>
      </c>
      <c r="B1682" s="12"/>
      <c r="C1682" s="13" t="str">
        <f>IF(A1682="","",MONTH(A1682))</f>
        <v/>
      </c>
      <c r="D1682" s="14"/>
      <c r="E1682" s="15"/>
      <c r="F1682" s="16"/>
      <c r="G1682" s="16"/>
      <c r="H1682" s="16"/>
      <c r="I1682" s="16"/>
      <c r="J1682" s="16"/>
      <c r="K1682" s="17" t="str">
        <f>IF(A1682="","",SUM(F1682:I1682)-J1682)</f>
        <v/>
      </c>
      <c r="L1682" s="17" t="str">
        <f>IF(K1682="","",K1682*Paramètres!$B$5)</f>
        <v/>
      </c>
      <c r="M1682" s="17" t="str">
        <f>IF(K1682="","",K1682+L1682)</f>
        <v/>
      </c>
      <c r="N1682" s="17" t="str">
        <f>IF(OR(K1682="",E1682=0),"",K1682/E1682)</f>
        <v/>
      </c>
      <c r="O1682" s="2"/>
      <c r="P1682" s="2"/>
      <c r="Q1682" s="2"/>
      <c r="R1682" s="2"/>
      <c r="S1682" s="2"/>
      <c r="T1682" s="2"/>
    </row>
    <row r="1683" spans="1:20" ht="15">
      <c r="A1683" s="11" t="str">
        <f>IF(B1683="","",DATE(VALUE(RIGHT(B1683,4)),VALUE(MID(B1683,4,2)),VALUE(LEFT(B1683,2))))</f>
        <v/>
      </c>
      <c r="B1683" s="12"/>
      <c r="C1683" s="13" t="str">
        <f>IF(A1683="","",MONTH(A1683))</f>
        <v/>
      </c>
      <c r="D1683" s="14"/>
      <c r="E1683" s="15"/>
      <c r="F1683" s="16"/>
      <c r="G1683" s="16"/>
      <c r="H1683" s="16"/>
      <c r="I1683" s="16"/>
      <c r="J1683" s="16"/>
      <c r="K1683" s="17" t="str">
        <f>IF(A1683="","",SUM(F1683:I1683)-J1683)</f>
        <v/>
      </c>
      <c r="L1683" s="17" t="str">
        <f>IF(K1683="","",K1683*Paramètres!$B$5)</f>
        <v/>
      </c>
      <c r="M1683" s="17" t="str">
        <f>IF(K1683="","",K1683+L1683)</f>
        <v/>
      </c>
      <c r="N1683" s="17" t="str">
        <f>IF(OR(K1683="",E1683=0),"",K1683/E1683)</f>
        <v/>
      </c>
      <c r="O1683" s="2"/>
      <c r="P1683" s="2"/>
      <c r="Q1683" s="2"/>
      <c r="R1683" s="2"/>
      <c r="S1683" s="2"/>
      <c r="T1683" s="2"/>
    </row>
    <row r="1684" spans="1:20" ht="15">
      <c r="A1684" s="11" t="str">
        <f>IF(B1684="","",DATE(VALUE(RIGHT(B1684,4)),VALUE(MID(B1684,4,2)),VALUE(LEFT(B1684,2))))</f>
        <v/>
      </c>
      <c r="B1684" s="12"/>
      <c r="C1684" s="13" t="str">
        <f>IF(A1684="","",MONTH(A1684))</f>
        <v/>
      </c>
      <c r="D1684" s="14"/>
      <c r="E1684" s="15"/>
      <c r="F1684" s="16"/>
      <c r="G1684" s="16"/>
      <c r="H1684" s="16"/>
      <c r="I1684" s="16"/>
      <c r="J1684" s="16"/>
      <c r="K1684" s="17" t="str">
        <f>IF(A1684="","",SUM(F1684:I1684)-J1684)</f>
        <v/>
      </c>
      <c r="L1684" s="17" t="str">
        <f>IF(K1684="","",K1684*Paramètres!$B$5)</f>
        <v/>
      </c>
      <c r="M1684" s="17" t="str">
        <f>IF(K1684="","",K1684+L1684)</f>
        <v/>
      </c>
      <c r="N1684" s="17" t="str">
        <f>IF(OR(K1684="",E1684=0),"",K1684/E1684)</f>
        <v/>
      </c>
      <c r="O1684" s="2"/>
      <c r="P1684" s="2"/>
      <c r="Q1684" s="2"/>
      <c r="R1684" s="2"/>
      <c r="S1684" s="2"/>
      <c r="T1684" s="2"/>
    </row>
    <row r="1685" spans="1:20" ht="15">
      <c r="A1685" s="11" t="str">
        <f>IF(B1685="","",DATE(VALUE(RIGHT(B1685,4)),VALUE(MID(B1685,4,2)),VALUE(LEFT(B1685,2))))</f>
        <v/>
      </c>
      <c r="B1685" s="12"/>
      <c r="C1685" s="13" t="str">
        <f>IF(A1685="","",MONTH(A1685))</f>
        <v/>
      </c>
      <c r="D1685" s="14"/>
      <c r="E1685" s="15"/>
      <c r="F1685" s="16"/>
      <c r="G1685" s="16"/>
      <c r="H1685" s="16"/>
      <c r="I1685" s="16"/>
      <c r="J1685" s="16"/>
      <c r="K1685" s="17" t="str">
        <f>IF(A1685="","",SUM(F1685:I1685)-J1685)</f>
        <v/>
      </c>
      <c r="L1685" s="17" t="str">
        <f>IF(K1685="","",K1685*Paramètres!$B$5)</f>
        <v/>
      </c>
      <c r="M1685" s="17" t="str">
        <f>IF(K1685="","",K1685+L1685)</f>
        <v/>
      </c>
      <c r="N1685" s="17" t="str">
        <f>IF(OR(K1685="",E1685=0),"",K1685/E1685)</f>
        <v/>
      </c>
      <c r="O1685" s="2"/>
      <c r="P1685" s="2"/>
      <c r="Q1685" s="2"/>
      <c r="R1685" s="2"/>
      <c r="S1685" s="2"/>
      <c r="T1685" s="2"/>
    </row>
    <row r="1686" spans="1:20" ht="15">
      <c r="A1686" s="11" t="str">
        <f>IF(B1686="","",DATE(VALUE(RIGHT(B1686,4)),VALUE(MID(B1686,4,2)),VALUE(LEFT(B1686,2))))</f>
        <v/>
      </c>
      <c r="B1686" s="12"/>
      <c r="C1686" s="13" t="str">
        <f>IF(A1686="","",MONTH(A1686))</f>
        <v/>
      </c>
      <c r="D1686" s="14"/>
      <c r="E1686" s="15"/>
      <c r="F1686" s="16"/>
      <c r="G1686" s="16"/>
      <c r="H1686" s="16"/>
      <c r="I1686" s="16"/>
      <c r="J1686" s="16"/>
      <c r="K1686" s="17" t="str">
        <f>IF(A1686="","",SUM(F1686:I1686)-J1686)</f>
        <v/>
      </c>
      <c r="L1686" s="17" t="str">
        <f>IF(K1686="","",K1686*Paramètres!$B$5)</f>
        <v/>
      </c>
      <c r="M1686" s="17" t="str">
        <f>IF(K1686="","",K1686+L1686)</f>
        <v/>
      </c>
      <c r="N1686" s="17" t="str">
        <f>IF(OR(K1686="",E1686=0),"",K1686/E1686)</f>
        <v/>
      </c>
      <c r="O1686" s="2"/>
      <c r="P1686" s="2"/>
      <c r="Q1686" s="2"/>
      <c r="R1686" s="2"/>
      <c r="S1686" s="2"/>
      <c r="T1686" s="2"/>
    </row>
    <row r="1687" spans="1:20" ht="15">
      <c r="A1687" s="11" t="str">
        <f>IF(B1687="","",DATE(VALUE(RIGHT(B1687,4)),VALUE(MID(B1687,4,2)),VALUE(LEFT(B1687,2))))</f>
        <v/>
      </c>
      <c r="B1687" s="12"/>
      <c r="C1687" s="13" t="str">
        <f>IF(A1687="","",MONTH(A1687))</f>
        <v/>
      </c>
      <c r="D1687" s="14"/>
      <c r="E1687" s="15"/>
      <c r="F1687" s="16"/>
      <c r="G1687" s="16"/>
      <c r="H1687" s="16"/>
      <c r="I1687" s="16"/>
      <c r="J1687" s="16"/>
      <c r="K1687" s="17" t="str">
        <f>IF(A1687="","",SUM(F1687:I1687)-J1687)</f>
        <v/>
      </c>
      <c r="L1687" s="17" t="str">
        <f>IF(K1687="","",K1687*Paramètres!$B$5)</f>
        <v/>
      </c>
      <c r="M1687" s="17" t="str">
        <f>IF(K1687="","",K1687+L1687)</f>
        <v/>
      </c>
      <c r="N1687" s="17" t="str">
        <f>IF(OR(K1687="",E1687=0),"",K1687/E1687)</f>
        <v/>
      </c>
      <c r="O1687" s="2"/>
      <c r="P1687" s="2"/>
      <c r="Q1687" s="2"/>
      <c r="R1687" s="2"/>
      <c r="S1687" s="2"/>
      <c r="T1687" s="2"/>
    </row>
    <row r="1688" spans="1:20" ht="15">
      <c r="A1688" s="11" t="str">
        <f>IF(B1688="","",DATE(VALUE(RIGHT(B1688,4)),VALUE(MID(B1688,4,2)),VALUE(LEFT(B1688,2))))</f>
        <v/>
      </c>
      <c r="B1688" s="12"/>
      <c r="C1688" s="13" t="str">
        <f>IF(A1688="","",MONTH(A1688))</f>
        <v/>
      </c>
      <c r="D1688" s="14"/>
      <c r="E1688" s="15"/>
      <c r="F1688" s="16"/>
      <c r="G1688" s="16"/>
      <c r="H1688" s="16"/>
      <c r="I1688" s="16"/>
      <c r="J1688" s="16"/>
      <c r="K1688" s="17" t="str">
        <f>IF(A1688="","",SUM(F1688:I1688)-J1688)</f>
        <v/>
      </c>
      <c r="L1688" s="17" t="str">
        <f>IF(K1688="","",K1688*Paramètres!$B$5)</f>
        <v/>
      </c>
      <c r="M1688" s="17" t="str">
        <f>IF(K1688="","",K1688+L1688)</f>
        <v/>
      </c>
      <c r="N1688" s="17" t="str">
        <f>IF(OR(K1688="",E1688=0),"",K1688/E1688)</f>
        <v/>
      </c>
      <c r="O1688" s="2"/>
      <c r="P1688" s="2"/>
      <c r="Q1688" s="2"/>
      <c r="R1688" s="2"/>
      <c r="S1688" s="2"/>
      <c r="T1688" s="2"/>
    </row>
    <row r="1689" spans="1:20" ht="15">
      <c r="A1689" s="11" t="str">
        <f>IF(B1689="","",DATE(VALUE(RIGHT(B1689,4)),VALUE(MID(B1689,4,2)),VALUE(LEFT(B1689,2))))</f>
        <v/>
      </c>
      <c r="B1689" s="12"/>
      <c r="C1689" s="13" t="str">
        <f>IF(A1689="","",MONTH(A1689))</f>
        <v/>
      </c>
      <c r="D1689" s="14"/>
      <c r="E1689" s="15"/>
      <c r="F1689" s="16"/>
      <c r="G1689" s="16"/>
      <c r="H1689" s="16"/>
      <c r="I1689" s="16"/>
      <c r="J1689" s="16"/>
      <c r="K1689" s="17" t="str">
        <f>IF(A1689="","",SUM(F1689:I1689)-J1689)</f>
        <v/>
      </c>
      <c r="L1689" s="17" t="str">
        <f>IF(K1689="","",K1689*Paramètres!$B$5)</f>
        <v/>
      </c>
      <c r="M1689" s="17" t="str">
        <f>IF(K1689="","",K1689+L1689)</f>
        <v/>
      </c>
      <c r="N1689" s="17" t="str">
        <f>IF(OR(K1689="",E1689=0),"",K1689/E1689)</f>
        <v/>
      </c>
      <c r="O1689" s="2"/>
      <c r="P1689" s="2"/>
      <c r="Q1689" s="2"/>
      <c r="R1689" s="2"/>
      <c r="S1689" s="2"/>
      <c r="T1689" s="2"/>
    </row>
    <row r="1690" spans="1:20" ht="15">
      <c r="A1690" s="11" t="str">
        <f>IF(B1690="","",DATE(VALUE(RIGHT(B1690,4)),VALUE(MID(B1690,4,2)),VALUE(LEFT(B1690,2))))</f>
        <v/>
      </c>
      <c r="B1690" s="12"/>
      <c r="C1690" s="13" t="str">
        <f>IF(A1690="","",MONTH(A1690))</f>
        <v/>
      </c>
      <c r="D1690" s="14"/>
      <c r="E1690" s="15"/>
      <c r="F1690" s="16"/>
      <c r="G1690" s="16"/>
      <c r="H1690" s="16"/>
      <c r="I1690" s="16"/>
      <c r="J1690" s="16"/>
      <c r="K1690" s="17" t="str">
        <f>IF(A1690="","",SUM(F1690:I1690)-J1690)</f>
        <v/>
      </c>
      <c r="L1690" s="17" t="str">
        <f>IF(K1690="","",K1690*Paramètres!$B$5)</f>
        <v/>
      </c>
      <c r="M1690" s="17" t="str">
        <f>IF(K1690="","",K1690+L1690)</f>
        <v/>
      </c>
      <c r="N1690" s="17" t="str">
        <f>IF(OR(K1690="",E1690=0),"",K1690/E1690)</f>
        <v/>
      </c>
      <c r="O1690" s="2"/>
      <c r="P1690" s="2"/>
      <c r="Q1690" s="2"/>
      <c r="R1690" s="2"/>
      <c r="S1690" s="2"/>
      <c r="T1690" s="2"/>
    </row>
    <row r="1691" spans="1:20" ht="15">
      <c r="A1691" s="11" t="str">
        <f>IF(B1691="","",DATE(VALUE(RIGHT(B1691,4)),VALUE(MID(B1691,4,2)),VALUE(LEFT(B1691,2))))</f>
        <v/>
      </c>
      <c r="B1691" s="12"/>
      <c r="C1691" s="13" t="str">
        <f>IF(A1691="","",MONTH(A1691))</f>
        <v/>
      </c>
      <c r="D1691" s="14"/>
      <c r="E1691" s="15"/>
      <c r="F1691" s="16"/>
      <c r="G1691" s="16"/>
      <c r="H1691" s="16"/>
      <c r="I1691" s="16"/>
      <c r="J1691" s="16"/>
      <c r="K1691" s="17" t="str">
        <f>IF(A1691="","",SUM(F1691:I1691)-J1691)</f>
        <v/>
      </c>
      <c r="L1691" s="17" t="str">
        <f>IF(K1691="","",K1691*Paramètres!$B$5)</f>
        <v/>
      </c>
      <c r="M1691" s="17" t="str">
        <f>IF(K1691="","",K1691+L1691)</f>
        <v/>
      </c>
      <c r="N1691" s="17" t="str">
        <f>IF(OR(K1691="",E1691=0),"",K1691/E1691)</f>
        <v/>
      </c>
      <c r="O1691" s="2"/>
      <c r="P1691" s="2"/>
      <c r="Q1691" s="2"/>
      <c r="R1691" s="2"/>
      <c r="S1691" s="2"/>
      <c r="T1691" s="2"/>
    </row>
    <row r="1692" spans="1:20" ht="15">
      <c r="A1692" s="11" t="str">
        <f>IF(B1692="","",DATE(VALUE(RIGHT(B1692,4)),VALUE(MID(B1692,4,2)),VALUE(LEFT(B1692,2))))</f>
        <v/>
      </c>
      <c r="B1692" s="12"/>
      <c r="C1692" s="13" t="str">
        <f>IF(A1692="","",MONTH(A1692))</f>
        <v/>
      </c>
      <c r="D1692" s="14"/>
      <c r="E1692" s="15"/>
      <c r="F1692" s="16"/>
      <c r="G1692" s="16"/>
      <c r="H1692" s="16"/>
      <c r="I1692" s="16"/>
      <c r="J1692" s="16"/>
      <c r="K1692" s="17" t="str">
        <f>IF(A1692="","",SUM(F1692:I1692)-J1692)</f>
        <v/>
      </c>
      <c r="L1692" s="17" t="str">
        <f>IF(K1692="","",K1692*Paramètres!$B$5)</f>
        <v/>
      </c>
      <c r="M1692" s="17" t="str">
        <f>IF(K1692="","",K1692+L1692)</f>
        <v/>
      </c>
      <c r="N1692" s="17" t="str">
        <f>IF(OR(K1692="",E1692=0),"",K1692/E1692)</f>
        <v/>
      </c>
      <c r="O1692" s="2"/>
      <c r="P1692" s="2"/>
      <c r="Q1692" s="2"/>
      <c r="R1692" s="2"/>
      <c r="S1692" s="2"/>
      <c r="T1692" s="2"/>
    </row>
    <row r="1693" spans="1:20" ht="15">
      <c r="A1693" s="11" t="str">
        <f>IF(B1693="","",DATE(VALUE(RIGHT(B1693,4)),VALUE(MID(B1693,4,2)),VALUE(LEFT(B1693,2))))</f>
        <v/>
      </c>
      <c r="B1693" s="12"/>
      <c r="C1693" s="13" t="str">
        <f>IF(A1693="","",MONTH(A1693))</f>
        <v/>
      </c>
      <c r="D1693" s="14"/>
      <c r="E1693" s="15"/>
      <c r="F1693" s="16"/>
      <c r="G1693" s="16"/>
      <c r="H1693" s="16"/>
      <c r="I1693" s="16"/>
      <c r="J1693" s="16"/>
      <c r="K1693" s="17" t="str">
        <f>IF(A1693="","",SUM(F1693:I1693)-J1693)</f>
        <v/>
      </c>
      <c r="L1693" s="17" t="str">
        <f>IF(K1693="","",K1693*Paramètres!$B$5)</f>
        <v/>
      </c>
      <c r="M1693" s="17" t="str">
        <f>IF(K1693="","",K1693+L1693)</f>
        <v/>
      </c>
      <c r="N1693" s="17" t="str">
        <f>IF(OR(K1693="",E1693=0),"",K1693/E1693)</f>
        <v/>
      </c>
      <c r="O1693" s="2"/>
      <c r="P1693" s="2"/>
      <c r="Q1693" s="2"/>
      <c r="R1693" s="2"/>
      <c r="S1693" s="2"/>
      <c r="T1693" s="2"/>
    </row>
    <row r="1694" spans="1:20" ht="15">
      <c r="A1694" s="11" t="str">
        <f>IF(B1694="","",DATE(VALUE(RIGHT(B1694,4)),VALUE(MID(B1694,4,2)),VALUE(LEFT(B1694,2))))</f>
        <v/>
      </c>
      <c r="B1694" s="12"/>
      <c r="C1694" s="13" t="str">
        <f>IF(A1694="","",MONTH(A1694))</f>
        <v/>
      </c>
      <c r="D1694" s="14"/>
      <c r="E1694" s="15"/>
      <c r="F1694" s="16"/>
      <c r="G1694" s="16"/>
      <c r="H1694" s="16"/>
      <c r="I1694" s="16"/>
      <c r="J1694" s="16"/>
      <c r="K1694" s="17" t="str">
        <f>IF(A1694="","",SUM(F1694:I1694)-J1694)</f>
        <v/>
      </c>
      <c r="L1694" s="17" t="str">
        <f>IF(K1694="","",K1694*Paramètres!$B$5)</f>
        <v/>
      </c>
      <c r="M1694" s="17" t="str">
        <f>IF(K1694="","",K1694+L1694)</f>
        <v/>
      </c>
      <c r="N1694" s="17" t="str">
        <f>IF(OR(K1694="",E1694=0),"",K1694/E1694)</f>
        <v/>
      </c>
      <c r="O1694" s="2"/>
      <c r="P1694" s="2"/>
      <c r="Q1694" s="2"/>
      <c r="R1694" s="2"/>
      <c r="S1694" s="2"/>
      <c r="T1694" s="2"/>
    </row>
    <row r="1695" spans="1:20" ht="15">
      <c r="A1695" s="11" t="str">
        <f>IF(B1695="","",DATE(VALUE(RIGHT(B1695,4)),VALUE(MID(B1695,4,2)),VALUE(LEFT(B1695,2))))</f>
        <v/>
      </c>
      <c r="B1695" s="12"/>
      <c r="C1695" s="13" t="str">
        <f>IF(A1695="","",MONTH(A1695))</f>
        <v/>
      </c>
      <c r="D1695" s="14"/>
      <c r="E1695" s="15"/>
      <c r="F1695" s="16"/>
      <c r="G1695" s="16"/>
      <c r="H1695" s="16"/>
      <c r="I1695" s="16"/>
      <c r="J1695" s="16"/>
      <c r="K1695" s="17" t="str">
        <f>IF(A1695="","",SUM(F1695:I1695)-J1695)</f>
        <v/>
      </c>
      <c r="L1695" s="17" t="str">
        <f>IF(K1695="","",K1695*Paramètres!$B$5)</f>
        <v/>
      </c>
      <c r="M1695" s="17" t="str">
        <f>IF(K1695="","",K1695+L1695)</f>
        <v/>
      </c>
      <c r="N1695" s="17" t="str">
        <f>IF(OR(K1695="",E1695=0),"",K1695/E1695)</f>
        <v/>
      </c>
      <c r="O1695" s="2"/>
      <c r="P1695" s="2"/>
      <c r="Q1695" s="2"/>
      <c r="R1695" s="2"/>
      <c r="S1695" s="2"/>
      <c r="T1695" s="2"/>
    </row>
    <row r="1696" spans="1:20" ht="15">
      <c r="A1696" s="11" t="str">
        <f>IF(B1696="","",DATE(VALUE(RIGHT(B1696,4)),VALUE(MID(B1696,4,2)),VALUE(LEFT(B1696,2))))</f>
        <v/>
      </c>
      <c r="B1696" s="12"/>
      <c r="C1696" s="13" t="str">
        <f>IF(A1696="","",MONTH(A1696))</f>
        <v/>
      </c>
      <c r="D1696" s="14"/>
      <c r="E1696" s="15"/>
      <c r="F1696" s="16"/>
      <c r="G1696" s="16"/>
      <c r="H1696" s="16"/>
      <c r="I1696" s="16"/>
      <c r="J1696" s="16"/>
      <c r="K1696" s="17" t="str">
        <f>IF(A1696="","",SUM(F1696:I1696)-J1696)</f>
        <v/>
      </c>
      <c r="L1696" s="17" t="str">
        <f>IF(K1696="","",K1696*Paramètres!$B$5)</f>
        <v/>
      </c>
      <c r="M1696" s="17" t="str">
        <f>IF(K1696="","",K1696+L1696)</f>
        <v/>
      </c>
      <c r="N1696" s="17" t="str">
        <f>IF(OR(K1696="",E1696=0),"",K1696/E1696)</f>
        <v/>
      </c>
      <c r="O1696" s="2"/>
      <c r="P1696" s="2"/>
      <c r="Q1696" s="2"/>
      <c r="R1696" s="2"/>
      <c r="S1696" s="2"/>
      <c r="T1696" s="2"/>
    </row>
    <row r="1697" spans="1:20" ht="15">
      <c r="A1697" s="11" t="str">
        <f>IF(B1697="","",DATE(VALUE(RIGHT(B1697,4)),VALUE(MID(B1697,4,2)),VALUE(LEFT(B1697,2))))</f>
        <v/>
      </c>
      <c r="B1697" s="12"/>
      <c r="C1697" s="13" t="str">
        <f>IF(A1697="","",MONTH(A1697))</f>
        <v/>
      </c>
      <c r="D1697" s="14"/>
      <c r="E1697" s="15"/>
      <c r="F1697" s="16"/>
      <c r="G1697" s="16"/>
      <c r="H1697" s="16"/>
      <c r="I1697" s="16"/>
      <c r="J1697" s="16"/>
      <c r="K1697" s="17" t="str">
        <f>IF(A1697="","",SUM(F1697:I1697)-J1697)</f>
        <v/>
      </c>
      <c r="L1697" s="17" t="str">
        <f>IF(K1697="","",K1697*Paramètres!$B$5)</f>
        <v/>
      </c>
      <c r="M1697" s="17" t="str">
        <f>IF(K1697="","",K1697+L1697)</f>
        <v/>
      </c>
      <c r="N1697" s="17" t="str">
        <f>IF(OR(K1697="",E1697=0),"",K1697/E1697)</f>
        <v/>
      </c>
      <c r="O1697" s="2"/>
      <c r="P1697" s="2"/>
      <c r="Q1697" s="2"/>
      <c r="R1697" s="2"/>
      <c r="S1697" s="2"/>
      <c r="T1697" s="2"/>
    </row>
    <row r="1698" spans="1:20" ht="15">
      <c r="A1698" s="11" t="str">
        <f>IF(B1698="","",DATE(VALUE(RIGHT(B1698,4)),VALUE(MID(B1698,4,2)),VALUE(LEFT(B1698,2))))</f>
        <v/>
      </c>
      <c r="B1698" s="12"/>
      <c r="C1698" s="13" t="str">
        <f>IF(A1698="","",MONTH(A1698))</f>
        <v/>
      </c>
      <c r="D1698" s="14"/>
      <c r="E1698" s="15"/>
      <c r="F1698" s="16"/>
      <c r="G1698" s="16"/>
      <c r="H1698" s="16"/>
      <c r="I1698" s="16"/>
      <c r="J1698" s="16"/>
      <c r="K1698" s="17" t="str">
        <f>IF(A1698="","",SUM(F1698:I1698)-J1698)</f>
        <v/>
      </c>
      <c r="L1698" s="17" t="str">
        <f>IF(K1698="","",K1698*Paramètres!$B$5)</f>
        <v/>
      </c>
      <c r="M1698" s="17" t="str">
        <f>IF(K1698="","",K1698+L1698)</f>
        <v/>
      </c>
      <c r="N1698" s="17" t="str">
        <f>IF(OR(K1698="",E1698=0),"",K1698/E1698)</f>
        <v/>
      </c>
      <c r="O1698" s="2"/>
      <c r="P1698" s="2"/>
      <c r="Q1698" s="2"/>
      <c r="R1698" s="2"/>
      <c r="S1698" s="2"/>
      <c r="T1698" s="2"/>
    </row>
    <row r="1699" spans="1:20" ht="15">
      <c r="A1699" s="11" t="str">
        <f>IF(B1699="","",DATE(VALUE(RIGHT(B1699,4)),VALUE(MID(B1699,4,2)),VALUE(LEFT(B1699,2))))</f>
        <v/>
      </c>
      <c r="B1699" s="12"/>
      <c r="C1699" s="13" t="str">
        <f>IF(A1699="","",MONTH(A1699))</f>
        <v/>
      </c>
      <c r="D1699" s="14"/>
      <c r="E1699" s="15"/>
      <c r="F1699" s="16"/>
      <c r="G1699" s="16"/>
      <c r="H1699" s="16"/>
      <c r="I1699" s="16"/>
      <c r="J1699" s="16"/>
      <c r="K1699" s="17" t="str">
        <f>IF(A1699="","",SUM(F1699:I1699)-J1699)</f>
        <v/>
      </c>
      <c r="L1699" s="17" t="str">
        <f>IF(K1699="","",K1699*Paramètres!$B$5)</f>
        <v/>
      </c>
      <c r="M1699" s="17" t="str">
        <f>IF(K1699="","",K1699+L1699)</f>
        <v/>
      </c>
      <c r="N1699" s="17" t="str">
        <f>IF(OR(K1699="",E1699=0),"",K1699/E1699)</f>
        <v/>
      </c>
      <c r="O1699" s="2"/>
      <c r="P1699" s="2"/>
      <c r="Q1699" s="2"/>
      <c r="R1699" s="2"/>
      <c r="S1699" s="2"/>
      <c r="T1699" s="2"/>
    </row>
    <row r="1700" spans="1:20" ht="15">
      <c r="A1700" s="11" t="str">
        <f>IF(B1700="","",DATE(VALUE(RIGHT(B1700,4)),VALUE(MID(B1700,4,2)),VALUE(LEFT(B1700,2))))</f>
        <v/>
      </c>
      <c r="B1700" s="12"/>
      <c r="C1700" s="13" t="str">
        <f>IF(A1700="","",MONTH(A1700))</f>
        <v/>
      </c>
      <c r="D1700" s="14"/>
      <c r="E1700" s="15"/>
      <c r="F1700" s="16"/>
      <c r="G1700" s="16"/>
      <c r="H1700" s="16"/>
      <c r="I1700" s="16"/>
      <c r="J1700" s="16"/>
      <c r="K1700" s="17" t="str">
        <f>IF(A1700="","",SUM(F1700:I1700)-J1700)</f>
        <v/>
      </c>
      <c r="L1700" s="17" t="str">
        <f>IF(K1700="","",K1700*Paramètres!$B$5)</f>
        <v/>
      </c>
      <c r="M1700" s="17" t="str">
        <f>IF(K1700="","",K1700+L1700)</f>
        <v/>
      </c>
      <c r="N1700" s="17" t="str">
        <f>IF(OR(K1700="",E1700=0),"",K1700/E1700)</f>
        <v/>
      </c>
      <c r="O1700" s="2"/>
      <c r="P1700" s="2"/>
      <c r="Q1700" s="2"/>
      <c r="R1700" s="2"/>
      <c r="S1700" s="2"/>
      <c r="T1700" s="2"/>
    </row>
    <row r="1701" spans="1:20" ht="15">
      <c r="A1701" s="11" t="str">
        <f>IF(B1701="","",DATE(VALUE(RIGHT(B1701,4)),VALUE(MID(B1701,4,2)),VALUE(LEFT(B1701,2))))</f>
        <v/>
      </c>
      <c r="B1701" s="12"/>
      <c r="C1701" s="13" t="str">
        <f>IF(A1701="","",MONTH(A1701))</f>
        <v/>
      </c>
      <c r="D1701" s="14"/>
      <c r="E1701" s="15"/>
      <c r="F1701" s="16"/>
      <c r="G1701" s="16"/>
      <c r="H1701" s="16"/>
      <c r="I1701" s="16"/>
      <c r="J1701" s="16"/>
      <c r="K1701" s="17" t="str">
        <f>IF(A1701="","",SUM(F1701:I1701)-J1701)</f>
        <v/>
      </c>
      <c r="L1701" s="17" t="str">
        <f>IF(K1701="","",K1701*Paramètres!$B$5)</f>
        <v/>
      </c>
      <c r="M1701" s="17" t="str">
        <f>IF(K1701="","",K1701+L1701)</f>
        <v/>
      </c>
      <c r="N1701" s="17" t="str">
        <f>IF(OR(K1701="",E1701=0),"",K1701/E1701)</f>
        <v/>
      </c>
      <c r="O1701" s="2"/>
      <c r="P1701" s="2"/>
      <c r="Q1701" s="2"/>
      <c r="R1701" s="2"/>
      <c r="S1701" s="2"/>
      <c r="T1701" s="2"/>
    </row>
    <row r="1702" spans="1:20" ht="15">
      <c r="A1702" s="11" t="str">
        <f>IF(B1702="","",DATE(VALUE(RIGHT(B1702,4)),VALUE(MID(B1702,4,2)),VALUE(LEFT(B1702,2))))</f>
        <v/>
      </c>
      <c r="B1702" s="12"/>
      <c r="C1702" s="13" t="str">
        <f>IF(A1702="","",MONTH(A1702))</f>
        <v/>
      </c>
      <c r="D1702" s="14"/>
      <c r="E1702" s="15"/>
      <c r="F1702" s="16"/>
      <c r="G1702" s="16"/>
      <c r="H1702" s="16"/>
      <c r="I1702" s="16"/>
      <c r="J1702" s="16"/>
      <c r="K1702" s="17" t="str">
        <f>IF(A1702="","",SUM(F1702:I1702)-J1702)</f>
        <v/>
      </c>
      <c r="L1702" s="17" t="str">
        <f>IF(K1702="","",K1702*Paramètres!$B$5)</f>
        <v/>
      </c>
      <c r="M1702" s="17" t="str">
        <f>IF(K1702="","",K1702+L1702)</f>
        <v/>
      </c>
      <c r="N1702" s="17" t="str">
        <f>IF(OR(K1702="",E1702=0),"",K1702/E1702)</f>
        <v/>
      </c>
      <c r="O1702" s="2"/>
      <c r="P1702" s="2"/>
      <c r="Q1702" s="2"/>
      <c r="R1702" s="2"/>
      <c r="S1702" s="2"/>
      <c r="T1702" s="2"/>
    </row>
    <row r="1703" spans="1:20" ht="15">
      <c r="A1703" s="11" t="str">
        <f>IF(B1703="","",DATE(VALUE(RIGHT(B1703,4)),VALUE(MID(B1703,4,2)),VALUE(LEFT(B1703,2))))</f>
        <v/>
      </c>
      <c r="B1703" s="12"/>
      <c r="C1703" s="13" t="str">
        <f>IF(A1703="","",MONTH(A1703))</f>
        <v/>
      </c>
      <c r="D1703" s="14"/>
      <c r="E1703" s="15"/>
      <c r="F1703" s="16"/>
      <c r="G1703" s="16"/>
      <c r="H1703" s="16"/>
      <c r="I1703" s="16"/>
      <c r="J1703" s="16"/>
      <c r="K1703" s="17" t="str">
        <f>IF(A1703="","",SUM(F1703:I1703)-J1703)</f>
        <v/>
      </c>
      <c r="L1703" s="17" t="str">
        <f>IF(K1703="","",K1703*Paramètres!$B$5)</f>
        <v/>
      </c>
      <c r="M1703" s="17" t="str">
        <f>IF(K1703="","",K1703+L1703)</f>
        <v/>
      </c>
      <c r="N1703" s="17" t="str">
        <f>IF(OR(K1703="",E1703=0),"",K1703/E1703)</f>
        <v/>
      </c>
      <c r="O1703" s="2"/>
      <c r="P1703" s="2"/>
      <c r="Q1703" s="2"/>
      <c r="R1703" s="2"/>
      <c r="S1703" s="2"/>
      <c r="T1703" s="2"/>
    </row>
    <row r="1704" spans="1:20" ht="15">
      <c r="A1704" s="11" t="str">
        <f>IF(B1704="","",DATE(VALUE(RIGHT(B1704,4)),VALUE(MID(B1704,4,2)),VALUE(LEFT(B1704,2))))</f>
        <v/>
      </c>
      <c r="B1704" s="12"/>
      <c r="C1704" s="13" t="str">
        <f>IF(A1704="","",MONTH(A1704))</f>
        <v/>
      </c>
      <c r="D1704" s="14"/>
      <c r="E1704" s="15"/>
      <c r="F1704" s="16"/>
      <c r="G1704" s="16"/>
      <c r="H1704" s="16"/>
      <c r="I1704" s="16"/>
      <c r="J1704" s="16"/>
      <c r="K1704" s="17" t="str">
        <f>IF(A1704="","",SUM(F1704:I1704)-J1704)</f>
        <v/>
      </c>
      <c r="L1704" s="17" t="str">
        <f>IF(K1704="","",K1704*Paramètres!$B$5)</f>
        <v/>
      </c>
      <c r="M1704" s="17" t="str">
        <f>IF(K1704="","",K1704+L1704)</f>
        <v/>
      </c>
      <c r="N1704" s="17" t="str">
        <f>IF(OR(K1704="",E1704=0),"",K1704/E1704)</f>
        <v/>
      </c>
      <c r="O1704" s="2"/>
      <c r="P1704" s="2"/>
      <c r="Q1704" s="2"/>
      <c r="R1704" s="2"/>
      <c r="S1704" s="2"/>
      <c r="T1704" s="2"/>
    </row>
    <row r="1705" spans="1:20" ht="15">
      <c r="A1705" s="11" t="str">
        <f>IF(B1705="","",DATE(VALUE(RIGHT(B1705,4)),VALUE(MID(B1705,4,2)),VALUE(LEFT(B1705,2))))</f>
        <v/>
      </c>
      <c r="B1705" s="12"/>
      <c r="C1705" s="13" t="str">
        <f>IF(A1705="","",MONTH(A1705))</f>
        <v/>
      </c>
      <c r="D1705" s="14"/>
      <c r="E1705" s="15"/>
      <c r="F1705" s="16"/>
      <c r="G1705" s="16"/>
      <c r="H1705" s="16"/>
      <c r="I1705" s="16"/>
      <c r="J1705" s="16"/>
      <c r="K1705" s="17" t="str">
        <f>IF(A1705="","",SUM(F1705:I1705)-J1705)</f>
        <v/>
      </c>
      <c r="L1705" s="17" t="str">
        <f>IF(K1705="","",K1705*Paramètres!$B$5)</f>
        <v/>
      </c>
      <c r="M1705" s="17" t="str">
        <f>IF(K1705="","",K1705+L1705)</f>
        <v/>
      </c>
      <c r="N1705" s="17" t="str">
        <f>IF(OR(K1705="",E1705=0),"",K1705/E1705)</f>
        <v/>
      </c>
      <c r="O1705" s="2"/>
      <c r="P1705" s="2"/>
      <c r="Q1705" s="2"/>
      <c r="R1705" s="2"/>
      <c r="S1705" s="2"/>
      <c r="T1705" s="2"/>
    </row>
    <row r="1706" spans="1:20" ht="15">
      <c r="A1706" s="11" t="str">
        <f>IF(B1706="","",DATE(VALUE(RIGHT(B1706,4)),VALUE(MID(B1706,4,2)),VALUE(LEFT(B1706,2))))</f>
        <v/>
      </c>
      <c r="B1706" s="12"/>
      <c r="C1706" s="13" t="str">
        <f>IF(A1706="","",MONTH(A1706))</f>
        <v/>
      </c>
      <c r="D1706" s="14"/>
      <c r="E1706" s="15"/>
      <c r="F1706" s="16"/>
      <c r="G1706" s="16"/>
      <c r="H1706" s="16"/>
      <c r="I1706" s="16"/>
      <c r="J1706" s="16"/>
      <c r="K1706" s="17" t="str">
        <f>IF(A1706="","",SUM(F1706:I1706)-J1706)</f>
        <v/>
      </c>
      <c r="L1706" s="17" t="str">
        <f>IF(K1706="","",K1706*Paramètres!$B$5)</f>
        <v/>
      </c>
      <c r="M1706" s="17" t="str">
        <f>IF(K1706="","",K1706+L1706)</f>
        <v/>
      </c>
      <c r="N1706" s="17" t="str">
        <f>IF(OR(K1706="",E1706=0),"",K1706/E1706)</f>
        <v/>
      </c>
      <c r="O1706" s="2"/>
      <c r="P1706" s="2"/>
      <c r="Q1706" s="2"/>
      <c r="R1706" s="2"/>
      <c r="S1706" s="2"/>
      <c r="T1706" s="2"/>
    </row>
    <row r="1707" spans="1:20" ht="15">
      <c r="A1707" s="11" t="str">
        <f>IF(B1707="","",DATE(VALUE(RIGHT(B1707,4)),VALUE(MID(B1707,4,2)),VALUE(LEFT(B1707,2))))</f>
        <v/>
      </c>
      <c r="B1707" s="12"/>
      <c r="C1707" s="13" t="str">
        <f>IF(A1707="","",MONTH(A1707))</f>
        <v/>
      </c>
      <c r="D1707" s="14"/>
      <c r="E1707" s="15"/>
      <c r="F1707" s="16"/>
      <c r="G1707" s="16"/>
      <c r="H1707" s="16"/>
      <c r="I1707" s="16"/>
      <c r="J1707" s="16"/>
      <c r="K1707" s="17" t="str">
        <f>IF(A1707="","",SUM(F1707:I1707)-J1707)</f>
        <v/>
      </c>
      <c r="L1707" s="17" t="str">
        <f>IF(K1707="","",K1707*Paramètres!$B$5)</f>
        <v/>
      </c>
      <c r="M1707" s="17" t="str">
        <f>IF(K1707="","",K1707+L1707)</f>
        <v/>
      </c>
      <c r="N1707" s="17" t="str">
        <f>IF(OR(K1707="",E1707=0),"",K1707/E1707)</f>
        <v/>
      </c>
      <c r="O1707" s="2"/>
      <c r="P1707" s="2"/>
      <c r="Q1707" s="2"/>
      <c r="R1707" s="2"/>
      <c r="S1707" s="2"/>
      <c r="T1707" s="2"/>
    </row>
    <row r="1708" spans="1:20" ht="15">
      <c r="A1708" s="11" t="str">
        <f>IF(B1708="","",DATE(VALUE(RIGHT(B1708,4)),VALUE(MID(B1708,4,2)),VALUE(LEFT(B1708,2))))</f>
        <v/>
      </c>
      <c r="B1708" s="12"/>
      <c r="C1708" s="13" t="str">
        <f>IF(A1708="","",MONTH(A1708))</f>
        <v/>
      </c>
      <c r="D1708" s="14"/>
      <c r="E1708" s="15"/>
      <c r="F1708" s="16"/>
      <c r="G1708" s="16"/>
      <c r="H1708" s="16"/>
      <c r="I1708" s="16"/>
      <c r="J1708" s="16"/>
      <c r="K1708" s="17" t="str">
        <f>IF(A1708="","",SUM(F1708:I1708)-J1708)</f>
        <v/>
      </c>
      <c r="L1708" s="17" t="str">
        <f>IF(K1708="","",K1708*Paramètres!$B$5)</f>
        <v/>
      </c>
      <c r="M1708" s="17" t="str">
        <f>IF(K1708="","",K1708+L1708)</f>
        <v/>
      </c>
      <c r="N1708" s="17" t="str">
        <f>IF(OR(K1708="",E1708=0),"",K1708/E1708)</f>
        <v/>
      </c>
      <c r="O1708" s="2"/>
      <c r="P1708" s="2"/>
      <c r="Q1708" s="2"/>
      <c r="R1708" s="2"/>
      <c r="S1708" s="2"/>
      <c r="T1708" s="2"/>
    </row>
    <row r="1709" spans="1:20" ht="15">
      <c r="A1709" s="11" t="str">
        <f>IF(B1709="","",DATE(VALUE(RIGHT(B1709,4)),VALUE(MID(B1709,4,2)),VALUE(LEFT(B1709,2))))</f>
        <v/>
      </c>
      <c r="B1709" s="12"/>
      <c r="C1709" s="13" t="str">
        <f>IF(A1709="","",MONTH(A1709))</f>
        <v/>
      </c>
      <c r="D1709" s="14"/>
      <c r="E1709" s="15"/>
      <c r="F1709" s="16"/>
      <c r="G1709" s="16"/>
      <c r="H1709" s="16"/>
      <c r="I1709" s="16"/>
      <c r="J1709" s="16"/>
      <c r="K1709" s="17" t="str">
        <f>IF(A1709="","",SUM(F1709:I1709)-J1709)</f>
        <v/>
      </c>
      <c r="L1709" s="17" t="str">
        <f>IF(K1709="","",K1709*Paramètres!$B$5)</f>
        <v/>
      </c>
      <c r="M1709" s="17" t="str">
        <f>IF(K1709="","",K1709+L1709)</f>
        <v/>
      </c>
      <c r="N1709" s="17" t="str">
        <f>IF(OR(K1709="",E1709=0),"",K1709/E1709)</f>
        <v/>
      </c>
      <c r="O1709" s="2"/>
      <c r="P1709" s="2"/>
      <c r="Q1709" s="2"/>
      <c r="R1709" s="2"/>
      <c r="S1709" s="2"/>
      <c r="T1709" s="2"/>
    </row>
    <row r="1710" spans="1:20" ht="15">
      <c r="A1710" s="11" t="str">
        <f>IF(B1710="","",DATE(VALUE(RIGHT(B1710,4)),VALUE(MID(B1710,4,2)),VALUE(LEFT(B1710,2))))</f>
        <v/>
      </c>
      <c r="B1710" s="12"/>
      <c r="C1710" s="13" t="str">
        <f>IF(A1710="","",MONTH(A1710))</f>
        <v/>
      </c>
      <c r="D1710" s="14"/>
      <c r="E1710" s="15"/>
      <c r="F1710" s="16"/>
      <c r="G1710" s="16"/>
      <c r="H1710" s="16"/>
      <c r="I1710" s="16"/>
      <c r="J1710" s="16"/>
      <c r="K1710" s="17" t="str">
        <f>IF(A1710="","",SUM(F1710:I1710)-J1710)</f>
        <v/>
      </c>
      <c r="L1710" s="17" t="str">
        <f>IF(K1710="","",K1710*Paramètres!$B$5)</f>
        <v/>
      </c>
      <c r="M1710" s="17" t="str">
        <f>IF(K1710="","",K1710+L1710)</f>
        <v/>
      </c>
      <c r="N1710" s="17" t="str">
        <f>IF(OR(K1710="",E1710=0),"",K1710/E1710)</f>
        <v/>
      </c>
      <c r="O1710" s="2"/>
      <c r="P1710" s="2"/>
      <c r="Q1710" s="2"/>
      <c r="R1710" s="2"/>
      <c r="S1710" s="2"/>
      <c r="T1710" s="2"/>
    </row>
    <row r="1711" spans="1:20" ht="15">
      <c r="A1711" s="11" t="str">
        <f>IF(B1711="","",DATE(VALUE(RIGHT(B1711,4)),VALUE(MID(B1711,4,2)),VALUE(LEFT(B1711,2))))</f>
        <v/>
      </c>
      <c r="B1711" s="12"/>
      <c r="C1711" s="13" t="str">
        <f>IF(A1711="","",MONTH(A1711))</f>
        <v/>
      </c>
      <c r="D1711" s="14"/>
      <c r="E1711" s="15"/>
      <c r="F1711" s="16"/>
      <c r="G1711" s="16"/>
      <c r="H1711" s="16"/>
      <c r="I1711" s="16"/>
      <c r="J1711" s="16"/>
      <c r="K1711" s="17" t="str">
        <f>IF(A1711="","",SUM(F1711:I1711)-J1711)</f>
        <v/>
      </c>
      <c r="L1711" s="17" t="str">
        <f>IF(K1711="","",K1711*Paramètres!$B$5)</f>
        <v/>
      </c>
      <c r="M1711" s="17" t="str">
        <f>IF(K1711="","",K1711+L1711)</f>
        <v/>
      </c>
      <c r="N1711" s="17" t="str">
        <f>IF(OR(K1711="",E1711=0),"",K1711/E1711)</f>
        <v/>
      </c>
      <c r="O1711" s="2"/>
      <c r="P1711" s="2"/>
      <c r="Q1711" s="2"/>
      <c r="R1711" s="2"/>
      <c r="S1711" s="2"/>
      <c r="T1711" s="2"/>
    </row>
    <row r="1712" spans="1:20" ht="15">
      <c r="A1712" s="11" t="str">
        <f>IF(B1712="","",DATE(VALUE(RIGHT(B1712,4)),VALUE(MID(B1712,4,2)),VALUE(LEFT(B1712,2))))</f>
        <v/>
      </c>
      <c r="B1712" s="12"/>
      <c r="C1712" s="13" t="str">
        <f>IF(A1712="","",MONTH(A1712))</f>
        <v/>
      </c>
      <c r="D1712" s="14"/>
      <c r="E1712" s="15"/>
      <c r="F1712" s="16"/>
      <c r="G1712" s="16"/>
      <c r="H1712" s="16"/>
      <c r="I1712" s="16"/>
      <c r="J1712" s="16"/>
      <c r="K1712" s="17" t="str">
        <f>IF(A1712="","",SUM(F1712:I1712)-J1712)</f>
        <v/>
      </c>
      <c r="L1712" s="17" t="str">
        <f>IF(K1712="","",K1712*Paramètres!$B$5)</f>
        <v/>
      </c>
      <c r="M1712" s="17" t="str">
        <f>IF(K1712="","",K1712+L1712)</f>
        <v/>
      </c>
      <c r="N1712" s="17" t="str">
        <f>IF(OR(K1712="",E1712=0),"",K1712/E1712)</f>
        <v/>
      </c>
      <c r="O1712" s="2"/>
      <c r="P1712" s="2"/>
      <c r="Q1712" s="2"/>
      <c r="R1712" s="2"/>
      <c r="S1712" s="2"/>
      <c r="T1712" s="2"/>
    </row>
    <row r="1713" spans="1:20" ht="15">
      <c r="A1713" s="11" t="str">
        <f>IF(B1713="","",DATE(VALUE(RIGHT(B1713,4)),VALUE(MID(B1713,4,2)),VALUE(LEFT(B1713,2))))</f>
        <v/>
      </c>
      <c r="B1713" s="12"/>
      <c r="C1713" s="13" t="str">
        <f>IF(A1713="","",MONTH(A1713))</f>
        <v/>
      </c>
      <c r="D1713" s="14"/>
      <c r="E1713" s="15"/>
      <c r="F1713" s="16"/>
      <c r="G1713" s="16"/>
      <c r="H1713" s="16"/>
      <c r="I1713" s="16"/>
      <c r="J1713" s="16"/>
      <c r="K1713" s="17" t="str">
        <f>IF(A1713="","",SUM(F1713:I1713)-J1713)</f>
        <v/>
      </c>
      <c r="L1713" s="17" t="str">
        <f>IF(K1713="","",K1713*Paramètres!$B$5)</f>
        <v/>
      </c>
      <c r="M1713" s="17" t="str">
        <f>IF(K1713="","",K1713+L1713)</f>
        <v/>
      </c>
      <c r="N1713" s="17" t="str">
        <f>IF(OR(K1713="",E1713=0),"",K1713/E1713)</f>
        <v/>
      </c>
      <c r="O1713" s="2"/>
      <c r="P1713" s="2"/>
      <c r="Q1713" s="2"/>
      <c r="R1713" s="2"/>
      <c r="S1713" s="2"/>
      <c r="T1713" s="2"/>
    </row>
    <row r="1714" spans="1:20" ht="15">
      <c r="A1714" s="11" t="str">
        <f>IF(B1714="","",DATE(VALUE(RIGHT(B1714,4)),VALUE(MID(B1714,4,2)),VALUE(LEFT(B1714,2))))</f>
        <v/>
      </c>
      <c r="B1714" s="12"/>
      <c r="C1714" s="13" t="str">
        <f>IF(A1714="","",MONTH(A1714))</f>
        <v/>
      </c>
      <c r="D1714" s="14"/>
      <c r="E1714" s="15"/>
      <c r="F1714" s="16"/>
      <c r="G1714" s="16"/>
      <c r="H1714" s="16"/>
      <c r="I1714" s="16"/>
      <c r="J1714" s="16"/>
      <c r="K1714" s="17" t="str">
        <f>IF(A1714="","",SUM(F1714:I1714)-J1714)</f>
        <v/>
      </c>
      <c r="L1714" s="17" t="str">
        <f>IF(K1714="","",K1714*Paramètres!$B$5)</f>
        <v/>
      </c>
      <c r="M1714" s="17" t="str">
        <f>IF(K1714="","",K1714+L1714)</f>
        <v/>
      </c>
      <c r="N1714" s="17" t="str">
        <f>IF(OR(K1714="",E1714=0),"",K1714/E1714)</f>
        <v/>
      </c>
      <c r="O1714" s="2"/>
      <c r="P1714" s="2"/>
      <c r="Q1714" s="2"/>
      <c r="R1714" s="2"/>
      <c r="S1714" s="2"/>
      <c r="T1714" s="2"/>
    </row>
    <row r="1715" spans="1:20" ht="15">
      <c r="A1715" s="11" t="str">
        <f>IF(B1715="","",DATE(VALUE(RIGHT(B1715,4)),VALUE(MID(B1715,4,2)),VALUE(LEFT(B1715,2))))</f>
        <v/>
      </c>
      <c r="B1715" s="12"/>
      <c r="C1715" s="13" t="str">
        <f>IF(A1715="","",MONTH(A1715))</f>
        <v/>
      </c>
      <c r="D1715" s="14"/>
      <c r="E1715" s="15"/>
      <c r="F1715" s="16"/>
      <c r="G1715" s="16"/>
      <c r="H1715" s="16"/>
      <c r="I1715" s="16"/>
      <c r="J1715" s="16"/>
      <c r="K1715" s="17" t="str">
        <f>IF(A1715="","",SUM(F1715:I1715)-J1715)</f>
        <v/>
      </c>
      <c r="L1715" s="17" t="str">
        <f>IF(K1715="","",K1715*Paramètres!$B$5)</f>
        <v/>
      </c>
      <c r="M1715" s="17" t="str">
        <f>IF(K1715="","",K1715+L1715)</f>
        <v/>
      </c>
      <c r="N1715" s="17" t="str">
        <f>IF(OR(K1715="",E1715=0),"",K1715/E1715)</f>
        <v/>
      </c>
      <c r="O1715" s="2"/>
      <c r="P1715" s="2"/>
      <c r="Q1715" s="2"/>
      <c r="R1715" s="2"/>
      <c r="S1715" s="2"/>
      <c r="T1715" s="2"/>
    </row>
    <row r="1716" spans="1:20" ht="15">
      <c r="A1716" s="11" t="str">
        <f>IF(B1716="","",DATE(VALUE(RIGHT(B1716,4)),VALUE(MID(B1716,4,2)),VALUE(LEFT(B1716,2))))</f>
        <v/>
      </c>
      <c r="B1716" s="12"/>
      <c r="C1716" s="13" t="str">
        <f>IF(A1716="","",MONTH(A1716))</f>
        <v/>
      </c>
      <c r="D1716" s="14"/>
      <c r="E1716" s="15"/>
      <c r="F1716" s="16"/>
      <c r="G1716" s="16"/>
      <c r="H1716" s="16"/>
      <c r="I1716" s="16"/>
      <c r="J1716" s="16"/>
      <c r="K1716" s="17" t="str">
        <f>IF(A1716="","",SUM(F1716:I1716)-J1716)</f>
        <v/>
      </c>
      <c r="L1716" s="17" t="str">
        <f>IF(K1716="","",K1716*Paramètres!$B$5)</f>
        <v/>
      </c>
      <c r="M1716" s="17" t="str">
        <f>IF(K1716="","",K1716+L1716)</f>
        <v/>
      </c>
      <c r="N1716" s="17" t="str">
        <f>IF(OR(K1716="",E1716=0),"",K1716/E1716)</f>
        <v/>
      </c>
      <c r="O1716" s="2"/>
      <c r="P1716" s="2"/>
      <c r="Q1716" s="2"/>
      <c r="R1716" s="2"/>
      <c r="S1716" s="2"/>
      <c r="T1716" s="2"/>
    </row>
    <row r="1717" spans="1:20" ht="15">
      <c r="A1717" s="11" t="str">
        <f>IF(B1717="","",DATE(VALUE(RIGHT(B1717,4)),VALUE(MID(B1717,4,2)),VALUE(LEFT(B1717,2))))</f>
        <v/>
      </c>
      <c r="B1717" s="12"/>
      <c r="C1717" s="13" t="str">
        <f>IF(A1717="","",MONTH(A1717))</f>
        <v/>
      </c>
      <c r="D1717" s="14"/>
      <c r="E1717" s="15"/>
      <c r="F1717" s="16"/>
      <c r="G1717" s="16"/>
      <c r="H1717" s="16"/>
      <c r="I1717" s="16"/>
      <c r="J1717" s="16"/>
      <c r="K1717" s="17" t="str">
        <f>IF(A1717="","",SUM(F1717:I1717)-J1717)</f>
        <v/>
      </c>
      <c r="L1717" s="17" t="str">
        <f>IF(K1717="","",K1717*Paramètres!$B$5)</f>
        <v/>
      </c>
      <c r="M1717" s="17" t="str">
        <f>IF(K1717="","",K1717+L1717)</f>
        <v/>
      </c>
      <c r="N1717" s="17" t="str">
        <f>IF(OR(K1717="",E1717=0),"",K1717/E1717)</f>
        <v/>
      </c>
      <c r="O1717" s="2"/>
      <c r="P1717" s="2"/>
      <c r="Q1717" s="2"/>
      <c r="R1717" s="2"/>
      <c r="S1717" s="2"/>
      <c r="T1717" s="2"/>
    </row>
    <row r="1718" spans="1:20" ht="15">
      <c r="A1718" s="11" t="str">
        <f>IF(B1718="","",DATE(VALUE(RIGHT(B1718,4)),VALUE(MID(B1718,4,2)),VALUE(LEFT(B1718,2))))</f>
        <v/>
      </c>
      <c r="B1718" s="12"/>
      <c r="C1718" s="13" t="str">
        <f>IF(A1718="","",MONTH(A1718))</f>
        <v/>
      </c>
      <c r="D1718" s="14"/>
      <c r="E1718" s="15"/>
      <c r="F1718" s="16"/>
      <c r="G1718" s="16"/>
      <c r="H1718" s="16"/>
      <c r="I1718" s="16"/>
      <c r="J1718" s="16"/>
      <c r="K1718" s="17" t="str">
        <f>IF(A1718="","",SUM(F1718:I1718)-J1718)</f>
        <v/>
      </c>
      <c r="L1718" s="17" t="str">
        <f>IF(K1718="","",K1718*Paramètres!$B$5)</f>
        <v/>
      </c>
      <c r="M1718" s="17" t="str">
        <f>IF(K1718="","",K1718+L1718)</f>
        <v/>
      </c>
      <c r="N1718" s="17" t="str">
        <f>IF(OR(K1718="",E1718=0),"",K1718/E1718)</f>
        <v/>
      </c>
      <c r="O1718" s="2"/>
      <c r="P1718" s="2"/>
      <c r="Q1718" s="2"/>
      <c r="R1718" s="2"/>
      <c r="S1718" s="2"/>
      <c r="T1718" s="2"/>
    </row>
    <row r="1719" spans="1:20" ht="15">
      <c r="A1719" s="11" t="str">
        <f>IF(B1719="","",DATE(VALUE(RIGHT(B1719,4)),VALUE(MID(B1719,4,2)),VALUE(LEFT(B1719,2))))</f>
        <v/>
      </c>
      <c r="B1719" s="12"/>
      <c r="C1719" s="13" t="str">
        <f>IF(A1719="","",MONTH(A1719))</f>
        <v/>
      </c>
      <c r="D1719" s="14"/>
      <c r="E1719" s="15"/>
      <c r="F1719" s="16"/>
      <c r="G1719" s="16"/>
      <c r="H1719" s="16"/>
      <c r="I1719" s="16"/>
      <c r="J1719" s="16"/>
      <c r="K1719" s="17" t="str">
        <f>IF(A1719="","",SUM(F1719:I1719)-J1719)</f>
        <v/>
      </c>
      <c r="L1719" s="17" t="str">
        <f>IF(K1719="","",K1719*Paramètres!$B$5)</f>
        <v/>
      </c>
      <c r="M1719" s="17" t="str">
        <f>IF(K1719="","",K1719+L1719)</f>
        <v/>
      </c>
      <c r="N1719" s="17" t="str">
        <f>IF(OR(K1719="",E1719=0),"",K1719/E1719)</f>
        <v/>
      </c>
      <c r="O1719" s="2"/>
      <c r="P1719" s="2"/>
      <c r="Q1719" s="2"/>
      <c r="R1719" s="2"/>
      <c r="S1719" s="2"/>
      <c r="T1719" s="2"/>
    </row>
    <row r="1720" spans="1:20" ht="15">
      <c r="A1720" s="11" t="str">
        <f>IF(B1720="","",DATE(VALUE(RIGHT(B1720,4)),VALUE(MID(B1720,4,2)),VALUE(LEFT(B1720,2))))</f>
        <v/>
      </c>
      <c r="B1720" s="12"/>
      <c r="C1720" s="13" t="str">
        <f>IF(A1720="","",MONTH(A1720))</f>
        <v/>
      </c>
      <c r="D1720" s="14"/>
      <c r="E1720" s="15"/>
      <c r="F1720" s="16"/>
      <c r="G1720" s="16"/>
      <c r="H1720" s="16"/>
      <c r="I1720" s="16"/>
      <c r="J1720" s="16"/>
      <c r="K1720" s="17" t="str">
        <f>IF(A1720="","",SUM(F1720:I1720)-J1720)</f>
        <v/>
      </c>
      <c r="L1720" s="17" t="str">
        <f>IF(K1720="","",K1720*Paramètres!$B$5)</f>
        <v/>
      </c>
      <c r="M1720" s="17" t="str">
        <f>IF(K1720="","",K1720+L1720)</f>
        <v/>
      </c>
      <c r="N1720" s="17" t="str">
        <f>IF(OR(K1720="",E1720=0),"",K1720/E1720)</f>
        <v/>
      </c>
      <c r="O1720" s="2"/>
      <c r="P1720" s="2"/>
      <c r="Q1720" s="2"/>
      <c r="R1720" s="2"/>
      <c r="S1720" s="2"/>
      <c r="T1720" s="2"/>
    </row>
    <row r="1721" spans="1:20" ht="15">
      <c r="A1721" s="11" t="str">
        <f>IF(B1721="","",DATE(VALUE(RIGHT(B1721,4)),VALUE(MID(B1721,4,2)),VALUE(LEFT(B1721,2))))</f>
        <v/>
      </c>
      <c r="B1721" s="12"/>
      <c r="C1721" s="13" t="str">
        <f>IF(A1721="","",MONTH(A1721))</f>
        <v/>
      </c>
      <c r="D1721" s="14"/>
      <c r="E1721" s="15"/>
      <c r="F1721" s="16"/>
      <c r="G1721" s="16"/>
      <c r="H1721" s="16"/>
      <c r="I1721" s="16"/>
      <c r="J1721" s="16"/>
      <c r="K1721" s="17" t="str">
        <f>IF(A1721="","",SUM(F1721:I1721)-J1721)</f>
        <v/>
      </c>
      <c r="L1721" s="17" t="str">
        <f>IF(K1721="","",K1721*Paramètres!$B$5)</f>
        <v/>
      </c>
      <c r="M1721" s="17" t="str">
        <f>IF(K1721="","",K1721+L1721)</f>
        <v/>
      </c>
      <c r="N1721" s="17" t="str">
        <f>IF(OR(K1721="",E1721=0),"",K1721/E1721)</f>
        <v/>
      </c>
      <c r="O1721" s="2"/>
      <c r="P1721" s="2"/>
      <c r="Q1721" s="2"/>
      <c r="R1721" s="2"/>
      <c r="S1721" s="2"/>
      <c r="T1721" s="2"/>
    </row>
    <row r="1722" spans="1:20" ht="15">
      <c r="A1722" s="11" t="str">
        <f>IF(B1722="","",DATE(VALUE(RIGHT(B1722,4)),VALUE(MID(B1722,4,2)),VALUE(LEFT(B1722,2))))</f>
        <v/>
      </c>
      <c r="B1722" s="12"/>
      <c r="C1722" s="13" t="str">
        <f>IF(A1722="","",MONTH(A1722))</f>
        <v/>
      </c>
      <c r="D1722" s="14"/>
      <c r="E1722" s="15"/>
      <c r="F1722" s="16"/>
      <c r="G1722" s="16"/>
      <c r="H1722" s="16"/>
      <c r="I1722" s="16"/>
      <c r="J1722" s="16"/>
      <c r="K1722" s="17" t="str">
        <f>IF(A1722="","",SUM(F1722:I1722)-J1722)</f>
        <v/>
      </c>
      <c r="L1722" s="17" t="str">
        <f>IF(K1722="","",K1722*Paramètres!$B$5)</f>
        <v/>
      </c>
      <c r="M1722" s="17" t="str">
        <f>IF(K1722="","",K1722+L1722)</f>
        <v/>
      </c>
      <c r="N1722" s="17" t="str">
        <f>IF(OR(K1722="",E1722=0),"",K1722/E1722)</f>
        <v/>
      </c>
      <c r="O1722" s="2"/>
      <c r="P1722" s="2"/>
      <c r="Q1722" s="2"/>
      <c r="R1722" s="2"/>
      <c r="S1722" s="2"/>
      <c r="T1722" s="2"/>
    </row>
    <row r="1723" spans="1:20" ht="15">
      <c r="A1723" s="11" t="str">
        <f>IF(B1723="","",DATE(VALUE(RIGHT(B1723,4)),VALUE(MID(B1723,4,2)),VALUE(LEFT(B1723,2))))</f>
        <v/>
      </c>
      <c r="B1723" s="12"/>
      <c r="C1723" s="13" t="str">
        <f>IF(A1723="","",MONTH(A1723))</f>
        <v/>
      </c>
      <c r="D1723" s="14"/>
      <c r="E1723" s="15"/>
      <c r="F1723" s="16"/>
      <c r="G1723" s="16"/>
      <c r="H1723" s="16"/>
      <c r="I1723" s="16"/>
      <c r="J1723" s="16"/>
      <c r="K1723" s="17" t="str">
        <f>IF(A1723="","",SUM(F1723:I1723)-J1723)</f>
        <v/>
      </c>
      <c r="L1723" s="17" t="str">
        <f>IF(K1723="","",K1723*Paramètres!$B$5)</f>
        <v/>
      </c>
      <c r="M1723" s="17" t="str">
        <f>IF(K1723="","",K1723+L1723)</f>
        <v/>
      </c>
      <c r="N1723" s="17" t="str">
        <f>IF(OR(K1723="",E1723=0),"",K1723/E1723)</f>
        <v/>
      </c>
      <c r="O1723" s="2"/>
      <c r="P1723" s="2"/>
      <c r="Q1723" s="2"/>
      <c r="R1723" s="2"/>
      <c r="S1723" s="2"/>
      <c r="T1723" s="2"/>
    </row>
    <row r="1724" spans="1:20" ht="15">
      <c r="A1724" s="11" t="str">
        <f>IF(B1724="","",DATE(VALUE(RIGHT(B1724,4)),VALUE(MID(B1724,4,2)),VALUE(LEFT(B1724,2))))</f>
        <v/>
      </c>
      <c r="B1724" s="12"/>
      <c r="C1724" s="13" t="str">
        <f>IF(A1724="","",MONTH(A1724))</f>
        <v/>
      </c>
      <c r="D1724" s="14"/>
      <c r="E1724" s="15"/>
      <c r="F1724" s="16"/>
      <c r="G1724" s="16"/>
      <c r="H1724" s="16"/>
      <c r="I1724" s="16"/>
      <c r="J1724" s="16"/>
      <c r="K1724" s="17" t="str">
        <f>IF(A1724="","",SUM(F1724:I1724)-J1724)</f>
        <v/>
      </c>
      <c r="L1724" s="17" t="str">
        <f>IF(K1724="","",K1724*Paramètres!$B$5)</f>
        <v/>
      </c>
      <c r="M1724" s="17" t="str">
        <f>IF(K1724="","",K1724+L1724)</f>
        <v/>
      </c>
      <c r="N1724" s="17" t="str">
        <f>IF(OR(K1724="",E1724=0),"",K1724/E1724)</f>
        <v/>
      </c>
      <c r="O1724" s="2"/>
      <c r="P1724" s="2"/>
      <c r="Q1724" s="2"/>
      <c r="R1724" s="2"/>
      <c r="S1724" s="2"/>
      <c r="T1724" s="2"/>
    </row>
    <row r="1725" spans="1:20" ht="15">
      <c r="A1725" s="11" t="str">
        <f>IF(B1725="","",DATE(VALUE(RIGHT(B1725,4)),VALUE(MID(B1725,4,2)),VALUE(LEFT(B1725,2))))</f>
        <v/>
      </c>
      <c r="B1725" s="12"/>
      <c r="C1725" s="13" t="str">
        <f>IF(A1725="","",MONTH(A1725))</f>
        <v/>
      </c>
      <c r="D1725" s="14"/>
      <c r="E1725" s="15"/>
      <c r="F1725" s="16"/>
      <c r="G1725" s="16"/>
      <c r="H1725" s="16"/>
      <c r="I1725" s="16"/>
      <c r="J1725" s="16"/>
      <c r="K1725" s="17" t="str">
        <f>IF(A1725="","",SUM(F1725:I1725)-J1725)</f>
        <v/>
      </c>
      <c r="L1725" s="17" t="str">
        <f>IF(K1725="","",K1725*Paramètres!$B$5)</f>
        <v/>
      </c>
      <c r="M1725" s="17" t="str">
        <f>IF(K1725="","",K1725+L1725)</f>
        <v/>
      </c>
      <c r="N1725" s="17" t="str">
        <f>IF(OR(K1725="",E1725=0),"",K1725/E1725)</f>
        <v/>
      </c>
      <c r="O1725" s="2"/>
      <c r="P1725" s="2"/>
      <c r="Q1725" s="2"/>
      <c r="R1725" s="2"/>
      <c r="S1725" s="2"/>
      <c r="T1725" s="2"/>
    </row>
    <row r="1726" spans="1:20" ht="15">
      <c r="A1726" s="11" t="str">
        <f>IF(B1726="","",DATE(VALUE(RIGHT(B1726,4)),VALUE(MID(B1726,4,2)),VALUE(LEFT(B1726,2))))</f>
        <v/>
      </c>
      <c r="B1726" s="12"/>
      <c r="C1726" s="13" t="str">
        <f>IF(A1726="","",MONTH(A1726))</f>
        <v/>
      </c>
      <c r="D1726" s="14"/>
      <c r="E1726" s="15"/>
      <c r="F1726" s="16"/>
      <c r="G1726" s="16"/>
      <c r="H1726" s="16"/>
      <c r="I1726" s="16"/>
      <c r="J1726" s="16"/>
      <c r="K1726" s="17" t="str">
        <f>IF(A1726="","",SUM(F1726:I1726)-J1726)</f>
        <v/>
      </c>
      <c r="L1726" s="17" t="str">
        <f>IF(K1726="","",K1726*Paramètres!$B$5)</f>
        <v/>
      </c>
      <c r="M1726" s="17" t="str">
        <f>IF(K1726="","",K1726+L1726)</f>
        <v/>
      </c>
      <c r="N1726" s="17" t="str">
        <f>IF(OR(K1726="",E1726=0),"",K1726/E1726)</f>
        <v/>
      </c>
      <c r="O1726" s="2"/>
      <c r="P1726" s="2"/>
      <c r="Q1726" s="2"/>
      <c r="R1726" s="2"/>
      <c r="S1726" s="2"/>
      <c r="T1726" s="2"/>
    </row>
    <row r="1727" spans="1:20" ht="15">
      <c r="A1727" s="11" t="str">
        <f>IF(B1727="","",DATE(VALUE(RIGHT(B1727,4)),VALUE(MID(B1727,4,2)),VALUE(LEFT(B1727,2))))</f>
        <v/>
      </c>
      <c r="B1727" s="12"/>
      <c r="C1727" s="13" t="str">
        <f>IF(A1727="","",MONTH(A1727))</f>
        <v/>
      </c>
      <c r="D1727" s="14"/>
      <c r="E1727" s="15"/>
      <c r="F1727" s="16"/>
      <c r="G1727" s="16"/>
      <c r="H1727" s="16"/>
      <c r="I1727" s="16"/>
      <c r="J1727" s="16"/>
      <c r="K1727" s="17" t="str">
        <f>IF(A1727="","",SUM(F1727:I1727)-J1727)</f>
        <v/>
      </c>
      <c r="L1727" s="17" t="str">
        <f>IF(K1727="","",K1727*Paramètres!$B$5)</f>
        <v/>
      </c>
      <c r="M1727" s="17" t="str">
        <f>IF(K1727="","",K1727+L1727)</f>
        <v/>
      </c>
      <c r="N1727" s="17" t="str">
        <f>IF(OR(K1727="",E1727=0),"",K1727/E1727)</f>
        <v/>
      </c>
      <c r="O1727" s="2"/>
      <c r="P1727" s="2"/>
      <c r="Q1727" s="2"/>
      <c r="R1727" s="2"/>
      <c r="S1727" s="2"/>
      <c r="T1727" s="2"/>
    </row>
    <row r="1728" spans="1:20" ht="15">
      <c r="A1728" s="11" t="str">
        <f>IF(B1728="","",DATE(VALUE(RIGHT(B1728,4)),VALUE(MID(B1728,4,2)),VALUE(LEFT(B1728,2))))</f>
        <v/>
      </c>
      <c r="B1728" s="12"/>
      <c r="C1728" s="13" t="str">
        <f>IF(A1728="","",MONTH(A1728))</f>
        <v/>
      </c>
      <c r="D1728" s="14"/>
      <c r="E1728" s="15"/>
      <c r="F1728" s="16"/>
      <c r="G1728" s="16"/>
      <c r="H1728" s="16"/>
      <c r="I1728" s="16"/>
      <c r="J1728" s="16"/>
      <c r="K1728" s="17" t="str">
        <f>IF(A1728="","",SUM(F1728:I1728)-J1728)</f>
        <v/>
      </c>
      <c r="L1728" s="17" t="str">
        <f>IF(K1728="","",K1728*Paramètres!$B$5)</f>
        <v/>
      </c>
      <c r="M1728" s="17" t="str">
        <f>IF(K1728="","",K1728+L1728)</f>
        <v/>
      </c>
      <c r="N1728" s="17" t="str">
        <f>IF(OR(K1728="",E1728=0),"",K1728/E1728)</f>
        <v/>
      </c>
      <c r="O1728" s="2"/>
      <c r="P1728" s="2"/>
      <c r="Q1728" s="2"/>
      <c r="R1728" s="2"/>
      <c r="S1728" s="2"/>
      <c r="T1728" s="2"/>
    </row>
    <row r="1729" spans="1:20" ht="15">
      <c r="A1729" s="11" t="str">
        <f>IF(B1729="","",DATE(VALUE(RIGHT(B1729,4)),VALUE(MID(B1729,4,2)),VALUE(LEFT(B1729,2))))</f>
        <v/>
      </c>
      <c r="B1729" s="12"/>
      <c r="C1729" s="13" t="str">
        <f>IF(A1729="","",MONTH(A1729))</f>
        <v/>
      </c>
      <c r="D1729" s="14"/>
      <c r="E1729" s="15"/>
      <c r="F1729" s="16"/>
      <c r="G1729" s="16"/>
      <c r="H1729" s="16"/>
      <c r="I1729" s="16"/>
      <c r="J1729" s="16"/>
      <c r="K1729" s="17" t="str">
        <f>IF(A1729="","",SUM(F1729:I1729)-J1729)</f>
        <v/>
      </c>
      <c r="L1729" s="17" t="str">
        <f>IF(K1729="","",K1729*Paramètres!$B$5)</f>
        <v/>
      </c>
      <c r="M1729" s="17" t="str">
        <f>IF(K1729="","",K1729+L1729)</f>
        <v/>
      </c>
      <c r="N1729" s="17" t="str">
        <f>IF(OR(K1729="",E1729=0),"",K1729/E1729)</f>
        <v/>
      </c>
      <c r="O1729" s="2"/>
      <c r="P1729" s="2"/>
      <c r="Q1729" s="2"/>
      <c r="R1729" s="2"/>
      <c r="S1729" s="2"/>
      <c r="T1729" s="2"/>
    </row>
    <row r="1730" spans="1:20" ht="15">
      <c r="A1730" s="11" t="str">
        <f>IF(B1730="","",DATE(VALUE(RIGHT(B1730,4)),VALUE(MID(B1730,4,2)),VALUE(LEFT(B1730,2))))</f>
        <v/>
      </c>
      <c r="B1730" s="12"/>
      <c r="C1730" s="13" t="str">
        <f>IF(A1730="","",MONTH(A1730))</f>
        <v/>
      </c>
      <c r="D1730" s="14"/>
      <c r="E1730" s="15"/>
      <c r="F1730" s="16"/>
      <c r="G1730" s="16"/>
      <c r="H1730" s="16"/>
      <c r="I1730" s="16"/>
      <c r="J1730" s="16"/>
      <c r="K1730" s="17" t="str">
        <f>IF(A1730="","",SUM(F1730:I1730)-J1730)</f>
        <v/>
      </c>
      <c r="L1730" s="17" t="str">
        <f>IF(K1730="","",K1730*Paramètres!$B$5)</f>
        <v/>
      </c>
      <c r="M1730" s="17" t="str">
        <f>IF(K1730="","",K1730+L1730)</f>
        <v/>
      </c>
      <c r="N1730" s="17" t="str">
        <f>IF(OR(K1730="",E1730=0),"",K1730/E1730)</f>
        <v/>
      </c>
      <c r="O1730" s="2"/>
      <c r="P1730" s="2"/>
      <c r="Q1730" s="2"/>
      <c r="R1730" s="2"/>
      <c r="S1730" s="2"/>
      <c r="T1730" s="2"/>
    </row>
    <row r="1731" spans="1:20" ht="15">
      <c r="A1731" s="11" t="str">
        <f>IF(B1731="","",DATE(VALUE(RIGHT(B1731,4)),VALUE(MID(B1731,4,2)),VALUE(LEFT(B1731,2))))</f>
        <v/>
      </c>
      <c r="B1731" s="12"/>
      <c r="C1731" s="13" t="str">
        <f>IF(A1731="","",MONTH(A1731))</f>
        <v/>
      </c>
      <c r="D1731" s="14"/>
      <c r="E1731" s="15"/>
      <c r="F1731" s="16"/>
      <c r="G1731" s="16"/>
      <c r="H1731" s="16"/>
      <c r="I1731" s="16"/>
      <c r="J1731" s="16"/>
      <c r="K1731" s="17" t="str">
        <f>IF(A1731="","",SUM(F1731:I1731)-J1731)</f>
        <v/>
      </c>
      <c r="L1731" s="17" t="str">
        <f>IF(K1731="","",K1731*Paramètres!$B$5)</f>
        <v/>
      </c>
      <c r="M1731" s="17" t="str">
        <f>IF(K1731="","",K1731+L1731)</f>
        <v/>
      </c>
      <c r="N1731" s="17" t="str">
        <f>IF(OR(K1731="",E1731=0),"",K1731/E1731)</f>
        <v/>
      </c>
      <c r="O1731" s="2"/>
      <c r="P1731" s="2"/>
      <c r="Q1731" s="2"/>
      <c r="R1731" s="2"/>
      <c r="S1731" s="2"/>
      <c r="T1731" s="2"/>
    </row>
    <row r="1732" spans="1:20" ht="15">
      <c r="A1732" s="11" t="str">
        <f>IF(B1732="","",DATE(VALUE(RIGHT(B1732,4)),VALUE(MID(B1732,4,2)),VALUE(LEFT(B1732,2))))</f>
        <v/>
      </c>
      <c r="B1732" s="12"/>
      <c r="C1732" s="13" t="str">
        <f>IF(A1732="","",MONTH(A1732))</f>
        <v/>
      </c>
      <c r="D1732" s="14"/>
      <c r="E1732" s="15"/>
      <c r="F1732" s="16"/>
      <c r="G1732" s="16"/>
      <c r="H1732" s="16"/>
      <c r="I1732" s="16"/>
      <c r="J1732" s="16"/>
      <c r="K1732" s="17" t="str">
        <f>IF(A1732="","",SUM(F1732:I1732)-J1732)</f>
        <v/>
      </c>
      <c r="L1732" s="17" t="str">
        <f>IF(K1732="","",K1732*Paramètres!$B$5)</f>
        <v/>
      </c>
      <c r="M1732" s="17" t="str">
        <f>IF(K1732="","",K1732+L1732)</f>
        <v/>
      </c>
      <c r="N1732" s="17" t="str">
        <f>IF(OR(K1732="",E1732=0),"",K1732/E1732)</f>
        <v/>
      </c>
      <c r="O1732" s="2"/>
      <c r="P1732" s="2"/>
      <c r="Q1732" s="2"/>
      <c r="R1732" s="2"/>
      <c r="S1732" s="2"/>
      <c r="T1732" s="2"/>
    </row>
    <row r="1733" spans="1:20" ht="15">
      <c r="A1733" s="11" t="str">
        <f>IF(B1733="","",DATE(VALUE(RIGHT(B1733,4)),VALUE(MID(B1733,4,2)),VALUE(LEFT(B1733,2))))</f>
        <v/>
      </c>
      <c r="B1733" s="12"/>
      <c r="C1733" s="13" t="str">
        <f>IF(A1733="","",MONTH(A1733))</f>
        <v/>
      </c>
      <c r="D1733" s="14"/>
      <c r="E1733" s="15"/>
      <c r="F1733" s="16"/>
      <c r="G1733" s="16"/>
      <c r="H1733" s="16"/>
      <c r="I1733" s="16"/>
      <c r="J1733" s="16"/>
      <c r="K1733" s="17" t="str">
        <f>IF(A1733="","",SUM(F1733:I1733)-J1733)</f>
        <v/>
      </c>
      <c r="L1733" s="17" t="str">
        <f>IF(K1733="","",K1733*Paramètres!$B$5)</f>
        <v/>
      </c>
      <c r="M1733" s="17" t="str">
        <f>IF(K1733="","",K1733+L1733)</f>
        <v/>
      </c>
      <c r="N1733" s="17" t="str">
        <f>IF(OR(K1733="",E1733=0),"",K1733/E1733)</f>
        <v/>
      </c>
      <c r="O1733" s="2"/>
      <c r="P1733" s="2"/>
      <c r="Q1733" s="2"/>
      <c r="R1733" s="2"/>
      <c r="S1733" s="2"/>
      <c r="T1733" s="2"/>
    </row>
    <row r="1734" spans="1:20" ht="15">
      <c r="A1734" s="11" t="str">
        <f>IF(B1734="","",DATE(VALUE(RIGHT(B1734,4)),VALUE(MID(B1734,4,2)),VALUE(LEFT(B1734,2))))</f>
        <v/>
      </c>
      <c r="B1734" s="12"/>
      <c r="C1734" s="13" t="str">
        <f>IF(A1734="","",MONTH(A1734))</f>
        <v/>
      </c>
      <c r="D1734" s="14"/>
      <c r="E1734" s="15"/>
      <c r="F1734" s="16"/>
      <c r="G1734" s="16"/>
      <c r="H1734" s="16"/>
      <c r="I1734" s="16"/>
      <c r="J1734" s="16"/>
      <c r="K1734" s="17" t="str">
        <f>IF(A1734="","",SUM(F1734:I1734)-J1734)</f>
        <v/>
      </c>
      <c r="L1734" s="17" t="str">
        <f>IF(K1734="","",K1734*Paramètres!$B$5)</f>
        <v/>
      </c>
      <c r="M1734" s="17" t="str">
        <f>IF(K1734="","",K1734+L1734)</f>
        <v/>
      </c>
      <c r="N1734" s="17" t="str">
        <f>IF(OR(K1734="",E1734=0),"",K1734/E1734)</f>
        <v/>
      </c>
      <c r="O1734" s="2"/>
      <c r="P1734" s="2"/>
      <c r="Q1734" s="2"/>
      <c r="R1734" s="2"/>
      <c r="S1734" s="2"/>
      <c r="T1734" s="2"/>
    </row>
    <row r="1735" spans="1:20" ht="15">
      <c r="A1735" s="11" t="str">
        <f>IF(B1735="","",DATE(VALUE(RIGHT(B1735,4)),VALUE(MID(B1735,4,2)),VALUE(LEFT(B1735,2))))</f>
        <v/>
      </c>
      <c r="B1735" s="12"/>
      <c r="C1735" s="13" t="str">
        <f>IF(A1735="","",MONTH(A1735))</f>
        <v/>
      </c>
      <c r="D1735" s="14"/>
      <c r="E1735" s="15"/>
      <c r="F1735" s="16"/>
      <c r="G1735" s="16"/>
      <c r="H1735" s="16"/>
      <c r="I1735" s="16"/>
      <c r="J1735" s="16"/>
      <c r="K1735" s="17" t="str">
        <f>IF(A1735="","",SUM(F1735:I1735)-J1735)</f>
        <v/>
      </c>
      <c r="L1735" s="17" t="str">
        <f>IF(K1735="","",K1735*Paramètres!$B$5)</f>
        <v/>
      </c>
      <c r="M1735" s="17" t="str">
        <f>IF(K1735="","",K1735+L1735)</f>
        <v/>
      </c>
      <c r="N1735" s="17" t="str">
        <f>IF(OR(K1735="",E1735=0),"",K1735/E1735)</f>
        <v/>
      </c>
      <c r="O1735" s="2"/>
      <c r="P1735" s="2"/>
      <c r="Q1735" s="2"/>
      <c r="R1735" s="2"/>
      <c r="S1735" s="2"/>
      <c r="T1735" s="2"/>
    </row>
    <row r="1736" spans="1:20" ht="15">
      <c r="A1736" s="11" t="str">
        <f>IF(B1736="","",DATE(VALUE(RIGHT(B1736,4)),VALUE(MID(B1736,4,2)),VALUE(LEFT(B1736,2))))</f>
        <v/>
      </c>
      <c r="B1736" s="12"/>
      <c r="C1736" s="13" t="str">
        <f>IF(A1736="","",MONTH(A1736))</f>
        <v/>
      </c>
      <c r="D1736" s="14"/>
      <c r="E1736" s="15"/>
      <c r="F1736" s="16"/>
      <c r="G1736" s="16"/>
      <c r="H1736" s="16"/>
      <c r="I1736" s="16"/>
      <c r="J1736" s="16"/>
      <c r="K1736" s="17" t="str">
        <f>IF(A1736="","",SUM(F1736:I1736)-J1736)</f>
        <v/>
      </c>
      <c r="L1736" s="17" t="str">
        <f>IF(K1736="","",K1736*Paramètres!$B$5)</f>
        <v/>
      </c>
      <c r="M1736" s="17" t="str">
        <f>IF(K1736="","",K1736+L1736)</f>
        <v/>
      </c>
      <c r="N1736" s="17" t="str">
        <f>IF(OR(K1736="",E1736=0),"",K1736/E1736)</f>
        <v/>
      </c>
      <c r="O1736" s="2"/>
      <c r="P1736" s="2"/>
      <c r="Q1736" s="2"/>
      <c r="R1736" s="2"/>
      <c r="S1736" s="2"/>
      <c r="T1736" s="2"/>
    </row>
    <row r="1737" spans="1:20" ht="15">
      <c r="A1737" s="11" t="str">
        <f>IF(B1737="","",DATE(VALUE(RIGHT(B1737,4)),VALUE(MID(B1737,4,2)),VALUE(LEFT(B1737,2))))</f>
        <v/>
      </c>
      <c r="B1737" s="12"/>
      <c r="C1737" s="13" t="str">
        <f>IF(A1737="","",MONTH(A1737))</f>
        <v/>
      </c>
      <c r="D1737" s="14"/>
      <c r="E1737" s="15"/>
      <c r="F1737" s="16"/>
      <c r="G1737" s="16"/>
      <c r="H1737" s="16"/>
      <c r="I1737" s="16"/>
      <c r="J1737" s="16"/>
      <c r="K1737" s="17" t="str">
        <f>IF(A1737="","",SUM(F1737:I1737)-J1737)</f>
        <v/>
      </c>
      <c r="L1737" s="17" t="str">
        <f>IF(K1737="","",K1737*Paramètres!$B$5)</f>
        <v/>
      </c>
      <c r="M1737" s="17" t="str">
        <f>IF(K1737="","",K1737+L1737)</f>
        <v/>
      </c>
      <c r="N1737" s="17" t="str">
        <f>IF(OR(K1737="",E1737=0),"",K1737/E1737)</f>
        <v/>
      </c>
      <c r="O1737" s="2"/>
      <c r="P1737" s="2"/>
      <c r="Q1737" s="2"/>
      <c r="R1737" s="2"/>
      <c r="S1737" s="2"/>
      <c r="T1737" s="2"/>
    </row>
    <row r="1738" spans="1:20" ht="15">
      <c r="A1738" s="11" t="str">
        <f>IF(B1738="","",DATE(VALUE(RIGHT(B1738,4)),VALUE(MID(B1738,4,2)),VALUE(LEFT(B1738,2))))</f>
        <v/>
      </c>
      <c r="B1738" s="12"/>
      <c r="C1738" s="13" t="str">
        <f>IF(A1738="","",MONTH(A1738))</f>
        <v/>
      </c>
      <c r="D1738" s="14"/>
      <c r="E1738" s="15"/>
      <c r="F1738" s="16"/>
      <c r="G1738" s="16"/>
      <c r="H1738" s="16"/>
      <c r="I1738" s="16"/>
      <c r="J1738" s="16"/>
      <c r="K1738" s="17" t="str">
        <f>IF(A1738="","",SUM(F1738:I1738)-J1738)</f>
        <v/>
      </c>
      <c r="L1738" s="17" t="str">
        <f>IF(K1738="","",K1738*Paramètres!$B$5)</f>
        <v/>
      </c>
      <c r="M1738" s="17" t="str">
        <f>IF(K1738="","",K1738+L1738)</f>
        <v/>
      </c>
      <c r="N1738" s="17" t="str">
        <f>IF(OR(K1738="",E1738=0),"",K1738/E1738)</f>
        <v/>
      </c>
      <c r="O1738" s="2"/>
      <c r="P1738" s="2"/>
      <c r="Q1738" s="2"/>
      <c r="R1738" s="2"/>
      <c r="S1738" s="2"/>
      <c r="T1738" s="2"/>
    </row>
    <row r="1739" spans="1:20" ht="15">
      <c r="A1739" s="11" t="str">
        <f>IF(B1739="","",DATE(VALUE(RIGHT(B1739,4)),VALUE(MID(B1739,4,2)),VALUE(LEFT(B1739,2))))</f>
        <v/>
      </c>
      <c r="B1739" s="12"/>
      <c r="C1739" s="13" t="str">
        <f>IF(A1739="","",MONTH(A1739))</f>
        <v/>
      </c>
      <c r="D1739" s="14"/>
      <c r="E1739" s="15"/>
      <c r="F1739" s="16"/>
      <c r="G1739" s="16"/>
      <c r="H1739" s="16"/>
      <c r="I1739" s="16"/>
      <c r="J1739" s="16"/>
      <c r="K1739" s="17" t="str">
        <f>IF(A1739="","",SUM(F1739:I1739)-J1739)</f>
        <v/>
      </c>
      <c r="L1739" s="17" t="str">
        <f>IF(K1739="","",K1739*Paramètres!$B$5)</f>
        <v/>
      </c>
      <c r="M1739" s="17" t="str">
        <f>IF(K1739="","",K1739+L1739)</f>
        <v/>
      </c>
      <c r="N1739" s="17" t="str">
        <f>IF(OR(K1739="",E1739=0),"",K1739/E1739)</f>
        <v/>
      </c>
      <c r="O1739" s="2"/>
      <c r="P1739" s="2"/>
      <c r="Q1739" s="2"/>
      <c r="R1739" s="2"/>
      <c r="S1739" s="2"/>
      <c r="T1739" s="2"/>
    </row>
    <row r="1740" spans="1:20" ht="15">
      <c r="A1740" s="11" t="str">
        <f>IF(B1740="","",DATE(VALUE(RIGHT(B1740,4)),VALUE(MID(B1740,4,2)),VALUE(LEFT(B1740,2))))</f>
        <v/>
      </c>
      <c r="B1740" s="12"/>
      <c r="C1740" s="13" t="str">
        <f>IF(A1740="","",MONTH(A1740))</f>
        <v/>
      </c>
      <c r="D1740" s="14"/>
      <c r="E1740" s="15"/>
      <c r="F1740" s="16"/>
      <c r="G1740" s="16"/>
      <c r="H1740" s="16"/>
      <c r="I1740" s="16"/>
      <c r="J1740" s="16"/>
      <c r="K1740" s="17" t="str">
        <f>IF(A1740="","",SUM(F1740:I1740)-J1740)</f>
        <v/>
      </c>
      <c r="L1740" s="17" t="str">
        <f>IF(K1740="","",K1740*Paramètres!$B$5)</f>
        <v/>
      </c>
      <c r="M1740" s="17" t="str">
        <f>IF(K1740="","",K1740+L1740)</f>
        <v/>
      </c>
      <c r="N1740" s="17" t="str">
        <f>IF(OR(K1740="",E1740=0),"",K1740/E1740)</f>
        <v/>
      </c>
      <c r="O1740" s="2"/>
      <c r="P1740" s="2"/>
      <c r="Q1740" s="2"/>
      <c r="R1740" s="2"/>
      <c r="S1740" s="2"/>
      <c r="T1740" s="2"/>
    </row>
    <row r="1741" spans="1:20" ht="15">
      <c r="A1741" s="11" t="str">
        <f>IF(B1741="","",DATE(VALUE(RIGHT(B1741,4)),VALUE(MID(B1741,4,2)),VALUE(LEFT(B1741,2))))</f>
        <v/>
      </c>
      <c r="B1741" s="12"/>
      <c r="C1741" s="13" t="str">
        <f>IF(A1741="","",MONTH(A1741))</f>
        <v/>
      </c>
      <c r="D1741" s="14"/>
      <c r="E1741" s="15"/>
      <c r="F1741" s="16"/>
      <c r="G1741" s="16"/>
      <c r="H1741" s="16"/>
      <c r="I1741" s="16"/>
      <c r="J1741" s="16"/>
      <c r="K1741" s="17" t="str">
        <f>IF(A1741="","",SUM(F1741:I1741)-J1741)</f>
        <v/>
      </c>
      <c r="L1741" s="17" t="str">
        <f>IF(K1741="","",K1741*Paramètres!$B$5)</f>
        <v/>
      </c>
      <c r="M1741" s="17" t="str">
        <f>IF(K1741="","",K1741+L1741)</f>
        <v/>
      </c>
      <c r="N1741" s="17" t="str">
        <f>IF(OR(K1741="",E1741=0),"",K1741/E1741)</f>
        <v/>
      </c>
      <c r="O1741" s="2"/>
      <c r="P1741" s="2"/>
      <c r="Q1741" s="2"/>
      <c r="R1741" s="2"/>
      <c r="S1741" s="2"/>
      <c r="T1741" s="2"/>
    </row>
    <row r="1742" spans="1:20" ht="15">
      <c r="A1742" s="11" t="str">
        <f>IF(B1742="","",DATE(VALUE(RIGHT(B1742,4)),VALUE(MID(B1742,4,2)),VALUE(LEFT(B1742,2))))</f>
        <v/>
      </c>
      <c r="B1742" s="12"/>
      <c r="C1742" s="13" t="str">
        <f>IF(A1742="","",MONTH(A1742))</f>
        <v/>
      </c>
      <c r="D1742" s="14"/>
      <c r="E1742" s="15"/>
      <c r="F1742" s="16"/>
      <c r="G1742" s="16"/>
      <c r="H1742" s="16"/>
      <c r="I1742" s="16"/>
      <c r="J1742" s="16"/>
      <c r="K1742" s="17" t="str">
        <f>IF(A1742="","",SUM(F1742:I1742)-J1742)</f>
        <v/>
      </c>
      <c r="L1742" s="17" t="str">
        <f>IF(K1742="","",K1742*Paramètres!$B$5)</f>
        <v/>
      </c>
      <c r="M1742" s="17" t="str">
        <f>IF(K1742="","",K1742+L1742)</f>
        <v/>
      </c>
      <c r="N1742" s="17" t="str">
        <f>IF(OR(K1742="",E1742=0),"",K1742/E1742)</f>
        <v/>
      </c>
      <c r="O1742" s="2"/>
      <c r="P1742" s="2"/>
      <c r="Q1742" s="2"/>
      <c r="R1742" s="2"/>
      <c r="S1742" s="2"/>
      <c r="T1742" s="2"/>
    </row>
    <row r="1743" spans="1:20" ht="15">
      <c r="A1743" s="11" t="str">
        <f>IF(B1743="","",DATE(VALUE(RIGHT(B1743,4)),VALUE(MID(B1743,4,2)),VALUE(LEFT(B1743,2))))</f>
        <v/>
      </c>
      <c r="B1743" s="12"/>
      <c r="C1743" s="13" t="str">
        <f>IF(A1743="","",MONTH(A1743))</f>
        <v/>
      </c>
      <c r="D1743" s="14"/>
      <c r="E1743" s="15"/>
      <c r="F1743" s="16"/>
      <c r="G1743" s="16"/>
      <c r="H1743" s="16"/>
      <c r="I1743" s="16"/>
      <c r="J1743" s="16"/>
      <c r="K1743" s="17" t="str">
        <f>IF(A1743="","",SUM(F1743:I1743)-J1743)</f>
        <v/>
      </c>
      <c r="L1743" s="17" t="str">
        <f>IF(K1743="","",K1743*Paramètres!$B$5)</f>
        <v/>
      </c>
      <c r="M1743" s="17" t="str">
        <f>IF(K1743="","",K1743+L1743)</f>
        <v/>
      </c>
      <c r="N1743" s="17" t="str">
        <f>IF(OR(K1743="",E1743=0),"",K1743/E1743)</f>
        <v/>
      </c>
      <c r="O1743" s="2"/>
      <c r="P1743" s="2"/>
      <c r="Q1743" s="2"/>
      <c r="R1743" s="2"/>
      <c r="S1743" s="2"/>
      <c r="T1743" s="2"/>
    </row>
    <row r="1744" spans="1:20" ht="15">
      <c r="A1744" s="11" t="str">
        <f>IF(B1744="","",DATE(VALUE(RIGHT(B1744,4)),VALUE(MID(B1744,4,2)),VALUE(LEFT(B1744,2))))</f>
        <v/>
      </c>
      <c r="B1744" s="12"/>
      <c r="C1744" s="13" t="str">
        <f>IF(A1744="","",MONTH(A1744))</f>
        <v/>
      </c>
      <c r="D1744" s="14"/>
      <c r="E1744" s="15"/>
      <c r="F1744" s="16"/>
      <c r="G1744" s="16"/>
      <c r="H1744" s="16"/>
      <c r="I1744" s="16"/>
      <c r="J1744" s="16"/>
      <c r="K1744" s="17" t="str">
        <f>IF(A1744="","",SUM(F1744:I1744)-J1744)</f>
        <v/>
      </c>
      <c r="L1744" s="17" t="str">
        <f>IF(K1744="","",K1744*Paramètres!$B$5)</f>
        <v/>
      </c>
      <c r="M1744" s="17" t="str">
        <f>IF(K1744="","",K1744+L1744)</f>
        <v/>
      </c>
      <c r="N1744" s="17" t="str">
        <f>IF(OR(K1744="",E1744=0),"",K1744/E1744)</f>
        <v/>
      </c>
      <c r="O1744" s="2"/>
      <c r="P1744" s="2"/>
      <c r="Q1744" s="2"/>
      <c r="R1744" s="2"/>
      <c r="S1744" s="2"/>
      <c r="T1744" s="2"/>
    </row>
    <row r="1745" spans="1:20" ht="15">
      <c r="A1745" s="11" t="str">
        <f>IF(B1745="","",DATE(VALUE(RIGHT(B1745,4)),VALUE(MID(B1745,4,2)),VALUE(LEFT(B1745,2))))</f>
        <v/>
      </c>
      <c r="B1745" s="12"/>
      <c r="C1745" s="13" t="str">
        <f>IF(A1745="","",MONTH(A1745))</f>
        <v/>
      </c>
      <c r="D1745" s="14"/>
      <c r="E1745" s="15"/>
      <c r="F1745" s="16"/>
      <c r="G1745" s="16"/>
      <c r="H1745" s="16"/>
      <c r="I1745" s="16"/>
      <c r="J1745" s="16"/>
      <c r="K1745" s="17" t="str">
        <f>IF(A1745="","",SUM(F1745:I1745)-J1745)</f>
        <v/>
      </c>
      <c r="L1745" s="17" t="str">
        <f>IF(K1745="","",K1745*Paramètres!$B$5)</f>
        <v/>
      </c>
      <c r="M1745" s="17" t="str">
        <f>IF(K1745="","",K1745+L1745)</f>
        <v/>
      </c>
      <c r="N1745" s="17" t="str">
        <f>IF(OR(K1745="",E1745=0),"",K1745/E1745)</f>
        <v/>
      </c>
      <c r="O1745" s="2"/>
      <c r="P1745" s="2"/>
      <c r="Q1745" s="2"/>
      <c r="R1745" s="2"/>
      <c r="S1745" s="2"/>
      <c r="T1745" s="2"/>
    </row>
    <row r="1746" spans="1:20" ht="15">
      <c r="A1746" s="11" t="str">
        <f>IF(B1746="","",DATE(VALUE(RIGHT(B1746,4)),VALUE(MID(B1746,4,2)),VALUE(LEFT(B1746,2))))</f>
        <v/>
      </c>
      <c r="B1746" s="12"/>
      <c r="C1746" s="13" t="str">
        <f>IF(A1746="","",MONTH(A1746))</f>
        <v/>
      </c>
      <c r="D1746" s="14"/>
      <c r="E1746" s="15"/>
      <c r="F1746" s="16"/>
      <c r="G1746" s="16"/>
      <c r="H1746" s="16"/>
      <c r="I1746" s="16"/>
      <c r="J1746" s="16"/>
      <c r="K1746" s="17" t="str">
        <f>IF(A1746="","",SUM(F1746:I1746)-J1746)</f>
        <v/>
      </c>
      <c r="L1746" s="17" t="str">
        <f>IF(K1746="","",K1746*Paramètres!$B$5)</f>
        <v/>
      </c>
      <c r="M1746" s="17" t="str">
        <f>IF(K1746="","",K1746+L1746)</f>
        <v/>
      </c>
      <c r="N1746" s="17" t="str">
        <f>IF(OR(K1746="",E1746=0),"",K1746/E1746)</f>
        <v/>
      </c>
      <c r="O1746" s="2"/>
      <c r="P1746" s="2"/>
      <c r="Q1746" s="2"/>
      <c r="R1746" s="2"/>
      <c r="S1746" s="2"/>
      <c r="T1746" s="2"/>
    </row>
    <row r="1747" spans="1:20" ht="15">
      <c r="A1747" s="11" t="str">
        <f>IF(B1747="","",DATE(VALUE(RIGHT(B1747,4)),VALUE(MID(B1747,4,2)),VALUE(LEFT(B1747,2))))</f>
        <v/>
      </c>
      <c r="B1747" s="12"/>
      <c r="C1747" s="13" t="str">
        <f>IF(A1747="","",MONTH(A1747))</f>
        <v/>
      </c>
      <c r="D1747" s="14"/>
      <c r="E1747" s="15"/>
      <c r="F1747" s="16"/>
      <c r="G1747" s="16"/>
      <c r="H1747" s="16"/>
      <c r="I1747" s="16"/>
      <c r="J1747" s="16"/>
      <c r="K1747" s="17" t="str">
        <f>IF(A1747="","",SUM(F1747:I1747)-J1747)</f>
        <v/>
      </c>
      <c r="L1747" s="17" t="str">
        <f>IF(K1747="","",K1747*Paramètres!$B$5)</f>
        <v/>
      </c>
      <c r="M1747" s="17" t="str">
        <f>IF(K1747="","",K1747+L1747)</f>
        <v/>
      </c>
      <c r="N1747" s="17" t="str">
        <f>IF(OR(K1747="",E1747=0),"",K1747/E1747)</f>
        <v/>
      </c>
      <c r="O1747" s="2"/>
      <c r="P1747" s="2"/>
      <c r="Q1747" s="2"/>
      <c r="R1747" s="2"/>
      <c r="S1747" s="2"/>
      <c r="T1747" s="2"/>
    </row>
    <row r="1748" spans="1:20" ht="15">
      <c r="A1748" s="11" t="str">
        <f>IF(B1748="","",DATE(VALUE(RIGHT(B1748,4)),VALUE(MID(B1748,4,2)),VALUE(LEFT(B1748,2))))</f>
        <v/>
      </c>
      <c r="B1748" s="12"/>
      <c r="C1748" s="13" t="str">
        <f>IF(A1748="","",MONTH(A1748))</f>
        <v/>
      </c>
      <c r="D1748" s="14"/>
      <c r="E1748" s="15"/>
      <c r="F1748" s="16"/>
      <c r="G1748" s="16"/>
      <c r="H1748" s="16"/>
      <c r="I1748" s="16"/>
      <c r="J1748" s="16"/>
      <c r="K1748" s="17" t="str">
        <f>IF(A1748="","",SUM(F1748:I1748)-J1748)</f>
        <v/>
      </c>
      <c r="L1748" s="17" t="str">
        <f>IF(K1748="","",K1748*Paramètres!$B$5)</f>
        <v/>
      </c>
      <c r="M1748" s="17" t="str">
        <f>IF(K1748="","",K1748+L1748)</f>
        <v/>
      </c>
      <c r="N1748" s="17" t="str">
        <f>IF(OR(K1748="",E1748=0),"",K1748/E1748)</f>
        <v/>
      </c>
      <c r="O1748" s="2"/>
      <c r="P1748" s="2"/>
      <c r="Q1748" s="2"/>
      <c r="R1748" s="2"/>
      <c r="S1748" s="2"/>
      <c r="T1748" s="2"/>
    </row>
    <row r="1749" spans="1:20" ht="15">
      <c r="A1749" s="11" t="str">
        <f>IF(B1749="","",DATE(VALUE(RIGHT(B1749,4)),VALUE(MID(B1749,4,2)),VALUE(LEFT(B1749,2))))</f>
        <v/>
      </c>
      <c r="B1749" s="12"/>
      <c r="C1749" s="13" t="str">
        <f>IF(A1749="","",MONTH(A1749))</f>
        <v/>
      </c>
      <c r="D1749" s="14"/>
      <c r="E1749" s="15"/>
      <c r="F1749" s="16"/>
      <c r="G1749" s="16"/>
      <c r="H1749" s="16"/>
      <c r="I1749" s="16"/>
      <c r="J1749" s="16"/>
      <c r="K1749" s="17" t="str">
        <f>IF(A1749="","",SUM(F1749:I1749)-J1749)</f>
        <v/>
      </c>
      <c r="L1749" s="17" t="str">
        <f>IF(K1749="","",K1749*Paramètres!$B$5)</f>
        <v/>
      </c>
      <c r="M1749" s="17" t="str">
        <f>IF(K1749="","",K1749+L1749)</f>
        <v/>
      </c>
      <c r="N1749" s="17" t="str">
        <f>IF(OR(K1749="",E1749=0),"",K1749/E1749)</f>
        <v/>
      </c>
      <c r="O1749" s="2"/>
      <c r="P1749" s="2"/>
      <c r="Q1749" s="2"/>
      <c r="R1749" s="2"/>
      <c r="S1749" s="2"/>
      <c r="T1749" s="2"/>
    </row>
    <row r="1750" spans="1:20" ht="15">
      <c r="A1750" s="11" t="str">
        <f>IF(B1750="","",DATE(VALUE(RIGHT(B1750,4)),VALUE(MID(B1750,4,2)),VALUE(LEFT(B1750,2))))</f>
        <v/>
      </c>
      <c r="B1750" s="12"/>
      <c r="C1750" s="13" t="str">
        <f>IF(A1750="","",MONTH(A1750))</f>
        <v/>
      </c>
      <c r="D1750" s="14"/>
      <c r="E1750" s="15"/>
      <c r="F1750" s="16"/>
      <c r="G1750" s="16"/>
      <c r="H1750" s="16"/>
      <c r="I1750" s="16"/>
      <c r="J1750" s="16"/>
      <c r="K1750" s="17" t="str">
        <f>IF(A1750="","",SUM(F1750:I1750)-J1750)</f>
        <v/>
      </c>
      <c r="L1750" s="17" t="str">
        <f>IF(K1750="","",K1750*Paramètres!$B$5)</f>
        <v/>
      </c>
      <c r="M1750" s="17" t="str">
        <f>IF(K1750="","",K1750+L1750)</f>
        <v/>
      </c>
      <c r="N1750" s="17" t="str">
        <f>IF(OR(K1750="",E1750=0),"",K1750/E1750)</f>
        <v/>
      </c>
      <c r="O1750" s="2"/>
      <c r="P1750" s="2"/>
      <c r="Q1750" s="2"/>
      <c r="R1750" s="2"/>
      <c r="S1750" s="2"/>
      <c r="T1750" s="2"/>
    </row>
    <row r="1751" spans="1:20" ht="15">
      <c r="A1751" s="11" t="str">
        <f>IF(B1751="","",DATE(VALUE(RIGHT(B1751,4)),VALUE(MID(B1751,4,2)),VALUE(LEFT(B1751,2))))</f>
        <v/>
      </c>
      <c r="B1751" s="12"/>
      <c r="C1751" s="13" t="str">
        <f>IF(A1751="","",MONTH(A1751))</f>
        <v/>
      </c>
      <c r="D1751" s="14"/>
      <c r="E1751" s="15"/>
      <c r="F1751" s="16"/>
      <c r="G1751" s="16"/>
      <c r="H1751" s="16"/>
      <c r="I1751" s="16"/>
      <c r="J1751" s="16"/>
      <c r="K1751" s="17" t="str">
        <f>IF(A1751="","",SUM(F1751:I1751)-J1751)</f>
        <v/>
      </c>
      <c r="L1751" s="17" t="str">
        <f>IF(K1751="","",K1751*Paramètres!$B$5)</f>
        <v/>
      </c>
      <c r="M1751" s="17" t="str">
        <f>IF(K1751="","",K1751+L1751)</f>
        <v/>
      </c>
      <c r="N1751" s="17" t="str">
        <f>IF(OR(K1751="",E1751=0),"",K1751/E1751)</f>
        <v/>
      </c>
      <c r="O1751" s="2"/>
      <c r="P1751" s="2"/>
      <c r="Q1751" s="2"/>
      <c r="R1751" s="2"/>
      <c r="S1751" s="2"/>
      <c r="T1751" s="2"/>
    </row>
    <row r="1752" spans="1:20" ht="15">
      <c r="A1752" s="11" t="str">
        <f>IF(B1752="","",DATE(VALUE(RIGHT(B1752,4)),VALUE(MID(B1752,4,2)),VALUE(LEFT(B1752,2))))</f>
        <v/>
      </c>
      <c r="B1752" s="12"/>
      <c r="C1752" s="13" t="str">
        <f>IF(A1752="","",MONTH(A1752))</f>
        <v/>
      </c>
      <c r="D1752" s="14"/>
      <c r="E1752" s="15"/>
      <c r="F1752" s="16"/>
      <c r="G1752" s="16"/>
      <c r="H1752" s="16"/>
      <c r="I1752" s="16"/>
      <c r="J1752" s="16"/>
      <c r="K1752" s="17" t="str">
        <f>IF(A1752="","",SUM(F1752:I1752)-J1752)</f>
        <v/>
      </c>
      <c r="L1752" s="17" t="str">
        <f>IF(K1752="","",K1752*Paramètres!$B$5)</f>
        <v/>
      </c>
      <c r="M1752" s="17" t="str">
        <f>IF(K1752="","",K1752+L1752)</f>
        <v/>
      </c>
      <c r="N1752" s="17" t="str">
        <f>IF(OR(K1752="",E1752=0),"",K1752/E1752)</f>
        <v/>
      </c>
      <c r="O1752" s="2"/>
      <c r="P1752" s="2"/>
      <c r="Q1752" s="2"/>
      <c r="R1752" s="2"/>
      <c r="S1752" s="2"/>
      <c r="T1752" s="2"/>
    </row>
    <row r="1753" spans="1:20" ht="15">
      <c r="A1753" s="11" t="str">
        <f>IF(B1753="","",DATE(VALUE(RIGHT(B1753,4)),VALUE(MID(B1753,4,2)),VALUE(LEFT(B1753,2))))</f>
        <v/>
      </c>
      <c r="B1753" s="12"/>
      <c r="C1753" s="13" t="str">
        <f>IF(A1753="","",MONTH(A1753))</f>
        <v/>
      </c>
      <c r="D1753" s="14"/>
      <c r="E1753" s="15"/>
      <c r="F1753" s="16"/>
      <c r="G1753" s="16"/>
      <c r="H1753" s="16"/>
      <c r="I1753" s="16"/>
      <c r="J1753" s="16"/>
      <c r="K1753" s="17" t="str">
        <f>IF(A1753="","",SUM(F1753:I1753)-J1753)</f>
        <v/>
      </c>
      <c r="L1753" s="17" t="str">
        <f>IF(K1753="","",K1753*Paramètres!$B$5)</f>
        <v/>
      </c>
      <c r="M1753" s="17" t="str">
        <f>IF(K1753="","",K1753+L1753)</f>
        <v/>
      </c>
      <c r="N1753" s="17" t="str">
        <f>IF(OR(K1753="",E1753=0),"",K1753/E1753)</f>
        <v/>
      </c>
      <c r="O1753" s="2"/>
      <c r="P1753" s="2"/>
      <c r="Q1753" s="2"/>
      <c r="R1753" s="2"/>
      <c r="S1753" s="2"/>
      <c r="T1753" s="2"/>
    </row>
    <row r="1754" spans="1:20" ht="15">
      <c r="A1754" s="11" t="str">
        <f>IF(B1754="","",DATE(VALUE(RIGHT(B1754,4)),VALUE(MID(B1754,4,2)),VALUE(LEFT(B1754,2))))</f>
        <v/>
      </c>
      <c r="B1754" s="12"/>
      <c r="C1754" s="13" t="str">
        <f>IF(A1754="","",MONTH(A1754))</f>
        <v/>
      </c>
      <c r="D1754" s="14"/>
      <c r="E1754" s="15"/>
      <c r="F1754" s="16"/>
      <c r="G1754" s="16"/>
      <c r="H1754" s="16"/>
      <c r="I1754" s="16"/>
      <c r="J1754" s="16"/>
      <c r="K1754" s="17" t="str">
        <f>IF(A1754="","",SUM(F1754:I1754)-J1754)</f>
        <v/>
      </c>
      <c r="L1754" s="17" t="str">
        <f>IF(K1754="","",K1754*Paramètres!$B$5)</f>
        <v/>
      </c>
      <c r="M1754" s="17" t="str">
        <f>IF(K1754="","",K1754+L1754)</f>
        <v/>
      </c>
      <c r="N1754" s="17" t="str">
        <f>IF(OR(K1754="",E1754=0),"",K1754/E1754)</f>
        <v/>
      </c>
      <c r="O1754" s="2"/>
      <c r="P1754" s="2"/>
      <c r="Q1754" s="2"/>
      <c r="R1754" s="2"/>
      <c r="S1754" s="2"/>
      <c r="T1754" s="2"/>
    </row>
    <row r="1755" spans="1:20" ht="15">
      <c r="A1755" s="11" t="str">
        <f>IF(B1755="","",DATE(VALUE(RIGHT(B1755,4)),VALUE(MID(B1755,4,2)),VALUE(LEFT(B1755,2))))</f>
        <v/>
      </c>
      <c r="B1755" s="12"/>
      <c r="C1755" s="13" t="str">
        <f>IF(A1755="","",MONTH(A1755))</f>
        <v/>
      </c>
      <c r="D1755" s="14"/>
      <c r="E1755" s="15"/>
      <c r="F1755" s="16"/>
      <c r="G1755" s="16"/>
      <c r="H1755" s="16"/>
      <c r="I1755" s="16"/>
      <c r="J1755" s="16"/>
      <c r="K1755" s="17" t="str">
        <f>IF(A1755="","",SUM(F1755:I1755)-J1755)</f>
        <v/>
      </c>
      <c r="L1755" s="17" t="str">
        <f>IF(K1755="","",K1755*Paramètres!$B$5)</f>
        <v/>
      </c>
      <c r="M1755" s="17" t="str">
        <f>IF(K1755="","",K1755+L1755)</f>
        <v/>
      </c>
      <c r="N1755" s="17" t="str">
        <f>IF(OR(K1755="",E1755=0),"",K1755/E1755)</f>
        <v/>
      </c>
      <c r="O1755" s="2"/>
      <c r="P1755" s="2"/>
      <c r="Q1755" s="2"/>
      <c r="R1755" s="2"/>
      <c r="S1755" s="2"/>
      <c r="T1755" s="2"/>
    </row>
    <row r="1756" spans="1:20" ht="15">
      <c r="A1756" s="11" t="str">
        <f>IF(B1756="","",DATE(VALUE(RIGHT(B1756,4)),VALUE(MID(B1756,4,2)),VALUE(LEFT(B1756,2))))</f>
        <v/>
      </c>
      <c r="B1756" s="12"/>
      <c r="C1756" s="13" t="str">
        <f>IF(A1756="","",MONTH(A1756))</f>
        <v/>
      </c>
      <c r="D1756" s="14"/>
      <c r="E1756" s="15"/>
      <c r="F1756" s="16"/>
      <c r="G1756" s="16"/>
      <c r="H1756" s="16"/>
      <c r="I1756" s="16"/>
      <c r="J1756" s="16"/>
      <c r="K1756" s="17" t="str">
        <f>IF(A1756="","",SUM(F1756:I1756)-J1756)</f>
        <v/>
      </c>
      <c r="L1756" s="17" t="str">
        <f>IF(K1756="","",K1756*Paramètres!$B$5)</f>
        <v/>
      </c>
      <c r="M1756" s="17" t="str">
        <f>IF(K1756="","",K1756+L1756)</f>
        <v/>
      </c>
      <c r="N1756" s="17" t="str">
        <f>IF(OR(K1756="",E1756=0),"",K1756/E1756)</f>
        <v/>
      </c>
      <c r="O1756" s="2"/>
      <c r="P1756" s="2"/>
      <c r="Q1756" s="2"/>
      <c r="R1756" s="2"/>
      <c r="S1756" s="2"/>
      <c r="T1756" s="2"/>
    </row>
    <row r="1757" spans="1:20" ht="15">
      <c r="A1757" s="11" t="str">
        <f>IF(B1757="","",DATE(VALUE(RIGHT(B1757,4)),VALUE(MID(B1757,4,2)),VALUE(LEFT(B1757,2))))</f>
        <v/>
      </c>
      <c r="B1757" s="12"/>
      <c r="C1757" s="13" t="str">
        <f>IF(A1757="","",MONTH(A1757))</f>
        <v/>
      </c>
      <c r="D1757" s="14"/>
      <c r="E1757" s="15"/>
      <c r="F1757" s="16"/>
      <c r="G1757" s="16"/>
      <c r="H1757" s="16"/>
      <c r="I1757" s="16"/>
      <c r="J1757" s="16"/>
      <c r="K1757" s="17" t="str">
        <f>IF(A1757="","",SUM(F1757:I1757)-J1757)</f>
        <v/>
      </c>
      <c r="L1757" s="17" t="str">
        <f>IF(K1757="","",K1757*Paramètres!$B$5)</f>
        <v/>
      </c>
      <c r="M1757" s="17" t="str">
        <f>IF(K1757="","",K1757+L1757)</f>
        <v/>
      </c>
      <c r="N1757" s="17" t="str">
        <f>IF(OR(K1757="",E1757=0),"",K1757/E1757)</f>
        <v/>
      </c>
      <c r="O1757" s="2"/>
      <c r="P1757" s="2"/>
      <c r="Q1757" s="2"/>
      <c r="R1757" s="2"/>
      <c r="S1757" s="2"/>
      <c r="T1757" s="2"/>
    </row>
    <row r="1758" spans="1:20" ht="15">
      <c r="A1758" s="11" t="str">
        <f>IF(B1758="","",DATE(VALUE(RIGHT(B1758,4)),VALUE(MID(B1758,4,2)),VALUE(LEFT(B1758,2))))</f>
        <v/>
      </c>
      <c r="B1758" s="12"/>
      <c r="C1758" s="13" t="str">
        <f>IF(A1758="","",MONTH(A1758))</f>
        <v/>
      </c>
      <c r="D1758" s="14"/>
      <c r="E1758" s="15"/>
      <c r="F1758" s="16"/>
      <c r="G1758" s="16"/>
      <c r="H1758" s="16"/>
      <c r="I1758" s="16"/>
      <c r="J1758" s="16"/>
      <c r="K1758" s="17" t="str">
        <f>IF(A1758="","",SUM(F1758:I1758)-J1758)</f>
        <v/>
      </c>
      <c r="L1758" s="17" t="str">
        <f>IF(K1758="","",K1758*Paramètres!$B$5)</f>
        <v/>
      </c>
      <c r="M1758" s="17" t="str">
        <f>IF(K1758="","",K1758+L1758)</f>
        <v/>
      </c>
      <c r="N1758" s="17" t="str">
        <f>IF(OR(K1758="",E1758=0),"",K1758/E1758)</f>
        <v/>
      </c>
      <c r="O1758" s="2"/>
      <c r="P1758" s="2"/>
      <c r="Q1758" s="2"/>
      <c r="R1758" s="2"/>
      <c r="S1758" s="2"/>
      <c r="T1758" s="2"/>
    </row>
    <row r="1759" spans="1:20" ht="15">
      <c r="A1759" s="11" t="str">
        <f>IF(B1759="","",DATE(VALUE(RIGHT(B1759,4)),VALUE(MID(B1759,4,2)),VALUE(LEFT(B1759,2))))</f>
        <v/>
      </c>
      <c r="B1759" s="12"/>
      <c r="C1759" s="13" t="str">
        <f>IF(A1759="","",MONTH(A1759))</f>
        <v/>
      </c>
      <c r="D1759" s="14"/>
      <c r="E1759" s="15"/>
      <c r="F1759" s="16"/>
      <c r="G1759" s="16"/>
      <c r="H1759" s="16"/>
      <c r="I1759" s="16"/>
      <c r="J1759" s="16"/>
      <c r="K1759" s="17" t="str">
        <f>IF(A1759="","",SUM(F1759:I1759)-J1759)</f>
        <v/>
      </c>
      <c r="L1759" s="17" t="str">
        <f>IF(K1759="","",K1759*Paramètres!$B$5)</f>
        <v/>
      </c>
      <c r="M1759" s="17" t="str">
        <f>IF(K1759="","",K1759+L1759)</f>
        <v/>
      </c>
      <c r="N1759" s="17" t="str">
        <f>IF(OR(K1759="",E1759=0),"",K1759/E1759)</f>
        <v/>
      </c>
      <c r="O1759" s="2"/>
      <c r="P1759" s="2"/>
      <c r="Q1759" s="2"/>
      <c r="R1759" s="2"/>
      <c r="S1759" s="2"/>
      <c r="T1759" s="2"/>
    </row>
    <row r="1760" spans="1:20" ht="15">
      <c r="A1760" s="11" t="str">
        <f>IF(B1760="","",DATE(VALUE(RIGHT(B1760,4)),VALUE(MID(B1760,4,2)),VALUE(LEFT(B1760,2))))</f>
        <v/>
      </c>
      <c r="B1760" s="12"/>
      <c r="C1760" s="13" t="str">
        <f>IF(A1760="","",MONTH(A1760))</f>
        <v/>
      </c>
      <c r="D1760" s="14"/>
      <c r="E1760" s="15"/>
      <c r="F1760" s="16"/>
      <c r="G1760" s="16"/>
      <c r="H1760" s="16"/>
      <c r="I1760" s="16"/>
      <c r="J1760" s="16"/>
      <c r="K1760" s="17" t="str">
        <f>IF(A1760="","",SUM(F1760:I1760)-J1760)</f>
        <v/>
      </c>
      <c r="L1760" s="17" t="str">
        <f>IF(K1760="","",K1760*Paramètres!$B$5)</f>
        <v/>
      </c>
      <c r="M1760" s="17" t="str">
        <f>IF(K1760="","",K1760+L1760)</f>
        <v/>
      </c>
      <c r="N1760" s="17" t="str">
        <f>IF(OR(K1760="",E1760=0),"",K1760/E1760)</f>
        <v/>
      </c>
      <c r="O1760" s="2"/>
      <c r="P1760" s="2"/>
      <c r="Q1760" s="2"/>
      <c r="R1760" s="2"/>
      <c r="S1760" s="2"/>
      <c r="T1760" s="2"/>
    </row>
    <row r="1761" spans="1:20" ht="15">
      <c r="A1761" s="11" t="str">
        <f>IF(B1761="","",DATE(VALUE(RIGHT(B1761,4)),VALUE(MID(B1761,4,2)),VALUE(LEFT(B1761,2))))</f>
        <v/>
      </c>
      <c r="B1761" s="12"/>
      <c r="C1761" s="13" t="str">
        <f>IF(A1761="","",MONTH(A1761))</f>
        <v/>
      </c>
      <c r="D1761" s="14"/>
      <c r="E1761" s="15"/>
      <c r="F1761" s="16"/>
      <c r="G1761" s="16"/>
      <c r="H1761" s="16"/>
      <c r="I1761" s="16"/>
      <c r="J1761" s="16"/>
      <c r="K1761" s="17" t="str">
        <f>IF(A1761="","",SUM(F1761:I1761)-J1761)</f>
        <v/>
      </c>
      <c r="L1761" s="17" t="str">
        <f>IF(K1761="","",K1761*Paramètres!$B$5)</f>
        <v/>
      </c>
      <c r="M1761" s="17" t="str">
        <f>IF(K1761="","",K1761+L1761)</f>
        <v/>
      </c>
      <c r="N1761" s="17" t="str">
        <f>IF(OR(K1761="",E1761=0),"",K1761/E1761)</f>
        <v/>
      </c>
      <c r="O1761" s="2"/>
      <c r="P1761" s="2"/>
      <c r="Q1761" s="2"/>
      <c r="R1761" s="2"/>
      <c r="S1761" s="2"/>
      <c r="T1761" s="2"/>
    </row>
    <row r="1762" spans="1:20" ht="15">
      <c r="A1762" s="11" t="str">
        <f>IF(B1762="","",DATE(VALUE(RIGHT(B1762,4)),VALUE(MID(B1762,4,2)),VALUE(LEFT(B1762,2))))</f>
        <v/>
      </c>
      <c r="B1762" s="12"/>
      <c r="C1762" s="13" t="str">
        <f>IF(A1762="","",MONTH(A1762))</f>
        <v/>
      </c>
      <c r="D1762" s="14"/>
      <c r="E1762" s="15"/>
      <c r="F1762" s="16"/>
      <c r="G1762" s="16"/>
      <c r="H1762" s="16"/>
      <c r="I1762" s="16"/>
      <c r="J1762" s="16"/>
      <c r="K1762" s="17" t="str">
        <f>IF(A1762="","",SUM(F1762:I1762)-J1762)</f>
        <v/>
      </c>
      <c r="L1762" s="17" t="str">
        <f>IF(K1762="","",K1762*Paramètres!$B$5)</f>
        <v/>
      </c>
      <c r="M1762" s="17" t="str">
        <f>IF(K1762="","",K1762+L1762)</f>
        <v/>
      </c>
      <c r="N1762" s="17" t="str">
        <f>IF(OR(K1762="",E1762=0),"",K1762/E1762)</f>
        <v/>
      </c>
      <c r="O1762" s="2"/>
      <c r="P1762" s="2"/>
      <c r="Q1762" s="2"/>
      <c r="R1762" s="2"/>
      <c r="S1762" s="2"/>
      <c r="T1762" s="2"/>
    </row>
    <row r="1763" spans="1:20" ht="15">
      <c r="A1763" s="11" t="str">
        <f>IF(B1763="","",DATE(VALUE(RIGHT(B1763,4)),VALUE(MID(B1763,4,2)),VALUE(LEFT(B1763,2))))</f>
        <v/>
      </c>
      <c r="B1763" s="12"/>
      <c r="C1763" s="13" t="str">
        <f>IF(A1763="","",MONTH(A1763))</f>
        <v/>
      </c>
      <c r="D1763" s="14"/>
      <c r="E1763" s="15"/>
      <c r="F1763" s="16"/>
      <c r="G1763" s="16"/>
      <c r="H1763" s="16"/>
      <c r="I1763" s="16"/>
      <c r="J1763" s="16"/>
      <c r="K1763" s="17" t="str">
        <f>IF(A1763="","",SUM(F1763:I1763)-J1763)</f>
        <v/>
      </c>
      <c r="L1763" s="17" t="str">
        <f>IF(K1763="","",K1763*Paramètres!$B$5)</f>
        <v/>
      </c>
      <c r="M1763" s="17" t="str">
        <f>IF(K1763="","",K1763+L1763)</f>
        <v/>
      </c>
      <c r="N1763" s="17" t="str">
        <f>IF(OR(K1763="",E1763=0),"",K1763/E1763)</f>
        <v/>
      </c>
      <c r="O1763" s="2"/>
      <c r="P1763" s="2"/>
      <c r="Q1763" s="2"/>
      <c r="R1763" s="2"/>
      <c r="S1763" s="2"/>
      <c r="T1763" s="2"/>
    </row>
    <row r="1764" spans="1:20" ht="15">
      <c r="A1764" s="11" t="str">
        <f>IF(B1764="","",DATE(VALUE(RIGHT(B1764,4)),VALUE(MID(B1764,4,2)),VALUE(LEFT(B1764,2))))</f>
        <v/>
      </c>
      <c r="B1764" s="12"/>
      <c r="C1764" s="13" t="str">
        <f>IF(A1764="","",MONTH(A1764))</f>
        <v/>
      </c>
      <c r="D1764" s="14"/>
      <c r="E1764" s="15"/>
      <c r="F1764" s="16"/>
      <c r="G1764" s="16"/>
      <c r="H1764" s="16"/>
      <c r="I1764" s="16"/>
      <c r="J1764" s="16"/>
      <c r="K1764" s="17" t="str">
        <f>IF(A1764="","",SUM(F1764:I1764)-J1764)</f>
        <v/>
      </c>
      <c r="L1764" s="17" t="str">
        <f>IF(K1764="","",K1764*Paramètres!$B$5)</f>
        <v/>
      </c>
      <c r="M1764" s="17" t="str">
        <f>IF(K1764="","",K1764+L1764)</f>
        <v/>
      </c>
      <c r="N1764" s="17" t="str">
        <f>IF(OR(K1764="",E1764=0),"",K1764/E1764)</f>
        <v/>
      </c>
      <c r="O1764" s="2"/>
      <c r="P1764" s="2"/>
      <c r="Q1764" s="2"/>
      <c r="R1764" s="2"/>
      <c r="S1764" s="2"/>
      <c r="T1764" s="2"/>
    </row>
    <row r="1765" spans="1:20" ht="15">
      <c r="A1765" s="11" t="str">
        <f>IF(B1765="","",DATE(VALUE(RIGHT(B1765,4)),VALUE(MID(B1765,4,2)),VALUE(LEFT(B1765,2))))</f>
        <v/>
      </c>
      <c r="B1765" s="12"/>
      <c r="C1765" s="13" t="str">
        <f>IF(A1765="","",MONTH(A1765))</f>
        <v/>
      </c>
      <c r="D1765" s="14"/>
      <c r="E1765" s="15"/>
      <c r="F1765" s="16"/>
      <c r="G1765" s="16"/>
      <c r="H1765" s="16"/>
      <c r="I1765" s="16"/>
      <c r="J1765" s="16"/>
      <c r="K1765" s="17" t="str">
        <f>IF(A1765="","",SUM(F1765:I1765)-J1765)</f>
        <v/>
      </c>
      <c r="L1765" s="17" t="str">
        <f>IF(K1765="","",K1765*Paramètres!$B$5)</f>
        <v/>
      </c>
      <c r="M1765" s="17" t="str">
        <f>IF(K1765="","",K1765+L1765)</f>
        <v/>
      </c>
      <c r="N1765" s="17" t="str">
        <f>IF(OR(K1765="",E1765=0),"",K1765/E1765)</f>
        <v/>
      </c>
      <c r="O1765" s="2"/>
      <c r="P1765" s="2"/>
      <c r="Q1765" s="2"/>
      <c r="R1765" s="2"/>
      <c r="S1765" s="2"/>
      <c r="T1765" s="2"/>
    </row>
    <row r="1766" spans="1:20" ht="15">
      <c r="A1766" s="11" t="str">
        <f>IF(B1766="","",DATE(VALUE(RIGHT(B1766,4)),VALUE(MID(B1766,4,2)),VALUE(LEFT(B1766,2))))</f>
        <v/>
      </c>
      <c r="B1766" s="12"/>
      <c r="C1766" s="13" t="str">
        <f>IF(A1766="","",MONTH(A1766))</f>
        <v/>
      </c>
      <c r="D1766" s="14"/>
      <c r="E1766" s="15"/>
      <c r="F1766" s="16"/>
      <c r="G1766" s="16"/>
      <c r="H1766" s="16"/>
      <c r="I1766" s="16"/>
      <c r="J1766" s="16"/>
      <c r="K1766" s="17" t="str">
        <f>IF(A1766="","",SUM(F1766:I1766)-J1766)</f>
        <v/>
      </c>
      <c r="L1766" s="17" t="str">
        <f>IF(K1766="","",K1766*Paramètres!$B$5)</f>
        <v/>
      </c>
      <c r="M1766" s="17" t="str">
        <f>IF(K1766="","",K1766+L1766)</f>
        <v/>
      </c>
      <c r="N1766" s="17" t="str">
        <f>IF(OR(K1766="",E1766=0),"",K1766/E1766)</f>
        <v/>
      </c>
      <c r="O1766" s="2"/>
      <c r="P1766" s="2"/>
      <c r="Q1766" s="2"/>
      <c r="R1766" s="2"/>
      <c r="S1766" s="2"/>
      <c r="T1766" s="2"/>
    </row>
    <row r="1767" spans="1:20" ht="15">
      <c r="A1767" s="11" t="str">
        <f>IF(B1767="","",DATE(VALUE(RIGHT(B1767,4)),VALUE(MID(B1767,4,2)),VALUE(LEFT(B1767,2))))</f>
        <v/>
      </c>
      <c r="B1767" s="12"/>
      <c r="C1767" s="13" t="str">
        <f>IF(A1767="","",MONTH(A1767))</f>
        <v/>
      </c>
      <c r="D1767" s="14"/>
      <c r="E1767" s="15"/>
      <c r="F1767" s="16"/>
      <c r="G1767" s="16"/>
      <c r="H1767" s="16"/>
      <c r="I1767" s="16"/>
      <c r="J1767" s="16"/>
      <c r="K1767" s="17" t="str">
        <f>IF(A1767="","",SUM(F1767:I1767)-J1767)</f>
        <v/>
      </c>
      <c r="L1767" s="17" t="str">
        <f>IF(K1767="","",K1767*Paramètres!$B$5)</f>
        <v/>
      </c>
      <c r="M1767" s="17" t="str">
        <f>IF(K1767="","",K1767+L1767)</f>
        <v/>
      </c>
      <c r="N1767" s="17" t="str">
        <f>IF(OR(K1767="",E1767=0),"",K1767/E1767)</f>
        <v/>
      </c>
      <c r="O1767" s="2"/>
      <c r="P1767" s="2"/>
      <c r="Q1767" s="2"/>
      <c r="R1767" s="2"/>
      <c r="S1767" s="2"/>
      <c r="T1767" s="2"/>
    </row>
    <row r="1768" spans="1:20" ht="15">
      <c r="A1768" s="11" t="str">
        <f>IF(B1768="","",DATE(VALUE(RIGHT(B1768,4)),VALUE(MID(B1768,4,2)),VALUE(LEFT(B1768,2))))</f>
        <v/>
      </c>
      <c r="B1768" s="12"/>
      <c r="C1768" s="13" t="str">
        <f>IF(A1768="","",MONTH(A1768))</f>
        <v/>
      </c>
      <c r="D1768" s="14"/>
      <c r="E1768" s="15"/>
      <c r="F1768" s="16"/>
      <c r="G1768" s="16"/>
      <c r="H1768" s="16"/>
      <c r="I1768" s="16"/>
      <c r="J1768" s="16"/>
      <c r="K1768" s="17" t="str">
        <f>IF(A1768="","",SUM(F1768:I1768)-J1768)</f>
        <v/>
      </c>
      <c r="L1768" s="17" t="str">
        <f>IF(K1768="","",K1768*Paramètres!$B$5)</f>
        <v/>
      </c>
      <c r="M1768" s="17" t="str">
        <f>IF(K1768="","",K1768+L1768)</f>
        <v/>
      </c>
      <c r="N1768" s="17" t="str">
        <f>IF(OR(K1768="",E1768=0),"",K1768/E1768)</f>
        <v/>
      </c>
      <c r="O1768" s="2"/>
      <c r="P1768" s="2"/>
      <c r="Q1768" s="2"/>
      <c r="R1768" s="2"/>
      <c r="S1768" s="2"/>
      <c r="T1768" s="2"/>
    </row>
    <row r="1769" spans="1:20" ht="15">
      <c r="A1769" s="11" t="str">
        <f>IF(B1769="","",DATE(VALUE(RIGHT(B1769,4)),VALUE(MID(B1769,4,2)),VALUE(LEFT(B1769,2))))</f>
        <v/>
      </c>
      <c r="B1769" s="12"/>
      <c r="C1769" s="13" t="str">
        <f>IF(A1769="","",MONTH(A1769))</f>
        <v/>
      </c>
      <c r="D1769" s="14"/>
      <c r="E1769" s="15"/>
      <c r="F1769" s="16"/>
      <c r="G1769" s="16"/>
      <c r="H1769" s="16"/>
      <c r="I1769" s="16"/>
      <c r="J1769" s="16"/>
      <c r="K1769" s="17" t="str">
        <f>IF(A1769="","",SUM(F1769:I1769)-J1769)</f>
        <v/>
      </c>
      <c r="L1769" s="17" t="str">
        <f>IF(K1769="","",K1769*Paramètres!$B$5)</f>
        <v/>
      </c>
      <c r="M1769" s="17" t="str">
        <f>IF(K1769="","",K1769+L1769)</f>
        <v/>
      </c>
      <c r="N1769" s="17" t="str">
        <f>IF(OR(K1769="",E1769=0),"",K1769/E1769)</f>
        <v/>
      </c>
      <c r="O1769" s="2"/>
      <c r="P1769" s="2"/>
      <c r="Q1769" s="2"/>
      <c r="R1769" s="2"/>
      <c r="S1769" s="2"/>
      <c r="T1769" s="2"/>
    </row>
    <row r="1770" spans="1:20" ht="15">
      <c r="A1770" s="11" t="str">
        <f>IF(B1770="","",DATE(VALUE(RIGHT(B1770,4)),VALUE(MID(B1770,4,2)),VALUE(LEFT(B1770,2))))</f>
        <v/>
      </c>
      <c r="B1770" s="12"/>
      <c r="C1770" s="13" t="str">
        <f>IF(A1770="","",MONTH(A1770))</f>
        <v/>
      </c>
      <c r="D1770" s="14"/>
      <c r="E1770" s="15"/>
      <c r="F1770" s="16"/>
      <c r="G1770" s="16"/>
      <c r="H1770" s="16"/>
      <c r="I1770" s="16"/>
      <c r="J1770" s="16"/>
      <c r="K1770" s="17" t="str">
        <f>IF(A1770="","",SUM(F1770:I1770)-J1770)</f>
        <v/>
      </c>
      <c r="L1770" s="17" t="str">
        <f>IF(K1770="","",K1770*Paramètres!$B$5)</f>
        <v/>
      </c>
      <c r="M1770" s="17" t="str">
        <f>IF(K1770="","",K1770+L1770)</f>
        <v/>
      </c>
      <c r="N1770" s="17" t="str">
        <f>IF(OR(K1770="",E1770=0),"",K1770/E1770)</f>
        <v/>
      </c>
      <c r="O1770" s="2"/>
      <c r="P1770" s="2"/>
      <c r="Q1770" s="2"/>
      <c r="R1770" s="2"/>
      <c r="S1770" s="2"/>
      <c r="T1770" s="2"/>
    </row>
    <row r="1771" spans="1:20" ht="15">
      <c r="A1771" s="11" t="str">
        <f>IF(B1771="","",DATE(VALUE(RIGHT(B1771,4)),VALUE(MID(B1771,4,2)),VALUE(LEFT(B1771,2))))</f>
        <v/>
      </c>
      <c r="B1771" s="12"/>
      <c r="C1771" s="13" t="str">
        <f>IF(A1771="","",MONTH(A1771))</f>
        <v/>
      </c>
      <c r="D1771" s="14"/>
      <c r="E1771" s="15"/>
      <c r="F1771" s="16"/>
      <c r="G1771" s="16"/>
      <c r="H1771" s="16"/>
      <c r="I1771" s="16"/>
      <c r="J1771" s="16"/>
      <c r="K1771" s="17" t="str">
        <f>IF(A1771="","",SUM(F1771:I1771)-J1771)</f>
        <v/>
      </c>
      <c r="L1771" s="17" t="str">
        <f>IF(K1771="","",K1771*Paramètres!$B$5)</f>
        <v/>
      </c>
      <c r="M1771" s="17" t="str">
        <f>IF(K1771="","",K1771+L1771)</f>
        <v/>
      </c>
      <c r="N1771" s="17" t="str">
        <f>IF(OR(K1771="",E1771=0),"",K1771/E1771)</f>
        <v/>
      </c>
      <c r="O1771" s="2"/>
      <c r="P1771" s="2"/>
      <c r="Q1771" s="2"/>
      <c r="R1771" s="2"/>
      <c r="S1771" s="2"/>
      <c r="T1771" s="2"/>
    </row>
    <row r="1772" spans="1:20" ht="15">
      <c r="A1772" s="11" t="str">
        <f>IF(B1772="","",DATE(VALUE(RIGHT(B1772,4)),VALUE(MID(B1772,4,2)),VALUE(LEFT(B1772,2))))</f>
        <v/>
      </c>
      <c r="B1772" s="12"/>
      <c r="C1772" s="13" t="str">
        <f>IF(A1772="","",MONTH(A1772))</f>
        <v/>
      </c>
      <c r="D1772" s="14"/>
      <c r="E1772" s="15"/>
      <c r="F1772" s="16"/>
      <c r="G1772" s="16"/>
      <c r="H1772" s="16"/>
      <c r="I1772" s="16"/>
      <c r="J1772" s="16"/>
      <c r="K1772" s="17" t="str">
        <f>IF(A1772="","",SUM(F1772:I1772)-J1772)</f>
        <v/>
      </c>
      <c r="L1772" s="17" t="str">
        <f>IF(K1772="","",K1772*Paramètres!$B$5)</f>
        <v/>
      </c>
      <c r="M1772" s="17" t="str">
        <f>IF(K1772="","",K1772+L1772)</f>
        <v/>
      </c>
      <c r="N1772" s="17" t="str">
        <f>IF(OR(K1772="",E1772=0),"",K1772/E1772)</f>
        <v/>
      </c>
      <c r="O1772" s="2"/>
      <c r="P1772" s="2"/>
      <c r="Q1772" s="2"/>
      <c r="R1772" s="2"/>
      <c r="S1772" s="2"/>
      <c r="T1772" s="2"/>
    </row>
    <row r="1773" spans="1:20" ht="15">
      <c r="A1773" s="11" t="str">
        <f>IF(B1773="","",DATE(VALUE(RIGHT(B1773,4)),VALUE(MID(B1773,4,2)),VALUE(LEFT(B1773,2))))</f>
        <v/>
      </c>
      <c r="B1773" s="12"/>
      <c r="C1773" s="13" t="str">
        <f>IF(A1773="","",MONTH(A1773))</f>
        <v/>
      </c>
      <c r="D1773" s="14"/>
      <c r="E1773" s="15"/>
      <c r="F1773" s="16"/>
      <c r="G1773" s="16"/>
      <c r="H1773" s="16"/>
      <c r="I1773" s="16"/>
      <c r="J1773" s="16"/>
      <c r="K1773" s="17" t="str">
        <f>IF(A1773="","",SUM(F1773:I1773)-J1773)</f>
        <v/>
      </c>
      <c r="L1773" s="17" t="str">
        <f>IF(K1773="","",K1773*Paramètres!$B$5)</f>
        <v/>
      </c>
      <c r="M1773" s="17" t="str">
        <f>IF(K1773="","",K1773+L1773)</f>
        <v/>
      </c>
      <c r="N1773" s="17" t="str">
        <f>IF(OR(K1773="",E1773=0),"",K1773/E1773)</f>
        <v/>
      </c>
      <c r="O1773" s="2"/>
      <c r="P1773" s="2"/>
      <c r="Q1773" s="2"/>
      <c r="R1773" s="2"/>
      <c r="S1773" s="2"/>
      <c r="T1773" s="2"/>
    </row>
    <row r="1774" spans="1:20" ht="15">
      <c r="A1774" s="11" t="str">
        <f>IF(B1774="","",DATE(VALUE(RIGHT(B1774,4)),VALUE(MID(B1774,4,2)),VALUE(LEFT(B1774,2))))</f>
        <v/>
      </c>
      <c r="B1774" s="12"/>
      <c r="C1774" s="13" t="str">
        <f>IF(A1774="","",MONTH(A1774))</f>
        <v/>
      </c>
      <c r="D1774" s="14"/>
      <c r="E1774" s="15"/>
      <c r="F1774" s="16"/>
      <c r="G1774" s="16"/>
      <c r="H1774" s="16"/>
      <c r="I1774" s="16"/>
      <c r="J1774" s="16"/>
      <c r="K1774" s="17" t="str">
        <f>IF(A1774="","",SUM(F1774:I1774)-J1774)</f>
        <v/>
      </c>
      <c r="L1774" s="17" t="str">
        <f>IF(K1774="","",K1774*Paramètres!$B$5)</f>
        <v/>
      </c>
      <c r="M1774" s="17" t="str">
        <f>IF(K1774="","",K1774+L1774)</f>
        <v/>
      </c>
      <c r="N1774" s="17" t="str">
        <f>IF(OR(K1774="",E1774=0),"",K1774/E1774)</f>
        <v/>
      </c>
      <c r="O1774" s="2"/>
      <c r="P1774" s="2"/>
      <c r="Q1774" s="2"/>
      <c r="R1774" s="2"/>
      <c r="S1774" s="2"/>
      <c r="T1774" s="2"/>
    </row>
    <row r="1775" spans="1:20" ht="15">
      <c r="A1775" s="11" t="str">
        <f>IF(B1775="","",DATE(VALUE(RIGHT(B1775,4)),VALUE(MID(B1775,4,2)),VALUE(LEFT(B1775,2))))</f>
        <v/>
      </c>
      <c r="B1775" s="12"/>
      <c r="C1775" s="13" t="str">
        <f>IF(A1775="","",MONTH(A1775))</f>
        <v/>
      </c>
      <c r="D1775" s="14"/>
      <c r="E1775" s="15"/>
      <c r="F1775" s="16"/>
      <c r="G1775" s="16"/>
      <c r="H1775" s="16"/>
      <c r="I1775" s="16"/>
      <c r="J1775" s="16"/>
      <c r="K1775" s="17" t="str">
        <f>IF(A1775="","",SUM(F1775:I1775)-J1775)</f>
        <v/>
      </c>
      <c r="L1775" s="17" t="str">
        <f>IF(K1775="","",K1775*Paramètres!$B$5)</f>
        <v/>
      </c>
      <c r="M1775" s="17" t="str">
        <f>IF(K1775="","",K1775+L1775)</f>
        <v/>
      </c>
      <c r="N1775" s="17" t="str">
        <f>IF(OR(K1775="",E1775=0),"",K1775/E1775)</f>
        <v/>
      </c>
      <c r="O1775" s="2"/>
      <c r="P1775" s="2"/>
      <c r="Q1775" s="2"/>
      <c r="R1775" s="2"/>
      <c r="S1775" s="2"/>
      <c r="T1775" s="2"/>
    </row>
    <row r="1776" spans="1:20" ht="15">
      <c r="A1776" s="11" t="str">
        <f>IF(B1776="","",DATE(VALUE(RIGHT(B1776,4)),VALUE(MID(B1776,4,2)),VALUE(LEFT(B1776,2))))</f>
        <v/>
      </c>
      <c r="B1776" s="12"/>
      <c r="C1776" s="13" t="str">
        <f>IF(A1776="","",MONTH(A1776))</f>
        <v/>
      </c>
      <c r="D1776" s="14"/>
      <c r="E1776" s="15"/>
      <c r="F1776" s="16"/>
      <c r="G1776" s="16"/>
      <c r="H1776" s="16"/>
      <c r="I1776" s="16"/>
      <c r="J1776" s="16"/>
      <c r="K1776" s="17" t="str">
        <f>IF(A1776="","",SUM(F1776:I1776)-J1776)</f>
        <v/>
      </c>
      <c r="L1776" s="17" t="str">
        <f>IF(K1776="","",K1776*Paramètres!$B$5)</f>
        <v/>
      </c>
      <c r="M1776" s="17" t="str">
        <f>IF(K1776="","",K1776+L1776)</f>
        <v/>
      </c>
      <c r="N1776" s="17" t="str">
        <f>IF(OR(K1776="",E1776=0),"",K1776/E1776)</f>
        <v/>
      </c>
      <c r="O1776" s="2"/>
      <c r="P1776" s="2"/>
      <c r="Q1776" s="2"/>
      <c r="R1776" s="2"/>
      <c r="S1776" s="2"/>
      <c r="T1776" s="2"/>
    </row>
    <row r="1777" spans="1:20" ht="15">
      <c r="A1777" s="11" t="str">
        <f>IF(B1777="","",DATE(VALUE(RIGHT(B1777,4)),VALUE(MID(B1777,4,2)),VALUE(LEFT(B1777,2))))</f>
        <v/>
      </c>
      <c r="B1777" s="12"/>
      <c r="C1777" s="13" t="str">
        <f>IF(A1777="","",MONTH(A1777))</f>
        <v/>
      </c>
      <c r="D1777" s="14"/>
      <c r="E1777" s="15"/>
      <c r="F1777" s="16"/>
      <c r="G1777" s="16"/>
      <c r="H1777" s="16"/>
      <c r="I1777" s="16"/>
      <c r="J1777" s="16"/>
      <c r="K1777" s="17" t="str">
        <f>IF(A1777="","",SUM(F1777:I1777)-J1777)</f>
        <v/>
      </c>
      <c r="L1777" s="17" t="str">
        <f>IF(K1777="","",K1777*Paramètres!$B$5)</f>
        <v/>
      </c>
      <c r="M1777" s="17" t="str">
        <f>IF(K1777="","",K1777+L1777)</f>
        <v/>
      </c>
      <c r="N1777" s="17" t="str">
        <f>IF(OR(K1777="",E1777=0),"",K1777/E1777)</f>
        <v/>
      </c>
      <c r="O1777" s="2"/>
      <c r="P1777" s="2"/>
      <c r="Q1777" s="2"/>
      <c r="R1777" s="2"/>
      <c r="S1777" s="2"/>
      <c r="T1777" s="2"/>
    </row>
    <row r="1778" spans="1:20" ht="15">
      <c r="A1778" s="11" t="str">
        <f>IF(B1778="","",DATE(VALUE(RIGHT(B1778,4)),VALUE(MID(B1778,4,2)),VALUE(LEFT(B1778,2))))</f>
        <v/>
      </c>
      <c r="B1778" s="12"/>
      <c r="C1778" s="13" t="str">
        <f>IF(A1778="","",MONTH(A1778))</f>
        <v/>
      </c>
      <c r="D1778" s="14"/>
      <c r="E1778" s="15"/>
      <c r="F1778" s="16"/>
      <c r="G1778" s="16"/>
      <c r="H1778" s="16"/>
      <c r="I1778" s="16"/>
      <c r="J1778" s="16"/>
      <c r="K1778" s="17" t="str">
        <f>IF(A1778="","",SUM(F1778:I1778)-J1778)</f>
        <v/>
      </c>
      <c r="L1778" s="17" t="str">
        <f>IF(K1778="","",K1778*Paramètres!$B$5)</f>
        <v/>
      </c>
      <c r="M1778" s="17" t="str">
        <f>IF(K1778="","",K1778+L1778)</f>
        <v/>
      </c>
      <c r="N1778" s="17" t="str">
        <f>IF(OR(K1778="",E1778=0),"",K1778/E1778)</f>
        <v/>
      </c>
      <c r="O1778" s="2"/>
      <c r="P1778" s="2"/>
      <c r="Q1778" s="2"/>
      <c r="R1778" s="2"/>
      <c r="S1778" s="2"/>
      <c r="T1778" s="2"/>
    </row>
    <row r="1779" spans="1:20" ht="15">
      <c r="A1779" s="11" t="str">
        <f>IF(B1779="","",DATE(VALUE(RIGHT(B1779,4)),VALUE(MID(B1779,4,2)),VALUE(LEFT(B1779,2))))</f>
        <v/>
      </c>
      <c r="B1779" s="12"/>
      <c r="C1779" s="13" t="str">
        <f>IF(A1779="","",MONTH(A1779))</f>
        <v/>
      </c>
      <c r="D1779" s="14"/>
      <c r="E1779" s="15"/>
      <c r="F1779" s="16"/>
      <c r="G1779" s="16"/>
      <c r="H1779" s="16"/>
      <c r="I1779" s="16"/>
      <c r="J1779" s="16"/>
      <c r="K1779" s="17" t="str">
        <f>IF(A1779="","",SUM(F1779:I1779)-J1779)</f>
        <v/>
      </c>
      <c r="L1779" s="17" t="str">
        <f>IF(K1779="","",K1779*Paramètres!$B$5)</f>
        <v/>
      </c>
      <c r="M1779" s="17" t="str">
        <f>IF(K1779="","",K1779+L1779)</f>
        <v/>
      </c>
      <c r="N1779" s="17" t="str">
        <f>IF(OR(K1779="",E1779=0),"",K1779/E1779)</f>
        <v/>
      </c>
      <c r="O1779" s="2"/>
      <c r="P1779" s="2"/>
      <c r="Q1779" s="2"/>
      <c r="R1779" s="2"/>
      <c r="S1779" s="2"/>
      <c r="T1779" s="2"/>
    </row>
    <row r="1780" spans="1:20" ht="15">
      <c r="A1780" s="11" t="str">
        <f>IF(B1780="","",DATE(VALUE(RIGHT(B1780,4)),VALUE(MID(B1780,4,2)),VALUE(LEFT(B1780,2))))</f>
        <v/>
      </c>
      <c r="B1780" s="12"/>
      <c r="C1780" s="13" t="str">
        <f>IF(A1780="","",MONTH(A1780))</f>
        <v/>
      </c>
      <c r="D1780" s="14"/>
      <c r="E1780" s="15"/>
      <c r="F1780" s="16"/>
      <c r="G1780" s="16"/>
      <c r="H1780" s="16"/>
      <c r="I1780" s="16"/>
      <c r="J1780" s="16"/>
      <c r="K1780" s="17" t="str">
        <f>IF(A1780="","",SUM(F1780:I1780)-J1780)</f>
        <v/>
      </c>
      <c r="L1780" s="17" t="str">
        <f>IF(K1780="","",K1780*Paramètres!$B$5)</f>
        <v/>
      </c>
      <c r="M1780" s="17" t="str">
        <f>IF(K1780="","",K1780+L1780)</f>
        <v/>
      </c>
      <c r="N1780" s="17" t="str">
        <f>IF(OR(K1780="",E1780=0),"",K1780/E1780)</f>
        <v/>
      </c>
      <c r="O1780" s="2"/>
      <c r="P1780" s="2"/>
      <c r="Q1780" s="2"/>
      <c r="R1780" s="2"/>
      <c r="S1780" s="2"/>
      <c r="T1780" s="2"/>
    </row>
    <row r="1781" spans="1:20" ht="15">
      <c r="A1781" s="11" t="str">
        <f>IF(B1781="","",DATE(VALUE(RIGHT(B1781,4)),VALUE(MID(B1781,4,2)),VALUE(LEFT(B1781,2))))</f>
        <v/>
      </c>
      <c r="B1781" s="12"/>
      <c r="C1781" s="13" t="str">
        <f>IF(A1781="","",MONTH(A1781))</f>
        <v/>
      </c>
      <c r="D1781" s="14"/>
      <c r="E1781" s="15"/>
      <c r="F1781" s="16"/>
      <c r="G1781" s="16"/>
      <c r="H1781" s="16"/>
      <c r="I1781" s="16"/>
      <c r="J1781" s="16"/>
      <c r="K1781" s="17" t="str">
        <f>IF(A1781="","",SUM(F1781:I1781)-J1781)</f>
        <v/>
      </c>
      <c r="L1781" s="17" t="str">
        <f>IF(K1781="","",K1781*Paramètres!$B$5)</f>
        <v/>
      </c>
      <c r="M1781" s="17" t="str">
        <f>IF(K1781="","",K1781+L1781)</f>
        <v/>
      </c>
      <c r="N1781" s="17" t="str">
        <f>IF(OR(K1781="",E1781=0),"",K1781/E1781)</f>
        <v/>
      </c>
      <c r="O1781" s="2"/>
      <c r="P1781" s="2"/>
      <c r="Q1781" s="2"/>
      <c r="R1781" s="2"/>
      <c r="S1781" s="2"/>
      <c r="T1781" s="2"/>
    </row>
    <row r="1782" spans="1:20" ht="15">
      <c r="A1782" s="11" t="str">
        <f>IF(B1782="","",DATE(VALUE(RIGHT(B1782,4)),VALUE(MID(B1782,4,2)),VALUE(LEFT(B1782,2))))</f>
        <v/>
      </c>
      <c r="B1782" s="12"/>
      <c r="C1782" s="13" t="str">
        <f>IF(A1782="","",MONTH(A1782))</f>
        <v/>
      </c>
      <c r="D1782" s="14"/>
      <c r="E1782" s="15"/>
      <c r="F1782" s="16"/>
      <c r="G1782" s="16"/>
      <c r="H1782" s="16"/>
      <c r="I1782" s="16"/>
      <c r="J1782" s="16"/>
      <c r="K1782" s="17" t="str">
        <f>IF(A1782="","",SUM(F1782:I1782)-J1782)</f>
        <v/>
      </c>
      <c r="L1782" s="17" t="str">
        <f>IF(K1782="","",K1782*Paramètres!$B$5)</f>
        <v/>
      </c>
      <c r="M1782" s="17" t="str">
        <f>IF(K1782="","",K1782+L1782)</f>
        <v/>
      </c>
      <c r="N1782" s="17" t="str">
        <f>IF(OR(K1782="",E1782=0),"",K1782/E1782)</f>
        <v/>
      </c>
      <c r="O1782" s="2"/>
      <c r="P1782" s="2"/>
      <c r="Q1782" s="2"/>
      <c r="R1782" s="2"/>
      <c r="S1782" s="2"/>
      <c r="T1782" s="2"/>
    </row>
    <row r="1783" spans="1:20" ht="15">
      <c r="A1783" s="11" t="str">
        <f>IF(B1783="","",DATE(VALUE(RIGHT(B1783,4)),VALUE(MID(B1783,4,2)),VALUE(LEFT(B1783,2))))</f>
        <v/>
      </c>
      <c r="B1783" s="12"/>
      <c r="C1783" s="13" t="str">
        <f>IF(A1783="","",MONTH(A1783))</f>
        <v/>
      </c>
      <c r="D1783" s="14"/>
      <c r="E1783" s="15"/>
      <c r="F1783" s="16"/>
      <c r="G1783" s="16"/>
      <c r="H1783" s="16"/>
      <c r="I1783" s="16"/>
      <c r="J1783" s="16"/>
      <c r="K1783" s="17" t="str">
        <f>IF(A1783="","",SUM(F1783:I1783)-J1783)</f>
        <v/>
      </c>
      <c r="L1783" s="17" t="str">
        <f>IF(K1783="","",K1783*Paramètres!$B$5)</f>
        <v/>
      </c>
      <c r="M1783" s="17" t="str">
        <f>IF(K1783="","",K1783+L1783)</f>
        <v/>
      </c>
      <c r="N1783" s="17" t="str">
        <f>IF(OR(K1783="",E1783=0),"",K1783/E1783)</f>
        <v/>
      </c>
      <c r="O1783" s="2"/>
      <c r="P1783" s="2"/>
      <c r="Q1783" s="2"/>
      <c r="R1783" s="2"/>
      <c r="S1783" s="2"/>
      <c r="T1783" s="2"/>
    </row>
    <row r="1784" spans="1:20" ht="15">
      <c r="A1784" s="11" t="str">
        <f>IF(B1784="","",DATE(VALUE(RIGHT(B1784,4)),VALUE(MID(B1784,4,2)),VALUE(LEFT(B1784,2))))</f>
        <v/>
      </c>
      <c r="B1784" s="12"/>
      <c r="C1784" s="13" t="str">
        <f>IF(A1784="","",MONTH(A1784))</f>
        <v/>
      </c>
      <c r="D1784" s="14"/>
      <c r="E1784" s="15"/>
      <c r="F1784" s="16"/>
      <c r="G1784" s="16"/>
      <c r="H1784" s="16"/>
      <c r="I1784" s="16"/>
      <c r="J1784" s="16"/>
      <c r="K1784" s="17" t="str">
        <f>IF(A1784="","",SUM(F1784:I1784)-J1784)</f>
        <v/>
      </c>
      <c r="L1784" s="17" t="str">
        <f>IF(K1784="","",K1784*Paramètres!$B$5)</f>
        <v/>
      </c>
      <c r="M1784" s="17" t="str">
        <f>IF(K1784="","",K1784+L1784)</f>
        <v/>
      </c>
      <c r="N1784" s="17" t="str">
        <f>IF(OR(K1784="",E1784=0),"",K1784/E1784)</f>
        <v/>
      </c>
      <c r="O1784" s="2"/>
      <c r="P1784" s="2"/>
      <c r="Q1784" s="2"/>
      <c r="R1784" s="2"/>
      <c r="S1784" s="2"/>
      <c r="T1784" s="2"/>
    </row>
    <row r="1785" spans="1:20" ht="15">
      <c r="A1785" s="11" t="str">
        <f>IF(B1785="","",DATE(VALUE(RIGHT(B1785,4)),VALUE(MID(B1785,4,2)),VALUE(LEFT(B1785,2))))</f>
        <v/>
      </c>
      <c r="B1785" s="12"/>
      <c r="C1785" s="13" t="str">
        <f>IF(A1785="","",MONTH(A1785))</f>
        <v/>
      </c>
      <c r="D1785" s="14"/>
      <c r="E1785" s="15"/>
      <c r="F1785" s="16"/>
      <c r="G1785" s="16"/>
      <c r="H1785" s="16"/>
      <c r="I1785" s="16"/>
      <c r="J1785" s="16"/>
      <c r="K1785" s="17" t="str">
        <f>IF(A1785="","",SUM(F1785:I1785)-J1785)</f>
        <v/>
      </c>
      <c r="L1785" s="17" t="str">
        <f>IF(K1785="","",K1785*Paramètres!$B$5)</f>
        <v/>
      </c>
      <c r="M1785" s="17" t="str">
        <f>IF(K1785="","",K1785+L1785)</f>
        <v/>
      </c>
      <c r="N1785" s="17" t="str">
        <f>IF(OR(K1785="",E1785=0),"",K1785/E1785)</f>
        <v/>
      </c>
      <c r="O1785" s="2"/>
      <c r="P1785" s="2"/>
      <c r="Q1785" s="2"/>
      <c r="R1785" s="2"/>
      <c r="S1785" s="2"/>
      <c r="T1785" s="2"/>
    </row>
    <row r="1786" spans="1:20" ht="15">
      <c r="A1786" s="11" t="str">
        <f>IF(B1786="","",DATE(VALUE(RIGHT(B1786,4)),VALUE(MID(B1786,4,2)),VALUE(LEFT(B1786,2))))</f>
        <v/>
      </c>
      <c r="B1786" s="12"/>
      <c r="C1786" s="13" t="str">
        <f>IF(A1786="","",MONTH(A1786))</f>
        <v/>
      </c>
      <c r="D1786" s="14"/>
      <c r="E1786" s="15"/>
      <c r="F1786" s="16"/>
      <c r="G1786" s="16"/>
      <c r="H1786" s="16"/>
      <c r="I1786" s="16"/>
      <c r="J1786" s="16"/>
      <c r="K1786" s="17" t="str">
        <f>IF(A1786="","",SUM(F1786:I1786)-J1786)</f>
        <v/>
      </c>
      <c r="L1786" s="17" t="str">
        <f>IF(K1786="","",K1786*Paramètres!$B$5)</f>
        <v/>
      </c>
      <c r="M1786" s="17" t="str">
        <f>IF(K1786="","",K1786+L1786)</f>
        <v/>
      </c>
      <c r="N1786" s="17" t="str">
        <f>IF(OR(K1786="",E1786=0),"",K1786/E1786)</f>
        <v/>
      </c>
      <c r="O1786" s="2"/>
      <c r="P1786" s="2"/>
      <c r="Q1786" s="2"/>
      <c r="R1786" s="2"/>
      <c r="S1786" s="2"/>
      <c r="T1786" s="2"/>
    </row>
    <row r="1787" spans="1:20" ht="15">
      <c r="A1787" s="11" t="str">
        <f>IF(B1787="","",DATE(VALUE(RIGHT(B1787,4)),VALUE(MID(B1787,4,2)),VALUE(LEFT(B1787,2))))</f>
        <v/>
      </c>
      <c r="B1787" s="12"/>
      <c r="C1787" s="13" t="str">
        <f>IF(A1787="","",MONTH(A1787))</f>
        <v/>
      </c>
      <c r="D1787" s="14"/>
      <c r="E1787" s="15"/>
      <c r="F1787" s="16"/>
      <c r="G1787" s="16"/>
      <c r="H1787" s="16"/>
      <c r="I1787" s="16"/>
      <c r="J1787" s="16"/>
      <c r="K1787" s="17" t="str">
        <f>IF(A1787="","",SUM(F1787:I1787)-J1787)</f>
        <v/>
      </c>
      <c r="L1787" s="17" t="str">
        <f>IF(K1787="","",K1787*Paramètres!$B$5)</f>
        <v/>
      </c>
      <c r="M1787" s="17" t="str">
        <f>IF(K1787="","",K1787+L1787)</f>
        <v/>
      </c>
      <c r="N1787" s="17" t="str">
        <f>IF(OR(K1787="",E1787=0),"",K1787/E1787)</f>
        <v/>
      </c>
      <c r="O1787" s="2"/>
      <c r="P1787" s="2"/>
      <c r="Q1787" s="2"/>
      <c r="R1787" s="2"/>
      <c r="S1787" s="2"/>
      <c r="T1787" s="2"/>
    </row>
    <row r="1788" spans="1:20" ht="15">
      <c r="A1788" s="11" t="str">
        <f>IF(B1788="","",DATE(VALUE(RIGHT(B1788,4)),VALUE(MID(B1788,4,2)),VALUE(LEFT(B1788,2))))</f>
        <v/>
      </c>
      <c r="B1788" s="12"/>
      <c r="C1788" s="13" t="str">
        <f>IF(A1788="","",MONTH(A1788))</f>
        <v/>
      </c>
      <c r="D1788" s="14"/>
      <c r="E1788" s="15"/>
      <c r="F1788" s="16"/>
      <c r="G1788" s="16"/>
      <c r="H1788" s="16"/>
      <c r="I1788" s="16"/>
      <c r="J1788" s="16"/>
      <c r="K1788" s="17" t="str">
        <f>IF(A1788="","",SUM(F1788:I1788)-J1788)</f>
        <v/>
      </c>
      <c r="L1788" s="17" t="str">
        <f>IF(K1788="","",K1788*Paramètres!$B$5)</f>
        <v/>
      </c>
      <c r="M1788" s="17" t="str">
        <f>IF(K1788="","",K1788+L1788)</f>
        <v/>
      </c>
      <c r="N1788" s="17" t="str">
        <f>IF(OR(K1788="",E1788=0),"",K1788/E1788)</f>
        <v/>
      </c>
      <c r="O1788" s="2"/>
      <c r="P1788" s="2"/>
      <c r="Q1788" s="2"/>
      <c r="R1788" s="2"/>
      <c r="S1788" s="2"/>
      <c r="T1788" s="2"/>
    </row>
    <row r="1789" spans="1:20" ht="15">
      <c r="A1789" s="11" t="str">
        <f>IF(B1789="","",DATE(VALUE(RIGHT(B1789,4)),VALUE(MID(B1789,4,2)),VALUE(LEFT(B1789,2))))</f>
        <v/>
      </c>
      <c r="B1789" s="12"/>
      <c r="C1789" s="13" t="str">
        <f>IF(A1789="","",MONTH(A1789))</f>
        <v/>
      </c>
      <c r="D1789" s="14"/>
      <c r="E1789" s="15"/>
      <c r="F1789" s="16"/>
      <c r="G1789" s="16"/>
      <c r="H1789" s="16"/>
      <c r="I1789" s="16"/>
      <c r="J1789" s="16"/>
      <c r="K1789" s="17" t="str">
        <f>IF(A1789="","",SUM(F1789:I1789)-J1789)</f>
        <v/>
      </c>
      <c r="L1789" s="17" t="str">
        <f>IF(K1789="","",K1789*Paramètres!$B$5)</f>
        <v/>
      </c>
      <c r="M1789" s="17" t="str">
        <f>IF(K1789="","",K1789+L1789)</f>
        <v/>
      </c>
      <c r="N1789" s="17" t="str">
        <f>IF(OR(K1789="",E1789=0),"",K1789/E1789)</f>
        <v/>
      </c>
      <c r="O1789" s="2"/>
      <c r="P1789" s="2"/>
      <c r="Q1789" s="2"/>
      <c r="R1789" s="2"/>
      <c r="S1789" s="2"/>
      <c r="T1789" s="2"/>
    </row>
    <row r="1790" spans="1:20" ht="15">
      <c r="A1790" s="11" t="str">
        <f>IF(B1790="","",DATE(VALUE(RIGHT(B1790,4)),VALUE(MID(B1790,4,2)),VALUE(LEFT(B1790,2))))</f>
        <v/>
      </c>
      <c r="B1790" s="12"/>
      <c r="C1790" s="13" t="str">
        <f>IF(A1790="","",MONTH(A1790))</f>
        <v/>
      </c>
      <c r="D1790" s="14"/>
      <c r="E1790" s="15"/>
      <c r="F1790" s="16"/>
      <c r="G1790" s="16"/>
      <c r="H1790" s="16"/>
      <c r="I1790" s="16"/>
      <c r="J1790" s="16"/>
      <c r="K1790" s="17" t="str">
        <f>IF(A1790="","",SUM(F1790:I1790)-J1790)</f>
        <v/>
      </c>
      <c r="L1790" s="17" t="str">
        <f>IF(K1790="","",K1790*Paramètres!$B$5)</f>
        <v/>
      </c>
      <c r="M1790" s="17" t="str">
        <f>IF(K1790="","",K1790+L1790)</f>
        <v/>
      </c>
      <c r="N1790" s="17" t="str">
        <f>IF(OR(K1790="",E1790=0),"",K1790/E1790)</f>
        <v/>
      </c>
      <c r="O1790" s="2"/>
      <c r="P1790" s="2"/>
      <c r="Q1790" s="2"/>
      <c r="R1790" s="2"/>
      <c r="S1790" s="2"/>
      <c r="T1790" s="2"/>
    </row>
    <row r="1791" spans="1:20" ht="15">
      <c r="A1791" s="11" t="str">
        <f>IF(B1791="","",DATE(VALUE(RIGHT(B1791,4)),VALUE(MID(B1791,4,2)),VALUE(LEFT(B1791,2))))</f>
        <v/>
      </c>
      <c r="B1791" s="12"/>
      <c r="C1791" s="13" t="str">
        <f>IF(A1791="","",MONTH(A1791))</f>
        <v/>
      </c>
      <c r="D1791" s="14"/>
      <c r="E1791" s="15"/>
      <c r="F1791" s="16"/>
      <c r="G1791" s="16"/>
      <c r="H1791" s="16"/>
      <c r="I1791" s="16"/>
      <c r="J1791" s="16"/>
      <c r="K1791" s="17" t="str">
        <f>IF(A1791="","",SUM(F1791:I1791)-J1791)</f>
        <v/>
      </c>
      <c r="L1791" s="17" t="str">
        <f>IF(K1791="","",K1791*Paramètres!$B$5)</f>
        <v/>
      </c>
      <c r="M1791" s="17" t="str">
        <f>IF(K1791="","",K1791+L1791)</f>
        <v/>
      </c>
      <c r="N1791" s="17" t="str">
        <f>IF(OR(K1791="",E1791=0),"",K1791/E1791)</f>
        <v/>
      </c>
      <c r="O1791" s="2"/>
      <c r="P1791" s="2"/>
      <c r="Q1791" s="2"/>
      <c r="R1791" s="2"/>
      <c r="S1791" s="2"/>
      <c r="T1791" s="2"/>
    </row>
    <row r="1792" spans="1:20" ht="15">
      <c r="A1792" s="11" t="str">
        <f>IF(B1792="","",DATE(VALUE(RIGHT(B1792,4)),VALUE(MID(B1792,4,2)),VALUE(LEFT(B1792,2))))</f>
        <v/>
      </c>
      <c r="B1792" s="12"/>
      <c r="C1792" s="13" t="str">
        <f>IF(A1792="","",MONTH(A1792))</f>
        <v/>
      </c>
      <c r="D1792" s="14"/>
      <c r="E1792" s="15"/>
      <c r="F1792" s="16"/>
      <c r="G1792" s="16"/>
      <c r="H1792" s="16"/>
      <c r="I1792" s="16"/>
      <c r="J1792" s="16"/>
      <c r="K1792" s="17" t="str">
        <f>IF(A1792="","",SUM(F1792:I1792)-J1792)</f>
        <v/>
      </c>
      <c r="L1792" s="17" t="str">
        <f>IF(K1792="","",K1792*Paramètres!$B$5)</f>
        <v/>
      </c>
      <c r="M1792" s="17" t="str">
        <f>IF(K1792="","",K1792+L1792)</f>
        <v/>
      </c>
      <c r="N1792" s="17" t="str">
        <f>IF(OR(K1792="",E1792=0),"",K1792/E1792)</f>
        <v/>
      </c>
      <c r="O1792" s="2"/>
      <c r="P1792" s="2"/>
      <c r="Q1792" s="2"/>
      <c r="R1792" s="2"/>
      <c r="S1792" s="2"/>
      <c r="T1792" s="2"/>
    </row>
    <row r="1793" spans="1:20" ht="15">
      <c r="A1793" s="11" t="str">
        <f>IF(B1793="","",DATE(VALUE(RIGHT(B1793,4)),VALUE(MID(B1793,4,2)),VALUE(LEFT(B1793,2))))</f>
        <v/>
      </c>
      <c r="B1793" s="12"/>
      <c r="C1793" s="13" t="str">
        <f>IF(A1793="","",MONTH(A1793))</f>
        <v/>
      </c>
      <c r="D1793" s="14"/>
      <c r="E1793" s="15"/>
      <c r="F1793" s="16"/>
      <c r="G1793" s="16"/>
      <c r="H1793" s="16"/>
      <c r="I1793" s="16"/>
      <c r="J1793" s="16"/>
      <c r="K1793" s="17" t="str">
        <f>IF(A1793="","",SUM(F1793:I1793)-J1793)</f>
        <v/>
      </c>
      <c r="L1793" s="17" t="str">
        <f>IF(K1793="","",K1793*Paramètres!$B$5)</f>
        <v/>
      </c>
      <c r="M1793" s="17" t="str">
        <f>IF(K1793="","",K1793+L1793)</f>
        <v/>
      </c>
      <c r="N1793" s="17" t="str">
        <f>IF(OR(K1793="",E1793=0),"",K1793/E1793)</f>
        <v/>
      </c>
      <c r="O1793" s="2"/>
      <c r="P1793" s="2"/>
      <c r="Q1793" s="2"/>
      <c r="R1793" s="2"/>
      <c r="S1793" s="2"/>
      <c r="T1793" s="2"/>
    </row>
    <row r="1794" spans="1:20" ht="15">
      <c r="A1794" s="11" t="str">
        <f>IF(B1794="","",DATE(VALUE(RIGHT(B1794,4)),VALUE(MID(B1794,4,2)),VALUE(LEFT(B1794,2))))</f>
        <v/>
      </c>
      <c r="B1794" s="12"/>
      <c r="C1794" s="13" t="str">
        <f>IF(A1794="","",MONTH(A1794))</f>
        <v/>
      </c>
      <c r="D1794" s="14"/>
      <c r="E1794" s="15"/>
      <c r="F1794" s="16"/>
      <c r="G1794" s="16"/>
      <c r="H1794" s="16"/>
      <c r="I1794" s="16"/>
      <c r="J1794" s="16"/>
      <c r="K1794" s="17" t="str">
        <f>IF(A1794="","",SUM(F1794:I1794)-J1794)</f>
        <v/>
      </c>
      <c r="L1794" s="17" t="str">
        <f>IF(K1794="","",K1794*Paramètres!$B$5)</f>
        <v/>
      </c>
      <c r="M1794" s="17" t="str">
        <f>IF(K1794="","",K1794+L1794)</f>
        <v/>
      </c>
      <c r="N1794" s="17" t="str">
        <f>IF(OR(K1794="",E1794=0),"",K1794/E1794)</f>
        <v/>
      </c>
      <c r="O1794" s="2"/>
      <c r="P1794" s="2"/>
      <c r="Q1794" s="2"/>
      <c r="R1794" s="2"/>
      <c r="S1794" s="2"/>
      <c r="T1794" s="2"/>
    </row>
    <row r="1795" spans="1:20" ht="15">
      <c r="A1795" s="11" t="str">
        <f>IF(B1795="","",DATE(VALUE(RIGHT(B1795,4)),VALUE(MID(B1795,4,2)),VALUE(LEFT(B1795,2))))</f>
        <v/>
      </c>
      <c r="B1795" s="12"/>
      <c r="C1795" s="13" t="str">
        <f>IF(A1795="","",MONTH(A1795))</f>
        <v/>
      </c>
      <c r="D1795" s="14"/>
      <c r="E1795" s="15"/>
      <c r="F1795" s="16"/>
      <c r="G1795" s="16"/>
      <c r="H1795" s="16"/>
      <c r="I1795" s="16"/>
      <c r="J1795" s="16"/>
      <c r="K1795" s="17" t="str">
        <f>IF(A1795="","",SUM(F1795:I1795)-J1795)</f>
        <v/>
      </c>
      <c r="L1795" s="17" t="str">
        <f>IF(K1795="","",K1795*Paramètres!$B$5)</f>
        <v/>
      </c>
      <c r="M1795" s="17" t="str">
        <f>IF(K1795="","",K1795+L1795)</f>
        <v/>
      </c>
      <c r="N1795" s="17" t="str">
        <f>IF(OR(K1795="",E1795=0),"",K1795/E1795)</f>
        <v/>
      </c>
      <c r="O1795" s="2"/>
      <c r="P1795" s="2"/>
      <c r="Q1795" s="2"/>
      <c r="R1795" s="2"/>
      <c r="S1795" s="2"/>
      <c r="T1795" s="2"/>
    </row>
    <row r="1796" spans="1:20" ht="15">
      <c r="A1796" s="11" t="str">
        <f>IF(B1796="","",DATE(VALUE(RIGHT(B1796,4)),VALUE(MID(B1796,4,2)),VALUE(LEFT(B1796,2))))</f>
        <v/>
      </c>
      <c r="B1796" s="12"/>
      <c r="C1796" s="13" t="str">
        <f>IF(A1796="","",MONTH(A1796))</f>
        <v/>
      </c>
      <c r="D1796" s="14"/>
      <c r="E1796" s="15"/>
      <c r="F1796" s="16"/>
      <c r="G1796" s="16"/>
      <c r="H1796" s="16"/>
      <c r="I1796" s="16"/>
      <c r="J1796" s="16"/>
      <c r="K1796" s="17" t="str">
        <f>IF(A1796="","",SUM(F1796:I1796)-J1796)</f>
        <v/>
      </c>
      <c r="L1796" s="17" t="str">
        <f>IF(K1796="","",K1796*Paramètres!$B$5)</f>
        <v/>
      </c>
      <c r="M1796" s="17" t="str">
        <f>IF(K1796="","",K1796+L1796)</f>
        <v/>
      </c>
      <c r="N1796" s="17" t="str">
        <f>IF(OR(K1796="",E1796=0),"",K1796/E1796)</f>
        <v/>
      </c>
      <c r="O1796" s="2"/>
      <c r="P1796" s="2"/>
      <c r="Q1796" s="2"/>
      <c r="R1796" s="2"/>
      <c r="S1796" s="2"/>
      <c r="T1796" s="2"/>
    </row>
    <row r="1797" spans="1:20" ht="15">
      <c r="A1797" s="11" t="str">
        <f>IF(B1797="","",DATE(VALUE(RIGHT(B1797,4)),VALUE(MID(B1797,4,2)),VALUE(LEFT(B1797,2))))</f>
        <v/>
      </c>
      <c r="B1797" s="12"/>
      <c r="C1797" s="13" t="str">
        <f>IF(A1797="","",MONTH(A1797))</f>
        <v/>
      </c>
      <c r="D1797" s="14"/>
      <c r="E1797" s="15"/>
      <c r="F1797" s="16"/>
      <c r="G1797" s="16"/>
      <c r="H1797" s="16"/>
      <c r="I1797" s="16"/>
      <c r="J1797" s="16"/>
      <c r="K1797" s="17" t="str">
        <f>IF(A1797="","",SUM(F1797:I1797)-J1797)</f>
        <v/>
      </c>
      <c r="L1797" s="17" t="str">
        <f>IF(K1797="","",K1797*Paramètres!$B$5)</f>
        <v/>
      </c>
      <c r="M1797" s="17" t="str">
        <f>IF(K1797="","",K1797+L1797)</f>
        <v/>
      </c>
      <c r="N1797" s="17" t="str">
        <f>IF(OR(K1797="",E1797=0),"",K1797/E1797)</f>
        <v/>
      </c>
      <c r="O1797" s="2"/>
      <c r="P1797" s="2"/>
      <c r="Q1797" s="2"/>
      <c r="R1797" s="2"/>
      <c r="S1797" s="2"/>
      <c r="T1797" s="2"/>
    </row>
    <row r="1798" spans="1:20" ht="15">
      <c r="A1798" s="11" t="str">
        <f>IF(B1798="","",DATE(VALUE(RIGHT(B1798,4)),VALUE(MID(B1798,4,2)),VALUE(LEFT(B1798,2))))</f>
        <v/>
      </c>
      <c r="B1798" s="12"/>
      <c r="C1798" s="13" t="str">
        <f>IF(A1798="","",MONTH(A1798))</f>
        <v/>
      </c>
      <c r="D1798" s="14"/>
      <c r="E1798" s="15"/>
      <c r="F1798" s="16"/>
      <c r="G1798" s="16"/>
      <c r="H1798" s="16"/>
      <c r="I1798" s="16"/>
      <c r="J1798" s="16"/>
      <c r="K1798" s="17" t="str">
        <f>IF(A1798="","",SUM(F1798:I1798)-J1798)</f>
        <v/>
      </c>
      <c r="L1798" s="17" t="str">
        <f>IF(K1798="","",K1798*Paramètres!$B$5)</f>
        <v/>
      </c>
      <c r="M1798" s="17" t="str">
        <f>IF(K1798="","",K1798+L1798)</f>
        <v/>
      </c>
      <c r="N1798" s="17" t="str">
        <f>IF(OR(K1798="",E1798=0),"",K1798/E1798)</f>
        <v/>
      </c>
      <c r="O1798" s="2"/>
      <c r="P1798" s="2"/>
      <c r="Q1798" s="2"/>
      <c r="R1798" s="2"/>
      <c r="S1798" s="2"/>
      <c r="T1798" s="2"/>
    </row>
    <row r="1799" spans="1:20" ht="15">
      <c r="A1799" s="11" t="str">
        <f>IF(B1799="","",DATE(VALUE(RIGHT(B1799,4)),VALUE(MID(B1799,4,2)),VALUE(LEFT(B1799,2))))</f>
        <v/>
      </c>
      <c r="B1799" s="12"/>
      <c r="C1799" s="13" t="str">
        <f>IF(A1799="","",MONTH(A1799))</f>
        <v/>
      </c>
      <c r="D1799" s="14"/>
      <c r="E1799" s="15"/>
      <c r="F1799" s="16"/>
      <c r="G1799" s="16"/>
      <c r="H1799" s="16"/>
      <c r="I1799" s="16"/>
      <c r="J1799" s="16"/>
      <c r="K1799" s="17" t="str">
        <f>IF(A1799="","",SUM(F1799:I1799)-J1799)</f>
        <v/>
      </c>
      <c r="L1799" s="17" t="str">
        <f>IF(K1799="","",K1799*Paramètres!$B$5)</f>
        <v/>
      </c>
      <c r="M1799" s="17" t="str">
        <f>IF(K1799="","",K1799+L1799)</f>
        <v/>
      </c>
      <c r="N1799" s="17" t="str">
        <f>IF(OR(K1799="",E1799=0),"",K1799/E1799)</f>
        <v/>
      </c>
      <c r="O1799" s="2"/>
      <c r="P1799" s="2"/>
      <c r="Q1799" s="2"/>
      <c r="R1799" s="2"/>
      <c r="S1799" s="2"/>
      <c r="T1799" s="2"/>
    </row>
    <row r="1800" spans="1:20" ht="15">
      <c r="A1800" s="11" t="str">
        <f>IF(B1800="","",DATE(VALUE(RIGHT(B1800,4)),VALUE(MID(B1800,4,2)),VALUE(LEFT(B1800,2))))</f>
        <v/>
      </c>
      <c r="B1800" s="12"/>
      <c r="C1800" s="13" t="str">
        <f>IF(A1800="","",MONTH(A1800))</f>
        <v/>
      </c>
      <c r="D1800" s="14"/>
      <c r="E1800" s="15"/>
      <c r="F1800" s="16"/>
      <c r="G1800" s="16"/>
      <c r="H1800" s="16"/>
      <c r="I1800" s="16"/>
      <c r="J1800" s="16"/>
      <c r="K1800" s="17" t="str">
        <f>IF(A1800="","",SUM(F1800:I1800)-J1800)</f>
        <v/>
      </c>
      <c r="L1800" s="17" t="str">
        <f>IF(K1800="","",K1800*Paramètres!$B$5)</f>
        <v/>
      </c>
      <c r="M1800" s="17" t="str">
        <f>IF(K1800="","",K1800+L1800)</f>
        <v/>
      </c>
      <c r="N1800" s="17" t="str">
        <f>IF(OR(K1800="",E1800=0),"",K1800/E1800)</f>
        <v/>
      </c>
      <c r="O1800" s="2"/>
      <c r="P1800" s="2"/>
      <c r="Q1800" s="2"/>
      <c r="R1800" s="2"/>
      <c r="S1800" s="2"/>
      <c r="T1800" s="2"/>
    </row>
    <row r="1801" spans="1:20" ht="15">
      <c r="A1801" s="11" t="str">
        <f>IF(B1801="","",DATE(VALUE(RIGHT(B1801,4)),VALUE(MID(B1801,4,2)),VALUE(LEFT(B1801,2))))</f>
        <v/>
      </c>
      <c r="B1801" s="12"/>
      <c r="C1801" s="13" t="str">
        <f>IF(A1801="","",MONTH(A1801))</f>
        <v/>
      </c>
      <c r="D1801" s="14"/>
      <c r="E1801" s="15"/>
      <c r="F1801" s="16"/>
      <c r="G1801" s="16"/>
      <c r="H1801" s="16"/>
      <c r="I1801" s="16"/>
      <c r="J1801" s="16"/>
      <c r="K1801" s="17" t="str">
        <f>IF(A1801="","",SUM(F1801:I1801)-J1801)</f>
        <v/>
      </c>
      <c r="L1801" s="17" t="str">
        <f>IF(K1801="","",K1801*Paramètres!$B$5)</f>
        <v/>
      </c>
      <c r="M1801" s="17" t="str">
        <f>IF(K1801="","",K1801+L1801)</f>
        <v/>
      </c>
      <c r="N1801" s="17" t="str">
        <f>IF(OR(K1801="",E1801=0),"",K1801/E1801)</f>
        <v/>
      </c>
      <c r="O1801" s="2"/>
      <c r="P1801" s="2"/>
      <c r="Q1801" s="2"/>
      <c r="R1801" s="2"/>
      <c r="S1801" s="2"/>
      <c r="T1801" s="2"/>
    </row>
    <row r="1802" spans="1:20" ht="15">
      <c r="A1802" s="11" t="str">
        <f>IF(B1802="","",DATE(VALUE(RIGHT(B1802,4)),VALUE(MID(B1802,4,2)),VALUE(LEFT(B1802,2))))</f>
        <v/>
      </c>
      <c r="B1802" s="12"/>
      <c r="C1802" s="13" t="str">
        <f>IF(A1802="","",MONTH(A1802))</f>
        <v/>
      </c>
      <c r="D1802" s="14"/>
      <c r="E1802" s="15"/>
      <c r="F1802" s="16"/>
      <c r="G1802" s="16"/>
      <c r="H1802" s="16"/>
      <c r="I1802" s="16"/>
      <c r="J1802" s="16"/>
      <c r="K1802" s="17" t="str">
        <f>IF(A1802="","",SUM(F1802:I1802)-J1802)</f>
        <v/>
      </c>
      <c r="L1802" s="17" t="str">
        <f>IF(K1802="","",K1802*Paramètres!$B$5)</f>
        <v/>
      </c>
      <c r="M1802" s="17" t="str">
        <f>IF(K1802="","",K1802+L1802)</f>
        <v/>
      </c>
      <c r="N1802" s="17" t="str">
        <f>IF(OR(K1802="",E1802=0),"",K1802/E1802)</f>
        <v/>
      </c>
      <c r="O1802" s="2"/>
      <c r="P1802" s="2"/>
      <c r="Q1802" s="2"/>
      <c r="R1802" s="2"/>
      <c r="S1802" s="2"/>
      <c r="T1802" s="2"/>
    </row>
    <row r="1803" spans="1:20" ht="15">
      <c r="A1803" s="11" t="str">
        <f>IF(B1803="","",DATE(VALUE(RIGHT(B1803,4)),VALUE(MID(B1803,4,2)),VALUE(LEFT(B1803,2))))</f>
        <v/>
      </c>
      <c r="B1803" s="12"/>
      <c r="C1803" s="13" t="str">
        <f>IF(A1803="","",MONTH(A1803))</f>
        <v/>
      </c>
      <c r="D1803" s="14"/>
      <c r="E1803" s="15"/>
      <c r="F1803" s="16"/>
      <c r="G1803" s="16"/>
      <c r="H1803" s="16"/>
      <c r="I1803" s="16"/>
      <c r="J1803" s="16"/>
      <c r="K1803" s="17" t="str">
        <f>IF(A1803="","",SUM(F1803:I1803)-J1803)</f>
        <v/>
      </c>
      <c r="L1803" s="17" t="str">
        <f>IF(K1803="","",K1803*Paramètres!$B$5)</f>
        <v/>
      </c>
      <c r="M1803" s="17" t="str">
        <f>IF(K1803="","",K1803+L1803)</f>
        <v/>
      </c>
      <c r="N1803" s="17" t="str">
        <f>IF(OR(K1803="",E1803=0),"",K1803/E1803)</f>
        <v/>
      </c>
      <c r="O1803" s="2"/>
      <c r="P1803" s="2"/>
      <c r="Q1803" s="2"/>
      <c r="R1803" s="2"/>
      <c r="S1803" s="2"/>
      <c r="T1803" s="2"/>
    </row>
    <row r="1804" spans="1:20" ht="15">
      <c r="A1804" s="11" t="str">
        <f>IF(B1804="","",DATE(VALUE(RIGHT(B1804,4)),VALUE(MID(B1804,4,2)),VALUE(LEFT(B1804,2))))</f>
        <v/>
      </c>
      <c r="B1804" s="12"/>
      <c r="C1804" s="13" t="str">
        <f>IF(A1804="","",MONTH(A1804))</f>
        <v/>
      </c>
      <c r="D1804" s="14"/>
      <c r="E1804" s="15"/>
      <c r="F1804" s="16"/>
      <c r="G1804" s="16"/>
      <c r="H1804" s="16"/>
      <c r="I1804" s="16"/>
      <c r="J1804" s="16"/>
      <c r="K1804" s="17" t="str">
        <f>IF(A1804="","",SUM(F1804:I1804)-J1804)</f>
        <v/>
      </c>
      <c r="L1804" s="17" t="str">
        <f>IF(K1804="","",K1804*Paramètres!$B$5)</f>
        <v/>
      </c>
      <c r="M1804" s="17" t="str">
        <f>IF(K1804="","",K1804+L1804)</f>
        <v/>
      </c>
      <c r="N1804" s="17" t="str">
        <f>IF(OR(K1804="",E1804=0),"",K1804/E1804)</f>
        <v/>
      </c>
      <c r="O1804" s="2"/>
      <c r="P1804" s="2"/>
      <c r="Q1804" s="2"/>
      <c r="R1804" s="2"/>
      <c r="S1804" s="2"/>
      <c r="T1804" s="2"/>
    </row>
    <row r="1805" spans="1:20" ht="15">
      <c r="A1805" s="11" t="str">
        <f>IF(B1805="","",DATE(VALUE(RIGHT(B1805,4)),VALUE(MID(B1805,4,2)),VALUE(LEFT(B1805,2))))</f>
        <v/>
      </c>
      <c r="B1805" s="12"/>
      <c r="C1805" s="13" t="str">
        <f>IF(A1805="","",MONTH(A1805))</f>
        <v/>
      </c>
      <c r="D1805" s="14"/>
      <c r="E1805" s="15"/>
      <c r="F1805" s="16"/>
      <c r="G1805" s="16"/>
      <c r="H1805" s="16"/>
      <c r="I1805" s="16"/>
      <c r="J1805" s="16"/>
      <c r="K1805" s="17" t="str">
        <f>IF(A1805="","",SUM(F1805:I1805)-J1805)</f>
        <v/>
      </c>
      <c r="L1805" s="17" t="str">
        <f>IF(K1805="","",K1805*Paramètres!$B$5)</f>
        <v/>
      </c>
      <c r="M1805" s="17" t="str">
        <f>IF(K1805="","",K1805+L1805)</f>
        <v/>
      </c>
      <c r="N1805" s="17" t="str">
        <f>IF(OR(K1805="",E1805=0),"",K1805/E1805)</f>
        <v/>
      </c>
      <c r="O1805" s="2"/>
      <c r="P1805" s="2"/>
      <c r="Q1805" s="2"/>
      <c r="R1805" s="2"/>
      <c r="S1805" s="2"/>
      <c r="T1805" s="2"/>
    </row>
    <row r="1806" spans="1:20" ht="15">
      <c r="A1806" s="11" t="str">
        <f>IF(B1806="","",DATE(VALUE(RIGHT(B1806,4)),VALUE(MID(B1806,4,2)),VALUE(LEFT(B1806,2))))</f>
        <v/>
      </c>
      <c r="B1806" s="12"/>
      <c r="C1806" s="13" t="str">
        <f>IF(A1806="","",MONTH(A1806))</f>
        <v/>
      </c>
      <c r="D1806" s="14"/>
      <c r="E1806" s="15"/>
      <c r="F1806" s="16"/>
      <c r="G1806" s="16"/>
      <c r="H1806" s="16"/>
      <c r="I1806" s="16"/>
      <c r="J1806" s="16"/>
      <c r="K1806" s="17" t="str">
        <f>IF(A1806="","",SUM(F1806:I1806)-J1806)</f>
        <v/>
      </c>
      <c r="L1806" s="17" t="str">
        <f>IF(K1806="","",K1806*Paramètres!$B$5)</f>
        <v/>
      </c>
      <c r="M1806" s="17" t="str">
        <f>IF(K1806="","",K1806+L1806)</f>
        <v/>
      </c>
      <c r="N1806" s="17" t="str">
        <f>IF(OR(K1806="",E1806=0),"",K1806/E1806)</f>
        <v/>
      </c>
      <c r="O1806" s="2"/>
      <c r="P1806" s="2"/>
      <c r="Q1806" s="2"/>
      <c r="R1806" s="2"/>
      <c r="S1806" s="2"/>
      <c r="T1806" s="2"/>
    </row>
    <row r="1807" spans="1:20" ht="15">
      <c r="A1807" s="11" t="str">
        <f>IF(B1807="","",DATE(VALUE(RIGHT(B1807,4)),VALUE(MID(B1807,4,2)),VALUE(LEFT(B1807,2))))</f>
        <v/>
      </c>
      <c r="B1807" s="12"/>
      <c r="C1807" s="13" t="str">
        <f>IF(A1807="","",MONTH(A1807))</f>
        <v/>
      </c>
      <c r="D1807" s="14"/>
      <c r="E1807" s="15"/>
      <c r="F1807" s="16"/>
      <c r="G1807" s="16"/>
      <c r="H1807" s="16"/>
      <c r="I1807" s="16"/>
      <c r="J1807" s="16"/>
      <c r="K1807" s="17" t="str">
        <f>IF(A1807="","",SUM(F1807:I1807)-J1807)</f>
        <v/>
      </c>
      <c r="L1807" s="17" t="str">
        <f>IF(K1807="","",K1807*Paramètres!$B$5)</f>
        <v/>
      </c>
      <c r="M1807" s="17" t="str">
        <f>IF(K1807="","",K1807+L1807)</f>
        <v/>
      </c>
      <c r="N1807" s="17" t="str">
        <f>IF(OR(K1807="",E1807=0),"",K1807/E1807)</f>
        <v/>
      </c>
      <c r="O1807" s="2"/>
      <c r="P1807" s="2"/>
      <c r="Q1807" s="2"/>
      <c r="R1807" s="2"/>
      <c r="S1807" s="2"/>
      <c r="T1807" s="2"/>
    </row>
    <row r="1808" spans="1:20" ht="15">
      <c r="A1808" s="11" t="str">
        <f>IF(B1808="","",DATE(VALUE(RIGHT(B1808,4)),VALUE(MID(B1808,4,2)),VALUE(LEFT(B1808,2))))</f>
        <v/>
      </c>
      <c r="B1808" s="12"/>
      <c r="C1808" s="13" t="str">
        <f>IF(A1808="","",MONTH(A1808))</f>
        <v/>
      </c>
      <c r="D1808" s="14"/>
      <c r="E1808" s="15"/>
      <c r="F1808" s="16"/>
      <c r="G1808" s="16"/>
      <c r="H1808" s="16"/>
      <c r="I1808" s="16"/>
      <c r="J1808" s="16"/>
      <c r="K1808" s="17" t="str">
        <f>IF(A1808="","",SUM(F1808:I1808)-J1808)</f>
        <v/>
      </c>
      <c r="L1808" s="17" t="str">
        <f>IF(K1808="","",K1808*Paramètres!$B$5)</f>
        <v/>
      </c>
      <c r="M1808" s="17" t="str">
        <f>IF(K1808="","",K1808+L1808)</f>
        <v/>
      </c>
      <c r="N1808" s="17" t="str">
        <f>IF(OR(K1808="",E1808=0),"",K1808/E1808)</f>
        <v/>
      </c>
      <c r="O1808" s="2"/>
      <c r="P1808" s="2"/>
      <c r="Q1808" s="2"/>
      <c r="R1808" s="2"/>
      <c r="S1808" s="2"/>
      <c r="T1808" s="2"/>
    </row>
    <row r="1809" spans="1:20" ht="15">
      <c r="A1809" s="11" t="str">
        <f>IF(B1809="","",DATE(VALUE(RIGHT(B1809,4)),VALUE(MID(B1809,4,2)),VALUE(LEFT(B1809,2))))</f>
        <v/>
      </c>
      <c r="B1809" s="12"/>
      <c r="C1809" s="13" t="str">
        <f>IF(A1809="","",MONTH(A1809))</f>
        <v/>
      </c>
      <c r="D1809" s="14"/>
      <c r="E1809" s="15"/>
      <c r="F1809" s="16"/>
      <c r="G1809" s="16"/>
      <c r="H1809" s="16"/>
      <c r="I1809" s="16"/>
      <c r="J1809" s="16"/>
      <c r="K1809" s="17" t="str">
        <f>IF(A1809="","",SUM(F1809:I1809)-J1809)</f>
        <v/>
      </c>
      <c r="L1809" s="17" t="str">
        <f>IF(K1809="","",K1809*Paramètres!$B$5)</f>
        <v/>
      </c>
      <c r="M1809" s="17" t="str">
        <f>IF(K1809="","",K1809+L1809)</f>
        <v/>
      </c>
      <c r="N1809" s="17" t="str">
        <f>IF(OR(K1809="",E1809=0),"",K1809/E1809)</f>
        <v/>
      </c>
      <c r="O1809" s="2"/>
      <c r="P1809" s="2"/>
      <c r="Q1809" s="2"/>
      <c r="R1809" s="2"/>
      <c r="S1809" s="2"/>
      <c r="T1809" s="2"/>
    </row>
    <row r="1810" spans="1:20" ht="15">
      <c r="A1810" s="11" t="str">
        <f>IF(B1810="","",DATE(VALUE(RIGHT(B1810,4)),VALUE(MID(B1810,4,2)),VALUE(LEFT(B1810,2))))</f>
        <v/>
      </c>
      <c r="B1810" s="12"/>
      <c r="C1810" s="13" t="str">
        <f>IF(A1810="","",MONTH(A1810))</f>
        <v/>
      </c>
      <c r="D1810" s="14"/>
      <c r="E1810" s="15"/>
      <c r="F1810" s="16"/>
      <c r="G1810" s="16"/>
      <c r="H1810" s="16"/>
      <c r="I1810" s="16"/>
      <c r="J1810" s="16"/>
      <c r="K1810" s="17" t="str">
        <f>IF(A1810="","",SUM(F1810:I1810)-J1810)</f>
        <v/>
      </c>
      <c r="L1810" s="17" t="str">
        <f>IF(K1810="","",K1810*Paramètres!$B$5)</f>
        <v/>
      </c>
      <c r="M1810" s="17" t="str">
        <f>IF(K1810="","",K1810+L1810)</f>
        <v/>
      </c>
      <c r="N1810" s="17" t="str">
        <f>IF(OR(K1810="",E1810=0),"",K1810/E1810)</f>
        <v/>
      </c>
      <c r="O1810" s="2"/>
      <c r="P1810" s="2"/>
      <c r="Q1810" s="2"/>
      <c r="R1810" s="2"/>
      <c r="S1810" s="2"/>
      <c r="T1810" s="2"/>
    </row>
    <row r="1811" spans="1:20" ht="15">
      <c r="A1811" s="11" t="str">
        <f>IF(B1811="","",DATE(VALUE(RIGHT(B1811,4)),VALUE(MID(B1811,4,2)),VALUE(LEFT(B1811,2))))</f>
        <v/>
      </c>
      <c r="B1811" s="12"/>
      <c r="C1811" s="13" t="str">
        <f>IF(A1811="","",MONTH(A1811))</f>
        <v/>
      </c>
      <c r="D1811" s="14"/>
      <c r="E1811" s="15"/>
      <c r="F1811" s="16"/>
      <c r="G1811" s="16"/>
      <c r="H1811" s="16"/>
      <c r="I1811" s="16"/>
      <c r="J1811" s="16"/>
      <c r="K1811" s="17" t="str">
        <f>IF(A1811="","",SUM(F1811:I1811)-J1811)</f>
        <v/>
      </c>
      <c r="L1811" s="17" t="str">
        <f>IF(K1811="","",K1811*Paramètres!$B$5)</f>
        <v/>
      </c>
      <c r="M1811" s="17" t="str">
        <f>IF(K1811="","",K1811+L1811)</f>
        <v/>
      </c>
      <c r="N1811" s="17" t="str">
        <f>IF(OR(K1811="",E1811=0),"",K1811/E1811)</f>
        <v/>
      </c>
      <c r="O1811" s="2"/>
      <c r="P1811" s="2"/>
      <c r="Q1811" s="2"/>
      <c r="R1811" s="2"/>
      <c r="S1811" s="2"/>
      <c r="T1811" s="2"/>
    </row>
    <row r="1812" spans="1:20" ht="15">
      <c r="A1812" s="11" t="str">
        <f>IF(B1812="","",DATE(VALUE(RIGHT(B1812,4)),VALUE(MID(B1812,4,2)),VALUE(LEFT(B1812,2))))</f>
        <v/>
      </c>
      <c r="B1812" s="12"/>
      <c r="C1812" s="13" t="str">
        <f>IF(A1812="","",MONTH(A1812))</f>
        <v/>
      </c>
      <c r="D1812" s="14"/>
      <c r="E1812" s="15"/>
      <c r="F1812" s="16"/>
      <c r="G1812" s="16"/>
      <c r="H1812" s="16"/>
      <c r="I1812" s="16"/>
      <c r="J1812" s="16"/>
      <c r="K1812" s="17" t="str">
        <f>IF(A1812="","",SUM(F1812:I1812)-J1812)</f>
        <v/>
      </c>
      <c r="L1812" s="17" t="str">
        <f>IF(K1812="","",K1812*Paramètres!$B$5)</f>
        <v/>
      </c>
      <c r="M1812" s="17" t="str">
        <f>IF(K1812="","",K1812+L1812)</f>
        <v/>
      </c>
      <c r="N1812" s="17" t="str">
        <f>IF(OR(K1812="",E1812=0),"",K1812/E1812)</f>
        <v/>
      </c>
      <c r="O1812" s="2"/>
      <c r="P1812" s="2"/>
      <c r="Q1812" s="2"/>
      <c r="R1812" s="2"/>
      <c r="S1812" s="2"/>
      <c r="T1812" s="2"/>
    </row>
    <row r="1813" spans="1:20" ht="15">
      <c r="A1813" s="11" t="str">
        <f>IF(B1813="","",DATE(VALUE(RIGHT(B1813,4)),VALUE(MID(B1813,4,2)),VALUE(LEFT(B1813,2))))</f>
        <v/>
      </c>
      <c r="B1813" s="12"/>
      <c r="C1813" s="13" t="str">
        <f>IF(A1813="","",MONTH(A1813))</f>
        <v/>
      </c>
      <c r="D1813" s="14"/>
      <c r="E1813" s="15"/>
      <c r="F1813" s="16"/>
      <c r="G1813" s="16"/>
      <c r="H1813" s="16"/>
      <c r="I1813" s="16"/>
      <c r="J1813" s="16"/>
      <c r="K1813" s="17" t="str">
        <f>IF(A1813="","",SUM(F1813:I1813)-J1813)</f>
        <v/>
      </c>
      <c r="L1813" s="17" t="str">
        <f>IF(K1813="","",K1813*Paramètres!$B$5)</f>
        <v/>
      </c>
      <c r="M1813" s="17" t="str">
        <f>IF(K1813="","",K1813+L1813)</f>
        <v/>
      </c>
      <c r="N1813" s="17" t="str">
        <f>IF(OR(K1813="",E1813=0),"",K1813/E1813)</f>
        <v/>
      </c>
      <c r="O1813" s="2"/>
      <c r="P1813" s="2"/>
      <c r="Q1813" s="2"/>
      <c r="R1813" s="2"/>
      <c r="S1813" s="2"/>
      <c r="T1813" s="2"/>
    </row>
    <row r="1814" spans="1:20" ht="15">
      <c r="A1814" s="11" t="str">
        <f>IF(B1814="","",DATE(VALUE(RIGHT(B1814,4)),VALUE(MID(B1814,4,2)),VALUE(LEFT(B1814,2))))</f>
        <v/>
      </c>
      <c r="B1814" s="12"/>
      <c r="C1814" s="13" t="str">
        <f>IF(A1814="","",MONTH(A1814))</f>
        <v/>
      </c>
      <c r="D1814" s="14"/>
      <c r="E1814" s="15"/>
      <c r="F1814" s="16"/>
      <c r="G1814" s="16"/>
      <c r="H1814" s="16"/>
      <c r="I1814" s="16"/>
      <c r="J1814" s="16"/>
      <c r="K1814" s="17" t="str">
        <f>IF(A1814="","",SUM(F1814:I1814)-J1814)</f>
        <v/>
      </c>
      <c r="L1814" s="17" t="str">
        <f>IF(K1814="","",K1814*Paramètres!$B$5)</f>
        <v/>
      </c>
      <c r="M1814" s="17" t="str">
        <f>IF(K1814="","",K1814+L1814)</f>
        <v/>
      </c>
      <c r="N1814" s="17" t="str">
        <f>IF(OR(K1814="",E1814=0),"",K1814/E1814)</f>
        <v/>
      </c>
      <c r="O1814" s="2"/>
      <c r="P1814" s="2"/>
      <c r="Q1814" s="2"/>
      <c r="R1814" s="2"/>
      <c r="S1814" s="2"/>
      <c r="T1814" s="2"/>
    </row>
    <row r="1815" spans="1:20" ht="15">
      <c r="A1815" s="11" t="str">
        <f>IF(B1815="","",DATE(VALUE(RIGHT(B1815,4)),VALUE(MID(B1815,4,2)),VALUE(LEFT(B1815,2))))</f>
        <v/>
      </c>
      <c r="B1815" s="12"/>
      <c r="C1815" s="13" t="str">
        <f>IF(A1815="","",MONTH(A1815))</f>
        <v/>
      </c>
      <c r="D1815" s="14"/>
      <c r="E1815" s="15"/>
      <c r="F1815" s="16"/>
      <c r="G1815" s="16"/>
      <c r="H1815" s="16"/>
      <c r="I1815" s="16"/>
      <c r="J1815" s="16"/>
      <c r="K1815" s="17" t="str">
        <f>IF(A1815="","",SUM(F1815:I1815)-J1815)</f>
        <v/>
      </c>
      <c r="L1815" s="17" t="str">
        <f>IF(K1815="","",K1815*Paramètres!$B$5)</f>
        <v/>
      </c>
      <c r="M1815" s="17" t="str">
        <f>IF(K1815="","",K1815+L1815)</f>
        <v/>
      </c>
      <c r="N1815" s="17" t="str">
        <f>IF(OR(K1815="",E1815=0),"",K1815/E1815)</f>
        <v/>
      </c>
      <c r="O1815" s="2"/>
      <c r="P1815" s="2"/>
      <c r="Q1815" s="2"/>
      <c r="R1815" s="2"/>
      <c r="S1815" s="2"/>
      <c r="T1815" s="2"/>
    </row>
    <row r="1816" spans="1:20" ht="15">
      <c r="A1816" s="11" t="str">
        <f>IF(B1816="","",DATE(VALUE(RIGHT(B1816,4)),VALUE(MID(B1816,4,2)),VALUE(LEFT(B1816,2))))</f>
        <v/>
      </c>
      <c r="B1816" s="12"/>
      <c r="C1816" s="13" t="str">
        <f>IF(A1816="","",MONTH(A1816))</f>
        <v/>
      </c>
      <c r="D1816" s="14"/>
      <c r="E1816" s="15"/>
      <c r="F1816" s="16"/>
      <c r="G1816" s="16"/>
      <c r="H1816" s="16"/>
      <c r="I1816" s="16"/>
      <c r="J1816" s="16"/>
      <c r="K1816" s="17" t="str">
        <f>IF(A1816="","",SUM(F1816:I1816)-J1816)</f>
        <v/>
      </c>
      <c r="L1816" s="17" t="str">
        <f>IF(K1816="","",K1816*Paramètres!$B$5)</f>
        <v/>
      </c>
      <c r="M1816" s="17" t="str">
        <f>IF(K1816="","",K1816+L1816)</f>
        <v/>
      </c>
      <c r="N1816" s="17" t="str">
        <f>IF(OR(K1816="",E1816=0),"",K1816/E1816)</f>
        <v/>
      </c>
      <c r="O1816" s="2"/>
      <c r="P1816" s="2"/>
      <c r="Q1816" s="2"/>
      <c r="R1816" s="2"/>
      <c r="S1816" s="2"/>
      <c r="T1816" s="2"/>
    </row>
    <row r="1817" spans="1:20" ht="15">
      <c r="A1817" s="11" t="str">
        <f>IF(B1817="","",DATE(VALUE(RIGHT(B1817,4)),VALUE(MID(B1817,4,2)),VALUE(LEFT(B1817,2))))</f>
        <v/>
      </c>
      <c r="B1817" s="12"/>
      <c r="C1817" s="13" t="str">
        <f>IF(A1817="","",MONTH(A1817))</f>
        <v/>
      </c>
      <c r="D1817" s="14"/>
      <c r="E1817" s="15"/>
      <c r="F1817" s="16"/>
      <c r="G1817" s="16"/>
      <c r="H1817" s="16"/>
      <c r="I1817" s="16"/>
      <c r="J1817" s="16"/>
      <c r="K1817" s="17" t="str">
        <f>IF(A1817="","",SUM(F1817:I1817)-J1817)</f>
        <v/>
      </c>
      <c r="L1817" s="17" t="str">
        <f>IF(K1817="","",K1817*Paramètres!$B$5)</f>
        <v/>
      </c>
      <c r="M1817" s="17" t="str">
        <f>IF(K1817="","",K1817+L1817)</f>
        <v/>
      </c>
      <c r="N1817" s="17" t="str">
        <f>IF(OR(K1817="",E1817=0),"",K1817/E1817)</f>
        <v/>
      </c>
      <c r="O1817" s="2"/>
      <c r="P1817" s="2"/>
      <c r="Q1817" s="2"/>
      <c r="R1817" s="2"/>
      <c r="S1817" s="2"/>
      <c r="T1817" s="2"/>
    </row>
    <row r="1818" spans="1:20" ht="15">
      <c r="A1818" s="11" t="str">
        <f>IF(B1818="","",DATE(VALUE(RIGHT(B1818,4)),VALUE(MID(B1818,4,2)),VALUE(LEFT(B1818,2))))</f>
        <v/>
      </c>
      <c r="B1818" s="12"/>
      <c r="C1818" s="13" t="str">
        <f>IF(A1818="","",MONTH(A1818))</f>
        <v/>
      </c>
      <c r="D1818" s="14"/>
      <c r="E1818" s="15"/>
      <c r="F1818" s="16"/>
      <c r="G1818" s="16"/>
      <c r="H1818" s="16"/>
      <c r="I1818" s="16"/>
      <c r="J1818" s="16"/>
      <c r="K1818" s="17" t="str">
        <f>IF(A1818="","",SUM(F1818:I1818)-J1818)</f>
        <v/>
      </c>
      <c r="L1818" s="17" t="str">
        <f>IF(K1818="","",K1818*Paramètres!$B$5)</f>
        <v/>
      </c>
      <c r="M1818" s="17" t="str">
        <f>IF(K1818="","",K1818+L1818)</f>
        <v/>
      </c>
      <c r="N1818" s="17" t="str">
        <f>IF(OR(K1818="",E1818=0),"",K1818/E1818)</f>
        <v/>
      </c>
      <c r="O1818" s="2"/>
      <c r="P1818" s="2"/>
      <c r="Q1818" s="2"/>
      <c r="R1818" s="2"/>
      <c r="S1818" s="2"/>
      <c r="T1818" s="2"/>
    </row>
    <row r="1819" spans="1:20" ht="15">
      <c r="A1819" s="11" t="str">
        <f>IF(B1819="","",DATE(VALUE(RIGHT(B1819,4)),VALUE(MID(B1819,4,2)),VALUE(LEFT(B1819,2))))</f>
        <v/>
      </c>
      <c r="B1819" s="12"/>
      <c r="C1819" s="13" t="str">
        <f>IF(A1819="","",MONTH(A1819))</f>
        <v/>
      </c>
      <c r="D1819" s="14"/>
      <c r="E1819" s="15"/>
      <c r="F1819" s="16"/>
      <c r="G1819" s="16"/>
      <c r="H1819" s="16"/>
      <c r="I1819" s="16"/>
      <c r="J1819" s="16"/>
      <c r="K1819" s="17" t="str">
        <f>IF(A1819="","",SUM(F1819:I1819)-J1819)</f>
        <v/>
      </c>
      <c r="L1819" s="17" t="str">
        <f>IF(K1819="","",K1819*Paramètres!$B$5)</f>
        <v/>
      </c>
      <c r="M1819" s="17" t="str">
        <f>IF(K1819="","",K1819+L1819)</f>
        <v/>
      </c>
      <c r="N1819" s="17" t="str">
        <f>IF(OR(K1819="",E1819=0),"",K1819/E1819)</f>
        <v/>
      </c>
      <c r="O1819" s="2"/>
      <c r="P1819" s="2"/>
      <c r="Q1819" s="2"/>
      <c r="R1819" s="2"/>
      <c r="S1819" s="2"/>
      <c r="T1819" s="2"/>
    </row>
    <row r="1820" spans="1:20" ht="15">
      <c r="A1820" s="11" t="str">
        <f>IF(B1820="","",DATE(VALUE(RIGHT(B1820,4)),VALUE(MID(B1820,4,2)),VALUE(LEFT(B1820,2))))</f>
        <v/>
      </c>
      <c r="B1820" s="12"/>
      <c r="C1820" s="13" t="str">
        <f>IF(A1820="","",MONTH(A1820))</f>
        <v/>
      </c>
      <c r="D1820" s="14"/>
      <c r="E1820" s="15"/>
      <c r="F1820" s="16"/>
      <c r="G1820" s="16"/>
      <c r="H1820" s="16"/>
      <c r="I1820" s="16"/>
      <c r="J1820" s="16"/>
      <c r="K1820" s="17" t="str">
        <f>IF(A1820="","",SUM(F1820:I1820)-J1820)</f>
        <v/>
      </c>
      <c r="L1820" s="17" t="str">
        <f>IF(K1820="","",K1820*Paramètres!$B$5)</f>
        <v/>
      </c>
      <c r="M1820" s="17" t="str">
        <f>IF(K1820="","",K1820+L1820)</f>
        <v/>
      </c>
      <c r="N1820" s="17" t="str">
        <f>IF(OR(K1820="",E1820=0),"",K1820/E1820)</f>
        <v/>
      </c>
      <c r="O1820" s="2"/>
      <c r="P1820" s="2"/>
      <c r="Q1820" s="2"/>
      <c r="R1820" s="2"/>
      <c r="S1820" s="2"/>
      <c r="T1820" s="2"/>
    </row>
    <row r="1821" spans="1:20" ht="15">
      <c r="A1821" s="11" t="str">
        <f>IF(B1821="","",DATE(VALUE(RIGHT(B1821,4)),VALUE(MID(B1821,4,2)),VALUE(LEFT(B1821,2))))</f>
        <v/>
      </c>
      <c r="B1821" s="12"/>
      <c r="C1821" s="13" t="str">
        <f>IF(A1821="","",MONTH(A1821))</f>
        <v/>
      </c>
      <c r="D1821" s="14"/>
      <c r="E1821" s="15"/>
      <c r="F1821" s="16"/>
      <c r="G1821" s="16"/>
      <c r="H1821" s="16"/>
      <c r="I1821" s="16"/>
      <c r="J1821" s="16"/>
      <c r="K1821" s="17" t="str">
        <f>IF(A1821="","",SUM(F1821:I1821)-J1821)</f>
        <v/>
      </c>
      <c r="L1821" s="17" t="str">
        <f>IF(K1821="","",K1821*Paramètres!$B$5)</f>
        <v/>
      </c>
      <c r="M1821" s="17" t="str">
        <f>IF(K1821="","",K1821+L1821)</f>
        <v/>
      </c>
      <c r="N1821" s="17" t="str">
        <f>IF(OR(K1821="",E1821=0),"",K1821/E1821)</f>
        <v/>
      </c>
      <c r="O1821" s="2"/>
      <c r="P1821" s="2"/>
      <c r="Q1821" s="2"/>
      <c r="R1821" s="2"/>
      <c r="S1821" s="2"/>
      <c r="T1821" s="2"/>
    </row>
    <row r="1822" spans="1:20" ht="15">
      <c r="A1822" s="11" t="str">
        <f>IF(B1822="","",DATE(VALUE(RIGHT(B1822,4)),VALUE(MID(B1822,4,2)),VALUE(LEFT(B1822,2))))</f>
        <v/>
      </c>
      <c r="B1822" s="12"/>
      <c r="C1822" s="13" t="str">
        <f>IF(A1822="","",MONTH(A1822))</f>
        <v/>
      </c>
      <c r="D1822" s="14"/>
      <c r="E1822" s="15"/>
      <c r="F1822" s="16"/>
      <c r="G1822" s="16"/>
      <c r="H1822" s="16"/>
      <c r="I1822" s="16"/>
      <c r="J1822" s="16"/>
      <c r="K1822" s="17" t="str">
        <f>IF(A1822="","",SUM(F1822:I1822)-J1822)</f>
        <v/>
      </c>
      <c r="L1822" s="17" t="str">
        <f>IF(K1822="","",K1822*Paramètres!$B$5)</f>
        <v/>
      </c>
      <c r="M1822" s="17" t="str">
        <f>IF(K1822="","",K1822+L1822)</f>
        <v/>
      </c>
      <c r="N1822" s="17" t="str">
        <f>IF(OR(K1822="",E1822=0),"",K1822/E1822)</f>
        <v/>
      </c>
      <c r="O1822" s="2"/>
      <c r="P1822" s="2"/>
      <c r="Q1822" s="2"/>
      <c r="R1822" s="2"/>
      <c r="S1822" s="2"/>
      <c r="T1822" s="2"/>
    </row>
    <row r="1823" spans="1:20" ht="15">
      <c r="A1823" s="11" t="str">
        <f>IF(B1823="","",DATE(VALUE(RIGHT(B1823,4)),VALUE(MID(B1823,4,2)),VALUE(LEFT(B1823,2))))</f>
        <v/>
      </c>
      <c r="B1823" s="12"/>
      <c r="C1823" s="13" t="str">
        <f>IF(A1823="","",MONTH(A1823))</f>
        <v/>
      </c>
      <c r="D1823" s="14"/>
      <c r="E1823" s="15"/>
      <c r="F1823" s="16"/>
      <c r="G1823" s="16"/>
      <c r="H1823" s="16"/>
      <c r="I1823" s="16"/>
      <c r="J1823" s="16"/>
      <c r="K1823" s="17" t="str">
        <f>IF(A1823="","",SUM(F1823:I1823)-J1823)</f>
        <v/>
      </c>
      <c r="L1823" s="17" t="str">
        <f>IF(K1823="","",K1823*Paramètres!$B$5)</f>
        <v/>
      </c>
      <c r="M1823" s="17" t="str">
        <f>IF(K1823="","",K1823+L1823)</f>
        <v/>
      </c>
      <c r="N1823" s="17" t="str">
        <f>IF(OR(K1823="",E1823=0),"",K1823/E1823)</f>
        <v/>
      </c>
      <c r="O1823" s="2"/>
      <c r="P1823" s="2"/>
      <c r="Q1823" s="2"/>
      <c r="R1823" s="2"/>
      <c r="S1823" s="2"/>
      <c r="T1823" s="2"/>
    </row>
    <row r="1824" spans="1:20" ht="15">
      <c r="A1824" s="11" t="str">
        <f>IF(B1824="","",DATE(VALUE(RIGHT(B1824,4)),VALUE(MID(B1824,4,2)),VALUE(LEFT(B1824,2))))</f>
        <v/>
      </c>
      <c r="B1824" s="12"/>
      <c r="C1824" s="13" t="str">
        <f>IF(A1824="","",MONTH(A1824))</f>
        <v/>
      </c>
      <c r="D1824" s="14"/>
      <c r="E1824" s="15"/>
      <c r="F1824" s="16"/>
      <c r="G1824" s="16"/>
      <c r="H1824" s="16"/>
      <c r="I1824" s="16"/>
      <c r="J1824" s="16"/>
      <c r="K1824" s="17" t="str">
        <f>IF(A1824="","",SUM(F1824:I1824)-J1824)</f>
        <v/>
      </c>
      <c r="L1824" s="17" t="str">
        <f>IF(K1824="","",K1824*Paramètres!$B$5)</f>
        <v/>
      </c>
      <c r="M1824" s="17" t="str">
        <f>IF(K1824="","",K1824+L1824)</f>
        <v/>
      </c>
      <c r="N1824" s="17" t="str">
        <f>IF(OR(K1824="",E1824=0),"",K1824/E1824)</f>
        <v/>
      </c>
      <c r="O1824" s="2"/>
      <c r="P1824" s="2"/>
      <c r="Q1824" s="2"/>
      <c r="R1824" s="2"/>
      <c r="S1824" s="2"/>
      <c r="T1824" s="2"/>
    </row>
    <row r="1825" spans="1:20" ht="15">
      <c r="A1825" s="11" t="str">
        <f>IF(B1825="","",DATE(VALUE(RIGHT(B1825,4)),VALUE(MID(B1825,4,2)),VALUE(LEFT(B1825,2))))</f>
        <v/>
      </c>
      <c r="B1825" s="12"/>
      <c r="C1825" s="13" t="str">
        <f>IF(A1825="","",MONTH(A1825))</f>
        <v/>
      </c>
      <c r="D1825" s="14"/>
      <c r="E1825" s="15"/>
      <c r="F1825" s="16"/>
      <c r="G1825" s="16"/>
      <c r="H1825" s="16"/>
      <c r="I1825" s="16"/>
      <c r="J1825" s="16"/>
      <c r="K1825" s="17" t="str">
        <f>IF(A1825="","",SUM(F1825:I1825)-J1825)</f>
        <v/>
      </c>
      <c r="L1825" s="17" t="str">
        <f>IF(K1825="","",K1825*Paramètres!$B$5)</f>
        <v/>
      </c>
      <c r="M1825" s="17" t="str">
        <f>IF(K1825="","",K1825+L1825)</f>
        <v/>
      </c>
      <c r="N1825" s="17" t="str">
        <f>IF(OR(K1825="",E1825=0),"",K1825/E1825)</f>
        <v/>
      </c>
      <c r="O1825" s="2"/>
      <c r="P1825" s="2"/>
      <c r="Q1825" s="2"/>
      <c r="R1825" s="2"/>
      <c r="S1825" s="2"/>
      <c r="T1825" s="2"/>
    </row>
    <row r="1826" spans="1:20" ht="15">
      <c r="A1826" s="11" t="str">
        <f>IF(B1826="","",DATE(VALUE(RIGHT(B1826,4)),VALUE(MID(B1826,4,2)),VALUE(LEFT(B1826,2))))</f>
        <v/>
      </c>
      <c r="B1826" s="12"/>
      <c r="C1826" s="13" t="str">
        <f>IF(A1826="","",MONTH(A1826))</f>
        <v/>
      </c>
      <c r="D1826" s="14"/>
      <c r="E1826" s="15"/>
      <c r="F1826" s="16"/>
      <c r="G1826" s="16"/>
      <c r="H1826" s="16"/>
      <c r="I1826" s="16"/>
      <c r="J1826" s="16"/>
      <c r="K1826" s="17" t="str">
        <f>IF(A1826="","",SUM(F1826:I1826)-J1826)</f>
        <v/>
      </c>
      <c r="L1826" s="17" t="str">
        <f>IF(K1826="","",K1826*Paramètres!$B$5)</f>
        <v/>
      </c>
      <c r="M1826" s="17" t="str">
        <f>IF(K1826="","",K1826+L1826)</f>
        <v/>
      </c>
      <c r="N1826" s="17" t="str">
        <f>IF(OR(K1826="",E1826=0),"",K1826/E1826)</f>
        <v/>
      </c>
      <c r="O1826" s="2"/>
      <c r="P1826" s="2"/>
      <c r="Q1826" s="2"/>
      <c r="R1826" s="2"/>
      <c r="S1826" s="2"/>
      <c r="T1826" s="2"/>
    </row>
    <row r="1827" spans="1:20" ht="15">
      <c r="A1827" s="11" t="str">
        <f>IF(B1827="","",DATE(VALUE(RIGHT(B1827,4)),VALUE(MID(B1827,4,2)),VALUE(LEFT(B1827,2))))</f>
        <v/>
      </c>
      <c r="B1827" s="12"/>
      <c r="C1827" s="13" t="str">
        <f>IF(A1827="","",MONTH(A1827))</f>
        <v/>
      </c>
      <c r="D1827" s="14"/>
      <c r="E1827" s="15"/>
      <c r="F1827" s="16"/>
      <c r="G1827" s="16"/>
      <c r="H1827" s="16"/>
      <c r="I1827" s="16"/>
      <c r="J1827" s="16"/>
      <c r="K1827" s="17" t="str">
        <f>IF(A1827="","",SUM(F1827:I1827)-J1827)</f>
        <v/>
      </c>
      <c r="L1827" s="17" t="str">
        <f>IF(K1827="","",K1827*Paramètres!$B$5)</f>
        <v/>
      </c>
      <c r="M1827" s="17" t="str">
        <f>IF(K1827="","",K1827+L1827)</f>
        <v/>
      </c>
      <c r="N1827" s="17" t="str">
        <f>IF(OR(K1827="",E1827=0),"",K1827/E1827)</f>
        <v/>
      </c>
      <c r="O1827" s="2"/>
      <c r="P1827" s="2"/>
      <c r="Q1827" s="2"/>
      <c r="R1827" s="2"/>
      <c r="S1827" s="2"/>
      <c r="T1827" s="2"/>
    </row>
    <row r="1828" spans="1:20" ht="15">
      <c r="A1828" s="11" t="str">
        <f>IF(B1828="","",DATE(VALUE(RIGHT(B1828,4)),VALUE(MID(B1828,4,2)),VALUE(LEFT(B1828,2))))</f>
        <v/>
      </c>
      <c r="B1828" s="12"/>
      <c r="C1828" s="13" t="str">
        <f>IF(A1828="","",MONTH(A1828))</f>
        <v/>
      </c>
      <c r="D1828" s="14"/>
      <c r="E1828" s="15"/>
      <c r="F1828" s="16"/>
      <c r="G1828" s="16"/>
      <c r="H1828" s="16"/>
      <c r="I1828" s="16"/>
      <c r="J1828" s="16"/>
      <c r="K1828" s="17" t="str">
        <f>IF(A1828="","",SUM(F1828:I1828)-J1828)</f>
        <v/>
      </c>
      <c r="L1828" s="17" t="str">
        <f>IF(K1828="","",K1828*Paramètres!$B$5)</f>
        <v/>
      </c>
      <c r="M1828" s="17" t="str">
        <f>IF(K1828="","",K1828+L1828)</f>
        <v/>
      </c>
      <c r="N1828" s="17" t="str">
        <f>IF(OR(K1828="",E1828=0),"",K1828/E1828)</f>
        <v/>
      </c>
      <c r="O1828" s="2"/>
      <c r="P1828" s="2"/>
      <c r="Q1828" s="2"/>
      <c r="R1828" s="2"/>
      <c r="S1828" s="2"/>
      <c r="T1828" s="2"/>
    </row>
    <row r="1829" spans="1:20" ht="15">
      <c r="A1829" s="11" t="str">
        <f>IF(B1829="","",DATE(VALUE(RIGHT(B1829,4)),VALUE(MID(B1829,4,2)),VALUE(LEFT(B1829,2))))</f>
        <v/>
      </c>
      <c r="B1829" s="12"/>
      <c r="C1829" s="13" t="str">
        <f>IF(A1829="","",MONTH(A1829))</f>
        <v/>
      </c>
      <c r="D1829" s="14"/>
      <c r="E1829" s="15"/>
      <c r="F1829" s="16"/>
      <c r="G1829" s="16"/>
      <c r="H1829" s="16"/>
      <c r="I1829" s="16"/>
      <c r="J1829" s="16"/>
      <c r="K1829" s="17" t="str">
        <f>IF(A1829="","",SUM(F1829:I1829)-J1829)</f>
        <v/>
      </c>
      <c r="L1829" s="17" t="str">
        <f>IF(K1829="","",K1829*Paramètres!$B$5)</f>
        <v/>
      </c>
      <c r="M1829" s="17" t="str">
        <f>IF(K1829="","",K1829+L1829)</f>
        <v/>
      </c>
      <c r="N1829" s="17" t="str">
        <f>IF(OR(K1829="",E1829=0),"",K1829/E1829)</f>
        <v/>
      </c>
      <c r="O1829" s="2"/>
      <c r="P1829" s="2"/>
      <c r="Q1829" s="2"/>
      <c r="R1829" s="2"/>
      <c r="S1829" s="2"/>
      <c r="T1829" s="2"/>
    </row>
    <row r="1830" spans="1:20" ht="15">
      <c r="A1830" s="11" t="str">
        <f>IF(B1830="","",DATE(VALUE(RIGHT(B1830,4)),VALUE(MID(B1830,4,2)),VALUE(LEFT(B1830,2))))</f>
        <v/>
      </c>
      <c r="B1830" s="12"/>
      <c r="C1830" s="13" t="str">
        <f>IF(A1830="","",MONTH(A1830))</f>
        <v/>
      </c>
      <c r="D1830" s="14"/>
      <c r="E1830" s="15"/>
      <c r="F1830" s="16"/>
      <c r="G1830" s="16"/>
      <c r="H1830" s="16"/>
      <c r="I1830" s="16"/>
      <c r="J1830" s="16"/>
      <c r="K1830" s="17" t="str">
        <f>IF(A1830="","",SUM(F1830:I1830)-J1830)</f>
        <v/>
      </c>
      <c r="L1830" s="17" t="str">
        <f>IF(K1830="","",K1830*Paramètres!$B$5)</f>
        <v/>
      </c>
      <c r="M1830" s="17" t="str">
        <f>IF(K1830="","",K1830+L1830)</f>
        <v/>
      </c>
      <c r="N1830" s="17" t="str">
        <f>IF(OR(K1830="",E1830=0),"",K1830/E1830)</f>
        <v/>
      </c>
      <c r="O1830" s="2"/>
      <c r="P1830" s="2"/>
      <c r="Q1830" s="2"/>
      <c r="R1830" s="2"/>
      <c r="S1830" s="2"/>
      <c r="T1830" s="2"/>
    </row>
    <row r="1831" spans="1:20" ht="15">
      <c r="A1831" s="11" t="str">
        <f>IF(B1831="","",DATE(VALUE(RIGHT(B1831,4)),VALUE(MID(B1831,4,2)),VALUE(LEFT(B1831,2))))</f>
        <v/>
      </c>
      <c r="B1831" s="12"/>
      <c r="C1831" s="13" t="str">
        <f>IF(A1831="","",MONTH(A1831))</f>
        <v/>
      </c>
      <c r="D1831" s="14"/>
      <c r="E1831" s="15"/>
      <c r="F1831" s="16"/>
      <c r="G1831" s="16"/>
      <c r="H1831" s="16"/>
      <c r="I1831" s="16"/>
      <c r="J1831" s="16"/>
      <c r="K1831" s="17" t="str">
        <f>IF(A1831="","",SUM(F1831:I1831)-J1831)</f>
        <v/>
      </c>
      <c r="L1831" s="17" t="str">
        <f>IF(K1831="","",K1831*Paramètres!$B$5)</f>
        <v/>
      </c>
      <c r="M1831" s="17" t="str">
        <f>IF(K1831="","",K1831+L1831)</f>
        <v/>
      </c>
      <c r="N1831" s="17" t="str">
        <f>IF(OR(K1831="",E1831=0),"",K1831/E1831)</f>
        <v/>
      </c>
      <c r="O1831" s="2"/>
      <c r="P1831" s="2"/>
      <c r="Q1831" s="2"/>
      <c r="R1831" s="2"/>
      <c r="S1831" s="2"/>
      <c r="T1831" s="2"/>
    </row>
    <row r="1832" spans="1:20" ht="15">
      <c r="A1832" s="11" t="str">
        <f>IF(B1832="","",DATE(VALUE(RIGHT(B1832,4)),VALUE(MID(B1832,4,2)),VALUE(LEFT(B1832,2))))</f>
        <v/>
      </c>
      <c r="B1832" s="12"/>
      <c r="C1832" s="13" t="str">
        <f>IF(A1832="","",MONTH(A1832))</f>
        <v/>
      </c>
      <c r="D1832" s="14"/>
      <c r="E1832" s="15"/>
      <c r="F1832" s="16"/>
      <c r="G1832" s="16"/>
      <c r="H1832" s="16"/>
      <c r="I1832" s="16"/>
      <c r="J1832" s="16"/>
      <c r="K1832" s="17" t="str">
        <f>IF(A1832="","",SUM(F1832:I1832)-J1832)</f>
        <v/>
      </c>
      <c r="L1832" s="17" t="str">
        <f>IF(K1832="","",K1832*Paramètres!$B$5)</f>
        <v/>
      </c>
      <c r="M1832" s="17" t="str">
        <f>IF(K1832="","",K1832+L1832)</f>
        <v/>
      </c>
      <c r="N1832" s="17" t="str">
        <f>IF(OR(K1832="",E1832=0),"",K1832/E1832)</f>
        <v/>
      </c>
      <c r="O1832" s="2"/>
      <c r="P1832" s="2"/>
      <c r="Q1832" s="2"/>
      <c r="R1832" s="2"/>
      <c r="S1832" s="2"/>
      <c r="T1832" s="2"/>
    </row>
    <row r="1833" spans="1:20" ht="15">
      <c r="A1833" s="11" t="str">
        <f>IF(B1833="","",DATE(VALUE(RIGHT(B1833,4)),VALUE(MID(B1833,4,2)),VALUE(LEFT(B1833,2))))</f>
        <v/>
      </c>
      <c r="B1833" s="12"/>
      <c r="C1833" s="13" t="str">
        <f>IF(A1833="","",MONTH(A1833))</f>
        <v/>
      </c>
      <c r="D1833" s="14"/>
      <c r="E1833" s="15"/>
      <c r="F1833" s="16"/>
      <c r="G1833" s="16"/>
      <c r="H1833" s="16"/>
      <c r="I1833" s="16"/>
      <c r="J1833" s="16"/>
      <c r="K1833" s="17" t="str">
        <f>IF(A1833="","",SUM(F1833:I1833)-J1833)</f>
        <v/>
      </c>
      <c r="L1833" s="17" t="str">
        <f>IF(K1833="","",K1833*Paramètres!$B$5)</f>
        <v/>
      </c>
      <c r="M1833" s="17" t="str">
        <f>IF(K1833="","",K1833+L1833)</f>
        <v/>
      </c>
      <c r="N1833" s="17" t="str">
        <f>IF(OR(K1833="",E1833=0),"",K1833/E1833)</f>
        <v/>
      </c>
      <c r="O1833" s="2"/>
      <c r="P1833" s="2"/>
      <c r="Q1833" s="2"/>
      <c r="R1833" s="2"/>
      <c r="S1833" s="2"/>
      <c r="T1833" s="2"/>
    </row>
    <row r="1834" spans="1:20" ht="15">
      <c r="A1834" s="11" t="str">
        <f>IF(B1834="","",DATE(VALUE(RIGHT(B1834,4)),VALUE(MID(B1834,4,2)),VALUE(LEFT(B1834,2))))</f>
        <v/>
      </c>
      <c r="B1834" s="12"/>
      <c r="C1834" s="13" t="str">
        <f>IF(A1834="","",MONTH(A1834))</f>
        <v/>
      </c>
      <c r="D1834" s="14"/>
      <c r="E1834" s="15"/>
      <c r="F1834" s="16"/>
      <c r="G1834" s="16"/>
      <c r="H1834" s="16"/>
      <c r="I1834" s="16"/>
      <c r="J1834" s="16"/>
      <c r="K1834" s="17" t="str">
        <f>IF(A1834="","",SUM(F1834:I1834)-J1834)</f>
        <v/>
      </c>
      <c r="L1834" s="17" t="str">
        <f>IF(K1834="","",K1834*Paramètres!$B$5)</f>
        <v/>
      </c>
      <c r="M1834" s="17" t="str">
        <f>IF(K1834="","",K1834+L1834)</f>
        <v/>
      </c>
      <c r="N1834" s="17" t="str">
        <f>IF(OR(K1834="",E1834=0),"",K1834/E1834)</f>
        <v/>
      </c>
      <c r="O1834" s="2"/>
      <c r="P1834" s="2"/>
      <c r="Q1834" s="2"/>
      <c r="R1834" s="2"/>
      <c r="S1834" s="2"/>
      <c r="T1834" s="2"/>
    </row>
    <row r="1835" spans="1:20" ht="15">
      <c r="A1835" s="11" t="str">
        <f>IF(B1835="","",DATE(VALUE(RIGHT(B1835,4)),VALUE(MID(B1835,4,2)),VALUE(LEFT(B1835,2))))</f>
        <v/>
      </c>
      <c r="B1835" s="12"/>
      <c r="C1835" s="13" t="str">
        <f>IF(A1835="","",MONTH(A1835))</f>
        <v/>
      </c>
      <c r="D1835" s="14"/>
      <c r="E1835" s="15"/>
      <c r="F1835" s="16"/>
      <c r="G1835" s="16"/>
      <c r="H1835" s="16"/>
      <c r="I1835" s="16"/>
      <c r="J1835" s="16"/>
      <c r="K1835" s="17" t="str">
        <f>IF(A1835="","",SUM(F1835:I1835)-J1835)</f>
        <v/>
      </c>
      <c r="L1835" s="17" t="str">
        <f>IF(K1835="","",K1835*Paramètres!$B$5)</f>
        <v/>
      </c>
      <c r="M1835" s="17" t="str">
        <f>IF(K1835="","",K1835+L1835)</f>
        <v/>
      </c>
      <c r="N1835" s="17" t="str">
        <f>IF(OR(K1835="",E1835=0),"",K1835/E1835)</f>
        <v/>
      </c>
      <c r="O1835" s="2"/>
      <c r="P1835" s="2"/>
      <c r="Q1835" s="2"/>
      <c r="R1835" s="2"/>
      <c r="S1835" s="2"/>
      <c r="T1835" s="2"/>
    </row>
    <row r="1836" spans="1:20" ht="15">
      <c r="A1836" s="11" t="str">
        <f>IF(B1836="","",DATE(VALUE(RIGHT(B1836,4)),VALUE(MID(B1836,4,2)),VALUE(LEFT(B1836,2))))</f>
        <v/>
      </c>
      <c r="B1836" s="12"/>
      <c r="C1836" s="13" t="str">
        <f>IF(A1836="","",MONTH(A1836))</f>
        <v/>
      </c>
      <c r="D1836" s="14"/>
      <c r="E1836" s="15"/>
      <c r="F1836" s="16"/>
      <c r="G1836" s="16"/>
      <c r="H1836" s="16"/>
      <c r="I1836" s="16"/>
      <c r="J1836" s="16"/>
      <c r="K1836" s="17" t="str">
        <f>IF(A1836="","",SUM(F1836:I1836)-J1836)</f>
        <v/>
      </c>
      <c r="L1836" s="17" t="str">
        <f>IF(K1836="","",K1836*Paramètres!$B$5)</f>
        <v/>
      </c>
      <c r="M1836" s="17" t="str">
        <f>IF(K1836="","",K1836+L1836)</f>
        <v/>
      </c>
      <c r="N1836" s="17" t="str">
        <f>IF(OR(K1836="",E1836=0),"",K1836/E1836)</f>
        <v/>
      </c>
      <c r="O1836" s="2"/>
      <c r="P1836" s="2"/>
      <c r="Q1836" s="2"/>
      <c r="R1836" s="2"/>
      <c r="S1836" s="2"/>
      <c r="T1836" s="2"/>
    </row>
    <row r="1837" spans="1:20" ht="15">
      <c r="A1837" s="11" t="str">
        <f>IF(B1837="","",DATE(VALUE(RIGHT(B1837,4)),VALUE(MID(B1837,4,2)),VALUE(LEFT(B1837,2))))</f>
        <v/>
      </c>
      <c r="B1837" s="12"/>
      <c r="C1837" s="13" t="str">
        <f>IF(A1837="","",MONTH(A1837))</f>
        <v/>
      </c>
      <c r="D1837" s="14"/>
      <c r="E1837" s="15"/>
      <c r="F1837" s="16"/>
      <c r="G1837" s="16"/>
      <c r="H1837" s="16"/>
      <c r="I1837" s="16"/>
      <c r="J1837" s="16"/>
      <c r="K1837" s="17" t="str">
        <f>IF(A1837="","",SUM(F1837:I1837)-J1837)</f>
        <v/>
      </c>
      <c r="L1837" s="17" t="str">
        <f>IF(K1837="","",K1837*Paramètres!$B$5)</f>
        <v/>
      </c>
      <c r="M1837" s="17" t="str">
        <f>IF(K1837="","",K1837+L1837)</f>
        <v/>
      </c>
      <c r="N1837" s="17" t="str">
        <f>IF(OR(K1837="",E1837=0),"",K1837/E1837)</f>
        <v/>
      </c>
      <c r="O1837" s="2"/>
      <c r="P1837" s="2"/>
      <c r="Q1837" s="2"/>
      <c r="R1837" s="2"/>
      <c r="S1837" s="2"/>
      <c r="T1837" s="2"/>
    </row>
    <row r="1838" spans="1:20" ht="15">
      <c r="A1838" s="11" t="str">
        <f>IF(B1838="","",DATE(VALUE(RIGHT(B1838,4)),VALUE(MID(B1838,4,2)),VALUE(LEFT(B1838,2))))</f>
        <v/>
      </c>
      <c r="B1838" s="12"/>
      <c r="C1838" s="13" t="str">
        <f>IF(A1838="","",MONTH(A1838))</f>
        <v/>
      </c>
      <c r="D1838" s="14"/>
      <c r="E1838" s="15"/>
      <c r="F1838" s="16"/>
      <c r="G1838" s="16"/>
      <c r="H1838" s="16"/>
      <c r="I1838" s="16"/>
      <c r="J1838" s="16"/>
      <c r="K1838" s="17" t="str">
        <f>IF(A1838="","",SUM(F1838:I1838)-J1838)</f>
        <v/>
      </c>
      <c r="L1838" s="17" t="str">
        <f>IF(K1838="","",K1838*Paramètres!$B$5)</f>
        <v/>
      </c>
      <c r="M1838" s="17" t="str">
        <f>IF(K1838="","",K1838+L1838)</f>
        <v/>
      </c>
      <c r="N1838" s="17" t="str">
        <f>IF(OR(K1838="",E1838=0),"",K1838/E1838)</f>
        <v/>
      </c>
      <c r="O1838" s="2"/>
      <c r="P1838" s="2"/>
      <c r="Q1838" s="2"/>
      <c r="R1838" s="2"/>
      <c r="S1838" s="2"/>
      <c r="T1838" s="2"/>
    </row>
    <row r="1839" spans="1:20" ht="15">
      <c r="A1839" s="11" t="str">
        <f>IF(B1839="","",DATE(VALUE(RIGHT(B1839,4)),VALUE(MID(B1839,4,2)),VALUE(LEFT(B1839,2))))</f>
        <v/>
      </c>
      <c r="B1839" s="12"/>
      <c r="C1839" s="13" t="str">
        <f>IF(A1839="","",MONTH(A1839))</f>
        <v/>
      </c>
      <c r="D1839" s="14"/>
      <c r="E1839" s="15"/>
      <c r="F1839" s="16"/>
      <c r="G1839" s="16"/>
      <c r="H1839" s="16"/>
      <c r="I1839" s="16"/>
      <c r="J1839" s="16"/>
      <c r="K1839" s="17" t="str">
        <f>IF(A1839="","",SUM(F1839:I1839)-J1839)</f>
        <v/>
      </c>
      <c r="L1839" s="17" t="str">
        <f>IF(K1839="","",K1839*Paramètres!$B$5)</f>
        <v/>
      </c>
      <c r="M1839" s="17" t="str">
        <f>IF(K1839="","",K1839+L1839)</f>
        <v/>
      </c>
      <c r="N1839" s="17" t="str">
        <f>IF(OR(K1839="",E1839=0),"",K1839/E1839)</f>
        <v/>
      </c>
      <c r="O1839" s="2"/>
      <c r="P1839" s="2"/>
      <c r="Q1839" s="2"/>
      <c r="R1839" s="2"/>
      <c r="S1839" s="2"/>
      <c r="T1839" s="2"/>
    </row>
    <row r="1840" spans="1:20" ht="15">
      <c r="A1840" s="11" t="str">
        <f>IF(B1840="","",DATE(VALUE(RIGHT(B1840,4)),VALUE(MID(B1840,4,2)),VALUE(LEFT(B1840,2))))</f>
        <v/>
      </c>
      <c r="B1840" s="12"/>
      <c r="C1840" s="13" t="str">
        <f>IF(A1840="","",MONTH(A1840))</f>
        <v/>
      </c>
      <c r="D1840" s="14"/>
      <c r="E1840" s="15"/>
      <c r="F1840" s="16"/>
      <c r="G1840" s="16"/>
      <c r="H1840" s="16"/>
      <c r="I1840" s="16"/>
      <c r="J1840" s="16"/>
      <c r="K1840" s="17" t="str">
        <f>IF(A1840="","",SUM(F1840:I1840)-J1840)</f>
        <v/>
      </c>
      <c r="L1840" s="17" t="str">
        <f>IF(K1840="","",K1840*Paramètres!$B$5)</f>
        <v/>
      </c>
      <c r="M1840" s="17" t="str">
        <f>IF(K1840="","",K1840+L1840)</f>
        <v/>
      </c>
      <c r="N1840" s="17" t="str">
        <f>IF(OR(K1840="",E1840=0),"",K1840/E1840)</f>
        <v/>
      </c>
      <c r="O1840" s="2"/>
      <c r="P1840" s="2"/>
      <c r="Q1840" s="2"/>
      <c r="R1840" s="2"/>
      <c r="S1840" s="2"/>
      <c r="T1840" s="2"/>
    </row>
    <row r="1841" spans="1:20" ht="15">
      <c r="A1841" s="11" t="str">
        <f>IF(B1841="","",DATE(VALUE(RIGHT(B1841,4)),VALUE(MID(B1841,4,2)),VALUE(LEFT(B1841,2))))</f>
        <v/>
      </c>
      <c r="B1841" s="12"/>
      <c r="C1841" s="13" t="str">
        <f>IF(A1841="","",MONTH(A1841))</f>
        <v/>
      </c>
      <c r="D1841" s="14"/>
      <c r="E1841" s="15"/>
      <c r="F1841" s="16"/>
      <c r="G1841" s="16"/>
      <c r="H1841" s="16"/>
      <c r="I1841" s="16"/>
      <c r="J1841" s="16"/>
      <c r="K1841" s="17" t="str">
        <f>IF(A1841="","",SUM(F1841:I1841)-J1841)</f>
        <v/>
      </c>
      <c r="L1841" s="17" t="str">
        <f>IF(K1841="","",K1841*Paramètres!$B$5)</f>
        <v/>
      </c>
      <c r="M1841" s="17" t="str">
        <f>IF(K1841="","",K1841+L1841)</f>
        <v/>
      </c>
      <c r="N1841" s="17" t="str">
        <f>IF(OR(K1841="",E1841=0),"",K1841/E1841)</f>
        <v/>
      </c>
      <c r="O1841" s="2"/>
      <c r="P1841" s="2"/>
      <c r="Q1841" s="2"/>
      <c r="R1841" s="2"/>
      <c r="S1841" s="2"/>
      <c r="T1841" s="2"/>
    </row>
    <row r="1842" spans="1:20" ht="15">
      <c r="A1842" s="11" t="str">
        <f>IF(B1842="","",DATE(VALUE(RIGHT(B1842,4)),VALUE(MID(B1842,4,2)),VALUE(LEFT(B1842,2))))</f>
        <v/>
      </c>
      <c r="B1842" s="12"/>
      <c r="C1842" s="13" t="str">
        <f>IF(A1842="","",MONTH(A1842))</f>
        <v/>
      </c>
      <c r="D1842" s="14"/>
      <c r="E1842" s="15"/>
      <c r="F1842" s="16"/>
      <c r="G1842" s="16"/>
      <c r="H1842" s="16"/>
      <c r="I1842" s="16"/>
      <c r="J1842" s="16"/>
      <c r="K1842" s="17" t="str">
        <f>IF(A1842="","",SUM(F1842:I1842)-J1842)</f>
        <v/>
      </c>
      <c r="L1842" s="17" t="str">
        <f>IF(K1842="","",K1842*Paramètres!$B$5)</f>
        <v/>
      </c>
      <c r="M1842" s="17" t="str">
        <f>IF(K1842="","",K1842+L1842)</f>
        <v/>
      </c>
      <c r="N1842" s="17" t="str">
        <f>IF(OR(K1842="",E1842=0),"",K1842/E1842)</f>
        <v/>
      </c>
      <c r="O1842" s="2"/>
      <c r="P1842" s="2"/>
      <c r="Q1842" s="2"/>
      <c r="R1842" s="2"/>
      <c r="S1842" s="2"/>
      <c r="T1842" s="2"/>
    </row>
    <row r="1843" spans="1:20" ht="15">
      <c r="A1843" s="11" t="str">
        <f>IF(B1843="","",DATE(VALUE(RIGHT(B1843,4)),VALUE(MID(B1843,4,2)),VALUE(LEFT(B1843,2))))</f>
        <v/>
      </c>
      <c r="B1843" s="12"/>
      <c r="C1843" s="13" t="str">
        <f>IF(A1843="","",MONTH(A1843))</f>
        <v/>
      </c>
      <c r="D1843" s="14"/>
      <c r="E1843" s="15"/>
      <c r="F1843" s="16"/>
      <c r="G1843" s="16"/>
      <c r="H1843" s="16"/>
      <c r="I1843" s="16"/>
      <c r="J1843" s="16"/>
      <c r="K1843" s="17" t="str">
        <f>IF(A1843="","",SUM(F1843:I1843)-J1843)</f>
        <v/>
      </c>
      <c r="L1843" s="17" t="str">
        <f>IF(K1843="","",K1843*Paramètres!$B$5)</f>
        <v/>
      </c>
      <c r="M1843" s="17" t="str">
        <f>IF(K1843="","",K1843+L1843)</f>
        <v/>
      </c>
      <c r="N1843" s="17" t="str">
        <f>IF(OR(K1843="",E1843=0),"",K1843/E1843)</f>
        <v/>
      </c>
      <c r="O1843" s="2"/>
      <c r="P1843" s="2"/>
      <c r="Q1843" s="2"/>
      <c r="R1843" s="2"/>
      <c r="S1843" s="2"/>
      <c r="T1843" s="2"/>
    </row>
    <row r="1844" spans="1:20" ht="15">
      <c r="A1844" s="11" t="str">
        <f>IF(B1844="","",DATE(VALUE(RIGHT(B1844,4)),VALUE(MID(B1844,4,2)),VALUE(LEFT(B1844,2))))</f>
        <v/>
      </c>
      <c r="B1844" s="12"/>
      <c r="C1844" s="13" t="str">
        <f>IF(A1844="","",MONTH(A1844))</f>
        <v/>
      </c>
      <c r="D1844" s="14"/>
      <c r="E1844" s="15"/>
      <c r="F1844" s="16"/>
      <c r="G1844" s="16"/>
      <c r="H1844" s="16"/>
      <c r="I1844" s="16"/>
      <c r="J1844" s="16"/>
      <c r="K1844" s="17" t="str">
        <f>IF(A1844="","",SUM(F1844:I1844)-J1844)</f>
        <v/>
      </c>
      <c r="L1844" s="17" t="str">
        <f>IF(K1844="","",K1844*Paramètres!$B$5)</f>
        <v/>
      </c>
      <c r="M1844" s="17" t="str">
        <f>IF(K1844="","",K1844+L1844)</f>
        <v/>
      </c>
      <c r="N1844" s="17" t="str">
        <f>IF(OR(K1844="",E1844=0),"",K1844/E1844)</f>
        <v/>
      </c>
      <c r="O1844" s="2"/>
      <c r="P1844" s="2"/>
      <c r="Q1844" s="2"/>
      <c r="R1844" s="2"/>
      <c r="S1844" s="2"/>
      <c r="T1844" s="2"/>
    </row>
    <row r="1845" spans="1:20" ht="15">
      <c r="A1845" s="11" t="str">
        <f>IF(B1845="","",DATE(VALUE(RIGHT(B1845,4)),VALUE(MID(B1845,4,2)),VALUE(LEFT(B1845,2))))</f>
        <v/>
      </c>
      <c r="B1845" s="12"/>
      <c r="C1845" s="13" t="str">
        <f>IF(A1845="","",MONTH(A1845))</f>
        <v/>
      </c>
      <c r="D1845" s="14"/>
      <c r="E1845" s="15"/>
      <c r="F1845" s="16"/>
      <c r="G1845" s="16"/>
      <c r="H1845" s="16"/>
      <c r="I1845" s="16"/>
      <c r="J1845" s="16"/>
      <c r="K1845" s="17" t="str">
        <f>IF(A1845="","",SUM(F1845:I1845)-J1845)</f>
        <v/>
      </c>
      <c r="L1845" s="17" t="str">
        <f>IF(K1845="","",K1845*Paramètres!$B$5)</f>
        <v/>
      </c>
      <c r="M1845" s="17" t="str">
        <f>IF(K1845="","",K1845+L1845)</f>
        <v/>
      </c>
      <c r="N1845" s="17" t="str">
        <f>IF(OR(K1845="",E1845=0),"",K1845/E1845)</f>
        <v/>
      </c>
      <c r="O1845" s="2"/>
      <c r="P1845" s="2"/>
      <c r="Q1845" s="2"/>
      <c r="R1845" s="2"/>
      <c r="S1845" s="2"/>
      <c r="T1845" s="2"/>
    </row>
    <row r="1846" spans="1:20" ht="15">
      <c r="A1846" s="11" t="str">
        <f>IF(B1846="","",DATE(VALUE(RIGHT(B1846,4)),VALUE(MID(B1846,4,2)),VALUE(LEFT(B1846,2))))</f>
        <v/>
      </c>
      <c r="B1846" s="12"/>
      <c r="C1846" s="13" t="str">
        <f>IF(A1846="","",MONTH(A1846))</f>
        <v/>
      </c>
      <c r="D1846" s="14"/>
      <c r="E1846" s="15"/>
      <c r="F1846" s="16"/>
      <c r="G1846" s="16"/>
      <c r="H1846" s="16"/>
      <c r="I1846" s="16"/>
      <c r="J1846" s="16"/>
      <c r="K1846" s="17" t="str">
        <f>IF(A1846="","",SUM(F1846:I1846)-J1846)</f>
        <v/>
      </c>
      <c r="L1846" s="17" t="str">
        <f>IF(K1846="","",K1846*Paramètres!$B$5)</f>
        <v/>
      </c>
      <c r="M1846" s="17" t="str">
        <f>IF(K1846="","",K1846+L1846)</f>
        <v/>
      </c>
      <c r="N1846" s="17" t="str">
        <f>IF(OR(K1846="",E1846=0),"",K1846/E1846)</f>
        <v/>
      </c>
      <c r="O1846" s="2"/>
      <c r="P1846" s="2"/>
      <c r="Q1846" s="2"/>
      <c r="R1846" s="2"/>
      <c r="S1846" s="2"/>
      <c r="T1846" s="2"/>
    </row>
    <row r="1847" spans="1:20" ht="15">
      <c r="A1847" s="11" t="str">
        <f>IF(B1847="","",DATE(VALUE(RIGHT(B1847,4)),VALUE(MID(B1847,4,2)),VALUE(LEFT(B1847,2))))</f>
        <v/>
      </c>
      <c r="B1847" s="12"/>
      <c r="C1847" s="13" t="str">
        <f>IF(A1847="","",MONTH(A1847))</f>
        <v/>
      </c>
      <c r="D1847" s="14"/>
      <c r="E1847" s="15"/>
      <c r="F1847" s="16"/>
      <c r="G1847" s="16"/>
      <c r="H1847" s="16"/>
      <c r="I1847" s="16"/>
      <c r="J1847" s="16"/>
      <c r="K1847" s="17" t="str">
        <f>IF(A1847="","",SUM(F1847:I1847)-J1847)</f>
        <v/>
      </c>
      <c r="L1847" s="17" t="str">
        <f>IF(K1847="","",K1847*Paramètres!$B$5)</f>
        <v/>
      </c>
      <c r="M1847" s="17" t="str">
        <f>IF(K1847="","",K1847+L1847)</f>
        <v/>
      </c>
      <c r="N1847" s="17" t="str">
        <f>IF(OR(K1847="",E1847=0),"",K1847/E1847)</f>
        <v/>
      </c>
      <c r="O1847" s="2"/>
      <c r="P1847" s="2"/>
      <c r="Q1847" s="2"/>
      <c r="R1847" s="2"/>
      <c r="S1847" s="2"/>
      <c r="T1847" s="2"/>
    </row>
    <row r="1848" spans="1:20" ht="15">
      <c r="A1848" s="11" t="str">
        <f>IF(B1848="","",DATE(VALUE(RIGHT(B1848,4)),VALUE(MID(B1848,4,2)),VALUE(LEFT(B1848,2))))</f>
        <v/>
      </c>
      <c r="B1848" s="12"/>
      <c r="C1848" s="13" t="str">
        <f>IF(A1848="","",MONTH(A1848))</f>
        <v/>
      </c>
      <c r="D1848" s="14"/>
      <c r="E1848" s="15"/>
      <c r="F1848" s="16"/>
      <c r="G1848" s="16"/>
      <c r="H1848" s="16"/>
      <c r="I1848" s="16"/>
      <c r="J1848" s="16"/>
      <c r="K1848" s="17" t="str">
        <f>IF(A1848="","",SUM(F1848:I1848)-J1848)</f>
        <v/>
      </c>
      <c r="L1848" s="17" t="str">
        <f>IF(K1848="","",K1848*Paramètres!$B$5)</f>
        <v/>
      </c>
      <c r="M1848" s="17" t="str">
        <f>IF(K1848="","",K1848+L1848)</f>
        <v/>
      </c>
      <c r="N1848" s="17" t="str">
        <f>IF(OR(K1848="",E1848=0),"",K1848/E1848)</f>
        <v/>
      </c>
      <c r="O1848" s="2"/>
      <c r="P1848" s="2"/>
      <c r="Q1848" s="2"/>
      <c r="R1848" s="2"/>
      <c r="S1848" s="2"/>
      <c r="T1848" s="2"/>
    </row>
    <row r="1849" spans="1:20" ht="15">
      <c r="A1849" s="11" t="str">
        <f>IF(B1849="","",DATE(VALUE(RIGHT(B1849,4)),VALUE(MID(B1849,4,2)),VALUE(LEFT(B1849,2))))</f>
        <v/>
      </c>
      <c r="B1849" s="12"/>
      <c r="C1849" s="13" t="str">
        <f>IF(A1849="","",MONTH(A1849))</f>
        <v/>
      </c>
      <c r="D1849" s="14"/>
      <c r="E1849" s="15"/>
      <c r="F1849" s="16"/>
      <c r="G1849" s="16"/>
      <c r="H1849" s="16"/>
      <c r="I1849" s="16"/>
      <c r="J1849" s="16"/>
      <c r="K1849" s="17" t="str">
        <f>IF(A1849="","",SUM(F1849:I1849)-J1849)</f>
        <v/>
      </c>
      <c r="L1849" s="17" t="str">
        <f>IF(K1849="","",K1849*Paramètres!$B$5)</f>
        <v/>
      </c>
      <c r="M1849" s="17" t="str">
        <f>IF(K1849="","",K1849+L1849)</f>
        <v/>
      </c>
      <c r="N1849" s="17" t="str">
        <f>IF(OR(K1849="",E1849=0),"",K1849/E1849)</f>
        <v/>
      </c>
      <c r="O1849" s="2"/>
      <c r="P1849" s="2"/>
      <c r="Q1849" s="2"/>
      <c r="R1849" s="2"/>
      <c r="S1849" s="2"/>
      <c r="T1849" s="2"/>
    </row>
    <row r="1850" spans="1:20" ht="15">
      <c r="A1850" s="11" t="str">
        <f>IF(B1850="","",DATE(VALUE(RIGHT(B1850,4)),VALUE(MID(B1850,4,2)),VALUE(LEFT(B1850,2))))</f>
        <v/>
      </c>
      <c r="B1850" s="12"/>
      <c r="C1850" s="13" t="str">
        <f>IF(A1850="","",MONTH(A1850))</f>
        <v/>
      </c>
      <c r="D1850" s="14"/>
      <c r="E1850" s="15"/>
      <c r="F1850" s="16"/>
      <c r="G1850" s="16"/>
      <c r="H1850" s="16"/>
      <c r="I1850" s="16"/>
      <c r="J1850" s="16"/>
      <c r="K1850" s="17" t="str">
        <f>IF(A1850="","",SUM(F1850:I1850)-J1850)</f>
        <v/>
      </c>
      <c r="L1850" s="17" t="str">
        <f>IF(K1850="","",K1850*Paramètres!$B$5)</f>
        <v/>
      </c>
      <c r="M1850" s="17" t="str">
        <f>IF(K1850="","",K1850+L1850)</f>
        <v/>
      </c>
      <c r="N1850" s="17" t="str">
        <f>IF(OR(K1850="",E1850=0),"",K1850/E1850)</f>
        <v/>
      </c>
      <c r="O1850" s="2"/>
      <c r="P1850" s="2"/>
      <c r="Q1850" s="2"/>
      <c r="R1850" s="2"/>
      <c r="S1850" s="2"/>
      <c r="T1850" s="2"/>
    </row>
    <row r="1851" spans="1:20" ht="15">
      <c r="A1851" s="11" t="str">
        <f>IF(B1851="","",DATE(VALUE(RIGHT(B1851,4)),VALUE(MID(B1851,4,2)),VALUE(LEFT(B1851,2))))</f>
        <v/>
      </c>
      <c r="B1851" s="12"/>
      <c r="C1851" s="13" t="str">
        <f>IF(A1851="","",MONTH(A1851))</f>
        <v/>
      </c>
      <c r="D1851" s="14"/>
      <c r="E1851" s="15"/>
      <c r="F1851" s="16"/>
      <c r="G1851" s="16"/>
      <c r="H1851" s="16"/>
      <c r="I1851" s="16"/>
      <c r="J1851" s="16"/>
      <c r="K1851" s="17" t="str">
        <f>IF(A1851="","",SUM(F1851:I1851)-J1851)</f>
        <v/>
      </c>
      <c r="L1851" s="17" t="str">
        <f>IF(K1851="","",K1851*Paramètres!$B$5)</f>
        <v/>
      </c>
      <c r="M1851" s="17" t="str">
        <f>IF(K1851="","",K1851+L1851)</f>
        <v/>
      </c>
      <c r="N1851" s="17" t="str">
        <f>IF(OR(K1851="",E1851=0),"",K1851/E1851)</f>
        <v/>
      </c>
      <c r="O1851" s="2"/>
      <c r="P1851" s="2"/>
      <c r="Q1851" s="2"/>
      <c r="R1851" s="2"/>
      <c r="S1851" s="2"/>
      <c r="T1851" s="2"/>
    </row>
    <row r="1852" spans="1:20" ht="15">
      <c r="A1852" s="11" t="str">
        <f>IF(B1852="","",DATE(VALUE(RIGHT(B1852,4)),VALUE(MID(B1852,4,2)),VALUE(LEFT(B1852,2))))</f>
        <v/>
      </c>
      <c r="B1852" s="12"/>
      <c r="C1852" s="13" t="str">
        <f>IF(A1852="","",MONTH(A1852))</f>
        <v/>
      </c>
      <c r="D1852" s="14"/>
      <c r="E1852" s="15"/>
      <c r="F1852" s="16"/>
      <c r="G1852" s="16"/>
      <c r="H1852" s="16"/>
      <c r="I1852" s="16"/>
      <c r="J1852" s="16"/>
      <c r="K1852" s="17" t="str">
        <f>IF(A1852="","",SUM(F1852:I1852)-J1852)</f>
        <v/>
      </c>
      <c r="L1852" s="17" t="str">
        <f>IF(K1852="","",K1852*Paramètres!$B$5)</f>
        <v/>
      </c>
      <c r="M1852" s="17" t="str">
        <f>IF(K1852="","",K1852+L1852)</f>
        <v/>
      </c>
      <c r="N1852" s="17" t="str">
        <f>IF(OR(K1852="",E1852=0),"",K1852/E1852)</f>
        <v/>
      </c>
      <c r="O1852" s="2"/>
      <c r="P1852" s="2"/>
      <c r="Q1852" s="2"/>
      <c r="R1852" s="2"/>
      <c r="S1852" s="2"/>
      <c r="T1852" s="2"/>
    </row>
    <row r="1853" spans="1:20" ht="15">
      <c r="A1853" s="11" t="str">
        <f>IF(B1853="","",DATE(VALUE(RIGHT(B1853,4)),VALUE(MID(B1853,4,2)),VALUE(LEFT(B1853,2))))</f>
        <v/>
      </c>
      <c r="B1853" s="12"/>
      <c r="C1853" s="13" t="str">
        <f>IF(A1853="","",MONTH(A1853))</f>
        <v/>
      </c>
      <c r="D1853" s="14"/>
      <c r="E1853" s="15"/>
      <c r="F1853" s="16"/>
      <c r="G1853" s="16"/>
      <c r="H1853" s="16"/>
      <c r="I1853" s="16"/>
      <c r="J1853" s="16"/>
      <c r="K1853" s="17" t="str">
        <f>IF(A1853="","",SUM(F1853:I1853)-J1853)</f>
        <v/>
      </c>
      <c r="L1853" s="17" t="str">
        <f>IF(K1853="","",K1853*Paramètres!$B$5)</f>
        <v/>
      </c>
      <c r="M1853" s="17" t="str">
        <f>IF(K1853="","",K1853+L1853)</f>
        <v/>
      </c>
      <c r="N1853" s="17" t="str">
        <f>IF(OR(K1853="",E1853=0),"",K1853/E1853)</f>
        <v/>
      </c>
      <c r="O1853" s="2"/>
      <c r="P1853" s="2"/>
      <c r="Q1853" s="2"/>
      <c r="R1853" s="2"/>
      <c r="S1853" s="2"/>
      <c r="T1853" s="2"/>
    </row>
    <row r="1854" spans="1:20" ht="15">
      <c r="A1854" s="11" t="str">
        <f>IF(B1854="","",DATE(VALUE(RIGHT(B1854,4)),VALUE(MID(B1854,4,2)),VALUE(LEFT(B1854,2))))</f>
        <v/>
      </c>
      <c r="B1854" s="12"/>
      <c r="C1854" s="13" t="str">
        <f>IF(A1854="","",MONTH(A1854))</f>
        <v/>
      </c>
      <c r="D1854" s="14"/>
      <c r="E1854" s="15"/>
      <c r="F1854" s="16"/>
      <c r="G1854" s="16"/>
      <c r="H1854" s="16"/>
      <c r="I1854" s="16"/>
      <c r="J1854" s="16"/>
      <c r="K1854" s="17" t="str">
        <f>IF(A1854="","",SUM(F1854:I1854)-J1854)</f>
        <v/>
      </c>
      <c r="L1854" s="17" t="str">
        <f>IF(K1854="","",K1854*Paramètres!$B$5)</f>
        <v/>
      </c>
      <c r="M1854" s="17" t="str">
        <f>IF(K1854="","",K1854+L1854)</f>
        <v/>
      </c>
      <c r="N1854" s="17" t="str">
        <f>IF(OR(K1854="",E1854=0),"",K1854/E1854)</f>
        <v/>
      </c>
      <c r="O1854" s="2"/>
      <c r="P1854" s="2"/>
      <c r="Q1854" s="2"/>
      <c r="R1854" s="2"/>
      <c r="S1854" s="2"/>
      <c r="T1854" s="2"/>
    </row>
    <row r="1855" spans="1:20" ht="15">
      <c r="A1855" s="11" t="str">
        <f>IF(B1855="","",DATE(VALUE(RIGHT(B1855,4)),VALUE(MID(B1855,4,2)),VALUE(LEFT(B1855,2))))</f>
        <v/>
      </c>
      <c r="B1855" s="12"/>
      <c r="C1855" s="13" t="str">
        <f>IF(A1855="","",MONTH(A1855))</f>
        <v/>
      </c>
      <c r="D1855" s="14"/>
      <c r="E1855" s="15"/>
      <c r="F1855" s="16"/>
      <c r="G1855" s="16"/>
      <c r="H1855" s="16"/>
      <c r="I1855" s="16"/>
      <c r="J1855" s="16"/>
      <c r="K1855" s="17" t="str">
        <f>IF(A1855="","",SUM(F1855:I1855)-J1855)</f>
        <v/>
      </c>
      <c r="L1855" s="17" t="str">
        <f>IF(K1855="","",K1855*Paramètres!$B$5)</f>
        <v/>
      </c>
      <c r="M1855" s="17" t="str">
        <f>IF(K1855="","",K1855+L1855)</f>
        <v/>
      </c>
      <c r="N1855" s="17" t="str">
        <f>IF(OR(K1855="",E1855=0),"",K1855/E1855)</f>
        <v/>
      </c>
      <c r="O1855" s="2"/>
      <c r="P1855" s="2"/>
      <c r="Q1855" s="2"/>
      <c r="R1855" s="2"/>
      <c r="S1855" s="2"/>
      <c r="T1855" s="2"/>
    </row>
    <row r="1856" spans="1:20" ht="15">
      <c r="A1856" s="11" t="str">
        <f>IF(B1856="","",DATE(VALUE(RIGHT(B1856,4)),VALUE(MID(B1856,4,2)),VALUE(LEFT(B1856,2))))</f>
        <v/>
      </c>
      <c r="B1856" s="12"/>
      <c r="C1856" s="13" t="str">
        <f>IF(A1856="","",MONTH(A1856))</f>
        <v/>
      </c>
      <c r="D1856" s="14"/>
      <c r="E1856" s="15"/>
      <c r="F1856" s="16"/>
      <c r="G1856" s="16"/>
      <c r="H1856" s="16"/>
      <c r="I1856" s="16"/>
      <c r="J1856" s="16"/>
      <c r="K1856" s="17" t="str">
        <f>IF(A1856="","",SUM(F1856:I1856)-J1856)</f>
        <v/>
      </c>
      <c r="L1856" s="17" t="str">
        <f>IF(K1856="","",K1856*Paramètres!$B$5)</f>
        <v/>
      </c>
      <c r="M1856" s="17" t="str">
        <f>IF(K1856="","",K1856+L1856)</f>
        <v/>
      </c>
      <c r="N1856" s="17" t="str">
        <f>IF(OR(K1856="",E1856=0),"",K1856/E1856)</f>
        <v/>
      </c>
      <c r="O1856" s="2"/>
      <c r="P1856" s="2"/>
      <c r="Q1856" s="2"/>
      <c r="R1856" s="2"/>
      <c r="S1856" s="2"/>
      <c r="T1856" s="2"/>
    </row>
    <row r="1857" spans="1:20" ht="15">
      <c r="A1857" s="11" t="str">
        <f>IF(B1857="","",DATE(VALUE(RIGHT(B1857,4)),VALUE(MID(B1857,4,2)),VALUE(LEFT(B1857,2))))</f>
        <v/>
      </c>
      <c r="B1857" s="12"/>
      <c r="C1857" s="13" t="str">
        <f>IF(A1857="","",MONTH(A1857))</f>
        <v/>
      </c>
      <c r="D1857" s="14"/>
      <c r="E1857" s="15"/>
      <c r="F1857" s="16"/>
      <c r="G1857" s="16"/>
      <c r="H1857" s="16"/>
      <c r="I1857" s="16"/>
      <c r="J1857" s="16"/>
      <c r="K1857" s="17" t="str">
        <f>IF(A1857="","",SUM(F1857:I1857)-J1857)</f>
        <v/>
      </c>
      <c r="L1857" s="17" t="str">
        <f>IF(K1857="","",K1857*Paramètres!$B$5)</f>
        <v/>
      </c>
      <c r="M1857" s="17" t="str">
        <f>IF(K1857="","",K1857+L1857)</f>
        <v/>
      </c>
      <c r="N1857" s="17" t="str">
        <f>IF(OR(K1857="",E1857=0),"",K1857/E1857)</f>
        <v/>
      </c>
      <c r="O1857" s="2"/>
      <c r="P1857" s="2"/>
      <c r="Q1857" s="2"/>
      <c r="R1857" s="2"/>
      <c r="S1857" s="2"/>
      <c r="T1857" s="2"/>
    </row>
    <row r="1858" spans="1:20" ht="15">
      <c r="A1858" s="11" t="str">
        <f>IF(B1858="","",DATE(VALUE(RIGHT(B1858,4)),VALUE(MID(B1858,4,2)),VALUE(LEFT(B1858,2))))</f>
        <v/>
      </c>
      <c r="B1858" s="12"/>
      <c r="C1858" s="13" t="str">
        <f>IF(A1858="","",MONTH(A1858))</f>
        <v/>
      </c>
      <c r="D1858" s="14"/>
      <c r="E1858" s="15"/>
      <c r="F1858" s="16"/>
      <c r="G1858" s="16"/>
      <c r="H1858" s="16"/>
      <c r="I1858" s="16"/>
      <c r="J1858" s="16"/>
      <c r="K1858" s="17" t="str">
        <f>IF(A1858="","",SUM(F1858:I1858)-J1858)</f>
        <v/>
      </c>
      <c r="L1858" s="17" t="str">
        <f>IF(K1858="","",K1858*Paramètres!$B$5)</f>
        <v/>
      </c>
      <c r="M1858" s="17" t="str">
        <f>IF(K1858="","",K1858+L1858)</f>
        <v/>
      </c>
      <c r="N1858" s="17" t="str">
        <f>IF(OR(K1858="",E1858=0),"",K1858/E1858)</f>
        <v/>
      </c>
      <c r="O1858" s="2"/>
      <c r="P1858" s="2"/>
      <c r="Q1858" s="2"/>
      <c r="R1858" s="2"/>
      <c r="S1858" s="2"/>
      <c r="T1858" s="2"/>
    </row>
    <row r="1859" spans="1:20" ht="15">
      <c r="A1859" s="11" t="str">
        <f>IF(B1859="","",DATE(VALUE(RIGHT(B1859,4)),VALUE(MID(B1859,4,2)),VALUE(LEFT(B1859,2))))</f>
        <v/>
      </c>
      <c r="B1859" s="12"/>
      <c r="C1859" s="13" t="str">
        <f>IF(A1859="","",MONTH(A1859))</f>
        <v/>
      </c>
      <c r="D1859" s="14"/>
      <c r="E1859" s="15"/>
      <c r="F1859" s="16"/>
      <c r="G1859" s="16"/>
      <c r="H1859" s="16"/>
      <c r="I1859" s="16"/>
      <c r="J1859" s="16"/>
      <c r="K1859" s="17" t="str">
        <f>IF(A1859="","",SUM(F1859:I1859)-J1859)</f>
        <v/>
      </c>
      <c r="L1859" s="17" t="str">
        <f>IF(K1859="","",K1859*Paramètres!$B$5)</f>
        <v/>
      </c>
      <c r="M1859" s="17" t="str">
        <f>IF(K1859="","",K1859+L1859)</f>
        <v/>
      </c>
      <c r="N1859" s="17" t="str">
        <f>IF(OR(K1859="",E1859=0),"",K1859/E1859)</f>
        <v/>
      </c>
      <c r="O1859" s="2"/>
      <c r="P1859" s="2"/>
      <c r="Q1859" s="2"/>
      <c r="R1859" s="2"/>
      <c r="S1859" s="2"/>
      <c r="T1859" s="2"/>
    </row>
    <row r="1860" spans="1:20" ht="15">
      <c r="A1860" s="11" t="str">
        <f>IF(B1860="","",DATE(VALUE(RIGHT(B1860,4)),VALUE(MID(B1860,4,2)),VALUE(LEFT(B1860,2))))</f>
        <v/>
      </c>
      <c r="B1860" s="12"/>
      <c r="C1860" s="13" t="str">
        <f>IF(A1860="","",MONTH(A1860))</f>
        <v/>
      </c>
      <c r="D1860" s="14"/>
      <c r="E1860" s="15"/>
      <c r="F1860" s="16"/>
      <c r="G1860" s="16"/>
      <c r="H1860" s="16"/>
      <c r="I1860" s="16"/>
      <c r="J1860" s="16"/>
      <c r="K1860" s="17" t="str">
        <f>IF(A1860="","",SUM(F1860:I1860)-J1860)</f>
        <v/>
      </c>
      <c r="L1860" s="17" t="str">
        <f>IF(K1860="","",K1860*Paramètres!$B$5)</f>
        <v/>
      </c>
      <c r="M1860" s="17" t="str">
        <f>IF(K1860="","",K1860+L1860)</f>
        <v/>
      </c>
      <c r="N1860" s="17" t="str">
        <f>IF(OR(K1860="",E1860=0),"",K1860/E1860)</f>
        <v/>
      </c>
      <c r="O1860" s="2"/>
      <c r="P1860" s="2"/>
      <c r="Q1860" s="2"/>
      <c r="R1860" s="2"/>
      <c r="S1860" s="2"/>
      <c r="T1860" s="2"/>
    </row>
    <row r="1861" spans="1:20" ht="15">
      <c r="A1861" s="11" t="str">
        <f>IF(B1861="","",DATE(VALUE(RIGHT(B1861,4)),VALUE(MID(B1861,4,2)),VALUE(LEFT(B1861,2))))</f>
        <v/>
      </c>
      <c r="B1861" s="12"/>
      <c r="C1861" s="13" t="str">
        <f>IF(A1861="","",MONTH(A1861))</f>
        <v/>
      </c>
      <c r="D1861" s="14"/>
      <c r="E1861" s="15"/>
      <c r="F1861" s="16"/>
      <c r="G1861" s="16"/>
      <c r="H1861" s="16"/>
      <c r="I1861" s="16"/>
      <c r="J1861" s="16"/>
      <c r="K1861" s="17" t="str">
        <f>IF(A1861="","",SUM(F1861:I1861)-J1861)</f>
        <v/>
      </c>
      <c r="L1861" s="17" t="str">
        <f>IF(K1861="","",K1861*Paramètres!$B$5)</f>
        <v/>
      </c>
      <c r="M1861" s="17" t="str">
        <f>IF(K1861="","",K1861+L1861)</f>
        <v/>
      </c>
      <c r="N1861" s="17" t="str">
        <f>IF(OR(K1861="",E1861=0),"",K1861/E1861)</f>
        <v/>
      </c>
      <c r="O1861" s="2"/>
      <c r="P1861" s="2"/>
      <c r="Q1861" s="2"/>
      <c r="R1861" s="2"/>
      <c r="S1861" s="2"/>
      <c r="T1861" s="2"/>
    </row>
    <row r="1862" spans="1:20" ht="15">
      <c r="A1862" s="11" t="str">
        <f>IF(B1862="","",DATE(VALUE(RIGHT(B1862,4)),VALUE(MID(B1862,4,2)),VALUE(LEFT(B1862,2))))</f>
        <v/>
      </c>
      <c r="B1862" s="12"/>
      <c r="C1862" s="13" t="str">
        <f>IF(A1862="","",MONTH(A1862))</f>
        <v/>
      </c>
      <c r="D1862" s="14"/>
      <c r="E1862" s="15"/>
      <c r="F1862" s="16"/>
      <c r="G1862" s="16"/>
      <c r="H1862" s="16"/>
      <c r="I1862" s="16"/>
      <c r="J1862" s="16"/>
      <c r="K1862" s="17" t="str">
        <f>IF(A1862="","",SUM(F1862:I1862)-J1862)</f>
        <v/>
      </c>
      <c r="L1862" s="17" t="str">
        <f>IF(K1862="","",K1862*Paramètres!$B$5)</f>
        <v/>
      </c>
      <c r="M1862" s="17" t="str">
        <f>IF(K1862="","",K1862+L1862)</f>
        <v/>
      </c>
      <c r="N1862" s="17" t="str">
        <f>IF(OR(K1862="",E1862=0),"",K1862/E1862)</f>
        <v/>
      </c>
      <c r="O1862" s="2"/>
      <c r="P1862" s="2"/>
      <c r="Q1862" s="2"/>
      <c r="R1862" s="2"/>
      <c r="S1862" s="2"/>
      <c r="T1862" s="2"/>
    </row>
    <row r="1863" spans="1:20" ht="15">
      <c r="A1863" s="11" t="str">
        <f>IF(B1863="","",DATE(VALUE(RIGHT(B1863,4)),VALUE(MID(B1863,4,2)),VALUE(LEFT(B1863,2))))</f>
        <v/>
      </c>
      <c r="B1863" s="12"/>
      <c r="C1863" s="13" t="str">
        <f>IF(A1863="","",MONTH(A1863))</f>
        <v/>
      </c>
      <c r="D1863" s="14"/>
      <c r="E1863" s="15"/>
      <c r="F1863" s="16"/>
      <c r="G1863" s="16"/>
      <c r="H1863" s="16"/>
      <c r="I1863" s="16"/>
      <c r="J1863" s="16"/>
      <c r="K1863" s="17" t="str">
        <f>IF(A1863="","",SUM(F1863:I1863)-J1863)</f>
        <v/>
      </c>
      <c r="L1863" s="17" t="str">
        <f>IF(K1863="","",K1863*Paramètres!$B$5)</f>
        <v/>
      </c>
      <c r="M1863" s="17" t="str">
        <f>IF(K1863="","",K1863+L1863)</f>
        <v/>
      </c>
      <c r="N1863" s="17" t="str">
        <f>IF(OR(K1863="",E1863=0),"",K1863/E1863)</f>
        <v/>
      </c>
      <c r="O1863" s="2"/>
      <c r="P1863" s="2"/>
      <c r="Q1863" s="2"/>
      <c r="R1863" s="2"/>
      <c r="S1863" s="2"/>
      <c r="T1863" s="2"/>
    </row>
    <row r="1864" spans="1:20" ht="15">
      <c r="A1864" s="11" t="str">
        <f>IF(B1864="","",DATE(VALUE(RIGHT(B1864,4)),VALUE(MID(B1864,4,2)),VALUE(LEFT(B1864,2))))</f>
        <v/>
      </c>
      <c r="B1864" s="12"/>
      <c r="C1864" s="13" t="str">
        <f>IF(A1864="","",MONTH(A1864))</f>
        <v/>
      </c>
      <c r="D1864" s="14"/>
      <c r="E1864" s="15"/>
      <c r="F1864" s="16"/>
      <c r="G1864" s="16"/>
      <c r="H1864" s="16"/>
      <c r="I1864" s="16"/>
      <c r="J1864" s="16"/>
      <c r="K1864" s="17" t="str">
        <f>IF(A1864="","",SUM(F1864:I1864)-J1864)</f>
        <v/>
      </c>
      <c r="L1864" s="17" t="str">
        <f>IF(K1864="","",K1864*Paramètres!$B$5)</f>
        <v/>
      </c>
      <c r="M1864" s="17" t="str">
        <f>IF(K1864="","",K1864+L1864)</f>
        <v/>
      </c>
      <c r="N1864" s="17" t="str">
        <f>IF(OR(K1864="",E1864=0),"",K1864/E1864)</f>
        <v/>
      </c>
      <c r="O1864" s="2"/>
      <c r="P1864" s="2"/>
      <c r="Q1864" s="2"/>
      <c r="R1864" s="2"/>
      <c r="S1864" s="2"/>
      <c r="T1864" s="2"/>
    </row>
    <row r="1865" spans="1:20" ht="15">
      <c r="A1865" s="11" t="str">
        <f>IF(B1865="","",DATE(VALUE(RIGHT(B1865,4)),VALUE(MID(B1865,4,2)),VALUE(LEFT(B1865,2))))</f>
        <v/>
      </c>
      <c r="B1865" s="12"/>
      <c r="C1865" s="13" t="str">
        <f>IF(A1865="","",MONTH(A1865))</f>
        <v/>
      </c>
      <c r="D1865" s="14"/>
      <c r="E1865" s="15"/>
      <c r="F1865" s="16"/>
      <c r="G1865" s="16"/>
      <c r="H1865" s="16"/>
      <c r="I1865" s="16"/>
      <c r="J1865" s="16"/>
      <c r="K1865" s="17" t="str">
        <f>IF(A1865="","",SUM(F1865:I1865)-J1865)</f>
        <v/>
      </c>
      <c r="L1865" s="17" t="str">
        <f>IF(K1865="","",K1865*Paramètres!$B$5)</f>
        <v/>
      </c>
      <c r="M1865" s="17" t="str">
        <f>IF(K1865="","",K1865+L1865)</f>
        <v/>
      </c>
      <c r="N1865" s="17" t="str">
        <f>IF(OR(K1865="",E1865=0),"",K1865/E1865)</f>
        <v/>
      </c>
      <c r="O1865" s="2"/>
      <c r="P1865" s="2"/>
      <c r="Q1865" s="2"/>
      <c r="R1865" s="2"/>
      <c r="S1865" s="2"/>
      <c r="T1865" s="2"/>
    </row>
    <row r="1866" spans="1:20" ht="15">
      <c r="A1866" s="11" t="str">
        <f>IF(B1866="","",DATE(VALUE(RIGHT(B1866,4)),VALUE(MID(B1866,4,2)),VALUE(LEFT(B1866,2))))</f>
        <v/>
      </c>
      <c r="B1866" s="12"/>
      <c r="C1866" s="13" t="str">
        <f>IF(A1866="","",MONTH(A1866))</f>
        <v/>
      </c>
      <c r="D1866" s="14"/>
      <c r="E1866" s="15"/>
      <c r="F1866" s="16"/>
      <c r="G1866" s="16"/>
      <c r="H1866" s="16"/>
      <c r="I1866" s="16"/>
      <c r="J1866" s="16"/>
      <c r="K1866" s="17" t="str">
        <f>IF(A1866="","",SUM(F1866:I1866)-J1866)</f>
        <v/>
      </c>
      <c r="L1866" s="17" t="str">
        <f>IF(K1866="","",K1866*Paramètres!$B$5)</f>
        <v/>
      </c>
      <c r="M1866" s="17" t="str">
        <f>IF(K1866="","",K1866+L1866)</f>
        <v/>
      </c>
      <c r="N1866" s="17" t="str">
        <f>IF(OR(K1866="",E1866=0),"",K1866/E1866)</f>
        <v/>
      </c>
      <c r="O1866" s="2"/>
      <c r="P1866" s="2"/>
      <c r="Q1866" s="2"/>
      <c r="R1866" s="2"/>
      <c r="S1866" s="2"/>
      <c r="T1866" s="2"/>
    </row>
    <row r="1867" spans="1:20" ht="15">
      <c r="A1867" s="11" t="str">
        <f>IF(B1867="","",DATE(VALUE(RIGHT(B1867,4)),VALUE(MID(B1867,4,2)),VALUE(LEFT(B1867,2))))</f>
        <v/>
      </c>
      <c r="B1867" s="12"/>
      <c r="C1867" s="13" t="str">
        <f>IF(A1867="","",MONTH(A1867))</f>
        <v/>
      </c>
      <c r="D1867" s="14"/>
      <c r="E1867" s="15"/>
      <c r="F1867" s="16"/>
      <c r="G1867" s="16"/>
      <c r="H1867" s="16"/>
      <c r="I1867" s="16"/>
      <c r="J1867" s="16"/>
      <c r="K1867" s="17" t="str">
        <f>IF(A1867="","",SUM(F1867:I1867)-J1867)</f>
        <v/>
      </c>
      <c r="L1867" s="17" t="str">
        <f>IF(K1867="","",K1867*Paramètres!$B$5)</f>
        <v/>
      </c>
      <c r="M1867" s="17" t="str">
        <f>IF(K1867="","",K1867+L1867)</f>
        <v/>
      </c>
      <c r="N1867" s="17" t="str">
        <f>IF(OR(K1867="",E1867=0),"",K1867/E1867)</f>
        <v/>
      </c>
      <c r="O1867" s="2"/>
      <c r="P1867" s="2"/>
      <c r="Q1867" s="2"/>
      <c r="R1867" s="2"/>
      <c r="S1867" s="2"/>
      <c r="T1867" s="2"/>
    </row>
    <row r="1868" spans="1:20" ht="15">
      <c r="A1868" s="11" t="str">
        <f>IF(B1868="","",DATE(VALUE(RIGHT(B1868,4)),VALUE(MID(B1868,4,2)),VALUE(LEFT(B1868,2))))</f>
        <v/>
      </c>
      <c r="B1868" s="12"/>
      <c r="C1868" s="13" t="str">
        <f>IF(A1868="","",MONTH(A1868))</f>
        <v/>
      </c>
      <c r="D1868" s="14"/>
      <c r="E1868" s="15"/>
      <c r="F1868" s="16"/>
      <c r="G1868" s="16"/>
      <c r="H1868" s="16"/>
      <c r="I1868" s="16"/>
      <c r="J1868" s="16"/>
      <c r="K1868" s="17" t="str">
        <f>IF(A1868="","",SUM(F1868:I1868)-J1868)</f>
        <v/>
      </c>
      <c r="L1868" s="17" t="str">
        <f>IF(K1868="","",K1868*Paramètres!$B$5)</f>
        <v/>
      </c>
      <c r="M1868" s="17" t="str">
        <f>IF(K1868="","",K1868+L1868)</f>
        <v/>
      </c>
      <c r="N1868" s="17" t="str">
        <f>IF(OR(K1868="",E1868=0),"",K1868/E1868)</f>
        <v/>
      </c>
      <c r="O1868" s="2"/>
      <c r="P1868" s="2"/>
      <c r="Q1868" s="2"/>
      <c r="R1868" s="2"/>
      <c r="S1868" s="2"/>
      <c r="T1868" s="2"/>
    </row>
    <row r="1869" spans="1:20" ht="15">
      <c r="A1869" s="11" t="str">
        <f>IF(B1869="","",DATE(VALUE(RIGHT(B1869,4)),VALUE(MID(B1869,4,2)),VALUE(LEFT(B1869,2))))</f>
        <v/>
      </c>
      <c r="B1869" s="12"/>
      <c r="C1869" s="13" t="str">
        <f>IF(A1869="","",MONTH(A1869))</f>
        <v/>
      </c>
      <c r="D1869" s="14"/>
      <c r="E1869" s="15"/>
      <c r="F1869" s="16"/>
      <c r="G1869" s="16"/>
      <c r="H1869" s="16"/>
      <c r="I1869" s="16"/>
      <c r="J1869" s="16"/>
      <c r="K1869" s="17" t="str">
        <f>IF(A1869="","",SUM(F1869:I1869)-J1869)</f>
        <v/>
      </c>
      <c r="L1869" s="17" t="str">
        <f>IF(K1869="","",K1869*Paramètres!$B$5)</f>
        <v/>
      </c>
      <c r="M1869" s="17" t="str">
        <f>IF(K1869="","",K1869+L1869)</f>
        <v/>
      </c>
      <c r="N1869" s="17" t="str">
        <f>IF(OR(K1869="",E1869=0),"",K1869/E1869)</f>
        <v/>
      </c>
      <c r="O1869" s="2"/>
      <c r="P1869" s="2"/>
      <c r="Q1869" s="2"/>
      <c r="R1869" s="2"/>
      <c r="S1869" s="2"/>
      <c r="T1869" s="2"/>
    </row>
    <row r="1870" spans="1:20" ht="15">
      <c r="A1870" s="11" t="str">
        <f>IF(B1870="","",DATE(VALUE(RIGHT(B1870,4)),VALUE(MID(B1870,4,2)),VALUE(LEFT(B1870,2))))</f>
        <v/>
      </c>
      <c r="B1870" s="12"/>
      <c r="C1870" s="13" t="str">
        <f>IF(A1870="","",MONTH(A1870))</f>
        <v/>
      </c>
      <c r="D1870" s="14"/>
      <c r="E1870" s="15"/>
      <c r="F1870" s="16"/>
      <c r="G1870" s="16"/>
      <c r="H1870" s="16"/>
      <c r="I1870" s="16"/>
      <c r="J1870" s="16"/>
      <c r="K1870" s="17" t="str">
        <f>IF(A1870="","",SUM(F1870:I1870)-J1870)</f>
        <v/>
      </c>
      <c r="L1870" s="17" t="str">
        <f>IF(K1870="","",K1870*Paramètres!$B$5)</f>
        <v/>
      </c>
      <c r="M1870" s="17" t="str">
        <f>IF(K1870="","",K1870+L1870)</f>
        <v/>
      </c>
      <c r="N1870" s="17" t="str">
        <f>IF(OR(K1870="",E1870=0),"",K1870/E1870)</f>
        <v/>
      </c>
      <c r="O1870" s="2"/>
      <c r="P1870" s="2"/>
      <c r="Q1870" s="2"/>
      <c r="R1870" s="2"/>
      <c r="S1870" s="2"/>
      <c r="T1870" s="2"/>
    </row>
    <row r="1871" spans="1:20" ht="15">
      <c r="A1871" s="11" t="str">
        <f>IF(B1871="","",DATE(VALUE(RIGHT(B1871,4)),VALUE(MID(B1871,4,2)),VALUE(LEFT(B1871,2))))</f>
        <v/>
      </c>
      <c r="B1871" s="12"/>
      <c r="C1871" s="13" t="str">
        <f>IF(A1871="","",MONTH(A1871))</f>
        <v/>
      </c>
      <c r="D1871" s="14"/>
      <c r="E1871" s="15"/>
      <c r="F1871" s="16"/>
      <c r="G1871" s="16"/>
      <c r="H1871" s="16"/>
      <c r="I1871" s="16"/>
      <c r="J1871" s="16"/>
      <c r="K1871" s="17" t="str">
        <f>IF(A1871="","",SUM(F1871:I1871)-J1871)</f>
        <v/>
      </c>
      <c r="L1871" s="17" t="str">
        <f>IF(K1871="","",K1871*Paramètres!$B$5)</f>
        <v/>
      </c>
      <c r="M1871" s="17" t="str">
        <f>IF(K1871="","",K1871+L1871)</f>
        <v/>
      </c>
      <c r="N1871" s="17" t="str">
        <f>IF(OR(K1871="",E1871=0),"",K1871/E1871)</f>
        <v/>
      </c>
      <c r="O1871" s="2"/>
      <c r="P1871" s="2"/>
      <c r="Q1871" s="2"/>
      <c r="R1871" s="2"/>
      <c r="S1871" s="2"/>
      <c r="T1871" s="2"/>
    </row>
    <row r="1872" spans="1:20" ht="15">
      <c r="A1872" s="11" t="str">
        <f>IF(B1872="","",DATE(VALUE(RIGHT(B1872,4)),VALUE(MID(B1872,4,2)),VALUE(LEFT(B1872,2))))</f>
        <v/>
      </c>
      <c r="B1872" s="12"/>
      <c r="C1872" s="13" t="str">
        <f>IF(A1872="","",MONTH(A1872))</f>
        <v/>
      </c>
      <c r="D1872" s="14"/>
      <c r="E1872" s="15"/>
      <c r="F1872" s="16"/>
      <c r="G1872" s="16"/>
      <c r="H1872" s="16"/>
      <c r="I1872" s="16"/>
      <c r="J1872" s="16"/>
      <c r="K1872" s="17" t="str">
        <f>IF(A1872="","",SUM(F1872:I1872)-J1872)</f>
        <v/>
      </c>
      <c r="L1872" s="17" t="str">
        <f>IF(K1872="","",K1872*Paramètres!$B$5)</f>
        <v/>
      </c>
      <c r="M1872" s="17" t="str">
        <f>IF(K1872="","",K1872+L1872)</f>
        <v/>
      </c>
      <c r="N1872" s="17" t="str">
        <f>IF(OR(K1872="",E1872=0),"",K1872/E1872)</f>
        <v/>
      </c>
      <c r="O1872" s="2"/>
      <c r="P1872" s="2"/>
      <c r="Q1872" s="2"/>
      <c r="R1872" s="2"/>
      <c r="S1872" s="2"/>
      <c r="T1872" s="2"/>
    </row>
    <row r="1873" spans="1:20" ht="15">
      <c r="A1873" s="11" t="str">
        <f>IF(B1873="","",DATE(VALUE(RIGHT(B1873,4)),VALUE(MID(B1873,4,2)),VALUE(LEFT(B1873,2))))</f>
        <v/>
      </c>
      <c r="B1873" s="12"/>
      <c r="C1873" s="13" t="str">
        <f>IF(A1873="","",MONTH(A1873))</f>
        <v/>
      </c>
      <c r="D1873" s="14"/>
      <c r="E1873" s="15"/>
      <c r="F1873" s="16"/>
      <c r="G1873" s="16"/>
      <c r="H1873" s="16"/>
      <c r="I1873" s="16"/>
      <c r="J1873" s="16"/>
      <c r="K1873" s="17" t="str">
        <f>IF(A1873="","",SUM(F1873:I1873)-J1873)</f>
        <v/>
      </c>
      <c r="L1873" s="17" t="str">
        <f>IF(K1873="","",K1873*Paramètres!$B$5)</f>
        <v/>
      </c>
      <c r="M1873" s="17" t="str">
        <f>IF(K1873="","",K1873+L1873)</f>
        <v/>
      </c>
      <c r="N1873" s="17" t="str">
        <f>IF(OR(K1873="",E1873=0),"",K1873/E1873)</f>
        <v/>
      </c>
      <c r="O1873" s="2"/>
      <c r="P1873" s="2"/>
      <c r="Q1873" s="2"/>
      <c r="R1873" s="2"/>
      <c r="S1873" s="2"/>
      <c r="T1873" s="2"/>
    </row>
    <row r="1874" spans="1:20" ht="15">
      <c r="A1874" s="11" t="str">
        <f>IF(B1874="","",DATE(VALUE(RIGHT(B1874,4)),VALUE(MID(B1874,4,2)),VALUE(LEFT(B1874,2))))</f>
        <v/>
      </c>
      <c r="B1874" s="12"/>
      <c r="C1874" s="13" t="str">
        <f>IF(A1874="","",MONTH(A1874))</f>
        <v/>
      </c>
      <c r="D1874" s="14"/>
      <c r="E1874" s="15"/>
      <c r="F1874" s="16"/>
      <c r="G1874" s="16"/>
      <c r="H1874" s="16"/>
      <c r="I1874" s="16"/>
      <c r="J1874" s="16"/>
      <c r="K1874" s="17" t="str">
        <f>IF(A1874="","",SUM(F1874:I1874)-J1874)</f>
        <v/>
      </c>
      <c r="L1874" s="17" t="str">
        <f>IF(K1874="","",K1874*Paramètres!$B$5)</f>
        <v/>
      </c>
      <c r="M1874" s="17" t="str">
        <f>IF(K1874="","",K1874+L1874)</f>
        <v/>
      </c>
      <c r="N1874" s="17" t="str">
        <f>IF(OR(K1874="",E1874=0),"",K1874/E1874)</f>
        <v/>
      </c>
      <c r="O1874" s="2"/>
      <c r="P1874" s="2"/>
      <c r="Q1874" s="2"/>
      <c r="R1874" s="2"/>
      <c r="S1874" s="2"/>
      <c r="T1874" s="2"/>
    </row>
    <row r="1875" spans="1:20" ht="15">
      <c r="A1875" s="11" t="str">
        <f>IF(B1875="","",DATE(VALUE(RIGHT(B1875,4)),VALUE(MID(B1875,4,2)),VALUE(LEFT(B1875,2))))</f>
        <v/>
      </c>
      <c r="B1875" s="12"/>
      <c r="C1875" s="13" t="str">
        <f>IF(A1875="","",MONTH(A1875))</f>
        <v/>
      </c>
      <c r="D1875" s="14"/>
      <c r="E1875" s="15"/>
      <c r="F1875" s="16"/>
      <c r="G1875" s="16"/>
      <c r="H1875" s="16"/>
      <c r="I1875" s="16"/>
      <c r="J1875" s="16"/>
      <c r="K1875" s="17" t="str">
        <f>IF(A1875="","",SUM(F1875:I1875)-J1875)</f>
        <v/>
      </c>
      <c r="L1875" s="17" t="str">
        <f>IF(K1875="","",K1875*Paramètres!$B$5)</f>
        <v/>
      </c>
      <c r="M1875" s="17" t="str">
        <f>IF(K1875="","",K1875+L1875)</f>
        <v/>
      </c>
      <c r="N1875" s="17" t="str">
        <f>IF(OR(K1875="",E1875=0),"",K1875/E1875)</f>
        <v/>
      </c>
      <c r="O1875" s="2"/>
      <c r="P1875" s="2"/>
      <c r="Q1875" s="2"/>
      <c r="R1875" s="2"/>
      <c r="S1875" s="2"/>
      <c r="T1875" s="2"/>
    </row>
    <row r="1876" spans="1:20" ht="15">
      <c r="A1876" s="11" t="str">
        <f>IF(B1876="","",DATE(VALUE(RIGHT(B1876,4)),VALUE(MID(B1876,4,2)),VALUE(LEFT(B1876,2))))</f>
        <v/>
      </c>
      <c r="B1876" s="12"/>
      <c r="C1876" s="13" t="str">
        <f>IF(A1876="","",MONTH(A1876))</f>
        <v/>
      </c>
      <c r="D1876" s="14"/>
      <c r="E1876" s="15"/>
      <c r="F1876" s="16"/>
      <c r="G1876" s="16"/>
      <c r="H1876" s="16"/>
      <c r="I1876" s="16"/>
      <c r="J1876" s="16"/>
      <c r="K1876" s="17" t="str">
        <f>IF(A1876="","",SUM(F1876:I1876)-J1876)</f>
        <v/>
      </c>
      <c r="L1876" s="17" t="str">
        <f>IF(K1876="","",K1876*Paramètres!$B$5)</f>
        <v/>
      </c>
      <c r="M1876" s="17" t="str">
        <f>IF(K1876="","",K1876+L1876)</f>
        <v/>
      </c>
      <c r="N1876" s="17" t="str">
        <f>IF(OR(K1876="",E1876=0),"",K1876/E1876)</f>
        <v/>
      </c>
      <c r="O1876" s="2"/>
      <c r="P1876" s="2"/>
      <c r="Q1876" s="2"/>
      <c r="R1876" s="2"/>
      <c r="S1876" s="2"/>
      <c r="T1876" s="2"/>
    </row>
    <row r="1877" spans="1:20" ht="15">
      <c r="A1877" s="11" t="str">
        <f>IF(B1877="","",DATE(VALUE(RIGHT(B1877,4)),VALUE(MID(B1877,4,2)),VALUE(LEFT(B1877,2))))</f>
        <v/>
      </c>
      <c r="B1877" s="12"/>
      <c r="C1877" s="13" t="str">
        <f>IF(A1877="","",MONTH(A1877))</f>
        <v/>
      </c>
      <c r="D1877" s="14"/>
      <c r="E1877" s="15"/>
      <c r="F1877" s="16"/>
      <c r="G1877" s="16"/>
      <c r="H1877" s="16"/>
      <c r="I1877" s="16"/>
      <c r="J1877" s="16"/>
      <c r="K1877" s="17" t="str">
        <f>IF(A1877="","",SUM(F1877:I1877)-J1877)</f>
        <v/>
      </c>
      <c r="L1877" s="17" t="str">
        <f>IF(K1877="","",K1877*Paramètres!$B$5)</f>
        <v/>
      </c>
      <c r="M1877" s="17" t="str">
        <f>IF(K1877="","",K1877+L1877)</f>
        <v/>
      </c>
      <c r="N1877" s="17" t="str">
        <f>IF(OR(K1877="",E1877=0),"",K1877/E1877)</f>
        <v/>
      </c>
      <c r="O1877" s="2"/>
      <c r="P1877" s="2"/>
      <c r="Q1877" s="2"/>
      <c r="R1877" s="2"/>
      <c r="S1877" s="2"/>
      <c r="T1877" s="2"/>
    </row>
    <row r="1878" spans="1:20" ht="15">
      <c r="A1878" s="11" t="str">
        <f>IF(B1878="","",DATE(VALUE(RIGHT(B1878,4)),VALUE(MID(B1878,4,2)),VALUE(LEFT(B1878,2))))</f>
        <v/>
      </c>
      <c r="B1878" s="12"/>
      <c r="C1878" s="13" t="str">
        <f>IF(A1878="","",MONTH(A1878))</f>
        <v/>
      </c>
      <c r="D1878" s="14"/>
      <c r="E1878" s="15"/>
      <c r="F1878" s="16"/>
      <c r="G1878" s="16"/>
      <c r="H1878" s="16"/>
      <c r="I1878" s="16"/>
      <c r="J1878" s="16"/>
      <c r="K1878" s="17" t="str">
        <f>IF(A1878="","",SUM(F1878:I1878)-J1878)</f>
        <v/>
      </c>
      <c r="L1878" s="17" t="str">
        <f>IF(K1878="","",K1878*Paramètres!$B$5)</f>
        <v/>
      </c>
      <c r="M1878" s="17" t="str">
        <f>IF(K1878="","",K1878+L1878)</f>
        <v/>
      </c>
      <c r="N1878" s="17" t="str">
        <f>IF(OR(K1878="",E1878=0),"",K1878/E1878)</f>
        <v/>
      </c>
      <c r="O1878" s="2"/>
      <c r="P1878" s="2"/>
      <c r="Q1878" s="2"/>
      <c r="R1878" s="2"/>
      <c r="S1878" s="2"/>
      <c r="T1878" s="2"/>
    </row>
    <row r="1879" spans="1:20" ht="15">
      <c r="A1879" s="11" t="str">
        <f>IF(B1879="","",DATE(VALUE(RIGHT(B1879,4)),VALUE(MID(B1879,4,2)),VALUE(LEFT(B1879,2))))</f>
        <v/>
      </c>
      <c r="B1879" s="12"/>
      <c r="C1879" s="13" t="str">
        <f>IF(A1879="","",MONTH(A1879))</f>
        <v/>
      </c>
      <c r="D1879" s="14"/>
      <c r="E1879" s="15"/>
      <c r="F1879" s="16"/>
      <c r="G1879" s="16"/>
      <c r="H1879" s="16"/>
      <c r="I1879" s="16"/>
      <c r="J1879" s="16"/>
      <c r="K1879" s="17" t="str">
        <f>IF(A1879="","",SUM(F1879:I1879)-J1879)</f>
        <v/>
      </c>
      <c r="L1879" s="17" t="str">
        <f>IF(K1879="","",K1879*Paramètres!$B$5)</f>
        <v/>
      </c>
      <c r="M1879" s="17" t="str">
        <f>IF(K1879="","",K1879+L1879)</f>
        <v/>
      </c>
      <c r="N1879" s="17" t="str">
        <f>IF(OR(K1879="",E1879=0),"",K1879/E1879)</f>
        <v/>
      </c>
      <c r="O1879" s="2"/>
      <c r="P1879" s="2"/>
      <c r="Q1879" s="2"/>
      <c r="R1879" s="2"/>
      <c r="S1879" s="2"/>
      <c r="T1879" s="2"/>
    </row>
    <row r="1880" spans="1:20" ht="15">
      <c r="A1880" s="11" t="str">
        <f>IF(B1880="","",DATE(VALUE(RIGHT(B1880,4)),VALUE(MID(B1880,4,2)),VALUE(LEFT(B1880,2))))</f>
        <v/>
      </c>
      <c r="B1880" s="12"/>
      <c r="C1880" s="13" t="str">
        <f>IF(A1880="","",MONTH(A1880))</f>
        <v/>
      </c>
      <c r="D1880" s="14"/>
      <c r="E1880" s="15"/>
      <c r="F1880" s="16"/>
      <c r="G1880" s="16"/>
      <c r="H1880" s="16"/>
      <c r="I1880" s="16"/>
      <c r="J1880" s="16"/>
      <c r="K1880" s="17" t="str">
        <f>IF(A1880="","",SUM(F1880:I1880)-J1880)</f>
        <v/>
      </c>
      <c r="L1880" s="17" t="str">
        <f>IF(K1880="","",K1880*Paramètres!$B$5)</f>
        <v/>
      </c>
      <c r="M1880" s="17" t="str">
        <f>IF(K1880="","",K1880+L1880)</f>
        <v/>
      </c>
      <c r="N1880" s="17" t="str">
        <f>IF(OR(K1880="",E1880=0),"",K1880/E1880)</f>
        <v/>
      </c>
      <c r="O1880" s="2"/>
      <c r="P1880" s="2"/>
      <c r="Q1880" s="2"/>
      <c r="R1880" s="2"/>
      <c r="S1880" s="2"/>
      <c r="T1880" s="2"/>
    </row>
    <row r="1881" spans="1:20" ht="15">
      <c r="A1881" s="11" t="str">
        <f>IF(B1881="","",DATE(VALUE(RIGHT(B1881,4)),VALUE(MID(B1881,4,2)),VALUE(LEFT(B1881,2))))</f>
        <v/>
      </c>
      <c r="B1881" s="12"/>
      <c r="C1881" s="13" t="str">
        <f>IF(A1881="","",MONTH(A1881))</f>
        <v/>
      </c>
      <c r="D1881" s="14"/>
      <c r="E1881" s="15"/>
      <c r="F1881" s="16"/>
      <c r="G1881" s="16"/>
      <c r="H1881" s="16"/>
      <c r="I1881" s="16"/>
      <c r="J1881" s="16"/>
      <c r="K1881" s="17" t="str">
        <f>IF(A1881="","",SUM(F1881:I1881)-J1881)</f>
        <v/>
      </c>
      <c r="L1881" s="17" t="str">
        <f>IF(K1881="","",K1881*Paramètres!$B$5)</f>
        <v/>
      </c>
      <c r="M1881" s="17" t="str">
        <f>IF(K1881="","",K1881+L1881)</f>
        <v/>
      </c>
      <c r="N1881" s="17" t="str">
        <f>IF(OR(K1881="",E1881=0),"",K1881/E1881)</f>
        <v/>
      </c>
      <c r="O1881" s="2"/>
      <c r="P1881" s="2"/>
      <c r="Q1881" s="2"/>
      <c r="R1881" s="2"/>
      <c r="S1881" s="2"/>
      <c r="T1881" s="2"/>
    </row>
    <row r="1882" spans="1:20" ht="15">
      <c r="A1882" s="11" t="str">
        <f>IF(B1882="","",DATE(VALUE(RIGHT(B1882,4)),VALUE(MID(B1882,4,2)),VALUE(LEFT(B1882,2))))</f>
        <v/>
      </c>
      <c r="B1882" s="12"/>
      <c r="C1882" s="13" t="str">
        <f>IF(A1882="","",MONTH(A1882))</f>
        <v/>
      </c>
      <c r="D1882" s="14"/>
      <c r="E1882" s="15"/>
      <c r="F1882" s="16"/>
      <c r="G1882" s="16"/>
      <c r="H1882" s="16"/>
      <c r="I1882" s="16"/>
      <c r="J1882" s="16"/>
      <c r="K1882" s="17" t="str">
        <f>IF(A1882="","",SUM(F1882:I1882)-J1882)</f>
        <v/>
      </c>
      <c r="L1882" s="17" t="str">
        <f>IF(K1882="","",K1882*Paramètres!$B$5)</f>
        <v/>
      </c>
      <c r="M1882" s="17" t="str">
        <f>IF(K1882="","",K1882+L1882)</f>
        <v/>
      </c>
      <c r="N1882" s="17" t="str">
        <f>IF(OR(K1882="",E1882=0),"",K1882/E1882)</f>
        <v/>
      </c>
      <c r="O1882" s="2"/>
      <c r="P1882" s="2"/>
      <c r="Q1882" s="2"/>
      <c r="R1882" s="2"/>
      <c r="S1882" s="2"/>
      <c r="T1882" s="2"/>
    </row>
    <row r="1883" spans="1:20" ht="15">
      <c r="A1883" s="11" t="str">
        <f>IF(B1883="","",DATE(VALUE(RIGHT(B1883,4)),VALUE(MID(B1883,4,2)),VALUE(LEFT(B1883,2))))</f>
        <v/>
      </c>
      <c r="B1883" s="12"/>
      <c r="C1883" s="13" t="str">
        <f>IF(A1883="","",MONTH(A1883))</f>
        <v/>
      </c>
      <c r="D1883" s="14"/>
      <c r="E1883" s="15"/>
      <c r="F1883" s="16"/>
      <c r="G1883" s="16"/>
      <c r="H1883" s="16"/>
      <c r="I1883" s="16"/>
      <c r="J1883" s="16"/>
      <c r="K1883" s="17" t="str">
        <f>IF(A1883="","",SUM(F1883:I1883)-J1883)</f>
        <v/>
      </c>
      <c r="L1883" s="17" t="str">
        <f>IF(K1883="","",K1883*Paramètres!$B$5)</f>
        <v/>
      </c>
      <c r="M1883" s="17" t="str">
        <f>IF(K1883="","",K1883+L1883)</f>
        <v/>
      </c>
      <c r="N1883" s="17" t="str">
        <f>IF(OR(K1883="",E1883=0),"",K1883/E1883)</f>
        <v/>
      </c>
      <c r="O1883" s="2"/>
      <c r="P1883" s="2"/>
      <c r="Q1883" s="2"/>
      <c r="R1883" s="2"/>
      <c r="S1883" s="2"/>
      <c r="T1883" s="2"/>
    </row>
    <row r="1884" spans="1:20" ht="15">
      <c r="A1884" s="11" t="str">
        <f>IF(B1884="","",DATE(VALUE(RIGHT(B1884,4)),VALUE(MID(B1884,4,2)),VALUE(LEFT(B1884,2))))</f>
        <v/>
      </c>
      <c r="B1884" s="12"/>
      <c r="C1884" s="13" t="str">
        <f>IF(A1884="","",MONTH(A1884))</f>
        <v/>
      </c>
      <c r="D1884" s="14"/>
      <c r="E1884" s="15"/>
      <c r="F1884" s="16"/>
      <c r="G1884" s="16"/>
      <c r="H1884" s="16"/>
      <c r="I1884" s="16"/>
      <c r="J1884" s="16"/>
      <c r="K1884" s="17" t="str">
        <f>IF(A1884="","",SUM(F1884:I1884)-J1884)</f>
        <v/>
      </c>
      <c r="L1884" s="17" t="str">
        <f>IF(K1884="","",K1884*Paramètres!$B$5)</f>
        <v/>
      </c>
      <c r="M1884" s="17" t="str">
        <f>IF(K1884="","",K1884+L1884)</f>
        <v/>
      </c>
      <c r="N1884" s="17" t="str">
        <f>IF(OR(K1884="",E1884=0),"",K1884/E1884)</f>
        <v/>
      </c>
      <c r="O1884" s="2"/>
      <c r="P1884" s="2"/>
      <c r="Q1884" s="2"/>
      <c r="R1884" s="2"/>
      <c r="S1884" s="2"/>
      <c r="T1884" s="2"/>
    </row>
    <row r="1885" spans="1:20" ht="15">
      <c r="A1885" s="11" t="str">
        <f>IF(B1885="","",DATE(VALUE(RIGHT(B1885,4)),VALUE(MID(B1885,4,2)),VALUE(LEFT(B1885,2))))</f>
        <v/>
      </c>
      <c r="B1885" s="12"/>
      <c r="C1885" s="13" t="str">
        <f>IF(A1885="","",MONTH(A1885))</f>
        <v/>
      </c>
      <c r="D1885" s="14"/>
      <c r="E1885" s="15"/>
      <c r="F1885" s="16"/>
      <c r="G1885" s="16"/>
      <c r="H1885" s="16"/>
      <c r="I1885" s="16"/>
      <c r="J1885" s="16"/>
      <c r="K1885" s="17" t="str">
        <f>IF(A1885="","",SUM(F1885:I1885)-J1885)</f>
        <v/>
      </c>
      <c r="L1885" s="17" t="str">
        <f>IF(K1885="","",K1885*Paramètres!$B$5)</f>
        <v/>
      </c>
      <c r="M1885" s="17" t="str">
        <f>IF(K1885="","",K1885+L1885)</f>
        <v/>
      </c>
      <c r="N1885" s="17" t="str">
        <f>IF(OR(K1885="",E1885=0),"",K1885/E1885)</f>
        <v/>
      </c>
      <c r="O1885" s="2"/>
      <c r="P1885" s="2"/>
      <c r="Q1885" s="2"/>
      <c r="R1885" s="2"/>
      <c r="S1885" s="2"/>
      <c r="T1885" s="2"/>
    </row>
    <row r="1886" spans="1:20" ht="15">
      <c r="A1886" s="11" t="str">
        <f>IF(B1886="","",DATE(VALUE(RIGHT(B1886,4)),VALUE(MID(B1886,4,2)),VALUE(LEFT(B1886,2))))</f>
        <v/>
      </c>
      <c r="B1886" s="12"/>
      <c r="C1886" s="13" t="str">
        <f>IF(A1886="","",MONTH(A1886))</f>
        <v/>
      </c>
      <c r="D1886" s="14"/>
      <c r="E1886" s="15"/>
      <c r="F1886" s="16"/>
      <c r="G1886" s="16"/>
      <c r="H1886" s="16"/>
      <c r="I1886" s="16"/>
      <c r="J1886" s="16"/>
      <c r="K1886" s="17" t="str">
        <f>IF(A1886="","",SUM(F1886:I1886)-J1886)</f>
        <v/>
      </c>
      <c r="L1886" s="17" t="str">
        <f>IF(K1886="","",K1886*Paramètres!$B$5)</f>
        <v/>
      </c>
      <c r="M1886" s="17" t="str">
        <f>IF(K1886="","",K1886+L1886)</f>
        <v/>
      </c>
      <c r="N1886" s="17" t="str">
        <f>IF(OR(K1886="",E1886=0),"",K1886/E1886)</f>
        <v/>
      </c>
      <c r="O1886" s="2"/>
      <c r="P1886" s="2"/>
      <c r="Q1886" s="2"/>
      <c r="R1886" s="2"/>
      <c r="S1886" s="2"/>
      <c r="T1886" s="2"/>
    </row>
    <row r="1887" spans="1:20" ht="15">
      <c r="A1887" s="11" t="str">
        <f>IF(B1887="","",DATE(VALUE(RIGHT(B1887,4)),VALUE(MID(B1887,4,2)),VALUE(LEFT(B1887,2))))</f>
        <v/>
      </c>
      <c r="B1887" s="12"/>
      <c r="C1887" s="13" t="str">
        <f>IF(A1887="","",MONTH(A1887))</f>
        <v/>
      </c>
      <c r="D1887" s="14"/>
      <c r="E1887" s="15"/>
      <c r="F1887" s="16"/>
      <c r="G1887" s="16"/>
      <c r="H1887" s="16"/>
      <c r="I1887" s="16"/>
      <c r="J1887" s="16"/>
      <c r="K1887" s="17" t="str">
        <f>IF(A1887="","",SUM(F1887:I1887)-J1887)</f>
        <v/>
      </c>
      <c r="L1887" s="17" t="str">
        <f>IF(K1887="","",K1887*Paramètres!$B$5)</f>
        <v/>
      </c>
      <c r="M1887" s="17" t="str">
        <f>IF(K1887="","",K1887+L1887)</f>
        <v/>
      </c>
      <c r="N1887" s="17" t="str">
        <f>IF(OR(K1887="",E1887=0),"",K1887/E1887)</f>
        <v/>
      </c>
      <c r="O1887" s="2"/>
      <c r="P1887" s="2"/>
      <c r="Q1887" s="2"/>
      <c r="R1887" s="2"/>
      <c r="S1887" s="2"/>
      <c r="T1887" s="2"/>
    </row>
    <row r="1888" spans="1:20" ht="15">
      <c r="A1888" s="11" t="str">
        <f>IF(B1888="","",DATE(VALUE(RIGHT(B1888,4)),VALUE(MID(B1888,4,2)),VALUE(LEFT(B1888,2))))</f>
        <v/>
      </c>
      <c r="B1888" s="12"/>
      <c r="C1888" s="13" t="str">
        <f>IF(A1888="","",MONTH(A1888))</f>
        <v/>
      </c>
      <c r="D1888" s="14"/>
      <c r="E1888" s="15"/>
      <c r="F1888" s="16"/>
      <c r="G1888" s="16"/>
      <c r="H1888" s="16"/>
      <c r="I1888" s="16"/>
      <c r="J1888" s="16"/>
      <c r="K1888" s="17" t="str">
        <f>IF(A1888="","",SUM(F1888:I1888)-J1888)</f>
        <v/>
      </c>
      <c r="L1888" s="17" t="str">
        <f>IF(K1888="","",K1888*Paramètres!$B$5)</f>
        <v/>
      </c>
      <c r="M1888" s="17" t="str">
        <f>IF(K1888="","",K1888+L1888)</f>
        <v/>
      </c>
      <c r="N1888" s="17" t="str">
        <f>IF(OR(K1888="",E1888=0),"",K1888/E1888)</f>
        <v/>
      </c>
      <c r="O1888" s="2"/>
      <c r="P1888" s="2"/>
      <c r="Q1888" s="2"/>
      <c r="R1888" s="2"/>
      <c r="S1888" s="2"/>
      <c r="T1888" s="2"/>
    </row>
    <row r="1889" spans="1:20" ht="15">
      <c r="A1889" s="11" t="str">
        <f>IF(B1889="","",DATE(VALUE(RIGHT(B1889,4)),VALUE(MID(B1889,4,2)),VALUE(LEFT(B1889,2))))</f>
        <v/>
      </c>
      <c r="B1889" s="12"/>
      <c r="C1889" s="13" t="str">
        <f>IF(A1889="","",MONTH(A1889))</f>
        <v/>
      </c>
      <c r="D1889" s="14"/>
      <c r="E1889" s="15"/>
      <c r="F1889" s="16"/>
      <c r="G1889" s="16"/>
      <c r="H1889" s="16"/>
      <c r="I1889" s="16"/>
      <c r="J1889" s="16"/>
      <c r="K1889" s="17" t="str">
        <f>IF(A1889="","",SUM(F1889:I1889)-J1889)</f>
        <v/>
      </c>
      <c r="L1889" s="17" t="str">
        <f>IF(K1889="","",K1889*Paramètres!$B$5)</f>
        <v/>
      </c>
      <c r="M1889" s="17" t="str">
        <f>IF(K1889="","",K1889+L1889)</f>
        <v/>
      </c>
      <c r="N1889" s="17" t="str">
        <f>IF(OR(K1889="",E1889=0),"",K1889/E1889)</f>
        <v/>
      </c>
      <c r="O1889" s="2"/>
      <c r="P1889" s="2"/>
      <c r="Q1889" s="2"/>
      <c r="R1889" s="2"/>
      <c r="S1889" s="2"/>
      <c r="T1889" s="2"/>
    </row>
    <row r="1890" spans="1:20" ht="15">
      <c r="A1890" s="11" t="str">
        <f>IF(B1890="","",DATE(VALUE(RIGHT(B1890,4)),VALUE(MID(B1890,4,2)),VALUE(LEFT(B1890,2))))</f>
        <v/>
      </c>
      <c r="B1890" s="12"/>
      <c r="C1890" s="13" t="str">
        <f>IF(A1890="","",MONTH(A1890))</f>
        <v/>
      </c>
      <c r="D1890" s="14"/>
      <c r="E1890" s="15"/>
      <c r="F1890" s="16"/>
      <c r="G1890" s="16"/>
      <c r="H1890" s="16"/>
      <c r="I1890" s="16"/>
      <c r="J1890" s="16"/>
      <c r="K1890" s="17" t="str">
        <f>IF(A1890="","",SUM(F1890:I1890)-J1890)</f>
        <v/>
      </c>
      <c r="L1890" s="17" t="str">
        <f>IF(K1890="","",K1890*Paramètres!$B$5)</f>
        <v/>
      </c>
      <c r="M1890" s="17" t="str">
        <f>IF(K1890="","",K1890+L1890)</f>
        <v/>
      </c>
      <c r="N1890" s="17" t="str">
        <f>IF(OR(K1890="",E1890=0),"",K1890/E1890)</f>
        <v/>
      </c>
      <c r="O1890" s="2"/>
      <c r="P1890" s="2"/>
      <c r="Q1890" s="2"/>
      <c r="R1890" s="2"/>
      <c r="S1890" s="2"/>
      <c r="T1890" s="2"/>
    </row>
    <row r="1891" spans="1:20" ht="15">
      <c r="A1891" s="11" t="str">
        <f>IF(B1891="","",DATE(VALUE(RIGHT(B1891,4)),VALUE(MID(B1891,4,2)),VALUE(LEFT(B1891,2))))</f>
        <v/>
      </c>
      <c r="B1891" s="12"/>
      <c r="C1891" s="13" t="str">
        <f>IF(A1891="","",MONTH(A1891))</f>
        <v/>
      </c>
      <c r="D1891" s="14"/>
      <c r="E1891" s="15"/>
      <c r="F1891" s="16"/>
      <c r="G1891" s="16"/>
      <c r="H1891" s="16"/>
      <c r="I1891" s="16"/>
      <c r="J1891" s="16"/>
      <c r="K1891" s="17" t="str">
        <f>IF(A1891="","",SUM(F1891:I1891)-J1891)</f>
        <v/>
      </c>
      <c r="L1891" s="17" t="str">
        <f>IF(K1891="","",K1891*Paramètres!$B$5)</f>
        <v/>
      </c>
      <c r="M1891" s="17" t="str">
        <f>IF(K1891="","",K1891+L1891)</f>
        <v/>
      </c>
      <c r="N1891" s="17" t="str">
        <f>IF(OR(K1891="",E1891=0),"",K1891/E1891)</f>
        <v/>
      </c>
      <c r="O1891" s="2"/>
      <c r="P1891" s="2"/>
      <c r="Q1891" s="2"/>
      <c r="R1891" s="2"/>
      <c r="S1891" s="2"/>
      <c r="T1891" s="2"/>
    </row>
    <row r="1892" spans="1:20" ht="15">
      <c r="A1892" s="11" t="str">
        <f>IF(B1892="","",DATE(VALUE(RIGHT(B1892,4)),VALUE(MID(B1892,4,2)),VALUE(LEFT(B1892,2))))</f>
        <v/>
      </c>
      <c r="B1892" s="12"/>
      <c r="C1892" s="13" t="str">
        <f>IF(A1892="","",MONTH(A1892))</f>
        <v/>
      </c>
      <c r="D1892" s="14"/>
      <c r="E1892" s="15"/>
      <c r="F1892" s="16"/>
      <c r="G1892" s="16"/>
      <c r="H1892" s="16"/>
      <c r="I1892" s="16"/>
      <c r="J1892" s="16"/>
      <c r="K1892" s="17" t="str">
        <f>IF(A1892="","",SUM(F1892:I1892)-J1892)</f>
        <v/>
      </c>
      <c r="L1892" s="17" t="str">
        <f>IF(K1892="","",K1892*Paramètres!$B$5)</f>
        <v/>
      </c>
      <c r="M1892" s="17" t="str">
        <f>IF(K1892="","",K1892+L1892)</f>
        <v/>
      </c>
      <c r="N1892" s="17" t="str">
        <f>IF(OR(K1892="",E1892=0),"",K1892/E1892)</f>
        <v/>
      </c>
      <c r="O1892" s="2"/>
      <c r="P1892" s="2"/>
      <c r="Q1892" s="2"/>
      <c r="R1892" s="2"/>
      <c r="S1892" s="2"/>
      <c r="T1892" s="2"/>
    </row>
    <row r="1893" spans="1:20" ht="15">
      <c r="A1893" s="11" t="str">
        <f>IF(B1893="","",DATE(VALUE(RIGHT(B1893,4)),VALUE(MID(B1893,4,2)),VALUE(LEFT(B1893,2))))</f>
        <v/>
      </c>
      <c r="B1893" s="12"/>
      <c r="C1893" s="13" t="str">
        <f>IF(A1893="","",MONTH(A1893))</f>
        <v/>
      </c>
      <c r="D1893" s="14"/>
      <c r="E1893" s="15"/>
      <c r="F1893" s="16"/>
      <c r="G1893" s="16"/>
      <c r="H1893" s="16"/>
      <c r="I1893" s="16"/>
      <c r="J1893" s="16"/>
      <c r="K1893" s="17" t="str">
        <f>IF(A1893="","",SUM(F1893:I1893)-J1893)</f>
        <v/>
      </c>
      <c r="L1893" s="17" t="str">
        <f>IF(K1893="","",K1893*Paramètres!$B$5)</f>
        <v/>
      </c>
      <c r="M1893" s="17" t="str">
        <f>IF(K1893="","",K1893+L1893)</f>
        <v/>
      </c>
      <c r="N1893" s="17" t="str">
        <f>IF(OR(K1893="",E1893=0),"",K1893/E1893)</f>
        <v/>
      </c>
      <c r="O1893" s="2"/>
      <c r="P1893" s="2"/>
      <c r="Q1893" s="2"/>
      <c r="R1893" s="2"/>
      <c r="S1893" s="2"/>
      <c r="T1893" s="2"/>
    </row>
    <row r="1894" spans="1:20" ht="15">
      <c r="A1894" s="11" t="str">
        <f>IF(B1894="","",DATE(VALUE(RIGHT(B1894,4)),VALUE(MID(B1894,4,2)),VALUE(LEFT(B1894,2))))</f>
        <v/>
      </c>
      <c r="B1894" s="12"/>
      <c r="C1894" s="13" t="str">
        <f>IF(A1894="","",MONTH(A1894))</f>
        <v/>
      </c>
      <c r="D1894" s="14"/>
      <c r="E1894" s="15"/>
      <c r="F1894" s="16"/>
      <c r="G1894" s="16"/>
      <c r="H1894" s="16"/>
      <c r="I1894" s="16"/>
      <c r="J1894" s="16"/>
      <c r="K1894" s="17" t="str">
        <f>IF(A1894="","",SUM(F1894:I1894)-J1894)</f>
        <v/>
      </c>
      <c r="L1894" s="17" t="str">
        <f>IF(K1894="","",K1894*Paramètres!$B$5)</f>
        <v/>
      </c>
      <c r="M1894" s="17" t="str">
        <f>IF(K1894="","",K1894+L1894)</f>
        <v/>
      </c>
      <c r="N1894" s="17" t="str">
        <f>IF(OR(K1894="",E1894=0),"",K1894/E1894)</f>
        <v/>
      </c>
      <c r="O1894" s="2"/>
      <c r="P1894" s="2"/>
      <c r="Q1894" s="2"/>
      <c r="R1894" s="2"/>
      <c r="S1894" s="2"/>
      <c r="T1894" s="2"/>
    </row>
    <row r="1895" spans="1:20" ht="15">
      <c r="A1895" s="11" t="str">
        <f>IF(B1895="","",DATE(VALUE(RIGHT(B1895,4)),VALUE(MID(B1895,4,2)),VALUE(LEFT(B1895,2))))</f>
        <v/>
      </c>
      <c r="B1895" s="12"/>
      <c r="C1895" s="13" t="str">
        <f>IF(A1895="","",MONTH(A1895))</f>
        <v/>
      </c>
      <c r="D1895" s="14"/>
      <c r="E1895" s="15"/>
      <c r="F1895" s="16"/>
      <c r="G1895" s="16"/>
      <c r="H1895" s="16"/>
      <c r="I1895" s="16"/>
      <c r="J1895" s="16"/>
      <c r="K1895" s="17" t="str">
        <f>IF(A1895="","",SUM(F1895:I1895)-J1895)</f>
        <v/>
      </c>
      <c r="L1895" s="17" t="str">
        <f>IF(K1895="","",K1895*Paramètres!$B$5)</f>
        <v/>
      </c>
      <c r="M1895" s="17" t="str">
        <f>IF(K1895="","",K1895+L1895)</f>
        <v/>
      </c>
      <c r="N1895" s="17" t="str">
        <f>IF(OR(K1895="",E1895=0),"",K1895/E1895)</f>
        <v/>
      </c>
      <c r="O1895" s="2"/>
      <c r="P1895" s="2"/>
      <c r="Q1895" s="2"/>
      <c r="R1895" s="2"/>
      <c r="S1895" s="2"/>
      <c r="T1895" s="2"/>
    </row>
    <row r="1896" spans="1:20" ht="15">
      <c r="A1896" s="11" t="str">
        <f>IF(B1896="","",DATE(VALUE(RIGHT(B1896,4)),VALUE(MID(B1896,4,2)),VALUE(LEFT(B1896,2))))</f>
        <v/>
      </c>
      <c r="B1896" s="12"/>
      <c r="C1896" s="13" t="str">
        <f>IF(A1896="","",MONTH(A1896))</f>
        <v/>
      </c>
      <c r="D1896" s="14"/>
      <c r="E1896" s="15"/>
      <c r="F1896" s="16"/>
      <c r="G1896" s="16"/>
      <c r="H1896" s="16"/>
      <c r="I1896" s="16"/>
      <c r="J1896" s="16"/>
      <c r="K1896" s="17" t="str">
        <f>IF(A1896="","",SUM(F1896:I1896)-J1896)</f>
        <v/>
      </c>
      <c r="L1896" s="17" t="str">
        <f>IF(K1896="","",K1896*Paramètres!$B$5)</f>
        <v/>
      </c>
      <c r="M1896" s="17" t="str">
        <f>IF(K1896="","",K1896+L1896)</f>
        <v/>
      </c>
      <c r="N1896" s="17" t="str">
        <f>IF(OR(K1896="",E1896=0),"",K1896/E1896)</f>
        <v/>
      </c>
      <c r="O1896" s="2"/>
      <c r="P1896" s="2"/>
      <c r="Q1896" s="2"/>
      <c r="R1896" s="2"/>
      <c r="S1896" s="2"/>
      <c r="T1896" s="2"/>
    </row>
    <row r="1897" spans="1:20" ht="15">
      <c r="A1897" s="11" t="str">
        <f>IF(B1897="","",DATE(VALUE(RIGHT(B1897,4)),VALUE(MID(B1897,4,2)),VALUE(LEFT(B1897,2))))</f>
        <v/>
      </c>
      <c r="B1897" s="12"/>
      <c r="C1897" s="13" t="str">
        <f>IF(A1897="","",MONTH(A1897))</f>
        <v/>
      </c>
      <c r="D1897" s="14"/>
      <c r="E1897" s="15"/>
      <c r="F1897" s="16"/>
      <c r="G1897" s="16"/>
      <c r="H1897" s="16"/>
      <c r="I1897" s="16"/>
      <c r="J1897" s="16"/>
      <c r="K1897" s="17" t="str">
        <f>IF(A1897="","",SUM(F1897:I1897)-J1897)</f>
        <v/>
      </c>
      <c r="L1897" s="17" t="str">
        <f>IF(K1897="","",K1897*Paramètres!$B$5)</f>
        <v/>
      </c>
      <c r="M1897" s="17" t="str">
        <f>IF(K1897="","",K1897+L1897)</f>
        <v/>
      </c>
      <c r="N1897" s="17" t="str">
        <f>IF(OR(K1897="",E1897=0),"",K1897/E1897)</f>
        <v/>
      </c>
      <c r="O1897" s="2"/>
      <c r="P1897" s="2"/>
      <c r="Q1897" s="2"/>
      <c r="R1897" s="2"/>
      <c r="S1897" s="2"/>
      <c r="T1897" s="2"/>
    </row>
    <row r="1898" spans="1:20" ht="15">
      <c r="A1898" s="11" t="str">
        <f>IF(B1898="","",DATE(VALUE(RIGHT(B1898,4)),VALUE(MID(B1898,4,2)),VALUE(LEFT(B1898,2))))</f>
        <v/>
      </c>
      <c r="B1898" s="12"/>
      <c r="C1898" s="13" t="str">
        <f>IF(A1898="","",MONTH(A1898))</f>
        <v/>
      </c>
      <c r="D1898" s="14"/>
      <c r="E1898" s="15"/>
      <c r="F1898" s="16"/>
      <c r="G1898" s="16"/>
      <c r="H1898" s="16"/>
      <c r="I1898" s="16"/>
      <c r="J1898" s="16"/>
      <c r="K1898" s="17" t="str">
        <f>IF(A1898="","",SUM(F1898:I1898)-J1898)</f>
        <v/>
      </c>
      <c r="L1898" s="17" t="str">
        <f>IF(K1898="","",K1898*Paramètres!$B$5)</f>
        <v/>
      </c>
      <c r="M1898" s="17" t="str">
        <f>IF(K1898="","",K1898+L1898)</f>
        <v/>
      </c>
      <c r="N1898" s="17" t="str">
        <f>IF(OR(K1898="",E1898=0),"",K1898/E1898)</f>
        <v/>
      </c>
      <c r="O1898" s="2"/>
      <c r="P1898" s="2"/>
      <c r="Q1898" s="2"/>
      <c r="R1898" s="2"/>
      <c r="S1898" s="2"/>
      <c r="T1898" s="2"/>
    </row>
    <row r="1899" spans="1:20" ht="15">
      <c r="A1899" s="11" t="str">
        <f>IF(B1899="","",DATE(VALUE(RIGHT(B1899,4)),VALUE(MID(B1899,4,2)),VALUE(LEFT(B1899,2))))</f>
        <v/>
      </c>
      <c r="B1899" s="12"/>
      <c r="C1899" s="13" t="str">
        <f>IF(A1899="","",MONTH(A1899))</f>
        <v/>
      </c>
      <c r="D1899" s="14"/>
      <c r="E1899" s="15"/>
      <c r="F1899" s="16"/>
      <c r="G1899" s="16"/>
      <c r="H1899" s="16"/>
      <c r="I1899" s="16"/>
      <c r="J1899" s="16"/>
      <c r="K1899" s="17" t="str">
        <f>IF(A1899="","",SUM(F1899:I1899)-J1899)</f>
        <v/>
      </c>
      <c r="L1899" s="17" t="str">
        <f>IF(K1899="","",K1899*Paramètres!$B$5)</f>
        <v/>
      </c>
      <c r="M1899" s="17" t="str">
        <f>IF(K1899="","",K1899+L1899)</f>
        <v/>
      </c>
      <c r="N1899" s="17" t="str">
        <f>IF(OR(K1899="",E1899=0),"",K1899/E1899)</f>
        <v/>
      </c>
      <c r="O1899" s="2"/>
      <c r="P1899" s="2"/>
      <c r="Q1899" s="2"/>
      <c r="R1899" s="2"/>
      <c r="S1899" s="2"/>
      <c r="T1899" s="2"/>
    </row>
    <row r="1900" spans="1:20" ht="15">
      <c r="A1900" s="11" t="str">
        <f>IF(B1900="","",DATE(VALUE(RIGHT(B1900,4)),VALUE(MID(B1900,4,2)),VALUE(LEFT(B1900,2))))</f>
        <v/>
      </c>
      <c r="B1900" s="12"/>
      <c r="C1900" s="13" t="str">
        <f>IF(A1900="","",MONTH(A1900))</f>
        <v/>
      </c>
      <c r="D1900" s="14"/>
      <c r="E1900" s="15"/>
      <c r="F1900" s="16"/>
      <c r="G1900" s="16"/>
      <c r="H1900" s="16"/>
      <c r="I1900" s="16"/>
      <c r="J1900" s="16"/>
      <c r="K1900" s="17" t="str">
        <f>IF(A1900="","",SUM(F1900:I1900)-J1900)</f>
        <v/>
      </c>
      <c r="L1900" s="17" t="str">
        <f>IF(K1900="","",K1900*Paramètres!$B$5)</f>
        <v/>
      </c>
      <c r="M1900" s="17" t="str">
        <f>IF(K1900="","",K1900+L1900)</f>
        <v/>
      </c>
      <c r="N1900" s="17" t="str">
        <f>IF(OR(K1900="",E1900=0),"",K1900/E1900)</f>
        <v/>
      </c>
      <c r="O1900" s="2"/>
      <c r="P1900" s="2"/>
      <c r="Q1900" s="2"/>
      <c r="R1900" s="2"/>
      <c r="S1900" s="2"/>
      <c r="T1900" s="2"/>
    </row>
    <row r="1901" spans="1:20" ht="15">
      <c r="A1901" s="11" t="str">
        <f>IF(B1901="","",DATE(VALUE(RIGHT(B1901,4)),VALUE(MID(B1901,4,2)),VALUE(LEFT(B1901,2))))</f>
        <v/>
      </c>
      <c r="B1901" s="12"/>
      <c r="C1901" s="13" t="str">
        <f>IF(A1901="","",MONTH(A1901))</f>
        <v/>
      </c>
      <c r="D1901" s="14"/>
      <c r="E1901" s="15"/>
      <c r="F1901" s="16"/>
      <c r="G1901" s="16"/>
      <c r="H1901" s="16"/>
      <c r="I1901" s="16"/>
      <c r="J1901" s="16"/>
      <c r="K1901" s="17" t="str">
        <f>IF(A1901="","",SUM(F1901:I1901)-J1901)</f>
        <v/>
      </c>
      <c r="L1901" s="17" t="str">
        <f>IF(K1901="","",K1901*Paramètres!$B$5)</f>
        <v/>
      </c>
      <c r="M1901" s="17" t="str">
        <f>IF(K1901="","",K1901+L1901)</f>
        <v/>
      </c>
      <c r="N1901" s="17" t="str">
        <f>IF(OR(K1901="",E1901=0),"",K1901/E1901)</f>
        <v/>
      </c>
      <c r="O1901" s="2"/>
      <c r="P1901" s="2"/>
      <c r="Q1901" s="2"/>
      <c r="R1901" s="2"/>
      <c r="S1901" s="2"/>
      <c r="T1901" s="2"/>
    </row>
    <row r="1902" spans="1:20" ht="15">
      <c r="A1902" s="11" t="str">
        <f>IF(B1902="","",DATE(VALUE(RIGHT(B1902,4)),VALUE(MID(B1902,4,2)),VALUE(LEFT(B1902,2))))</f>
        <v/>
      </c>
      <c r="B1902" s="12"/>
      <c r="C1902" s="13" t="str">
        <f>IF(A1902="","",MONTH(A1902))</f>
        <v/>
      </c>
      <c r="D1902" s="14"/>
      <c r="E1902" s="15"/>
      <c r="F1902" s="16"/>
      <c r="G1902" s="16"/>
      <c r="H1902" s="16"/>
      <c r="I1902" s="16"/>
      <c r="J1902" s="16"/>
      <c r="K1902" s="17" t="str">
        <f>IF(A1902="","",SUM(F1902:I1902)-J1902)</f>
        <v/>
      </c>
      <c r="L1902" s="17" t="str">
        <f>IF(K1902="","",K1902*Paramètres!$B$5)</f>
        <v/>
      </c>
      <c r="M1902" s="17" t="str">
        <f>IF(K1902="","",K1902+L1902)</f>
        <v/>
      </c>
      <c r="N1902" s="17" t="str">
        <f>IF(OR(K1902="",E1902=0),"",K1902/E1902)</f>
        <v/>
      </c>
      <c r="O1902" s="2"/>
      <c r="P1902" s="2"/>
      <c r="Q1902" s="2"/>
      <c r="R1902" s="2"/>
      <c r="S1902" s="2"/>
      <c r="T1902" s="2"/>
    </row>
    <row r="1903" spans="1:20" ht="15">
      <c r="A1903" s="11" t="str">
        <f>IF(B1903="","",DATE(VALUE(RIGHT(B1903,4)),VALUE(MID(B1903,4,2)),VALUE(LEFT(B1903,2))))</f>
        <v/>
      </c>
      <c r="B1903" s="12"/>
      <c r="C1903" s="13" t="str">
        <f>IF(A1903="","",MONTH(A1903))</f>
        <v/>
      </c>
      <c r="D1903" s="14"/>
      <c r="E1903" s="15"/>
      <c r="F1903" s="16"/>
      <c r="G1903" s="16"/>
      <c r="H1903" s="16"/>
      <c r="I1903" s="16"/>
      <c r="J1903" s="16"/>
      <c r="K1903" s="17" t="str">
        <f>IF(A1903="","",SUM(F1903:I1903)-J1903)</f>
        <v/>
      </c>
      <c r="L1903" s="17" t="str">
        <f>IF(K1903="","",K1903*Paramètres!$B$5)</f>
        <v/>
      </c>
      <c r="M1903" s="17" t="str">
        <f>IF(K1903="","",K1903+L1903)</f>
        <v/>
      </c>
      <c r="N1903" s="17" t="str">
        <f>IF(OR(K1903="",E1903=0),"",K1903/E1903)</f>
        <v/>
      </c>
      <c r="O1903" s="2"/>
      <c r="P1903" s="2"/>
      <c r="Q1903" s="2"/>
      <c r="R1903" s="2"/>
      <c r="S1903" s="2"/>
      <c r="T1903" s="2"/>
    </row>
    <row r="1904" spans="1:20" ht="15">
      <c r="A1904" s="11" t="str">
        <f>IF(B1904="","",DATE(VALUE(RIGHT(B1904,4)),VALUE(MID(B1904,4,2)),VALUE(LEFT(B1904,2))))</f>
        <v/>
      </c>
      <c r="B1904" s="12"/>
      <c r="C1904" s="13" t="str">
        <f>IF(A1904="","",MONTH(A1904))</f>
        <v/>
      </c>
      <c r="D1904" s="14"/>
      <c r="E1904" s="15"/>
      <c r="F1904" s="16"/>
      <c r="G1904" s="16"/>
      <c r="H1904" s="16"/>
      <c r="I1904" s="16"/>
      <c r="J1904" s="16"/>
      <c r="K1904" s="17" t="str">
        <f>IF(A1904="","",SUM(F1904:I1904)-J1904)</f>
        <v/>
      </c>
      <c r="L1904" s="17" t="str">
        <f>IF(K1904="","",K1904*Paramètres!$B$5)</f>
        <v/>
      </c>
      <c r="M1904" s="17" t="str">
        <f>IF(K1904="","",K1904+L1904)</f>
        <v/>
      </c>
      <c r="N1904" s="17" t="str">
        <f>IF(OR(K1904="",E1904=0),"",K1904/E1904)</f>
        <v/>
      </c>
      <c r="O1904" s="2"/>
      <c r="P1904" s="2"/>
      <c r="Q1904" s="2"/>
      <c r="R1904" s="2"/>
      <c r="S1904" s="2"/>
      <c r="T1904" s="2"/>
    </row>
    <row r="1905" spans="1:20" ht="15">
      <c r="A1905" s="11" t="str">
        <f>IF(B1905="","",DATE(VALUE(RIGHT(B1905,4)),VALUE(MID(B1905,4,2)),VALUE(LEFT(B1905,2))))</f>
        <v/>
      </c>
      <c r="B1905" s="12"/>
      <c r="C1905" s="13" t="str">
        <f>IF(A1905="","",MONTH(A1905))</f>
        <v/>
      </c>
      <c r="D1905" s="14"/>
      <c r="E1905" s="15"/>
      <c r="F1905" s="16"/>
      <c r="G1905" s="16"/>
      <c r="H1905" s="16"/>
      <c r="I1905" s="16"/>
      <c r="J1905" s="16"/>
      <c r="K1905" s="17" t="str">
        <f>IF(A1905="","",SUM(F1905:I1905)-J1905)</f>
        <v/>
      </c>
      <c r="L1905" s="17" t="str">
        <f>IF(K1905="","",K1905*Paramètres!$B$5)</f>
        <v/>
      </c>
      <c r="M1905" s="17" t="str">
        <f>IF(K1905="","",K1905+L1905)</f>
        <v/>
      </c>
      <c r="N1905" s="17" t="str">
        <f>IF(OR(K1905="",E1905=0),"",K1905/E1905)</f>
        <v/>
      </c>
      <c r="O1905" s="2"/>
      <c r="P1905" s="2"/>
      <c r="Q1905" s="2"/>
      <c r="R1905" s="2"/>
      <c r="S1905" s="2"/>
      <c r="T1905" s="2"/>
    </row>
    <row r="1906" spans="1:20" ht="15">
      <c r="A1906" s="11" t="str">
        <f>IF(B1906="","",DATE(VALUE(RIGHT(B1906,4)),VALUE(MID(B1906,4,2)),VALUE(LEFT(B1906,2))))</f>
        <v/>
      </c>
      <c r="B1906" s="12"/>
      <c r="C1906" s="13" t="str">
        <f>IF(A1906="","",MONTH(A1906))</f>
        <v/>
      </c>
      <c r="D1906" s="14"/>
      <c r="E1906" s="15"/>
      <c r="F1906" s="16"/>
      <c r="G1906" s="16"/>
      <c r="H1906" s="16"/>
      <c r="I1906" s="16"/>
      <c r="J1906" s="16"/>
      <c r="K1906" s="17" t="str">
        <f>IF(A1906="","",SUM(F1906:I1906)-J1906)</f>
        <v/>
      </c>
      <c r="L1906" s="17" t="str">
        <f>IF(K1906="","",K1906*Paramètres!$B$5)</f>
        <v/>
      </c>
      <c r="M1906" s="17" t="str">
        <f>IF(K1906="","",K1906+L1906)</f>
        <v/>
      </c>
      <c r="N1906" s="17" t="str">
        <f>IF(OR(K1906="",E1906=0),"",K1906/E1906)</f>
        <v/>
      </c>
      <c r="O1906" s="2"/>
      <c r="P1906" s="2"/>
      <c r="Q1906" s="2"/>
      <c r="R1906" s="2"/>
      <c r="S1906" s="2"/>
      <c r="T1906" s="2"/>
    </row>
    <row r="1907" spans="1:20" ht="15">
      <c r="A1907" s="11" t="str">
        <f>IF(B1907="","",DATE(VALUE(RIGHT(B1907,4)),VALUE(MID(B1907,4,2)),VALUE(LEFT(B1907,2))))</f>
        <v/>
      </c>
      <c r="B1907" s="12"/>
      <c r="C1907" s="13" t="str">
        <f>IF(A1907="","",MONTH(A1907))</f>
        <v/>
      </c>
      <c r="D1907" s="14"/>
      <c r="E1907" s="15"/>
      <c r="F1907" s="16"/>
      <c r="G1907" s="16"/>
      <c r="H1907" s="16"/>
      <c r="I1907" s="16"/>
      <c r="J1907" s="16"/>
      <c r="K1907" s="17" t="str">
        <f>IF(A1907="","",SUM(F1907:I1907)-J1907)</f>
        <v/>
      </c>
      <c r="L1907" s="17" t="str">
        <f>IF(K1907="","",K1907*Paramètres!$B$5)</f>
        <v/>
      </c>
      <c r="M1907" s="17" t="str">
        <f>IF(K1907="","",K1907+L1907)</f>
        <v/>
      </c>
      <c r="N1907" s="17" t="str">
        <f>IF(OR(K1907="",E1907=0),"",K1907/E1907)</f>
        <v/>
      </c>
      <c r="O1907" s="2"/>
      <c r="P1907" s="2"/>
      <c r="Q1907" s="2"/>
      <c r="R1907" s="2"/>
      <c r="S1907" s="2"/>
      <c r="T1907" s="2"/>
    </row>
    <row r="1908" spans="1:20" ht="15">
      <c r="A1908" s="11" t="str">
        <f>IF(B1908="","",DATE(VALUE(RIGHT(B1908,4)),VALUE(MID(B1908,4,2)),VALUE(LEFT(B1908,2))))</f>
        <v/>
      </c>
      <c r="B1908" s="12"/>
      <c r="C1908" s="13" t="str">
        <f>IF(A1908="","",MONTH(A1908))</f>
        <v/>
      </c>
      <c r="D1908" s="14"/>
      <c r="E1908" s="15"/>
      <c r="F1908" s="16"/>
      <c r="G1908" s="16"/>
      <c r="H1908" s="16"/>
      <c r="I1908" s="16"/>
      <c r="J1908" s="16"/>
      <c r="K1908" s="17" t="str">
        <f>IF(A1908="","",SUM(F1908:I1908)-J1908)</f>
        <v/>
      </c>
      <c r="L1908" s="17" t="str">
        <f>IF(K1908="","",K1908*Paramètres!$B$5)</f>
        <v/>
      </c>
      <c r="M1908" s="17" t="str">
        <f>IF(K1908="","",K1908+L1908)</f>
        <v/>
      </c>
      <c r="N1908" s="17" t="str">
        <f>IF(OR(K1908="",E1908=0),"",K1908/E1908)</f>
        <v/>
      </c>
      <c r="O1908" s="2"/>
      <c r="P1908" s="2"/>
      <c r="Q1908" s="2"/>
      <c r="R1908" s="2"/>
      <c r="S1908" s="2"/>
      <c r="T1908" s="2"/>
    </row>
    <row r="1909" spans="1:20" ht="15">
      <c r="A1909" s="11" t="str">
        <f>IF(B1909="","",DATE(VALUE(RIGHT(B1909,4)),VALUE(MID(B1909,4,2)),VALUE(LEFT(B1909,2))))</f>
        <v/>
      </c>
      <c r="B1909" s="12"/>
      <c r="C1909" s="13" t="str">
        <f>IF(A1909="","",MONTH(A1909))</f>
        <v/>
      </c>
      <c r="D1909" s="14"/>
      <c r="E1909" s="15"/>
      <c r="F1909" s="16"/>
      <c r="G1909" s="16"/>
      <c r="H1909" s="16"/>
      <c r="I1909" s="16"/>
      <c r="J1909" s="16"/>
      <c r="K1909" s="17" t="str">
        <f>IF(A1909="","",SUM(F1909:I1909)-J1909)</f>
        <v/>
      </c>
      <c r="L1909" s="17" t="str">
        <f>IF(K1909="","",K1909*Paramètres!$B$5)</f>
        <v/>
      </c>
      <c r="M1909" s="17" t="str">
        <f>IF(K1909="","",K1909+L1909)</f>
        <v/>
      </c>
      <c r="N1909" s="17" t="str">
        <f>IF(OR(K1909="",E1909=0),"",K1909/E1909)</f>
        <v/>
      </c>
      <c r="O1909" s="2"/>
      <c r="P1909" s="2"/>
      <c r="Q1909" s="2"/>
      <c r="R1909" s="2"/>
      <c r="S1909" s="2"/>
      <c r="T1909" s="2"/>
    </row>
    <row r="1910" spans="1:20" ht="15">
      <c r="A1910" s="11" t="str">
        <f>IF(B1910="","",DATE(VALUE(RIGHT(B1910,4)),VALUE(MID(B1910,4,2)),VALUE(LEFT(B1910,2))))</f>
        <v/>
      </c>
      <c r="B1910" s="12"/>
      <c r="C1910" s="13" t="str">
        <f>IF(A1910="","",MONTH(A1910))</f>
        <v/>
      </c>
      <c r="D1910" s="14"/>
      <c r="E1910" s="15"/>
      <c r="F1910" s="16"/>
      <c r="G1910" s="16"/>
      <c r="H1910" s="16"/>
      <c r="I1910" s="16"/>
      <c r="J1910" s="16"/>
      <c r="K1910" s="17" t="str">
        <f>IF(A1910="","",SUM(F1910:I1910)-J1910)</f>
        <v/>
      </c>
      <c r="L1910" s="17" t="str">
        <f>IF(K1910="","",K1910*Paramètres!$B$5)</f>
        <v/>
      </c>
      <c r="M1910" s="17" t="str">
        <f>IF(K1910="","",K1910+L1910)</f>
        <v/>
      </c>
      <c r="N1910" s="17" t="str">
        <f>IF(OR(K1910="",E1910=0),"",K1910/E1910)</f>
        <v/>
      </c>
      <c r="O1910" s="2"/>
      <c r="P1910" s="2"/>
      <c r="Q1910" s="2"/>
      <c r="R1910" s="2"/>
      <c r="S1910" s="2"/>
      <c r="T1910" s="2"/>
    </row>
    <row r="1911" spans="1:20" ht="15">
      <c r="A1911" s="11" t="str">
        <f>IF(B1911="","",DATE(VALUE(RIGHT(B1911,4)),VALUE(MID(B1911,4,2)),VALUE(LEFT(B1911,2))))</f>
        <v/>
      </c>
      <c r="B1911" s="12"/>
      <c r="C1911" s="13" t="str">
        <f>IF(A1911="","",MONTH(A1911))</f>
        <v/>
      </c>
      <c r="D1911" s="14"/>
      <c r="E1911" s="15"/>
      <c r="F1911" s="16"/>
      <c r="G1911" s="16"/>
      <c r="H1911" s="16"/>
      <c r="I1911" s="16"/>
      <c r="J1911" s="16"/>
      <c r="K1911" s="17" t="str">
        <f>IF(A1911="","",SUM(F1911:I1911)-J1911)</f>
        <v/>
      </c>
      <c r="L1911" s="17" t="str">
        <f>IF(K1911="","",K1911*Paramètres!$B$5)</f>
        <v/>
      </c>
      <c r="M1911" s="17" t="str">
        <f>IF(K1911="","",K1911+L1911)</f>
        <v/>
      </c>
      <c r="N1911" s="17" t="str">
        <f>IF(OR(K1911="",E1911=0),"",K1911/E1911)</f>
        <v/>
      </c>
      <c r="O1911" s="2"/>
      <c r="P1911" s="2"/>
      <c r="Q1911" s="2"/>
      <c r="R1911" s="2"/>
      <c r="S1911" s="2"/>
      <c r="T1911" s="2"/>
    </row>
    <row r="1912" spans="1:20" ht="15">
      <c r="A1912" s="11" t="str">
        <f>IF(B1912="","",DATE(VALUE(RIGHT(B1912,4)),VALUE(MID(B1912,4,2)),VALUE(LEFT(B1912,2))))</f>
        <v/>
      </c>
      <c r="B1912" s="12"/>
      <c r="C1912" s="13" t="str">
        <f>IF(A1912="","",MONTH(A1912))</f>
        <v/>
      </c>
      <c r="D1912" s="14"/>
      <c r="E1912" s="15"/>
      <c r="F1912" s="16"/>
      <c r="G1912" s="16"/>
      <c r="H1912" s="16"/>
      <c r="I1912" s="16"/>
      <c r="J1912" s="16"/>
      <c r="K1912" s="17" t="str">
        <f>IF(A1912="","",SUM(F1912:I1912)-J1912)</f>
        <v/>
      </c>
      <c r="L1912" s="17" t="str">
        <f>IF(K1912="","",K1912*Paramètres!$B$5)</f>
        <v/>
      </c>
      <c r="M1912" s="17" t="str">
        <f>IF(K1912="","",K1912+L1912)</f>
        <v/>
      </c>
      <c r="N1912" s="17" t="str">
        <f>IF(OR(K1912="",E1912=0),"",K1912/E1912)</f>
        <v/>
      </c>
      <c r="O1912" s="2"/>
      <c r="P1912" s="2"/>
      <c r="Q1912" s="2"/>
      <c r="R1912" s="2"/>
      <c r="S1912" s="2"/>
      <c r="T1912" s="2"/>
    </row>
    <row r="1913" spans="1:20" ht="15">
      <c r="A1913" s="11" t="str">
        <f>IF(B1913="","",DATE(VALUE(RIGHT(B1913,4)),VALUE(MID(B1913,4,2)),VALUE(LEFT(B1913,2))))</f>
        <v/>
      </c>
      <c r="B1913" s="12"/>
      <c r="C1913" s="13" t="str">
        <f>IF(A1913="","",MONTH(A1913))</f>
        <v/>
      </c>
      <c r="D1913" s="14"/>
      <c r="E1913" s="15"/>
      <c r="F1913" s="16"/>
      <c r="G1913" s="16"/>
      <c r="H1913" s="16"/>
      <c r="I1913" s="16"/>
      <c r="J1913" s="16"/>
      <c r="K1913" s="17" t="str">
        <f>IF(A1913="","",SUM(F1913:I1913)-J1913)</f>
        <v/>
      </c>
      <c r="L1913" s="17" t="str">
        <f>IF(K1913="","",K1913*Paramètres!$B$5)</f>
        <v/>
      </c>
      <c r="M1913" s="17" t="str">
        <f>IF(K1913="","",K1913+L1913)</f>
        <v/>
      </c>
      <c r="N1913" s="17" t="str">
        <f>IF(OR(K1913="",E1913=0),"",K1913/E1913)</f>
        <v/>
      </c>
      <c r="O1913" s="2"/>
      <c r="P1913" s="2"/>
      <c r="Q1913" s="2"/>
      <c r="R1913" s="2"/>
      <c r="S1913" s="2"/>
      <c r="T1913" s="2"/>
    </row>
    <row r="1914" spans="1:20" ht="15">
      <c r="A1914" s="11" t="str">
        <f>IF(B1914="","",DATE(VALUE(RIGHT(B1914,4)),VALUE(MID(B1914,4,2)),VALUE(LEFT(B1914,2))))</f>
        <v/>
      </c>
      <c r="B1914" s="12"/>
      <c r="C1914" s="13" t="str">
        <f>IF(A1914="","",MONTH(A1914))</f>
        <v/>
      </c>
      <c r="D1914" s="14"/>
      <c r="E1914" s="15"/>
      <c r="F1914" s="16"/>
      <c r="G1914" s="16"/>
      <c r="H1914" s="16"/>
      <c r="I1914" s="16"/>
      <c r="J1914" s="16"/>
      <c r="K1914" s="17" t="str">
        <f>IF(A1914="","",SUM(F1914:I1914)-J1914)</f>
        <v/>
      </c>
      <c r="L1914" s="17" t="str">
        <f>IF(K1914="","",K1914*Paramètres!$B$5)</f>
        <v/>
      </c>
      <c r="M1914" s="17" t="str">
        <f>IF(K1914="","",K1914+L1914)</f>
        <v/>
      </c>
      <c r="N1914" s="17" t="str">
        <f>IF(OR(K1914="",E1914=0),"",K1914/E1914)</f>
        <v/>
      </c>
      <c r="O1914" s="2"/>
      <c r="P1914" s="2"/>
      <c r="Q1914" s="2"/>
      <c r="R1914" s="2"/>
      <c r="S1914" s="2"/>
      <c r="T1914" s="2"/>
    </row>
    <row r="1915" spans="1:20" ht="15">
      <c r="A1915" s="11" t="str">
        <f>IF(B1915="","",DATE(VALUE(RIGHT(B1915,4)),VALUE(MID(B1915,4,2)),VALUE(LEFT(B1915,2))))</f>
        <v/>
      </c>
      <c r="B1915" s="12"/>
      <c r="C1915" s="13" t="str">
        <f>IF(A1915="","",MONTH(A1915))</f>
        <v/>
      </c>
      <c r="D1915" s="14"/>
      <c r="E1915" s="15"/>
      <c r="F1915" s="16"/>
      <c r="G1915" s="16"/>
      <c r="H1915" s="16"/>
      <c r="I1915" s="16"/>
      <c r="J1915" s="16"/>
      <c r="K1915" s="17" t="str">
        <f>IF(A1915="","",SUM(F1915:I1915)-J1915)</f>
        <v/>
      </c>
      <c r="L1915" s="17" t="str">
        <f>IF(K1915="","",K1915*Paramètres!$B$5)</f>
        <v/>
      </c>
      <c r="M1915" s="17" t="str">
        <f>IF(K1915="","",K1915+L1915)</f>
        <v/>
      </c>
      <c r="N1915" s="17" t="str">
        <f>IF(OR(K1915="",E1915=0),"",K1915/E1915)</f>
        <v/>
      </c>
      <c r="O1915" s="2"/>
      <c r="P1915" s="2"/>
      <c r="Q1915" s="2"/>
      <c r="R1915" s="2"/>
      <c r="S1915" s="2"/>
      <c r="T1915" s="2"/>
    </row>
    <row r="1916" spans="1:20" ht="15">
      <c r="A1916" s="11" t="str">
        <f>IF(B1916="","",DATE(VALUE(RIGHT(B1916,4)),VALUE(MID(B1916,4,2)),VALUE(LEFT(B1916,2))))</f>
        <v/>
      </c>
      <c r="B1916" s="12"/>
      <c r="C1916" s="13" t="str">
        <f>IF(A1916="","",MONTH(A1916))</f>
        <v/>
      </c>
      <c r="D1916" s="14"/>
      <c r="E1916" s="15"/>
      <c r="F1916" s="16"/>
      <c r="G1916" s="16"/>
      <c r="H1916" s="16"/>
      <c r="I1916" s="16"/>
      <c r="J1916" s="16"/>
      <c r="K1916" s="17" t="str">
        <f>IF(A1916="","",SUM(F1916:I1916)-J1916)</f>
        <v/>
      </c>
      <c r="L1916" s="17" t="str">
        <f>IF(K1916="","",K1916*Paramètres!$B$5)</f>
        <v/>
      </c>
      <c r="M1916" s="17" t="str">
        <f>IF(K1916="","",K1916+L1916)</f>
        <v/>
      </c>
      <c r="N1916" s="17" t="str">
        <f>IF(OR(K1916="",E1916=0),"",K1916/E1916)</f>
        <v/>
      </c>
      <c r="O1916" s="2"/>
      <c r="P1916" s="2"/>
      <c r="Q1916" s="2"/>
      <c r="R1916" s="2"/>
      <c r="S1916" s="2"/>
      <c r="T1916" s="2"/>
    </row>
    <row r="1917" spans="1:20" ht="15">
      <c r="A1917" s="11" t="str">
        <f>IF(B1917="","",DATE(VALUE(RIGHT(B1917,4)),VALUE(MID(B1917,4,2)),VALUE(LEFT(B1917,2))))</f>
        <v/>
      </c>
      <c r="B1917" s="12"/>
      <c r="C1917" s="13" t="str">
        <f>IF(A1917="","",MONTH(A1917))</f>
        <v/>
      </c>
      <c r="D1917" s="14"/>
      <c r="E1917" s="15"/>
      <c r="F1917" s="16"/>
      <c r="G1917" s="16"/>
      <c r="H1917" s="16"/>
      <c r="I1917" s="16"/>
      <c r="J1917" s="16"/>
      <c r="K1917" s="17" t="str">
        <f>IF(A1917="","",SUM(F1917:I1917)-J1917)</f>
        <v/>
      </c>
      <c r="L1917" s="17" t="str">
        <f>IF(K1917="","",K1917*Paramètres!$B$5)</f>
        <v/>
      </c>
      <c r="M1917" s="17" t="str">
        <f>IF(K1917="","",K1917+L1917)</f>
        <v/>
      </c>
      <c r="N1917" s="17" t="str">
        <f>IF(OR(K1917="",E1917=0),"",K1917/E1917)</f>
        <v/>
      </c>
      <c r="O1917" s="2"/>
      <c r="P1917" s="2"/>
      <c r="Q1917" s="2"/>
      <c r="R1917" s="2"/>
      <c r="S1917" s="2"/>
      <c r="T1917" s="2"/>
    </row>
    <row r="1918" spans="1:20" ht="15">
      <c r="A1918" s="11" t="str">
        <f>IF(B1918="","",DATE(VALUE(RIGHT(B1918,4)),VALUE(MID(B1918,4,2)),VALUE(LEFT(B1918,2))))</f>
        <v/>
      </c>
      <c r="B1918" s="12"/>
      <c r="C1918" s="13" t="str">
        <f>IF(A1918="","",MONTH(A1918))</f>
        <v/>
      </c>
      <c r="D1918" s="14"/>
      <c r="E1918" s="15"/>
      <c r="F1918" s="16"/>
      <c r="G1918" s="16"/>
      <c r="H1918" s="16"/>
      <c r="I1918" s="16"/>
      <c r="J1918" s="16"/>
      <c r="K1918" s="17" t="str">
        <f>IF(A1918="","",SUM(F1918:I1918)-J1918)</f>
        <v/>
      </c>
      <c r="L1918" s="17" t="str">
        <f>IF(K1918="","",K1918*Paramètres!$B$5)</f>
        <v/>
      </c>
      <c r="M1918" s="17" t="str">
        <f>IF(K1918="","",K1918+L1918)</f>
        <v/>
      </c>
      <c r="N1918" s="17" t="str">
        <f>IF(OR(K1918="",E1918=0),"",K1918/E1918)</f>
        <v/>
      </c>
      <c r="O1918" s="2"/>
      <c r="P1918" s="2"/>
      <c r="Q1918" s="2"/>
      <c r="R1918" s="2"/>
      <c r="S1918" s="2"/>
      <c r="T1918" s="2"/>
    </row>
    <row r="1919" spans="1:20" ht="15">
      <c r="A1919" s="11" t="str">
        <f>IF(B1919="","",DATE(VALUE(RIGHT(B1919,4)),VALUE(MID(B1919,4,2)),VALUE(LEFT(B1919,2))))</f>
        <v/>
      </c>
      <c r="B1919" s="12"/>
      <c r="C1919" s="13" t="str">
        <f>IF(A1919="","",MONTH(A1919))</f>
        <v/>
      </c>
      <c r="D1919" s="14"/>
      <c r="E1919" s="15"/>
      <c r="F1919" s="16"/>
      <c r="G1919" s="16"/>
      <c r="H1919" s="16"/>
      <c r="I1919" s="16"/>
      <c r="J1919" s="16"/>
      <c r="K1919" s="17" t="str">
        <f>IF(A1919="","",SUM(F1919:I1919)-J1919)</f>
        <v/>
      </c>
      <c r="L1919" s="17" t="str">
        <f>IF(K1919="","",K1919*Paramètres!$B$5)</f>
        <v/>
      </c>
      <c r="M1919" s="17" t="str">
        <f>IF(K1919="","",K1919+L1919)</f>
        <v/>
      </c>
      <c r="N1919" s="17" t="str">
        <f>IF(OR(K1919="",E1919=0),"",K1919/E1919)</f>
        <v/>
      </c>
      <c r="O1919" s="2"/>
      <c r="P1919" s="2"/>
      <c r="Q1919" s="2"/>
      <c r="R1919" s="2"/>
      <c r="S1919" s="2"/>
      <c r="T1919" s="2"/>
    </row>
    <row r="1920" spans="1:20" ht="15">
      <c r="A1920" s="11" t="str">
        <f>IF(B1920="","",DATE(VALUE(RIGHT(B1920,4)),VALUE(MID(B1920,4,2)),VALUE(LEFT(B1920,2))))</f>
        <v/>
      </c>
      <c r="B1920" s="12"/>
      <c r="C1920" s="13" t="str">
        <f>IF(A1920="","",MONTH(A1920))</f>
        <v/>
      </c>
      <c r="D1920" s="14"/>
      <c r="E1920" s="15"/>
      <c r="F1920" s="16"/>
      <c r="G1920" s="16"/>
      <c r="H1920" s="16"/>
      <c r="I1920" s="16"/>
      <c r="J1920" s="16"/>
      <c r="K1920" s="17" t="str">
        <f>IF(A1920="","",SUM(F1920:I1920)-J1920)</f>
        <v/>
      </c>
      <c r="L1920" s="17" t="str">
        <f>IF(K1920="","",K1920*Paramètres!$B$5)</f>
        <v/>
      </c>
      <c r="M1920" s="17" t="str">
        <f>IF(K1920="","",K1920+L1920)</f>
        <v/>
      </c>
      <c r="N1920" s="17" t="str">
        <f>IF(OR(K1920="",E1920=0),"",K1920/E1920)</f>
        <v/>
      </c>
      <c r="O1920" s="2"/>
      <c r="P1920" s="2"/>
      <c r="Q1920" s="2"/>
      <c r="R1920" s="2"/>
      <c r="S1920" s="2"/>
      <c r="T1920" s="2"/>
    </row>
    <row r="1921" spans="1:20" ht="15">
      <c r="A1921" s="11" t="str">
        <f>IF(B1921="","",DATE(VALUE(RIGHT(B1921,4)),VALUE(MID(B1921,4,2)),VALUE(LEFT(B1921,2))))</f>
        <v/>
      </c>
      <c r="B1921" s="12"/>
      <c r="C1921" s="13" t="str">
        <f>IF(A1921="","",MONTH(A1921))</f>
        <v/>
      </c>
      <c r="D1921" s="14"/>
      <c r="E1921" s="15"/>
      <c r="F1921" s="16"/>
      <c r="G1921" s="16"/>
      <c r="H1921" s="16"/>
      <c r="I1921" s="16"/>
      <c r="J1921" s="16"/>
      <c r="K1921" s="17" t="str">
        <f>IF(A1921="","",SUM(F1921:I1921)-J1921)</f>
        <v/>
      </c>
      <c r="L1921" s="17" t="str">
        <f>IF(K1921="","",K1921*Paramètres!$B$5)</f>
        <v/>
      </c>
      <c r="M1921" s="17" t="str">
        <f>IF(K1921="","",K1921+L1921)</f>
        <v/>
      </c>
      <c r="N1921" s="17" t="str">
        <f>IF(OR(K1921="",E1921=0),"",K1921/E1921)</f>
        <v/>
      </c>
      <c r="O1921" s="2"/>
      <c r="P1921" s="2"/>
      <c r="Q1921" s="2"/>
      <c r="R1921" s="2"/>
      <c r="S1921" s="2"/>
      <c r="T1921" s="2"/>
    </row>
    <row r="1922" spans="1:20" ht="15">
      <c r="A1922" s="11" t="str">
        <f>IF(B1922="","",DATE(VALUE(RIGHT(B1922,4)),VALUE(MID(B1922,4,2)),VALUE(LEFT(B1922,2))))</f>
        <v/>
      </c>
      <c r="B1922" s="12"/>
      <c r="C1922" s="13" t="str">
        <f>IF(A1922="","",MONTH(A1922))</f>
        <v/>
      </c>
      <c r="D1922" s="14"/>
      <c r="E1922" s="15"/>
      <c r="F1922" s="16"/>
      <c r="G1922" s="16"/>
      <c r="H1922" s="16"/>
      <c r="I1922" s="16"/>
      <c r="J1922" s="16"/>
      <c r="K1922" s="17" t="str">
        <f>IF(A1922="","",SUM(F1922:I1922)-J1922)</f>
        <v/>
      </c>
      <c r="L1922" s="17" t="str">
        <f>IF(K1922="","",K1922*Paramètres!$B$5)</f>
        <v/>
      </c>
      <c r="M1922" s="17" t="str">
        <f>IF(K1922="","",K1922+L1922)</f>
        <v/>
      </c>
      <c r="N1922" s="17" t="str">
        <f>IF(OR(K1922="",E1922=0),"",K1922/E1922)</f>
        <v/>
      </c>
      <c r="O1922" s="2"/>
      <c r="P1922" s="2"/>
      <c r="Q1922" s="2"/>
      <c r="R1922" s="2"/>
      <c r="S1922" s="2"/>
      <c r="T1922" s="2"/>
    </row>
    <row r="1923" spans="1:20" ht="15">
      <c r="A1923" s="11" t="str">
        <f>IF(B1923="","",DATE(VALUE(RIGHT(B1923,4)),VALUE(MID(B1923,4,2)),VALUE(LEFT(B1923,2))))</f>
        <v/>
      </c>
      <c r="B1923" s="12"/>
      <c r="C1923" s="13" t="str">
        <f>IF(A1923="","",MONTH(A1923))</f>
        <v/>
      </c>
      <c r="D1923" s="14"/>
      <c r="E1923" s="15"/>
      <c r="F1923" s="16"/>
      <c r="G1923" s="16"/>
      <c r="H1923" s="16"/>
      <c r="I1923" s="16"/>
      <c r="J1923" s="16"/>
      <c r="K1923" s="17" t="str">
        <f>IF(A1923="","",SUM(F1923:I1923)-J1923)</f>
        <v/>
      </c>
      <c r="L1923" s="17" t="str">
        <f>IF(K1923="","",K1923*Paramètres!$B$5)</f>
        <v/>
      </c>
      <c r="M1923" s="17" t="str">
        <f>IF(K1923="","",K1923+L1923)</f>
        <v/>
      </c>
      <c r="N1923" s="17" t="str">
        <f>IF(OR(K1923="",E1923=0),"",K1923/E1923)</f>
        <v/>
      </c>
      <c r="O1923" s="2"/>
      <c r="P1923" s="2"/>
      <c r="Q1923" s="2"/>
      <c r="R1923" s="2"/>
      <c r="S1923" s="2"/>
      <c r="T1923" s="2"/>
    </row>
    <row r="1924" spans="1:20" ht="15">
      <c r="A1924" s="11" t="str">
        <f>IF(B1924="","",DATE(VALUE(RIGHT(B1924,4)),VALUE(MID(B1924,4,2)),VALUE(LEFT(B1924,2))))</f>
        <v/>
      </c>
      <c r="B1924" s="12"/>
      <c r="C1924" s="13" t="str">
        <f>IF(A1924="","",MONTH(A1924))</f>
        <v/>
      </c>
      <c r="D1924" s="14"/>
      <c r="E1924" s="15"/>
      <c r="F1924" s="16"/>
      <c r="G1924" s="16"/>
      <c r="H1924" s="16"/>
      <c r="I1924" s="16"/>
      <c r="J1924" s="16"/>
      <c r="K1924" s="17" t="str">
        <f>IF(A1924="","",SUM(F1924:I1924)-J1924)</f>
        <v/>
      </c>
      <c r="L1924" s="17" t="str">
        <f>IF(K1924="","",K1924*Paramètres!$B$5)</f>
        <v/>
      </c>
      <c r="M1924" s="17" t="str">
        <f>IF(K1924="","",K1924+L1924)</f>
        <v/>
      </c>
      <c r="N1924" s="17" t="str">
        <f>IF(OR(K1924="",E1924=0),"",K1924/E1924)</f>
        <v/>
      </c>
      <c r="O1924" s="2"/>
      <c r="P1924" s="2"/>
      <c r="Q1924" s="2"/>
      <c r="R1924" s="2"/>
      <c r="S1924" s="2"/>
      <c r="T1924" s="2"/>
    </row>
    <row r="1925" spans="1:20" ht="15">
      <c r="A1925" s="11" t="str">
        <f>IF(B1925="","",DATE(VALUE(RIGHT(B1925,4)),VALUE(MID(B1925,4,2)),VALUE(LEFT(B1925,2))))</f>
        <v/>
      </c>
      <c r="B1925" s="12"/>
      <c r="C1925" s="13" t="str">
        <f>IF(A1925="","",MONTH(A1925))</f>
        <v/>
      </c>
      <c r="D1925" s="14"/>
      <c r="E1925" s="15"/>
      <c r="F1925" s="16"/>
      <c r="G1925" s="16"/>
      <c r="H1925" s="16"/>
      <c r="I1925" s="16"/>
      <c r="J1925" s="16"/>
      <c r="K1925" s="17" t="str">
        <f>IF(A1925="","",SUM(F1925:I1925)-J1925)</f>
        <v/>
      </c>
      <c r="L1925" s="17" t="str">
        <f>IF(K1925="","",K1925*Paramètres!$B$5)</f>
        <v/>
      </c>
      <c r="M1925" s="17" t="str">
        <f>IF(K1925="","",K1925+L1925)</f>
        <v/>
      </c>
      <c r="N1925" s="17" t="str">
        <f>IF(OR(K1925="",E1925=0),"",K1925/E1925)</f>
        <v/>
      </c>
      <c r="O1925" s="2"/>
      <c r="P1925" s="2"/>
      <c r="Q1925" s="2"/>
      <c r="R1925" s="2"/>
      <c r="S1925" s="2"/>
      <c r="T1925" s="2"/>
    </row>
    <row r="1926" spans="1:20" ht="15">
      <c r="A1926" s="11" t="str">
        <f>IF(B1926="","",DATE(VALUE(RIGHT(B1926,4)),VALUE(MID(B1926,4,2)),VALUE(LEFT(B1926,2))))</f>
        <v/>
      </c>
      <c r="B1926" s="12"/>
      <c r="C1926" s="13" t="str">
        <f>IF(A1926="","",MONTH(A1926))</f>
        <v/>
      </c>
      <c r="D1926" s="14"/>
      <c r="E1926" s="15"/>
      <c r="F1926" s="16"/>
      <c r="G1926" s="16"/>
      <c r="H1926" s="16"/>
      <c r="I1926" s="16"/>
      <c r="J1926" s="16"/>
      <c r="K1926" s="17" t="str">
        <f>IF(A1926="","",SUM(F1926:I1926)-J1926)</f>
        <v/>
      </c>
      <c r="L1926" s="17" t="str">
        <f>IF(K1926="","",K1926*Paramètres!$B$5)</f>
        <v/>
      </c>
      <c r="M1926" s="17" t="str">
        <f>IF(K1926="","",K1926+L1926)</f>
        <v/>
      </c>
      <c r="N1926" s="17" t="str">
        <f>IF(OR(K1926="",E1926=0),"",K1926/E1926)</f>
        <v/>
      </c>
      <c r="O1926" s="2"/>
      <c r="P1926" s="2"/>
      <c r="Q1926" s="2"/>
      <c r="R1926" s="2"/>
      <c r="S1926" s="2"/>
      <c r="T1926" s="2"/>
    </row>
    <row r="1927" spans="1:20" ht="15">
      <c r="A1927" s="11" t="str">
        <f>IF(B1927="","",DATE(VALUE(RIGHT(B1927,4)),VALUE(MID(B1927,4,2)),VALUE(LEFT(B1927,2))))</f>
        <v/>
      </c>
      <c r="B1927" s="12"/>
      <c r="C1927" s="13" t="str">
        <f>IF(A1927="","",MONTH(A1927))</f>
        <v/>
      </c>
      <c r="D1927" s="14"/>
      <c r="E1927" s="15"/>
      <c r="F1927" s="16"/>
      <c r="G1927" s="16"/>
      <c r="H1927" s="16"/>
      <c r="I1927" s="16"/>
      <c r="J1927" s="16"/>
      <c r="K1927" s="17" t="str">
        <f>IF(A1927="","",SUM(F1927:I1927)-J1927)</f>
        <v/>
      </c>
      <c r="L1927" s="17" t="str">
        <f>IF(K1927="","",K1927*Paramètres!$B$5)</f>
        <v/>
      </c>
      <c r="M1927" s="17" t="str">
        <f>IF(K1927="","",K1927+L1927)</f>
        <v/>
      </c>
      <c r="N1927" s="17" t="str">
        <f>IF(OR(K1927="",E1927=0),"",K1927/E1927)</f>
        <v/>
      </c>
      <c r="O1927" s="2"/>
      <c r="P1927" s="2"/>
      <c r="Q1927" s="2"/>
      <c r="R1927" s="2"/>
      <c r="S1927" s="2"/>
      <c r="T1927" s="2"/>
    </row>
    <row r="1928" spans="1:20" ht="15">
      <c r="A1928" s="11" t="str">
        <f>IF(B1928="","",DATE(VALUE(RIGHT(B1928,4)),VALUE(MID(B1928,4,2)),VALUE(LEFT(B1928,2))))</f>
        <v/>
      </c>
      <c r="B1928" s="12"/>
      <c r="C1928" s="13" t="str">
        <f>IF(A1928="","",MONTH(A1928))</f>
        <v/>
      </c>
      <c r="D1928" s="14"/>
      <c r="E1928" s="15"/>
      <c r="F1928" s="16"/>
      <c r="G1928" s="16"/>
      <c r="H1928" s="16"/>
      <c r="I1928" s="16"/>
      <c r="J1928" s="16"/>
      <c r="K1928" s="17" t="str">
        <f>IF(A1928="","",SUM(F1928:I1928)-J1928)</f>
        <v/>
      </c>
      <c r="L1928" s="17" t="str">
        <f>IF(K1928="","",K1928*Paramètres!$B$5)</f>
        <v/>
      </c>
      <c r="M1928" s="17" t="str">
        <f>IF(K1928="","",K1928+L1928)</f>
        <v/>
      </c>
      <c r="N1928" s="17" t="str">
        <f>IF(OR(K1928="",E1928=0),"",K1928/E1928)</f>
        <v/>
      </c>
      <c r="O1928" s="2"/>
      <c r="P1928" s="2"/>
      <c r="Q1928" s="2"/>
      <c r="R1928" s="2"/>
      <c r="S1928" s="2"/>
      <c r="T1928" s="2"/>
    </row>
    <row r="1929" spans="1:20" ht="15">
      <c r="A1929" s="11" t="str">
        <f>IF(B1929="","",DATE(VALUE(RIGHT(B1929,4)),VALUE(MID(B1929,4,2)),VALUE(LEFT(B1929,2))))</f>
        <v/>
      </c>
      <c r="B1929" s="12"/>
      <c r="C1929" s="13" t="str">
        <f>IF(A1929="","",MONTH(A1929))</f>
        <v/>
      </c>
      <c r="D1929" s="14"/>
      <c r="E1929" s="15"/>
      <c r="F1929" s="16"/>
      <c r="G1929" s="16"/>
      <c r="H1929" s="16"/>
      <c r="I1929" s="16"/>
      <c r="J1929" s="16"/>
      <c r="K1929" s="17" t="str">
        <f>IF(A1929="","",SUM(F1929:I1929)-J1929)</f>
        <v/>
      </c>
      <c r="L1929" s="17" t="str">
        <f>IF(K1929="","",K1929*Paramètres!$B$5)</f>
        <v/>
      </c>
      <c r="M1929" s="17" t="str">
        <f>IF(K1929="","",K1929+L1929)</f>
        <v/>
      </c>
      <c r="N1929" s="17" t="str">
        <f>IF(OR(K1929="",E1929=0),"",K1929/E1929)</f>
        <v/>
      </c>
      <c r="O1929" s="2"/>
      <c r="P1929" s="2"/>
      <c r="Q1929" s="2"/>
      <c r="R1929" s="2"/>
      <c r="S1929" s="2"/>
      <c r="T1929" s="2"/>
    </row>
    <row r="1930" spans="1:20" ht="15">
      <c r="A1930" s="11" t="str">
        <f>IF(B1930="","",DATE(VALUE(RIGHT(B1930,4)),VALUE(MID(B1930,4,2)),VALUE(LEFT(B1930,2))))</f>
        <v/>
      </c>
      <c r="B1930" s="12"/>
      <c r="C1930" s="13" t="str">
        <f>IF(A1930="","",MONTH(A1930))</f>
        <v/>
      </c>
      <c r="D1930" s="14"/>
      <c r="E1930" s="15"/>
      <c r="F1930" s="16"/>
      <c r="G1930" s="16"/>
      <c r="H1930" s="16"/>
      <c r="I1930" s="16"/>
      <c r="J1930" s="16"/>
      <c r="K1930" s="17" t="str">
        <f>IF(A1930="","",SUM(F1930:I1930)-J1930)</f>
        <v/>
      </c>
      <c r="L1930" s="17" t="str">
        <f>IF(K1930="","",K1930*Paramètres!$B$5)</f>
        <v/>
      </c>
      <c r="M1930" s="17" t="str">
        <f>IF(K1930="","",K1930+L1930)</f>
        <v/>
      </c>
      <c r="N1930" s="17" t="str">
        <f>IF(OR(K1930="",E1930=0),"",K1930/E1930)</f>
        <v/>
      </c>
      <c r="O1930" s="2"/>
      <c r="P1930" s="2"/>
      <c r="Q1930" s="2"/>
      <c r="R1930" s="2"/>
      <c r="S1930" s="2"/>
      <c r="T1930" s="2"/>
    </row>
    <row r="1931" spans="1:20" ht="15">
      <c r="A1931" s="11" t="str">
        <f>IF(B1931="","",DATE(VALUE(RIGHT(B1931,4)),VALUE(MID(B1931,4,2)),VALUE(LEFT(B1931,2))))</f>
        <v/>
      </c>
      <c r="B1931" s="12"/>
      <c r="C1931" s="13" t="str">
        <f>IF(A1931="","",MONTH(A1931))</f>
        <v/>
      </c>
      <c r="D1931" s="14"/>
      <c r="E1931" s="15"/>
      <c r="F1931" s="16"/>
      <c r="G1931" s="16"/>
      <c r="H1931" s="16"/>
      <c r="I1931" s="16"/>
      <c r="J1931" s="16"/>
      <c r="K1931" s="17" t="str">
        <f>IF(A1931="","",SUM(F1931:I1931)-J1931)</f>
        <v/>
      </c>
      <c r="L1931" s="17" t="str">
        <f>IF(K1931="","",K1931*Paramètres!$B$5)</f>
        <v/>
      </c>
      <c r="M1931" s="17" t="str">
        <f>IF(K1931="","",K1931+L1931)</f>
        <v/>
      </c>
      <c r="N1931" s="17" t="str">
        <f>IF(OR(K1931="",E1931=0),"",K1931/E1931)</f>
        <v/>
      </c>
      <c r="O1931" s="2"/>
      <c r="P1931" s="2"/>
      <c r="Q1931" s="2"/>
      <c r="R1931" s="2"/>
      <c r="S1931" s="2"/>
      <c r="T1931" s="2"/>
    </row>
    <row r="1932" spans="1:20" ht="15">
      <c r="A1932" s="11" t="str">
        <f>IF(B1932="","",DATE(VALUE(RIGHT(B1932,4)),VALUE(MID(B1932,4,2)),VALUE(LEFT(B1932,2))))</f>
        <v/>
      </c>
      <c r="B1932" s="12"/>
      <c r="C1932" s="13" t="str">
        <f>IF(A1932="","",MONTH(A1932))</f>
        <v/>
      </c>
      <c r="D1932" s="14"/>
      <c r="E1932" s="15"/>
      <c r="F1932" s="16"/>
      <c r="G1932" s="16"/>
      <c r="H1932" s="16"/>
      <c r="I1932" s="16"/>
      <c r="J1932" s="16"/>
      <c r="K1932" s="17" t="str">
        <f>IF(A1932="","",SUM(F1932:I1932)-J1932)</f>
        <v/>
      </c>
      <c r="L1932" s="17" t="str">
        <f>IF(K1932="","",K1932*Paramètres!$B$5)</f>
        <v/>
      </c>
      <c r="M1932" s="17" t="str">
        <f>IF(K1932="","",K1932+L1932)</f>
        <v/>
      </c>
      <c r="N1932" s="17" t="str">
        <f>IF(OR(K1932="",E1932=0),"",K1932/E1932)</f>
        <v/>
      </c>
      <c r="O1932" s="2"/>
      <c r="P1932" s="2"/>
      <c r="Q1932" s="2"/>
      <c r="R1932" s="2"/>
      <c r="S1932" s="2"/>
      <c r="T1932" s="2"/>
    </row>
    <row r="1933" spans="1:20" ht="15">
      <c r="A1933" s="11" t="str">
        <f>IF(B1933="","",DATE(VALUE(RIGHT(B1933,4)),VALUE(MID(B1933,4,2)),VALUE(LEFT(B1933,2))))</f>
        <v/>
      </c>
      <c r="B1933" s="12"/>
      <c r="C1933" s="13" t="str">
        <f>IF(A1933="","",MONTH(A1933))</f>
        <v/>
      </c>
      <c r="D1933" s="14"/>
      <c r="E1933" s="15"/>
      <c r="F1933" s="16"/>
      <c r="G1933" s="16"/>
      <c r="H1933" s="16"/>
      <c r="I1933" s="16"/>
      <c r="J1933" s="16"/>
      <c r="K1933" s="17" t="str">
        <f>IF(A1933="","",SUM(F1933:I1933)-J1933)</f>
        <v/>
      </c>
      <c r="L1933" s="17" t="str">
        <f>IF(K1933="","",K1933*Paramètres!$B$5)</f>
        <v/>
      </c>
      <c r="M1933" s="17" t="str">
        <f>IF(K1933="","",K1933+L1933)</f>
        <v/>
      </c>
      <c r="N1933" s="17" t="str">
        <f>IF(OR(K1933="",E1933=0),"",K1933/E1933)</f>
        <v/>
      </c>
      <c r="O1933" s="2"/>
      <c r="P1933" s="2"/>
      <c r="Q1933" s="2"/>
      <c r="R1933" s="2"/>
      <c r="S1933" s="2"/>
      <c r="T1933" s="2"/>
    </row>
    <row r="1934" spans="1:20" ht="15">
      <c r="A1934" s="11" t="str">
        <f>IF(B1934="","",DATE(VALUE(RIGHT(B1934,4)),VALUE(MID(B1934,4,2)),VALUE(LEFT(B1934,2))))</f>
        <v/>
      </c>
      <c r="B1934" s="12"/>
      <c r="C1934" s="13" t="str">
        <f>IF(A1934="","",MONTH(A1934))</f>
        <v/>
      </c>
      <c r="D1934" s="14"/>
      <c r="E1934" s="15"/>
      <c r="F1934" s="16"/>
      <c r="G1934" s="16"/>
      <c r="H1934" s="16"/>
      <c r="I1934" s="16"/>
      <c r="J1934" s="16"/>
      <c r="K1934" s="17" t="str">
        <f>IF(A1934="","",SUM(F1934:I1934)-J1934)</f>
        <v/>
      </c>
      <c r="L1934" s="17" t="str">
        <f>IF(K1934="","",K1934*Paramètres!$B$5)</f>
        <v/>
      </c>
      <c r="M1934" s="17" t="str">
        <f>IF(K1934="","",K1934+L1934)</f>
        <v/>
      </c>
      <c r="N1934" s="17" t="str">
        <f>IF(OR(K1934="",E1934=0),"",K1934/E1934)</f>
        <v/>
      </c>
      <c r="O1934" s="2"/>
      <c r="P1934" s="2"/>
      <c r="Q1934" s="2"/>
      <c r="R1934" s="2"/>
      <c r="S1934" s="2"/>
      <c r="T1934" s="2"/>
    </row>
    <row r="1935" spans="1:20" ht="15">
      <c r="A1935" s="11" t="str">
        <f>IF(B1935="","",DATE(VALUE(RIGHT(B1935,4)),VALUE(MID(B1935,4,2)),VALUE(LEFT(B1935,2))))</f>
        <v/>
      </c>
      <c r="B1935" s="12"/>
      <c r="C1935" s="13" t="str">
        <f>IF(A1935="","",MONTH(A1935))</f>
        <v/>
      </c>
      <c r="D1935" s="14"/>
      <c r="E1935" s="15"/>
      <c r="F1935" s="16"/>
      <c r="G1935" s="16"/>
      <c r="H1935" s="16"/>
      <c r="I1935" s="16"/>
      <c r="J1935" s="16"/>
      <c r="K1935" s="17" t="str">
        <f>IF(A1935="","",SUM(F1935:I1935)-J1935)</f>
        <v/>
      </c>
      <c r="L1935" s="17" t="str">
        <f>IF(K1935="","",K1935*Paramètres!$B$5)</f>
        <v/>
      </c>
      <c r="M1935" s="17" t="str">
        <f>IF(K1935="","",K1935+L1935)</f>
        <v/>
      </c>
      <c r="N1935" s="17" t="str">
        <f>IF(OR(K1935="",E1935=0),"",K1935/E1935)</f>
        <v/>
      </c>
      <c r="O1935" s="2"/>
      <c r="P1935" s="2"/>
      <c r="Q1935" s="2"/>
      <c r="R1935" s="2"/>
      <c r="S1935" s="2"/>
      <c r="T1935" s="2"/>
    </row>
    <row r="1936" spans="1:20" ht="15">
      <c r="A1936" s="11" t="str">
        <f>IF(B1936="","",DATE(VALUE(RIGHT(B1936,4)),VALUE(MID(B1936,4,2)),VALUE(LEFT(B1936,2))))</f>
        <v/>
      </c>
      <c r="B1936" s="12"/>
      <c r="C1936" s="13" t="str">
        <f>IF(A1936="","",MONTH(A1936))</f>
        <v/>
      </c>
      <c r="D1936" s="14"/>
      <c r="E1936" s="15"/>
      <c r="F1936" s="16"/>
      <c r="G1936" s="16"/>
      <c r="H1936" s="16"/>
      <c r="I1936" s="16"/>
      <c r="J1936" s="16"/>
      <c r="K1936" s="17" t="str">
        <f>IF(A1936="","",SUM(F1936:I1936)-J1936)</f>
        <v/>
      </c>
      <c r="L1936" s="17" t="str">
        <f>IF(K1936="","",K1936*Paramètres!$B$5)</f>
        <v/>
      </c>
      <c r="M1936" s="17" t="str">
        <f>IF(K1936="","",K1936+L1936)</f>
        <v/>
      </c>
      <c r="N1936" s="17" t="str">
        <f>IF(OR(K1936="",E1936=0),"",K1936/E1936)</f>
        <v/>
      </c>
      <c r="O1936" s="2"/>
      <c r="P1936" s="2"/>
      <c r="Q1936" s="2"/>
      <c r="R1936" s="2"/>
      <c r="S1936" s="2"/>
      <c r="T1936" s="2"/>
    </row>
    <row r="1937" spans="1:20" ht="15">
      <c r="A1937" s="11" t="str">
        <f>IF(B1937="","",DATE(VALUE(RIGHT(B1937,4)),VALUE(MID(B1937,4,2)),VALUE(LEFT(B1937,2))))</f>
        <v/>
      </c>
      <c r="B1937" s="12"/>
      <c r="C1937" s="13" t="str">
        <f>IF(A1937="","",MONTH(A1937))</f>
        <v/>
      </c>
      <c r="D1937" s="14"/>
      <c r="E1937" s="15"/>
      <c r="F1937" s="16"/>
      <c r="G1937" s="16"/>
      <c r="H1937" s="16"/>
      <c r="I1937" s="16"/>
      <c r="J1937" s="16"/>
      <c r="K1937" s="17" t="str">
        <f>IF(A1937="","",SUM(F1937:I1937)-J1937)</f>
        <v/>
      </c>
      <c r="L1937" s="17" t="str">
        <f>IF(K1937="","",K1937*Paramètres!$B$5)</f>
        <v/>
      </c>
      <c r="M1937" s="17" t="str">
        <f>IF(K1937="","",K1937+L1937)</f>
        <v/>
      </c>
      <c r="N1937" s="17" t="str">
        <f>IF(OR(K1937="",E1937=0),"",K1937/E1937)</f>
        <v/>
      </c>
      <c r="O1937" s="2"/>
      <c r="P1937" s="2"/>
      <c r="Q1937" s="2"/>
      <c r="R1937" s="2"/>
      <c r="S1937" s="2"/>
      <c r="T1937" s="2"/>
    </row>
    <row r="1938" spans="1:20" ht="15">
      <c r="A1938" s="11" t="str">
        <f>IF(B1938="","",DATE(VALUE(RIGHT(B1938,4)),VALUE(MID(B1938,4,2)),VALUE(LEFT(B1938,2))))</f>
        <v/>
      </c>
      <c r="B1938" s="12"/>
      <c r="C1938" s="13" t="str">
        <f>IF(A1938="","",MONTH(A1938))</f>
        <v/>
      </c>
      <c r="D1938" s="14"/>
      <c r="E1938" s="15"/>
      <c r="F1938" s="16"/>
      <c r="G1938" s="16"/>
      <c r="H1938" s="16"/>
      <c r="I1938" s="16"/>
      <c r="J1938" s="16"/>
      <c r="K1938" s="17" t="str">
        <f>IF(A1938="","",SUM(F1938:I1938)-J1938)</f>
        <v/>
      </c>
      <c r="L1938" s="17" t="str">
        <f>IF(K1938="","",K1938*Paramètres!$B$5)</f>
        <v/>
      </c>
      <c r="M1938" s="17" t="str">
        <f>IF(K1938="","",K1938+L1938)</f>
        <v/>
      </c>
      <c r="N1938" s="17" t="str">
        <f>IF(OR(K1938="",E1938=0),"",K1938/E1938)</f>
        <v/>
      </c>
      <c r="O1938" s="2"/>
      <c r="P1938" s="2"/>
      <c r="Q1938" s="2"/>
      <c r="R1938" s="2"/>
      <c r="S1938" s="2"/>
      <c r="T1938" s="2"/>
    </row>
    <row r="1939" spans="1:20" ht="15">
      <c r="A1939" s="11" t="str">
        <f>IF(B1939="","",DATE(VALUE(RIGHT(B1939,4)),VALUE(MID(B1939,4,2)),VALUE(LEFT(B1939,2))))</f>
        <v/>
      </c>
      <c r="B1939" s="12"/>
      <c r="C1939" s="13" t="str">
        <f>IF(A1939="","",MONTH(A1939))</f>
        <v/>
      </c>
      <c r="D1939" s="14"/>
      <c r="E1939" s="15"/>
      <c r="F1939" s="16"/>
      <c r="G1939" s="16"/>
      <c r="H1939" s="16"/>
      <c r="I1939" s="16"/>
      <c r="J1939" s="16"/>
      <c r="K1939" s="17" t="str">
        <f>IF(A1939="","",SUM(F1939:I1939)-J1939)</f>
        <v/>
      </c>
      <c r="L1939" s="17" t="str">
        <f>IF(K1939="","",K1939*Paramètres!$B$5)</f>
        <v/>
      </c>
      <c r="M1939" s="17" t="str">
        <f>IF(K1939="","",K1939+L1939)</f>
        <v/>
      </c>
      <c r="N1939" s="17" t="str">
        <f>IF(OR(K1939="",E1939=0),"",K1939/E1939)</f>
        <v/>
      </c>
      <c r="O1939" s="2"/>
      <c r="P1939" s="2"/>
      <c r="Q1939" s="2"/>
      <c r="R1939" s="2"/>
      <c r="S1939" s="2"/>
      <c r="T1939" s="2"/>
    </row>
    <row r="1940" spans="1:20" ht="15">
      <c r="A1940" s="11" t="str">
        <f>IF(B1940="","",DATE(VALUE(RIGHT(B1940,4)),VALUE(MID(B1940,4,2)),VALUE(LEFT(B1940,2))))</f>
        <v/>
      </c>
      <c r="B1940" s="12"/>
      <c r="C1940" s="13" t="str">
        <f>IF(A1940="","",MONTH(A1940))</f>
        <v/>
      </c>
      <c r="D1940" s="14"/>
      <c r="E1940" s="15"/>
      <c r="F1940" s="16"/>
      <c r="G1940" s="16"/>
      <c r="H1940" s="16"/>
      <c r="I1940" s="16"/>
      <c r="J1940" s="16"/>
      <c r="K1940" s="17" t="str">
        <f>IF(A1940="","",SUM(F1940:I1940)-J1940)</f>
        <v/>
      </c>
      <c r="L1940" s="17" t="str">
        <f>IF(K1940="","",K1940*Paramètres!$B$5)</f>
        <v/>
      </c>
      <c r="M1940" s="17" t="str">
        <f>IF(K1940="","",K1940+L1940)</f>
        <v/>
      </c>
      <c r="N1940" s="17" t="str">
        <f>IF(OR(K1940="",E1940=0),"",K1940/E1940)</f>
        <v/>
      </c>
      <c r="O1940" s="2"/>
      <c r="P1940" s="2"/>
      <c r="Q1940" s="2"/>
      <c r="R1940" s="2"/>
      <c r="S1940" s="2"/>
      <c r="T1940" s="2"/>
    </row>
    <row r="1941" spans="1:20" ht="15">
      <c r="A1941" s="11" t="str">
        <f>IF(B1941="","",DATE(VALUE(RIGHT(B1941,4)),VALUE(MID(B1941,4,2)),VALUE(LEFT(B1941,2))))</f>
        <v/>
      </c>
      <c r="B1941" s="12"/>
      <c r="C1941" s="13" t="str">
        <f>IF(A1941="","",MONTH(A1941))</f>
        <v/>
      </c>
      <c r="D1941" s="14"/>
      <c r="E1941" s="15"/>
      <c r="F1941" s="16"/>
      <c r="G1941" s="16"/>
      <c r="H1941" s="16"/>
      <c r="I1941" s="16"/>
      <c r="J1941" s="16"/>
      <c r="K1941" s="17" t="str">
        <f>IF(A1941="","",SUM(F1941:I1941)-J1941)</f>
        <v/>
      </c>
      <c r="L1941" s="17" t="str">
        <f>IF(K1941="","",K1941*Paramètres!$B$5)</f>
        <v/>
      </c>
      <c r="M1941" s="17" t="str">
        <f>IF(K1941="","",K1941+L1941)</f>
        <v/>
      </c>
      <c r="N1941" s="17" t="str">
        <f>IF(OR(K1941="",E1941=0),"",K1941/E1941)</f>
        <v/>
      </c>
      <c r="O1941" s="2"/>
      <c r="P1941" s="2"/>
      <c r="Q1941" s="2"/>
      <c r="R1941" s="2"/>
      <c r="S1941" s="2"/>
      <c r="T1941" s="2"/>
    </row>
    <row r="1942" spans="1:20" ht="15">
      <c r="A1942" s="11" t="str">
        <f>IF(B1942="","",DATE(VALUE(RIGHT(B1942,4)),VALUE(MID(B1942,4,2)),VALUE(LEFT(B1942,2))))</f>
        <v/>
      </c>
      <c r="B1942" s="12"/>
      <c r="C1942" s="13" t="str">
        <f>IF(A1942="","",MONTH(A1942))</f>
        <v/>
      </c>
      <c r="D1942" s="14"/>
      <c r="E1942" s="15"/>
      <c r="F1942" s="16"/>
      <c r="G1942" s="16"/>
      <c r="H1942" s="16"/>
      <c r="I1942" s="16"/>
      <c r="J1942" s="16"/>
      <c r="K1942" s="17" t="str">
        <f>IF(A1942="","",SUM(F1942:I1942)-J1942)</f>
        <v/>
      </c>
      <c r="L1942" s="17" t="str">
        <f>IF(K1942="","",K1942*Paramètres!$B$5)</f>
        <v/>
      </c>
      <c r="M1942" s="17" t="str">
        <f>IF(K1942="","",K1942+L1942)</f>
        <v/>
      </c>
      <c r="N1942" s="17" t="str">
        <f>IF(OR(K1942="",E1942=0),"",K1942/E1942)</f>
        <v/>
      </c>
      <c r="O1942" s="2"/>
      <c r="P1942" s="2"/>
      <c r="Q1942" s="2"/>
      <c r="R1942" s="2"/>
      <c r="S1942" s="2"/>
      <c r="T1942" s="2"/>
    </row>
    <row r="1943" spans="1:20" ht="15">
      <c r="A1943" s="11" t="str">
        <f>IF(B1943="","",DATE(VALUE(RIGHT(B1943,4)),VALUE(MID(B1943,4,2)),VALUE(LEFT(B1943,2))))</f>
        <v/>
      </c>
      <c r="B1943" s="12"/>
      <c r="C1943" s="13" t="str">
        <f>IF(A1943="","",MONTH(A1943))</f>
        <v/>
      </c>
      <c r="D1943" s="14"/>
      <c r="E1943" s="15"/>
      <c r="F1943" s="16"/>
      <c r="G1943" s="16"/>
      <c r="H1943" s="16"/>
      <c r="I1943" s="16"/>
      <c r="J1943" s="16"/>
      <c r="K1943" s="17" t="str">
        <f>IF(A1943="","",SUM(F1943:I1943)-J1943)</f>
        <v/>
      </c>
      <c r="L1943" s="17" t="str">
        <f>IF(K1943="","",K1943*Paramètres!$B$5)</f>
        <v/>
      </c>
      <c r="M1943" s="17" t="str">
        <f>IF(K1943="","",K1943+L1943)</f>
        <v/>
      </c>
      <c r="N1943" s="17" t="str">
        <f>IF(OR(K1943="",E1943=0),"",K1943/E1943)</f>
        <v/>
      </c>
      <c r="O1943" s="2"/>
      <c r="P1943" s="2"/>
      <c r="Q1943" s="2"/>
      <c r="R1943" s="2"/>
      <c r="S1943" s="2"/>
      <c r="T1943" s="2"/>
    </row>
    <row r="1944" spans="1:20" ht="15">
      <c r="A1944" s="11" t="str">
        <f>IF(B1944="","",DATE(VALUE(RIGHT(B1944,4)),VALUE(MID(B1944,4,2)),VALUE(LEFT(B1944,2))))</f>
        <v/>
      </c>
      <c r="B1944" s="12"/>
      <c r="C1944" s="13" t="str">
        <f>IF(A1944="","",MONTH(A1944))</f>
        <v/>
      </c>
      <c r="D1944" s="14"/>
      <c r="E1944" s="15"/>
      <c r="F1944" s="16"/>
      <c r="G1944" s="16"/>
      <c r="H1944" s="16"/>
      <c r="I1944" s="16"/>
      <c r="J1944" s="16"/>
      <c r="K1944" s="17" t="str">
        <f>IF(A1944="","",SUM(F1944:I1944)-J1944)</f>
        <v/>
      </c>
      <c r="L1944" s="17" t="str">
        <f>IF(K1944="","",K1944*Paramètres!$B$5)</f>
        <v/>
      </c>
      <c r="M1944" s="17" t="str">
        <f>IF(K1944="","",K1944+L1944)</f>
        <v/>
      </c>
      <c r="N1944" s="17" t="str">
        <f>IF(OR(K1944="",E1944=0),"",K1944/E1944)</f>
        <v/>
      </c>
      <c r="O1944" s="2"/>
      <c r="P1944" s="2"/>
      <c r="Q1944" s="2"/>
      <c r="R1944" s="2"/>
      <c r="S1944" s="2"/>
      <c r="T1944" s="2"/>
    </row>
    <row r="1945" spans="1:20" ht="15">
      <c r="A1945" s="11" t="str">
        <f>IF(B1945="","",DATE(VALUE(RIGHT(B1945,4)),VALUE(MID(B1945,4,2)),VALUE(LEFT(B1945,2))))</f>
        <v/>
      </c>
      <c r="B1945" s="12"/>
      <c r="C1945" s="13" t="str">
        <f>IF(A1945="","",MONTH(A1945))</f>
        <v/>
      </c>
      <c r="D1945" s="14"/>
      <c r="E1945" s="15"/>
      <c r="F1945" s="16"/>
      <c r="G1945" s="16"/>
      <c r="H1945" s="16"/>
      <c r="I1945" s="16"/>
      <c r="J1945" s="16"/>
      <c r="K1945" s="17" t="str">
        <f>IF(A1945="","",SUM(F1945:I1945)-J1945)</f>
        <v/>
      </c>
      <c r="L1945" s="17" t="str">
        <f>IF(K1945="","",K1945*Paramètres!$B$5)</f>
        <v/>
      </c>
      <c r="M1945" s="17" t="str">
        <f>IF(K1945="","",K1945+L1945)</f>
        <v/>
      </c>
      <c r="N1945" s="17" t="str">
        <f>IF(OR(K1945="",E1945=0),"",K1945/E1945)</f>
        <v/>
      </c>
      <c r="O1945" s="2"/>
      <c r="P1945" s="2"/>
      <c r="Q1945" s="2"/>
      <c r="R1945" s="2"/>
      <c r="S1945" s="2"/>
      <c r="T1945" s="2"/>
    </row>
    <row r="1946" spans="1:20" ht="15">
      <c r="A1946" s="11" t="str">
        <f>IF(B1946="","",DATE(VALUE(RIGHT(B1946,4)),VALUE(MID(B1946,4,2)),VALUE(LEFT(B1946,2))))</f>
        <v/>
      </c>
      <c r="B1946" s="12"/>
      <c r="C1946" s="13" t="str">
        <f>IF(A1946="","",MONTH(A1946))</f>
        <v/>
      </c>
      <c r="D1946" s="14"/>
      <c r="E1946" s="15"/>
      <c r="F1946" s="16"/>
      <c r="G1946" s="16"/>
      <c r="H1946" s="16"/>
      <c r="I1946" s="16"/>
      <c r="J1946" s="16"/>
      <c r="K1946" s="17" t="str">
        <f>IF(A1946="","",SUM(F1946:I1946)-J1946)</f>
        <v/>
      </c>
      <c r="L1946" s="17" t="str">
        <f>IF(K1946="","",K1946*Paramètres!$B$5)</f>
        <v/>
      </c>
      <c r="M1946" s="17" t="str">
        <f>IF(K1946="","",K1946+L1946)</f>
        <v/>
      </c>
      <c r="N1946" s="17" t="str">
        <f>IF(OR(K1946="",E1946=0),"",K1946/E1946)</f>
        <v/>
      </c>
      <c r="O1946" s="2"/>
      <c r="P1946" s="2"/>
      <c r="Q1946" s="2"/>
      <c r="R1946" s="2"/>
      <c r="S1946" s="2"/>
      <c r="T1946" s="2"/>
    </row>
    <row r="1947" spans="1:20" ht="15">
      <c r="A1947" s="11" t="str">
        <f>IF(B1947="","",DATE(VALUE(RIGHT(B1947,4)),VALUE(MID(B1947,4,2)),VALUE(LEFT(B1947,2))))</f>
        <v/>
      </c>
      <c r="B1947" s="12"/>
      <c r="C1947" s="13" t="str">
        <f>IF(A1947="","",MONTH(A1947))</f>
        <v/>
      </c>
      <c r="D1947" s="14"/>
      <c r="E1947" s="15"/>
      <c r="F1947" s="16"/>
      <c r="G1947" s="16"/>
      <c r="H1947" s="16"/>
      <c r="I1947" s="16"/>
      <c r="J1947" s="16"/>
      <c r="K1947" s="17" t="str">
        <f>IF(A1947="","",SUM(F1947:I1947)-J1947)</f>
        <v/>
      </c>
      <c r="L1947" s="17" t="str">
        <f>IF(K1947="","",K1947*Paramètres!$B$5)</f>
        <v/>
      </c>
      <c r="M1947" s="17" t="str">
        <f>IF(K1947="","",K1947+L1947)</f>
        <v/>
      </c>
      <c r="N1947" s="17" t="str">
        <f>IF(OR(K1947="",E1947=0),"",K1947/E1947)</f>
        <v/>
      </c>
      <c r="O1947" s="2"/>
      <c r="P1947" s="2"/>
      <c r="Q1947" s="2"/>
      <c r="R1947" s="2"/>
      <c r="S1947" s="2"/>
      <c r="T1947" s="2"/>
    </row>
    <row r="1948" spans="1:20" ht="15">
      <c r="A1948" s="11" t="str">
        <f>IF(B1948="","",DATE(VALUE(RIGHT(B1948,4)),VALUE(MID(B1948,4,2)),VALUE(LEFT(B1948,2))))</f>
        <v/>
      </c>
      <c r="B1948" s="12"/>
      <c r="C1948" s="13" t="str">
        <f>IF(A1948="","",MONTH(A1948))</f>
        <v/>
      </c>
      <c r="D1948" s="14"/>
      <c r="E1948" s="15"/>
      <c r="F1948" s="16"/>
      <c r="G1948" s="16"/>
      <c r="H1948" s="16"/>
      <c r="I1948" s="16"/>
      <c r="J1948" s="16"/>
      <c r="K1948" s="17" t="str">
        <f>IF(A1948="","",SUM(F1948:I1948)-J1948)</f>
        <v/>
      </c>
      <c r="L1948" s="17" t="str">
        <f>IF(K1948="","",K1948*Paramètres!$B$5)</f>
        <v/>
      </c>
      <c r="M1948" s="17" t="str">
        <f>IF(K1948="","",K1948+L1948)</f>
        <v/>
      </c>
      <c r="N1948" s="17" t="str">
        <f>IF(OR(K1948="",E1948=0),"",K1948/E1948)</f>
        <v/>
      </c>
      <c r="O1948" s="2"/>
      <c r="P1948" s="2"/>
      <c r="Q1948" s="2"/>
      <c r="R1948" s="2"/>
      <c r="S1948" s="2"/>
      <c r="T1948" s="2"/>
    </row>
    <row r="1949" spans="1:20" ht="15">
      <c r="A1949" s="11" t="str">
        <f>IF(B1949="","",DATE(VALUE(RIGHT(B1949,4)),VALUE(MID(B1949,4,2)),VALUE(LEFT(B1949,2))))</f>
        <v/>
      </c>
      <c r="B1949" s="12"/>
      <c r="C1949" s="13" t="str">
        <f>IF(A1949="","",MONTH(A1949))</f>
        <v/>
      </c>
      <c r="D1949" s="14"/>
      <c r="E1949" s="15"/>
      <c r="F1949" s="16"/>
      <c r="G1949" s="16"/>
      <c r="H1949" s="16"/>
      <c r="I1949" s="16"/>
      <c r="J1949" s="16"/>
      <c r="K1949" s="17" t="str">
        <f>IF(A1949="","",SUM(F1949:I1949)-J1949)</f>
        <v/>
      </c>
      <c r="L1949" s="17" t="str">
        <f>IF(K1949="","",K1949*Paramètres!$B$5)</f>
        <v/>
      </c>
      <c r="M1949" s="17" t="str">
        <f>IF(K1949="","",K1949+L1949)</f>
        <v/>
      </c>
      <c r="N1949" s="17" t="str">
        <f>IF(OR(K1949="",E1949=0),"",K1949/E1949)</f>
        <v/>
      </c>
      <c r="O1949" s="2"/>
      <c r="P1949" s="2"/>
      <c r="Q1949" s="2"/>
      <c r="R1949" s="2"/>
      <c r="S1949" s="2"/>
      <c r="T1949" s="2"/>
    </row>
    <row r="1950" spans="1:20" ht="15">
      <c r="A1950" s="11" t="str">
        <f>IF(B1950="","",DATE(VALUE(RIGHT(B1950,4)),VALUE(MID(B1950,4,2)),VALUE(LEFT(B1950,2))))</f>
        <v/>
      </c>
      <c r="B1950" s="12"/>
      <c r="C1950" s="13" t="str">
        <f>IF(A1950="","",MONTH(A1950))</f>
        <v/>
      </c>
      <c r="D1950" s="14"/>
      <c r="E1950" s="15"/>
      <c r="F1950" s="16"/>
      <c r="G1950" s="16"/>
      <c r="H1950" s="16"/>
      <c r="I1950" s="16"/>
      <c r="J1950" s="16"/>
      <c r="K1950" s="17" t="str">
        <f>IF(A1950="","",SUM(F1950:I1950)-J1950)</f>
        <v/>
      </c>
      <c r="L1950" s="17" t="str">
        <f>IF(K1950="","",K1950*Paramètres!$B$5)</f>
        <v/>
      </c>
      <c r="M1950" s="17" t="str">
        <f>IF(K1950="","",K1950+L1950)</f>
        <v/>
      </c>
      <c r="N1950" s="17" t="str">
        <f>IF(OR(K1950="",E1950=0),"",K1950/E1950)</f>
        <v/>
      </c>
      <c r="O1950" s="2"/>
      <c r="P1950" s="2"/>
      <c r="Q1950" s="2"/>
      <c r="R1950" s="2"/>
      <c r="S1950" s="2"/>
      <c r="T1950" s="2"/>
    </row>
    <row r="1951" spans="1:20" ht="15">
      <c r="A1951" s="11" t="str">
        <f>IF(B1951="","",DATE(VALUE(RIGHT(B1951,4)),VALUE(MID(B1951,4,2)),VALUE(LEFT(B1951,2))))</f>
        <v/>
      </c>
      <c r="B1951" s="12"/>
      <c r="C1951" s="13" t="str">
        <f>IF(A1951="","",MONTH(A1951))</f>
        <v/>
      </c>
      <c r="D1951" s="14"/>
      <c r="E1951" s="15"/>
      <c r="F1951" s="16"/>
      <c r="G1951" s="16"/>
      <c r="H1951" s="16"/>
      <c r="I1951" s="16"/>
      <c r="J1951" s="16"/>
      <c r="K1951" s="17" t="str">
        <f>IF(A1951="","",SUM(F1951:I1951)-J1951)</f>
        <v/>
      </c>
      <c r="L1951" s="17" t="str">
        <f>IF(K1951="","",K1951*Paramètres!$B$5)</f>
        <v/>
      </c>
      <c r="M1951" s="17" t="str">
        <f>IF(K1951="","",K1951+L1951)</f>
        <v/>
      </c>
      <c r="N1951" s="17" t="str">
        <f>IF(OR(K1951="",E1951=0),"",K1951/E1951)</f>
        <v/>
      </c>
      <c r="O1951" s="2"/>
      <c r="P1951" s="2"/>
      <c r="Q1951" s="2"/>
      <c r="R1951" s="2"/>
      <c r="S1951" s="2"/>
      <c r="T1951" s="2"/>
    </row>
    <row r="1952" spans="1:20" ht="15">
      <c r="A1952" s="11" t="str">
        <f>IF(B1952="","",DATE(VALUE(RIGHT(B1952,4)),VALUE(MID(B1952,4,2)),VALUE(LEFT(B1952,2))))</f>
        <v/>
      </c>
      <c r="B1952" s="12"/>
      <c r="C1952" s="13" t="str">
        <f>IF(A1952="","",MONTH(A1952))</f>
        <v/>
      </c>
      <c r="D1952" s="14"/>
      <c r="E1952" s="15"/>
      <c r="F1952" s="16"/>
      <c r="G1952" s="16"/>
      <c r="H1952" s="16"/>
      <c r="I1952" s="16"/>
      <c r="J1952" s="16"/>
      <c r="K1952" s="17" t="str">
        <f>IF(A1952="","",SUM(F1952:I1952)-J1952)</f>
        <v/>
      </c>
      <c r="L1952" s="17" t="str">
        <f>IF(K1952="","",K1952*Paramètres!$B$5)</f>
        <v/>
      </c>
      <c r="M1952" s="17" t="str">
        <f>IF(K1952="","",K1952+L1952)</f>
        <v/>
      </c>
      <c r="N1952" s="17" t="str">
        <f>IF(OR(K1952="",E1952=0),"",K1952/E1952)</f>
        <v/>
      </c>
      <c r="O1952" s="2"/>
      <c r="P1952" s="2"/>
      <c r="Q1952" s="2"/>
      <c r="R1952" s="2"/>
      <c r="S1952" s="2"/>
      <c r="T1952" s="2"/>
    </row>
    <row r="1953" spans="1:20" ht="15">
      <c r="A1953" s="11" t="str">
        <f>IF(B1953="","",DATE(VALUE(RIGHT(B1953,4)),VALUE(MID(B1953,4,2)),VALUE(LEFT(B1953,2))))</f>
        <v/>
      </c>
      <c r="B1953" s="12"/>
      <c r="C1953" s="13" t="str">
        <f>IF(A1953="","",MONTH(A1953))</f>
        <v/>
      </c>
      <c r="D1953" s="14"/>
      <c r="E1953" s="15"/>
      <c r="F1953" s="16"/>
      <c r="G1953" s="16"/>
      <c r="H1953" s="16"/>
      <c r="I1953" s="16"/>
      <c r="J1953" s="16"/>
      <c r="K1953" s="17" t="str">
        <f>IF(A1953="","",SUM(F1953:I1953)-J1953)</f>
        <v/>
      </c>
      <c r="L1953" s="17" t="str">
        <f>IF(K1953="","",K1953*Paramètres!$B$5)</f>
        <v/>
      </c>
      <c r="M1953" s="17" t="str">
        <f>IF(K1953="","",K1953+L1953)</f>
        <v/>
      </c>
      <c r="N1953" s="17" t="str">
        <f>IF(OR(K1953="",E1953=0),"",K1953/E1953)</f>
        <v/>
      </c>
      <c r="O1953" s="2"/>
      <c r="P1953" s="2"/>
      <c r="Q1953" s="2"/>
      <c r="R1953" s="2"/>
      <c r="S1953" s="2"/>
      <c r="T1953" s="2"/>
    </row>
    <row r="1954" spans="1:20" ht="15">
      <c r="A1954" s="11" t="str">
        <f>IF(B1954="","",DATE(VALUE(RIGHT(B1954,4)),VALUE(MID(B1954,4,2)),VALUE(LEFT(B1954,2))))</f>
        <v/>
      </c>
      <c r="B1954" s="12"/>
      <c r="C1954" s="13" t="str">
        <f>IF(A1954="","",MONTH(A1954))</f>
        <v/>
      </c>
      <c r="D1954" s="14"/>
      <c r="E1954" s="15"/>
      <c r="F1954" s="16"/>
      <c r="G1954" s="16"/>
      <c r="H1954" s="16"/>
      <c r="I1954" s="16"/>
      <c r="J1954" s="16"/>
      <c r="K1954" s="17" t="str">
        <f>IF(A1954="","",SUM(F1954:I1954)-J1954)</f>
        <v/>
      </c>
      <c r="L1954" s="17" t="str">
        <f>IF(K1954="","",K1954*Paramètres!$B$5)</f>
        <v/>
      </c>
      <c r="M1954" s="17" t="str">
        <f>IF(K1954="","",K1954+L1954)</f>
        <v/>
      </c>
      <c r="N1954" s="17" t="str">
        <f>IF(OR(K1954="",E1954=0),"",K1954/E1954)</f>
        <v/>
      </c>
      <c r="O1954" s="2"/>
      <c r="P1954" s="2"/>
      <c r="Q1954" s="2"/>
      <c r="R1954" s="2"/>
      <c r="S1954" s="2"/>
      <c r="T1954" s="2"/>
    </row>
    <row r="1955" spans="1:20" ht="15">
      <c r="A1955" s="11" t="str">
        <f>IF(B1955="","",DATE(VALUE(RIGHT(B1955,4)),VALUE(MID(B1955,4,2)),VALUE(LEFT(B1955,2))))</f>
        <v/>
      </c>
      <c r="B1955" s="12"/>
      <c r="C1955" s="13" t="str">
        <f>IF(A1955="","",MONTH(A1955))</f>
        <v/>
      </c>
      <c r="D1955" s="14"/>
      <c r="E1955" s="15"/>
      <c r="F1955" s="16"/>
      <c r="G1955" s="16"/>
      <c r="H1955" s="16"/>
      <c r="I1955" s="16"/>
      <c r="J1955" s="16"/>
      <c r="K1955" s="17" t="str">
        <f>IF(A1955="","",SUM(F1955:I1955)-J1955)</f>
        <v/>
      </c>
      <c r="L1955" s="17" t="str">
        <f>IF(K1955="","",K1955*Paramètres!$B$5)</f>
        <v/>
      </c>
      <c r="M1955" s="17" t="str">
        <f>IF(K1955="","",K1955+L1955)</f>
        <v/>
      </c>
      <c r="N1955" s="17" t="str">
        <f>IF(OR(K1955="",E1955=0),"",K1955/E1955)</f>
        <v/>
      </c>
      <c r="O1955" s="2"/>
      <c r="P1955" s="2"/>
      <c r="Q1955" s="2"/>
      <c r="R1955" s="2"/>
      <c r="S1955" s="2"/>
      <c r="T1955" s="2"/>
    </row>
    <row r="1956" spans="1:20" ht="15">
      <c r="A1956" s="11" t="str">
        <f>IF(B1956="","",DATE(VALUE(RIGHT(B1956,4)),VALUE(MID(B1956,4,2)),VALUE(LEFT(B1956,2))))</f>
        <v/>
      </c>
      <c r="B1956" s="12"/>
      <c r="C1956" s="13" t="str">
        <f>IF(A1956="","",MONTH(A1956))</f>
        <v/>
      </c>
      <c r="D1956" s="14"/>
      <c r="E1956" s="15"/>
      <c r="F1956" s="16"/>
      <c r="G1956" s="16"/>
      <c r="H1956" s="16"/>
      <c r="I1956" s="16"/>
      <c r="J1956" s="16"/>
      <c r="K1956" s="17" t="str">
        <f>IF(A1956="","",SUM(F1956:I1956)-J1956)</f>
        <v/>
      </c>
      <c r="L1956" s="17" t="str">
        <f>IF(K1956="","",K1956*Paramètres!$B$5)</f>
        <v/>
      </c>
      <c r="M1956" s="17" t="str">
        <f>IF(K1956="","",K1956+L1956)</f>
        <v/>
      </c>
      <c r="N1956" s="17" t="str">
        <f>IF(OR(K1956="",E1956=0),"",K1956/E1956)</f>
        <v/>
      </c>
      <c r="O1956" s="2"/>
      <c r="P1956" s="2"/>
      <c r="Q1956" s="2"/>
      <c r="R1956" s="2"/>
      <c r="S1956" s="2"/>
      <c r="T1956" s="2"/>
    </row>
    <row r="1957" spans="1:20" ht="15">
      <c r="A1957" s="11" t="str">
        <f>IF(B1957="","",DATE(VALUE(RIGHT(B1957,4)),VALUE(MID(B1957,4,2)),VALUE(LEFT(B1957,2))))</f>
        <v/>
      </c>
      <c r="B1957" s="12"/>
      <c r="C1957" s="13" t="str">
        <f>IF(A1957="","",MONTH(A1957))</f>
        <v/>
      </c>
      <c r="D1957" s="14"/>
      <c r="E1957" s="15"/>
      <c r="F1957" s="16"/>
      <c r="G1957" s="16"/>
      <c r="H1957" s="16"/>
      <c r="I1957" s="16"/>
      <c r="J1957" s="16"/>
      <c r="K1957" s="17" t="str">
        <f>IF(A1957="","",SUM(F1957:I1957)-J1957)</f>
        <v/>
      </c>
      <c r="L1957" s="17" t="str">
        <f>IF(K1957="","",K1957*Paramètres!$B$5)</f>
        <v/>
      </c>
      <c r="M1957" s="17" t="str">
        <f>IF(K1957="","",K1957+L1957)</f>
        <v/>
      </c>
      <c r="N1957" s="17" t="str">
        <f>IF(OR(K1957="",E1957=0),"",K1957/E1957)</f>
        <v/>
      </c>
      <c r="O1957" s="2"/>
      <c r="P1957" s="2"/>
      <c r="Q1957" s="2"/>
      <c r="R1957" s="2"/>
      <c r="S1957" s="2"/>
      <c r="T1957" s="2"/>
    </row>
    <row r="1958" spans="1:20" ht="15">
      <c r="A1958" s="11" t="str">
        <f>IF(B1958="","",DATE(VALUE(RIGHT(B1958,4)),VALUE(MID(B1958,4,2)),VALUE(LEFT(B1958,2))))</f>
        <v/>
      </c>
      <c r="B1958" s="12"/>
      <c r="C1958" s="13" t="str">
        <f>IF(A1958="","",MONTH(A1958))</f>
        <v/>
      </c>
      <c r="D1958" s="14"/>
      <c r="E1958" s="15"/>
      <c r="F1958" s="16"/>
      <c r="G1958" s="16"/>
      <c r="H1958" s="16"/>
      <c r="I1958" s="16"/>
      <c r="J1958" s="16"/>
      <c r="K1958" s="17" t="str">
        <f>IF(A1958="","",SUM(F1958:I1958)-J1958)</f>
        <v/>
      </c>
      <c r="L1958" s="17" t="str">
        <f>IF(K1958="","",K1958*Paramètres!$B$5)</f>
        <v/>
      </c>
      <c r="M1958" s="17" t="str">
        <f>IF(K1958="","",K1958+L1958)</f>
        <v/>
      </c>
      <c r="N1958" s="17" t="str">
        <f>IF(OR(K1958="",E1958=0),"",K1958/E1958)</f>
        <v/>
      </c>
      <c r="O1958" s="2"/>
      <c r="P1958" s="2"/>
      <c r="Q1958" s="2"/>
      <c r="R1958" s="2"/>
      <c r="S1958" s="2"/>
      <c r="T1958" s="2"/>
    </row>
    <row r="1959" spans="1:20" ht="15">
      <c r="A1959" s="11" t="str">
        <f>IF(B1959="","",DATE(VALUE(RIGHT(B1959,4)),VALUE(MID(B1959,4,2)),VALUE(LEFT(B1959,2))))</f>
        <v/>
      </c>
      <c r="B1959" s="12"/>
      <c r="C1959" s="13" t="str">
        <f>IF(A1959="","",MONTH(A1959))</f>
        <v/>
      </c>
      <c r="D1959" s="14"/>
      <c r="E1959" s="15"/>
      <c r="F1959" s="16"/>
      <c r="G1959" s="16"/>
      <c r="H1959" s="16"/>
      <c r="I1959" s="16"/>
      <c r="J1959" s="16"/>
      <c r="K1959" s="17" t="str">
        <f>IF(A1959="","",SUM(F1959:I1959)-J1959)</f>
        <v/>
      </c>
      <c r="L1959" s="17" t="str">
        <f>IF(K1959="","",K1959*Paramètres!$B$5)</f>
        <v/>
      </c>
      <c r="M1959" s="17" t="str">
        <f>IF(K1959="","",K1959+L1959)</f>
        <v/>
      </c>
      <c r="N1959" s="17" t="str">
        <f>IF(OR(K1959="",E1959=0),"",K1959/E1959)</f>
        <v/>
      </c>
      <c r="O1959" s="2"/>
      <c r="P1959" s="2"/>
      <c r="Q1959" s="2"/>
      <c r="R1959" s="2"/>
      <c r="S1959" s="2"/>
      <c r="T1959" s="2"/>
    </row>
    <row r="1960" spans="1:20" ht="15">
      <c r="A1960" s="11" t="str">
        <f>IF(B1960="","",DATE(VALUE(RIGHT(B1960,4)),VALUE(MID(B1960,4,2)),VALUE(LEFT(B1960,2))))</f>
        <v/>
      </c>
      <c r="B1960" s="12"/>
      <c r="C1960" s="13" t="str">
        <f>IF(A1960="","",MONTH(A1960))</f>
        <v/>
      </c>
      <c r="D1960" s="14"/>
      <c r="E1960" s="15"/>
      <c r="F1960" s="16"/>
      <c r="G1960" s="16"/>
      <c r="H1960" s="16"/>
      <c r="I1960" s="16"/>
      <c r="J1960" s="16"/>
      <c r="K1960" s="17" t="str">
        <f>IF(A1960="","",SUM(F1960:I1960)-J1960)</f>
        <v/>
      </c>
      <c r="L1960" s="17" t="str">
        <f>IF(K1960="","",K1960*Paramètres!$B$5)</f>
        <v/>
      </c>
      <c r="M1960" s="17" t="str">
        <f>IF(K1960="","",K1960+L1960)</f>
        <v/>
      </c>
      <c r="N1960" s="17" t="str">
        <f>IF(OR(K1960="",E1960=0),"",K1960/E1960)</f>
        <v/>
      </c>
      <c r="O1960" s="2"/>
      <c r="P1960" s="2"/>
      <c r="Q1960" s="2"/>
      <c r="R1960" s="2"/>
      <c r="S1960" s="2"/>
      <c r="T1960" s="2"/>
    </row>
    <row r="1961" spans="1:20" ht="15">
      <c r="A1961" s="11" t="str">
        <f>IF(B1961="","",DATE(VALUE(RIGHT(B1961,4)),VALUE(MID(B1961,4,2)),VALUE(LEFT(B1961,2))))</f>
        <v/>
      </c>
      <c r="B1961" s="12"/>
      <c r="C1961" s="13" t="str">
        <f>IF(A1961="","",MONTH(A1961))</f>
        <v/>
      </c>
      <c r="D1961" s="14"/>
      <c r="E1961" s="15"/>
      <c r="F1961" s="16"/>
      <c r="G1961" s="16"/>
      <c r="H1961" s="16"/>
      <c r="I1961" s="16"/>
      <c r="J1961" s="16"/>
      <c r="K1961" s="17" t="str">
        <f>IF(A1961="","",SUM(F1961:I1961)-J1961)</f>
        <v/>
      </c>
      <c r="L1961" s="17" t="str">
        <f>IF(K1961="","",K1961*Paramètres!$B$5)</f>
        <v/>
      </c>
      <c r="M1961" s="17" t="str">
        <f>IF(K1961="","",K1961+L1961)</f>
        <v/>
      </c>
      <c r="N1961" s="17" t="str">
        <f>IF(OR(K1961="",E1961=0),"",K1961/E1961)</f>
        <v/>
      </c>
      <c r="O1961" s="2"/>
      <c r="P1961" s="2"/>
      <c r="Q1961" s="2"/>
      <c r="R1961" s="2"/>
      <c r="S1961" s="2"/>
      <c r="T1961" s="2"/>
    </row>
    <row r="1962" spans="1:20" ht="15">
      <c r="A1962" s="11" t="str">
        <f>IF(B1962="","",DATE(VALUE(RIGHT(B1962,4)),VALUE(MID(B1962,4,2)),VALUE(LEFT(B1962,2))))</f>
        <v/>
      </c>
      <c r="B1962" s="12"/>
      <c r="C1962" s="13" t="str">
        <f>IF(A1962="","",MONTH(A1962))</f>
        <v/>
      </c>
      <c r="D1962" s="14"/>
      <c r="E1962" s="15"/>
      <c r="F1962" s="16"/>
      <c r="G1962" s="16"/>
      <c r="H1962" s="16"/>
      <c r="I1962" s="16"/>
      <c r="J1962" s="16"/>
      <c r="K1962" s="17" t="str">
        <f>IF(A1962="","",SUM(F1962:I1962)-J1962)</f>
        <v/>
      </c>
      <c r="L1962" s="17" t="str">
        <f>IF(K1962="","",K1962*Paramètres!$B$5)</f>
        <v/>
      </c>
      <c r="M1962" s="17" t="str">
        <f>IF(K1962="","",K1962+L1962)</f>
        <v/>
      </c>
      <c r="N1962" s="17" t="str">
        <f>IF(OR(K1962="",E1962=0),"",K1962/E1962)</f>
        <v/>
      </c>
      <c r="O1962" s="2"/>
      <c r="P1962" s="2"/>
      <c r="Q1962" s="2"/>
      <c r="R1962" s="2"/>
      <c r="S1962" s="2"/>
      <c r="T1962" s="2"/>
    </row>
    <row r="1963" spans="1:20" ht="15">
      <c r="A1963" s="11" t="str">
        <f>IF(B1963="","",DATE(VALUE(RIGHT(B1963,4)),VALUE(MID(B1963,4,2)),VALUE(LEFT(B1963,2))))</f>
        <v/>
      </c>
      <c r="B1963" s="12"/>
      <c r="C1963" s="13" t="str">
        <f>IF(A1963="","",MONTH(A1963))</f>
        <v/>
      </c>
      <c r="D1963" s="14"/>
      <c r="E1963" s="15"/>
      <c r="F1963" s="16"/>
      <c r="G1963" s="16"/>
      <c r="H1963" s="16"/>
      <c r="I1963" s="16"/>
      <c r="J1963" s="16"/>
      <c r="K1963" s="17" t="str">
        <f>IF(A1963="","",SUM(F1963:I1963)-J1963)</f>
        <v/>
      </c>
      <c r="L1963" s="17" t="str">
        <f>IF(K1963="","",K1963*Paramètres!$B$5)</f>
        <v/>
      </c>
      <c r="M1963" s="17" t="str">
        <f>IF(K1963="","",K1963+L1963)</f>
        <v/>
      </c>
      <c r="N1963" s="17" t="str">
        <f>IF(OR(K1963="",E1963=0),"",K1963/E1963)</f>
        <v/>
      </c>
      <c r="O1963" s="2"/>
      <c r="P1963" s="2"/>
      <c r="Q1963" s="2"/>
      <c r="R1963" s="2"/>
      <c r="S1963" s="2"/>
      <c r="T1963" s="2"/>
    </row>
    <row r="1964" spans="1:20" ht="15">
      <c r="A1964" s="11" t="str">
        <f>IF(B1964="","",DATE(VALUE(RIGHT(B1964,4)),VALUE(MID(B1964,4,2)),VALUE(LEFT(B1964,2))))</f>
        <v/>
      </c>
      <c r="B1964" s="12"/>
      <c r="C1964" s="13" t="str">
        <f>IF(A1964="","",MONTH(A1964))</f>
        <v/>
      </c>
      <c r="D1964" s="14"/>
      <c r="E1964" s="15"/>
      <c r="F1964" s="16"/>
      <c r="G1964" s="16"/>
      <c r="H1964" s="16"/>
      <c r="I1964" s="16"/>
      <c r="J1964" s="16"/>
      <c r="K1964" s="17" t="str">
        <f>IF(A1964="","",SUM(F1964:I1964)-J1964)</f>
        <v/>
      </c>
      <c r="L1964" s="17" t="str">
        <f>IF(K1964="","",K1964*Paramètres!$B$5)</f>
        <v/>
      </c>
      <c r="M1964" s="17" t="str">
        <f>IF(K1964="","",K1964+L1964)</f>
        <v/>
      </c>
      <c r="N1964" s="17" t="str">
        <f>IF(OR(K1964="",E1964=0),"",K1964/E1964)</f>
        <v/>
      </c>
      <c r="O1964" s="2"/>
      <c r="P1964" s="2"/>
      <c r="Q1964" s="2"/>
      <c r="R1964" s="2"/>
      <c r="S1964" s="2"/>
      <c r="T1964" s="2"/>
    </row>
    <row r="1965" spans="1:20" ht="15">
      <c r="A1965" s="11" t="str">
        <f>IF(B1965="","",DATE(VALUE(RIGHT(B1965,4)),VALUE(MID(B1965,4,2)),VALUE(LEFT(B1965,2))))</f>
        <v/>
      </c>
      <c r="B1965" s="12"/>
      <c r="C1965" s="13" t="str">
        <f>IF(A1965="","",MONTH(A1965))</f>
        <v/>
      </c>
      <c r="D1965" s="14"/>
      <c r="E1965" s="15"/>
      <c r="F1965" s="16"/>
      <c r="G1965" s="16"/>
      <c r="H1965" s="16"/>
      <c r="I1965" s="16"/>
      <c r="J1965" s="16"/>
      <c r="K1965" s="17" t="str">
        <f>IF(A1965="","",SUM(F1965:I1965)-J1965)</f>
        <v/>
      </c>
      <c r="L1965" s="17" t="str">
        <f>IF(K1965="","",K1965*Paramètres!$B$5)</f>
        <v/>
      </c>
      <c r="M1965" s="17" t="str">
        <f>IF(K1965="","",K1965+L1965)</f>
        <v/>
      </c>
      <c r="N1965" s="17" t="str">
        <f>IF(OR(K1965="",E1965=0),"",K1965/E1965)</f>
        <v/>
      </c>
      <c r="O1965" s="2"/>
      <c r="P1965" s="2"/>
      <c r="Q1965" s="2"/>
      <c r="R1965" s="2"/>
      <c r="S1965" s="2"/>
      <c r="T1965" s="2"/>
    </row>
    <row r="1966" spans="1:20" ht="15">
      <c r="A1966" s="11" t="str">
        <f>IF(B1966="","",DATE(VALUE(RIGHT(B1966,4)),VALUE(MID(B1966,4,2)),VALUE(LEFT(B1966,2))))</f>
        <v/>
      </c>
      <c r="B1966" s="12"/>
      <c r="C1966" s="13" t="str">
        <f>IF(A1966="","",MONTH(A1966))</f>
        <v/>
      </c>
      <c r="D1966" s="14"/>
      <c r="E1966" s="15"/>
      <c r="F1966" s="16"/>
      <c r="G1966" s="16"/>
      <c r="H1966" s="16"/>
      <c r="I1966" s="16"/>
      <c r="J1966" s="16"/>
      <c r="K1966" s="17" t="str">
        <f>IF(A1966="","",SUM(F1966:I1966)-J1966)</f>
        <v/>
      </c>
      <c r="L1966" s="17" t="str">
        <f>IF(K1966="","",K1966*Paramètres!$B$5)</f>
        <v/>
      </c>
      <c r="M1966" s="17" t="str">
        <f>IF(K1966="","",K1966+L1966)</f>
        <v/>
      </c>
      <c r="N1966" s="17" t="str">
        <f>IF(OR(K1966="",E1966=0),"",K1966/E1966)</f>
        <v/>
      </c>
      <c r="O1966" s="2"/>
      <c r="P1966" s="2"/>
      <c r="Q1966" s="2"/>
      <c r="R1966" s="2"/>
      <c r="S1966" s="2"/>
      <c r="T1966" s="2"/>
    </row>
    <row r="1967" spans="1:20" ht="15">
      <c r="A1967" s="11" t="str">
        <f>IF(B1967="","",DATE(VALUE(RIGHT(B1967,4)),VALUE(MID(B1967,4,2)),VALUE(LEFT(B1967,2))))</f>
        <v/>
      </c>
      <c r="B1967" s="12"/>
      <c r="C1967" s="13" t="str">
        <f>IF(A1967="","",MONTH(A1967))</f>
        <v/>
      </c>
      <c r="D1967" s="14"/>
      <c r="E1967" s="15"/>
      <c r="F1967" s="16"/>
      <c r="G1967" s="16"/>
      <c r="H1967" s="16"/>
      <c r="I1967" s="16"/>
      <c r="J1967" s="16"/>
      <c r="K1967" s="17" t="str">
        <f>IF(A1967="","",SUM(F1967:I1967)-J1967)</f>
        <v/>
      </c>
      <c r="L1967" s="17" t="str">
        <f>IF(K1967="","",K1967*Paramètres!$B$5)</f>
        <v/>
      </c>
      <c r="M1967" s="17" t="str">
        <f>IF(K1967="","",K1967+L1967)</f>
        <v/>
      </c>
      <c r="N1967" s="17" t="str">
        <f>IF(OR(K1967="",E1967=0),"",K1967/E1967)</f>
        <v/>
      </c>
      <c r="O1967" s="2"/>
      <c r="P1967" s="2"/>
      <c r="Q1967" s="2"/>
      <c r="R1967" s="2"/>
      <c r="S1967" s="2"/>
      <c r="T1967" s="2"/>
    </row>
    <row r="1968" spans="1:20" ht="15">
      <c r="A1968" s="11" t="str">
        <f>IF(B1968="","",DATE(VALUE(RIGHT(B1968,4)),VALUE(MID(B1968,4,2)),VALUE(LEFT(B1968,2))))</f>
        <v/>
      </c>
      <c r="B1968" s="12"/>
      <c r="C1968" s="13" t="str">
        <f>IF(A1968="","",MONTH(A1968))</f>
        <v/>
      </c>
      <c r="D1968" s="14"/>
      <c r="E1968" s="15"/>
      <c r="F1968" s="16"/>
      <c r="G1968" s="16"/>
      <c r="H1968" s="16"/>
      <c r="I1968" s="16"/>
      <c r="J1968" s="16"/>
      <c r="K1968" s="17" t="str">
        <f>IF(A1968="","",SUM(F1968:I1968)-J1968)</f>
        <v/>
      </c>
      <c r="L1968" s="17" t="str">
        <f>IF(K1968="","",K1968*Paramètres!$B$5)</f>
        <v/>
      </c>
      <c r="M1968" s="17" t="str">
        <f>IF(K1968="","",K1968+L1968)</f>
        <v/>
      </c>
      <c r="N1968" s="17" t="str">
        <f>IF(OR(K1968="",E1968=0),"",K1968/E1968)</f>
        <v/>
      </c>
      <c r="O1968" s="2"/>
      <c r="P1968" s="2"/>
      <c r="Q1968" s="2"/>
      <c r="R1968" s="2"/>
      <c r="S1968" s="2"/>
      <c r="T1968" s="2"/>
    </row>
    <row r="1969" spans="1:20" ht="15">
      <c r="A1969" s="11" t="str">
        <f>IF(B1969="","",DATE(VALUE(RIGHT(B1969,4)),VALUE(MID(B1969,4,2)),VALUE(LEFT(B1969,2))))</f>
        <v/>
      </c>
      <c r="B1969" s="12"/>
      <c r="C1969" s="13" t="str">
        <f>IF(A1969="","",MONTH(A1969))</f>
        <v/>
      </c>
      <c r="D1969" s="14"/>
      <c r="E1969" s="15"/>
      <c r="F1969" s="16"/>
      <c r="G1969" s="16"/>
      <c r="H1969" s="16"/>
      <c r="I1969" s="16"/>
      <c r="J1969" s="16"/>
      <c r="K1969" s="17" t="str">
        <f>IF(A1969="","",SUM(F1969:I1969)-J1969)</f>
        <v/>
      </c>
      <c r="L1969" s="17" t="str">
        <f>IF(K1969="","",K1969*Paramètres!$B$5)</f>
        <v/>
      </c>
      <c r="M1969" s="17" t="str">
        <f>IF(K1969="","",K1969+L1969)</f>
        <v/>
      </c>
      <c r="N1969" s="17" t="str">
        <f>IF(OR(K1969="",E1969=0),"",K1969/E1969)</f>
        <v/>
      </c>
      <c r="O1969" s="2"/>
      <c r="P1969" s="2"/>
      <c r="Q1969" s="2"/>
      <c r="R1969" s="2"/>
      <c r="S1969" s="2"/>
      <c r="T1969" s="2"/>
    </row>
    <row r="1970" spans="1:20" ht="15">
      <c r="A1970" s="11" t="str">
        <f>IF(B1970="","",DATE(VALUE(RIGHT(B1970,4)),VALUE(MID(B1970,4,2)),VALUE(LEFT(B1970,2))))</f>
        <v/>
      </c>
      <c r="B1970" s="12"/>
      <c r="C1970" s="13" t="str">
        <f>IF(A1970="","",MONTH(A1970))</f>
        <v/>
      </c>
      <c r="D1970" s="14"/>
      <c r="E1970" s="15"/>
      <c r="F1970" s="16"/>
      <c r="G1970" s="16"/>
      <c r="H1970" s="16"/>
      <c r="I1970" s="16"/>
      <c r="J1970" s="16"/>
      <c r="K1970" s="17" t="str">
        <f>IF(A1970="","",SUM(F1970:I1970)-J1970)</f>
        <v/>
      </c>
      <c r="L1970" s="17" t="str">
        <f>IF(K1970="","",K1970*Paramètres!$B$5)</f>
        <v/>
      </c>
      <c r="M1970" s="17" t="str">
        <f>IF(K1970="","",K1970+L1970)</f>
        <v/>
      </c>
      <c r="N1970" s="17" t="str">
        <f>IF(OR(K1970="",E1970=0),"",K1970/E1970)</f>
        <v/>
      </c>
      <c r="O1970" s="2"/>
      <c r="P1970" s="2"/>
      <c r="Q1970" s="2"/>
      <c r="R1970" s="2"/>
      <c r="S1970" s="2"/>
      <c r="T1970" s="2"/>
    </row>
    <row r="1971" spans="1:20" ht="15">
      <c r="A1971" s="11" t="str">
        <f>IF(B1971="","",DATE(VALUE(RIGHT(B1971,4)),VALUE(MID(B1971,4,2)),VALUE(LEFT(B1971,2))))</f>
        <v/>
      </c>
      <c r="B1971" s="12"/>
      <c r="C1971" s="13" t="str">
        <f>IF(A1971="","",MONTH(A1971))</f>
        <v/>
      </c>
      <c r="D1971" s="14"/>
      <c r="E1971" s="15"/>
      <c r="F1971" s="16"/>
      <c r="G1971" s="16"/>
      <c r="H1971" s="16"/>
      <c r="I1971" s="16"/>
      <c r="J1971" s="16"/>
      <c r="K1971" s="17" t="str">
        <f>IF(A1971="","",SUM(F1971:I1971)-J1971)</f>
        <v/>
      </c>
      <c r="L1971" s="17" t="str">
        <f>IF(K1971="","",K1971*Paramètres!$B$5)</f>
        <v/>
      </c>
      <c r="M1971" s="17" t="str">
        <f>IF(K1971="","",K1971+L1971)</f>
        <v/>
      </c>
      <c r="N1971" s="17" t="str">
        <f>IF(OR(K1971="",E1971=0),"",K1971/E1971)</f>
        <v/>
      </c>
      <c r="O1971" s="2"/>
      <c r="P1971" s="2"/>
      <c r="Q1971" s="2"/>
      <c r="R1971" s="2"/>
      <c r="S1971" s="2"/>
      <c r="T1971" s="2"/>
    </row>
    <row r="1972" spans="1:20" ht="15">
      <c r="A1972" s="11" t="str">
        <f>IF(B1972="","",DATE(VALUE(RIGHT(B1972,4)),VALUE(MID(B1972,4,2)),VALUE(LEFT(B1972,2))))</f>
        <v/>
      </c>
      <c r="B1972" s="12"/>
      <c r="C1972" s="13" t="str">
        <f>IF(A1972="","",MONTH(A1972))</f>
        <v/>
      </c>
      <c r="D1972" s="14"/>
      <c r="E1972" s="15"/>
      <c r="F1972" s="16"/>
      <c r="G1972" s="16"/>
      <c r="H1972" s="16"/>
      <c r="I1972" s="16"/>
      <c r="J1972" s="16"/>
      <c r="K1972" s="17" t="str">
        <f>IF(A1972="","",SUM(F1972:I1972)-J1972)</f>
        <v/>
      </c>
      <c r="L1972" s="17" t="str">
        <f>IF(K1972="","",K1972*Paramètres!$B$5)</f>
        <v/>
      </c>
      <c r="M1972" s="17" t="str">
        <f>IF(K1972="","",K1972+L1972)</f>
        <v/>
      </c>
      <c r="N1972" s="17" t="str">
        <f>IF(OR(K1972="",E1972=0),"",K1972/E1972)</f>
        <v/>
      </c>
      <c r="O1972" s="2"/>
      <c r="P1972" s="2"/>
      <c r="Q1972" s="2"/>
      <c r="R1972" s="2"/>
      <c r="S1972" s="2"/>
      <c r="T1972" s="2"/>
    </row>
    <row r="1973" spans="1:20" ht="15">
      <c r="A1973" s="11" t="str">
        <f>IF(B1973="","",DATE(VALUE(RIGHT(B1973,4)),VALUE(MID(B1973,4,2)),VALUE(LEFT(B1973,2))))</f>
        <v/>
      </c>
      <c r="B1973" s="12"/>
      <c r="C1973" s="13" t="str">
        <f>IF(A1973="","",MONTH(A1973))</f>
        <v/>
      </c>
      <c r="D1973" s="14"/>
      <c r="E1973" s="15"/>
      <c r="F1973" s="16"/>
      <c r="G1973" s="16"/>
      <c r="H1973" s="16"/>
      <c r="I1973" s="16"/>
      <c r="J1973" s="16"/>
      <c r="K1973" s="17" t="str">
        <f>IF(A1973="","",SUM(F1973:I1973)-J1973)</f>
        <v/>
      </c>
      <c r="L1973" s="17" t="str">
        <f>IF(K1973="","",K1973*Paramètres!$B$5)</f>
        <v/>
      </c>
      <c r="M1973" s="17" t="str">
        <f>IF(K1973="","",K1973+L1973)</f>
        <v/>
      </c>
      <c r="N1973" s="17" t="str">
        <f>IF(OR(K1973="",E1973=0),"",K1973/E1973)</f>
        <v/>
      </c>
      <c r="O1973" s="2"/>
      <c r="P1973" s="2"/>
      <c r="Q1973" s="2"/>
      <c r="R1973" s="2"/>
      <c r="S1973" s="2"/>
      <c r="T1973" s="2"/>
    </row>
    <row r="1974" spans="1:20" ht="15">
      <c r="A1974" s="11" t="str">
        <f>IF(B1974="","",DATE(VALUE(RIGHT(B1974,4)),VALUE(MID(B1974,4,2)),VALUE(LEFT(B1974,2))))</f>
        <v/>
      </c>
      <c r="B1974" s="12"/>
      <c r="C1974" s="13" t="str">
        <f>IF(A1974="","",MONTH(A1974))</f>
        <v/>
      </c>
      <c r="D1974" s="14"/>
      <c r="E1974" s="15"/>
      <c r="F1974" s="16"/>
      <c r="G1974" s="16"/>
      <c r="H1974" s="16"/>
      <c r="I1974" s="16"/>
      <c r="J1974" s="16"/>
      <c r="K1974" s="17" t="str">
        <f>IF(A1974="","",SUM(F1974:I1974)-J1974)</f>
        <v/>
      </c>
      <c r="L1974" s="17" t="str">
        <f>IF(K1974="","",K1974*Paramètres!$B$5)</f>
        <v/>
      </c>
      <c r="M1974" s="17" t="str">
        <f>IF(K1974="","",K1974+L1974)</f>
        <v/>
      </c>
      <c r="N1974" s="17" t="str">
        <f>IF(OR(K1974="",E1974=0),"",K1974/E1974)</f>
        <v/>
      </c>
      <c r="O1974" s="2"/>
      <c r="P1974" s="2"/>
      <c r="Q1974" s="2"/>
      <c r="R1974" s="2"/>
      <c r="S1974" s="2"/>
      <c r="T1974" s="2"/>
    </row>
    <row r="1975" spans="1:20" ht="15">
      <c r="A1975" s="11" t="str">
        <f>IF(B1975="","",DATE(VALUE(RIGHT(B1975,4)),VALUE(MID(B1975,4,2)),VALUE(LEFT(B1975,2))))</f>
        <v/>
      </c>
      <c r="B1975" s="12"/>
      <c r="C1975" s="13" t="str">
        <f>IF(A1975="","",MONTH(A1975))</f>
        <v/>
      </c>
      <c r="D1975" s="14"/>
      <c r="E1975" s="15"/>
      <c r="F1975" s="16"/>
      <c r="G1975" s="16"/>
      <c r="H1975" s="16"/>
      <c r="I1975" s="16"/>
      <c r="J1975" s="16"/>
      <c r="K1975" s="17" t="str">
        <f>IF(A1975="","",SUM(F1975:I1975)-J1975)</f>
        <v/>
      </c>
      <c r="L1975" s="17" t="str">
        <f>IF(K1975="","",K1975*Paramètres!$B$5)</f>
        <v/>
      </c>
      <c r="M1975" s="17" t="str">
        <f>IF(K1975="","",K1975+L1975)</f>
        <v/>
      </c>
      <c r="N1975" s="17" t="str">
        <f>IF(OR(K1975="",E1975=0),"",K1975/E1975)</f>
        <v/>
      </c>
      <c r="O1975" s="2"/>
      <c r="P1975" s="2"/>
      <c r="Q1975" s="2"/>
      <c r="R1975" s="2"/>
      <c r="S1975" s="2"/>
      <c r="T1975" s="2"/>
    </row>
    <row r="1976" spans="1:20" ht="15">
      <c r="A1976" s="11" t="str">
        <f>IF(B1976="","",DATE(VALUE(RIGHT(B1976,4)),VALUE(MID(B1976,4,2)),VALUE(LEFT(B1976,2))))</f>
        <v/>
      </c>
      <c r="B1976" s="12"/>
      <c r="C1976" s="13" t="str">
        <f>IF(A1976="","",MONTH(A1976))</f>
        <v/>
      </c>
      <c r="D1976" s="14"/>
      <c r="E1976" s="15"/>
      <c r="F1976" s="16"/>
      <c r="G1976" s="16"/>
      <c r="H1976" s="16"/>
      <c r="I1976" s="16"/>
      <c r="J1976" s="16"/>
      <c r="K1976" s="17" t="str">
        <f>IF(A1976="","",SUM(F1976:I1976)-J1976)</f>
        <v/>
      </c>
      <c r="L1976" s="17" t="str">
        <f>IF(K1976="","",K1976*Paramètres!$B$5)</f>
        <v/>
      </c>
      <c r="M1976" s="17" t="str">
        <f>IF(K1976="","",K1976+L1976)</f>
        <v/>
      </c>
      <c r="N1976" s="17" t="str">
        <f>IF(OR(K1976="",E1976=0),"",K1976/E1976)</f>
        <v/>
      </c>
      <c r="O1976" s="2"/>
      <c r="P1976" s="2"/>
      <c r="Q1976" s="2"/>
      <c r="R1976" s="2"/>
      <c r="S1976" s="2"/>
      <c r="T1976" s="2"/>
    </row>
    <row r="1977" spans="1:20" ht="15">
      <c r="A1977" s="11" t="str">
        <f>IF(B1977="","",DATE(VALUE(RIGHT(B1977,4)),VALUE(MID(B1977,4,2)),VALUE(LEFT(B1977,2))))</f>
        <v/>
      </c>
      <c r="B1977" s="12"/>
      <c r="C1977" s="13" t="str">
        <f>IF(A1977="","",MONTH(A1977))</f>
        <v/>
      </c>
      <c r="D1977" s="14"/>
      <c r="E1977" s="15"/>
      <c r="F1977" s="16"/>
      <c r="G1977" s="16"/>
      <c r="H1977" s="16"/>
      <c r="I1977" s="16"/>
      <c r="J1977" s="16"/>
      <c r="K1977" s="17" t="str">
        <f>IF(A1977="","",SUM(F1977:I1977)-J1977)</f>
        <v/>
      </c>
      <c r="L1977" s="17" t="str">
        <f>IF(K1977="","",K1977*Paramètres!$B$5)</f>
        <v/>
      </c>
      <c r="M1977" s="17" t="str">
        <f>IF(K1977="","",K1977+L1977)</f>
        <v/>
      </c>
      <c r="N1977" s="17" t="str">
        <f>IF(OR(K1977="",E1977=0),"",K1977/E1977)</f>
        <v/>
      </c>
      <c r="O1977" s="2"/>
      <c r="P1977" s="2"/>
      <c r="Q1977" s="2"/>
      <c r="R1977" s="2"/>
      <c r="S1977" s="2"/>
      <c r="T1977" s="2"/>
    </row>
    <row r="1978" spans="1:20" ht="15">
      <c r="A1978" s="11" t="str">
        <f>IF(B1978="","",DATE(VALUE(RIGHT(B1978,4)),VALUE(MID(B1978,4,2)),VALUE(LEFT(B1978,2))))</f>
        <v/>
      </c>
      <c r="B1978" s="12"/>
      <c r="C1978" s="13" t="str">
        <f>IF(A1978="","",MONTH(A1978))</f>
        <v/>
      </c>
      <c r="D1978" s="14"/>
      <c r="E1978" s="15"/>
      <c r="F1978" s="16"/>
      <c r="G1978" s="16"/>
      <c r="H1978" s="16"/>
      <c r="I1978" s="16"/>
      <c r="J1978" s="16"/>
      <c r="K1978" s="17" t="str">
        <f>IF(A1978="","",SUM(F1978:I1978)-J1978)</f>
        <v/>
      </c>
      <c r="L1978" s="17" t="str">
        <f>IF(K1978="","",K1978*Paramètres!$B$5)</f>
        <v/>
      </c>
      <c r="M1978" s="17" t="str">
        <f>IF(K1978="","",K1978+L1978)</f>
        <v/>
      </c>
      <c r="N1978" s="17" t="str">
        <f>IF(OR(K1978="",E1978=0),"",K1978/E1978)</f>
        <v/>
      </c>
      <c r="O1978" s="2"/>
      <c r="P1978" s="2"/>
      <c r="Q1978" s="2"/>
      <c r="R1978" s="2"/>
      <c r="S1978" s="2"/>
      <c r="T1978" s="2"/>
    </row>
    <row r="1979" spans="1:20" ht="15">
      <c r="A1979" s="11" t="str">
        <f>IF(B1979="","",DATE(VALUE(RIGHT(B1979,4)),VALUE(MID(B1979,4,2)),VALUE(LEFT(B1979,2))))</f>
        <v/>
      </c>
      <c r="B1979" s="12"/>
      <c r="C1979" s="13" t="str">
        <f>IF(A1979="","",MONTH(A1979))</f>
        <v/>
      </c>
      <c r="D1979" s="14"/>
      <c r="E1979" s="15"/>
      <c r="F1979" s="16"/>
      <c r="G1979" s="16"/>
      <c r="H1979" s="16"/>
      <c r="I1979" s="16"/>
      <c r="J1979" s="16"/>
      <c r="K1979" s="17" t="str">
        <f>IF(A1979="","",SUM(F1979:I1979)-J1979)</f>
        <v/>
      </c>
      <c r="L1979" s="17" t="str">
        <f>IF(K1979="","",K1979*Paramètres!$B$5)</f>
        <v/>
      </c>
      <c r="M1979" s="17" t="str">
        <f>IF(K1979="","",K1979+L1979)</f>
        <v/>
      </c>
      <c r="N1979" s="17" t="str">
        <f>IF(OR(K1979="",E1979=0),"",K1979/E1979)</f>
        <v/>
      </c>
      <c r="O1979" s="2"/>
      <c r="P1979" s="2"/>
      <c r="Q1979" s="2"/>
      <c r="R1979" s="2"/>
      <c r="S1979" s="2"/>
      <c r="T1979" s="2"/>
    </row>
    <row r="1980" spans="1:20" ht="15">
      <c r="A1980" s="11" t="str">
        <f>IF(B1980="","",DATE(VALUE(RIGHT(B1980,4)),VALUE(MID(B1980,4,2)),VALUE(LEFT(B1980,2))))</f>
        <v/>
      </c>
      <c r="B1980" s="12"/>
      <c r="C1980" s="13" t="str">
        <f>IF(A1980="","",MONTH(A1980))</f>
        <v/>
      </c>
      <c r="D1980" s="14"/>
      <c r="E1980" s="15"/>
      <c r="F1980" s="16"/>
      <c r="G1980" s="16"/>
      <c r="H1980" s="16"/>
      <c r="I1980" s="16"/>
      <c r="J1980" s="16"/>
      <c r="K1980" s="17" t="str">
        <f>IF(A1980="","",SUM(F1980:I1980)-J1980)</f>
        <v/>
      </c>
      <c r="L1980" s="17" t="str">
        <f>IF(K1980="","",K1980*Paramètres!$B$5)</f>
        <v/>
      </c>
      <c r="M1980" s="17" t="str">
        <f>IF(K1980="","",K1980+L1980)</f>
        <v/>
      </c>
      <c r="N1980" s="17" t="str">
        <f>IF(OR(K1980="",E1980=0),"",K1980/E1980)</f>
        <v/>
      </c>
      <c r="O1980" s="2"/>
      <c r="P1980" s="2"/>
      <c r="Q1980" s="2"/>
      <c r="R1980" s="2"/>
      <c r="S1980" s="2"/>
      <c r="T1980" s="2"/>
    </row>
    <row r="1981" spans="1:20" ht="15">
      <c r="A1981" s="11" t="str">
        <f>IF(B1981="","",DATE(VALUE(RIGHT(B1981,4)),VALUE(MID(B1981,4,2)),VALUE(LEFT(B1981,2))))</f>
        <v/>
      </c>
      <c r="B1981" s="12"/>
      <c r="C1981" s="13" t="str">
        <f>IF(A1981="","",MONTH(A1981))</f>
        <v/>
      </c>
      <c r="D1981" s="14"/>
      <c r="E1981" s="15"/>
      <c r="F1981" s="16"/>
      <c r="G1981" s="16"/>
      <c r="H1981" s="16"/>
      <c r="I1981" s="16"/>
      <c r="J1981" s="16"/>
      <c r="K1981" s="17" t="str">
        <f>IF(A1981="","",SUM(F1981:I1981)-J1981)</f>
        <v/>
      </c>
      <c r="L1981" s="17" t="str">
        <f>IF(K1981="","",K1981*Paramètres!$B$5)</f>
        <v/>
      </c>
      <c r="M1981" s="17" t="str">
        <f>IF(K1981="","",K1981+L1981)</f>
        <v/>
      </c>
      <c r="N1981" s="17" t="str">
        <f>IF(OR(K1981="",E1981=0),"",K1981/E1981)</f>
        <v/>
      </c>
      <c r="O1981" s="2"/>
      <c r="P1981" s="2"/>
      <c r="Q1981" s="2"/>
      <c r="R1981" s="2"/>
      <c r="S1981" s="2"/>
      <c r="T1981" s="2"/>
    </row>
    <row r="1982" spans="1:20" ht="15">
      <c r="A1982" s="11" t="str">
        <f>IF(B1982="","",DATE(VALUE(RIGHT(B1982,4)),VALUE(MID(B1982,4,2)),VALUE(LEFT(B1982,2))))</f>
        <v/>
      </c>
      <c r="B1982" s="12"/>
      <c r="C1982" s="13" t="str">
        <f>IF(A1982="","",MONTH(A1982))</f>
        <v/>
      </c>
      <c r="D1982" s="14"/>
      <c r="E1982" s="15"/>
      <c r="F1982" s="16"/>
      <c r="G1982" s="16"/>
      <c r="H1982" s="16"/>
      <c r="I1982" s="16"/>
      <c r="J1982" s="16"/>
      <c r="K1982" s="17" t="str">
        <f>IF(A1982="","",SUM(F1982:I1982)-J1982)</f>
        <v/>
      </c>
      <c r="L1982" s="17" t="str">
        <f>IF(K1982="","",K1982*Paramètres!$B$5)</f>
        <v/>
      </c>
      <c r="M1982" s="17" t="str">
        <f>IF(K1982="","",K1982+L1982)</f>
        <v/>
      </c>
      <c r="N1982" s="17" t="str">
        <f>IF(OR(K1982="",E1982=0),"",K1982/E1982)</f>
        <v/>
      </c>
      <c r="O1982" s="2"/>
      <c r="P1982" s="2"/>
      <c r="Q1982" s="2"/>
      <c r="R1982" s="2"/>
      <c r="S1982" s="2"/>
      <c r="T1982" s="2"/>
    </row>
    <row r="1983" spans="1:20" ht="15">
      <c r="A1983" s="11" t="str">
        <f>IF(B1983="","",DATE(VALUE(RIGHT(B1983,4)),VALUE(MID(B1983,4,2)),VALUE(LEFT(B1983,2))))</f>
        <v/>
      </c>
      <c r="B1983" s="12"/>
      <c r="C1983" s="13" t="str">
        <f>IF(A1983="","",MONTH(A1983))</f>
        <v/>
      </c>
      <c r="D1983" s="14"/>
      <c r="E1983" s="15"/>
      <c r="F1983" s="16"/>
      <c r="G1983" s="16"/>
      <c r="H1983" s="16"/>
      <c r="I1983" s="16"/>
      <c r="J1983" s="16"/>
      <c r="K1983" s="17" t="str">
        <f>IF(A1983="","",SUM(F1983:I1983)-J1983)</f>
        <v/>
      </c>
      <c r="L1983" s="17" t="str">
        <f>IF(K1983="","",K1983*Paramètres!$B$5)</f>
        <v/>
      </c>
      <c r="M1983" s="17" t="str">
        <f>IF(K1983="","",K1983+L1983)</f>
        <v/>
      </c>
      <c r="N1983" s="17" t="str">
        <f>IF(OR(K1983="",E1983=0),"",K1983/E1983)</f>
        <v/>
      </c>
      <c r="O1983" s="2"/>
      <c r="P1983" s="2"/>
      <c r="Q1983" s="2"/>
      <c r="R1983" s="2"/>
      <c r="S1983" s="2"/>
      <c r="T1983" s="2"/>
    </row>
    <row r="1984" spans="1:20" ht="15">
      <c r="A1984" s="11" t="str">
        <f>IF(B1984="","",DATE(VALUE(RIGHT(B1984,4)),VALUE(MID(B1984,4,2)),VALUE(LEFT(B1984,2))))</f>
        <v/>
      </c>
      <c r="B1984" s="12"/>
      <c r="C1984" s="13" t="str">
        <f>IF(A1984="","",MONTH(A1984))</f>
        <v/>
      </c>
      <c r="D1984" s="14"/>
      <c r="E1984" s="15"/>
      <c r="F1984" s="16"/>
      <c r="G1984" s="16"/>
      <c r="H1984" s="16"/>
      <c r="I1984" s="16"/>
      <c r="J1984" s="16"/>
      <c r="K1984" s="17" t="str">
        <f>IF(A1984="","",SUM(F1984:I1984)-J1984)</f>
        <v/>
      </c>
      <c r="L1984" s="17" t="str">
        <f>IF(K1984="","",K1984*Paramètres!$B$5)</f>
        <v/>
      </c>
      <c r="M1984" s="17" t="str">
        <f>IF(K1984="","",K1984+L1984)</f>
        <v/>
      </c>
      <c r="N1984" s="17" t="str">
        <f>IF(OR(K1984="",E1984=0),"",K1984/E1984)</f>
        <v/>
      </c>
      <c r="O1984" s="2"/>
      <c r="P1984" s="2"/>
      <c r="Q1984" s="2"/>
      <c r="R1984" s="2"/>
      <c r="S1984" s="2"/>
      <c r="T1984" s="2"/>
    </row>
    <row r="1985" spans="1:20" ht="15">
      <c r="A1985" s="11" t="str">
        <f>IF(B1985="","",DATE(VALUE(RIGHT(B1985,4)),VALUE(MID(B1985,4,2)),VALUE(LEFT(B1985,2))))</f>
        <v/>
      </c>
      <c r="B1985" s="12"/>
      <c r="C1985" s="13" t="str">
        <f>IF(A1985="","",MONTH(A1985))</f>
        <v/>
      </c>
      <c r="D1985" s="14"/>
      <c r="E1985" s="15"/>
      <c r="F1985" s="16"/>
      <c r="G1985" s="16"/>
      <c r="H1985" s="16"/>
      <c r="I1985" s="16"/>
      <c r="J1985" s="16"/>
      <c r="K1985" s="17" t="str">
        <f>IF(A1985="","",SUM(F1985:I1985)-J1985)</f>
        <v/>
      </c>
      <c r="L1985" s="17" t="str">
        <f>IF(K1985="","",K1985*Paramètres!$B$5)</f>
        <v/>
      </c>
      <c r="M1985" s="17" t="str">
        <f>IF(K1985="","",K1985+L1985)</f>
        <v/>
      </c>
      <c r="N1985" s="17" t="str">
        <f>IF(OR(K1985="",E1985=0),"",K1985/E1985)</f>
        <v/>
      </c>
      <c r="O1985" s="2"/>
      <c r="P1985" s="2"/>
      <c r="Q1985" s="2"/>
      <c r="R1985" s="2"/>
      <c r="S1985" s="2"/>
      <c r="T1985" s="2"/>
    </row>
    <row r="1986" spans="1:20" ht="15">
      <c r="A1986" s="11" t="str">
        <f>IF(B1986="","",DATE(VALUE(RIGHT(B1986,4)),VALUE(MID(B1986,4,2)),VALUE(LEFT(B1986,2))))</f>
        <v/>
      </c>
      <c r="B1986" s="12"/>
      <c r="C1986" s="13" t="str">
        <f>IF(A1986="","",MONTH(A1986))</f>
        <v/>
      </c>
      <c r="D1986" s="14"/>
      <c r="E1986" s="15"/>
      <c r="F1986" s="16"/>
      <c r="G1986" s="16"/>
      <c r="H1986" s="16"/>
      <c r="I1986" s="16"/>
      <c r="J1986" s="16"/>
      <c r="K1986" s="17" t="str">
        <f>IF(A1986="","",SUM(F1986:I1986)-J1986)</f>
        <v/>
      </c>
      <c r="L1986" s="17" t="str">
        <f>IF(K1986="","",K1986*Paramètres!$B$5)</f>
        <v/>
      </c>
      <c r="M1986" s="17" t="str">
        <f>IF(K1986="","",K1986+L1986)</f>
        <v/>
      </c>
      <c r="N1986" s="17" t="str">
        <f>IF(OR(K1986="",E1986=0),"",K1986/E1986)</f>
        <v/>
      </c>
      <c r="O1986" s="2"/>
      <c r="P1986" s="2"/>
      <c r="Q1986" s="2"/>
      <c r="R1986" s="2"/>
      <c r="S1986" s="2"/>
      <c r="T1986" s="2"/>
    </row>
    <row r="1987" spans="1:20" ht="15">
      <c r="A1987" s="11" t="str">
        <f>IF(B1987="","",DATE(VALUE(RIGHT(B1987,4)),VALUE(MID(B1987,4,2)),VALUE(LEFT(B1987,2))))</f>
        <v/>
      </c>
      <c r="B1987" s="12"/>
      <c r="C1987" s="13" t="str">
        <f>IF(A1987="","",MONTH(A1987))</f>
        <v/>
      </c>
      <c r="D1987" s="14"/>
      <c r="E1987" s="15"/>
      <c r="F1987" s="16"/>
      <c r="G1987" s="16"/>
      <c r="H1987" s="16"/>
      <c r="I1987" s="16"/>
      <c r="J1987" s="16"/>
      <c r="K1987" s="17" t="str">
        <f>IF(A1987="","",SUM(F1987:I1987)-J1987)</f>
        <v/>
      </c>
      <c r="L1987" s="17" t="str">
        <f>IF(K1987="","",K1987*Paramètres!$B$5)</f>
        <v/>
      </c>
      <c r="M1987" s="17" t="str">
        <f>IF(K1987="","",K1987+L1987)</f>
        <v/>
      </c>
      <c r="N1987" s="17" t="str">
        <f>IF(OR(K1987="",E1987=0),"",K1987/E1987)</f>
        <v/>
      </c>
      <c r="O1987" s="2"/>
      <c r="P1987" s="2"/>
      <c r="Q1987" s="2"/>
      <c r="R1987" s="2"/>
      <c r="S1987" s="2"/>
      <c r="T1987" s="2"/>
    </row>
    <row r="1988" spans="1:20" ht="15">
      <c r="A1988" s="11" t="str">
        <f>IF(B1988="","",DATE(VALUE(RIGHT(B1988,4)),VALUE(MID(B1988,4,2)),VALUE(LEFT(B1988,2))))</f>
        <v/>
      </c>
      <c r="B1988" s="12"/>
      <c r="C1988" s="13" t="str">
        <f>IF(A1988="","",MONTH(A1988))</f>
        <v/>
      </c>
      <c r="D1988" s="14"/>
      <c r="E1988" s="15"/>
      <c r="F1988" s="16"/>
      <c r="G1988" s="16"/>
      <c r="H1988" s="16"/>
      <c r="I1988" s="16"/>
      <c r="J1988" s="16"/>
      <c r="K1988" s="17" t="str">
        <f>IF(A1988="","",SUM(F1988:I1988)-J1988)</f>
        <v/>
      </c>
      <c r="L1988" s="17" t="str">
        <f>IF(K1988="","",K1988*Paramètres!$B$5)</f>
        <v/>
      </c>
      <c r="M1988" s="17" t="str">
        <f>IF(K1988="","",K1988+L1988)</f>
        <v/>
      </c>
      <c r="N1988" s="17" t="str">
        <f>IF(OR(K1988="",E1988=0),"",K1988/E1988)</f>
        <v/>
      </c>
      <c r="O1988" s="2"/>
      <c r="P1988" s="2"/>
      <c r="Q1988" s="2"/>
      <c r="R1988" s="2"/>
      <c r="S1988" s="2"/>
      <c r="T1988" s="2"/>
    </row>
    <row r="1989" spans="1:20" ht="15">
      <c r="A1989" s="11" t="str">
        <f>IF(B1989="","",DATE(VALUE(RIGHT(B1989,4)),VALUE(MID(B1989,4,2)),VALUE(LEFT(B1989,2))))</f>
        <v/>
      </c>
      <c r="B1989" s="12"/>
      <c r="C1989" s="13" t="str">
        <f>IF(A1989="","",MONTH(A1989))</f>
        <v/>
      </c>
      <c r="D1989" s="14"/>
      <c r="E1989" s="15"/>
      <c r="F1989" s="16"/>
      <c r="G1989" s="16"/>
      <c r="H1989" s="16"/>
      <c r="I1989" s="16"/>
      <c r="J1989" s="16"/>
      <c r="K1989" s="17" t="str">
        <f>IF(A1989="","",SUM(F1989:I1989)-J1989)</f>
        <v/>
      </c>
      <c r="L1989" s="17" t="str">
        <f>IF(K1989="","",K1989*Paramètres!$B$5)</f>
        <v/>
      </c>
      <c r="M1989" s="17" t="str">
        <f>IF(K1989="","",K1989+L1989)</f>
        <v/>
      </c>
      <c r="N1989" s="17" t="str">
        <f>IF(OR(K1989="",E1989=0),"",K1989/E1989)</f>
        <v/>
      </c>
      <c r="O1989" s="2"/>
      <c r="P1989" s="2"/>
      <c r="Q1989" s="2"/>
      <c r="R1989" s="2"/>
      <c r="S1989" s="2"/>
      <c r="T1989" s="2"/>
    </row>
    <row r="1990" spans="1:20" ht="15">
      <c r="A1990" s="11" t="str">
        <f>IF(B1990="","",DATE(VALUE(RIGHT(B1990,4)),VALUE(MID(B1990,4,2)),VALUE(LEFT(B1990,2))))</f>
        <v/>
      </c>
      <c r="B1990" s="12"/>
      <c r="C1990" s="13" t="str">
        <f>IF(A1990="","",MONTH(A1990))</f>
        <v/>
      </c>
      <c r="D1990" s="14"/>
      <c r="E1990" s="15"/>
      <c r="F1990" s="16"/>
      <c r="G1990" s="16"/>
      <c r="H1990" s="16"/>
      <c r="I1990" s="16"/>
      <c r="J1990" s="16"/>
      <c r="K1990" s="17" t="str">
        <f>IF(A1990="","",SUM(F1990:I1990)-J1990)</f>
        <v/>
      </c>
      <c r="L1990" s="17" t="str">
        <f>IF(K1990="","",K1990*Paramètres!$B$5)</f>
        <v/>
      </c>
      <c r="M1990" s="17" t="str">
        <f>IF(K1990="","",K1990+L1990)</f>
        <v/>
      </c>
      <c r="N1990" s="17" t="str">
        <f>IF(OR(K1990="",E1990=0),"",K1990/E1990)</f>
        <v/>
      </c>
      <c r="O1990" s="2"/>
      <c r="P1990" s="2"/>
      <c r="Q1990" s="2"/>
      <c r="R1990" s="2"/>
      <c r="S1990" s="2"/>
      <c r="T1990" s="2"/>
    </row>
    <row r="1991" spans="1:20" ht="15">
      <c r="A1991" s="11" t="str">
        <f>IF(B1991="","",DATE(VALUE(RIGHT(B1991,4)),VALUE(MID(B1991,4,2)),VALUE(LEFT(B1991,2))))</f>
        <v/>
      </c>
      <c r="B1991" s="12"/>
      <c r="C1991" s="13" t="str">
        <f>IF(A1991="","",MONTH(A1991))</f>
        <v/>
      </c>
      <c r="D1991" s="14"/>
      <c r="E1991" s="15"/>
      <c r="F1991" s="16"/>
      <c r="G1991" s="16"/>
      <c r="H1991" s="16"/>
      <c r="I1991" s="16"/>
      <c r="J1991" s="16"/>
      <c r="K1991" s="17" t="str">
        <f>IF(A1991="","",SUM(F1991:I1991)-J1991)</f>
        <v/>
      </c>
      <c r="L1991" s="17" t="str">
        <f>IF(K1991="","",K1991*Paramètres!$B$5)</f>
        <v/>
      </c>
      <c r="M1991" s="17" t="str">
        <f>IF(K1991="","",K1991+L1991)</f>
        <v/>
      </c>
      <c r="N1991" s="17" t="str">
        <f>IF(OR(K1991="",E1991=0),"",K1991/E1991)</f>
        <v/>
      </c>
      <c r="O1991" s="2"/>
      <c r="P1991" s="2"/>
      <c r="Q1991" s="2"/>
      <c r="R1991" s="2"/>
      <c r="S1991" s="2"/>
      <c r="T1991" s="2"/>
    </row>
    <row r="1992" spans="1:20" ht="15">
      <c r="A1992" s="11" t="str">
        <f>IF(B1992="","",DATE(VALUE(RIGHT(B1992,4)),VALUE(MID(B1992,4,2)),VALUE(LEFT(B1992,2))))</f>
        <v/>
      </c>
      <c r="B1992" s="12"/>
      <c r="C1992" s="13" t="str">
        <f>IF(A1992="","",MONTH(A1992))</f>
        <v/>
      </c>
      <c r="D1992" s="14"/>
      <c r="E1992" s="15"/>
      <c r="F1992" s="16"/>
      <c r="G1992" s="16"/>
      <c r="H1992" s="16"/>
      <c r="I1992" s="16"/>
      <c r="J1992" s="16"/>
      <c r="K1992" s="17" t="str">
        <f>IF(A1992="","",SUM(F1992:I1992)-J1992)</f>
        <v/>
      </c>
      <c r="L1992" s="17" t="str">
        <f>IF(K1992="","",K1992*Paramètres!$B$5)</f>
        <v/>
      </c>
      <c r="M1992" s="17" t="str">
        <f>IF(K1992="","",K1992+L1992)</f>
        <v/>
      </c>
      <c r="N1992" s="17" t="str">
        <f>IF(OR(K1992="",E1992=0),"",K1992/E1992)</f>
        <v/>
      </c>
      <c r="O1992" s="2"/>
      <c r="P1992" s="2"/>
      <c r="Q1992" s="2"/>
      <c r="R1992" s="2"/>
      <c r="S1992" s="2"/>
      <c r="T1992" s="2"/>
    </row>
    <row r="1993" spans="1:20" ht="15">
      <c r="A1993" s="11" t="str">
        <f>IF(B1993="","",DATE(VALUE(RIGHT(B1993,4)),VALUE(MID(B1993,4,2)),VALUE(LEFT(B1993,2))))</f>
        <v/>
      </c>
      <c r="B1993" s="12"/>
      <c r="C1993" s="13" t="str">
        <f>IF(A1993="","",MONTH(A1993))</f>
        <v/>
      </c>
      <c r="D1993" s="14"/>
      <c r="E1993" s="15"/>
      <c r="F1993" s="16"/>
      <c r="G1993" s="16"/>
      <c r="H1993" s="16"/>
      <c r="I1993" s="16"/>
      <c r="J1993" s="16"/>
      <c r="K1993" s="17" t="str">
        <f>IF(A1993="","",SUM(F1993:I1993)-J1993)</f>
        <v/>
      </c>
      <c r="L1993" s="17" t="str">
        <f>IF(K1993="","",K1993*Paramètres!$B$5)</f>
        <v/>
      </c>
      <c r="M1993" s="17" t="str">
        <f>IF(K1993="","",K1993+L1993)</f>
        <v/>
      </c>
      <c r="N1993" s="17" t="str">
        <f>IF(OR(K1993="",E1993=0),"",K1993/E1993)</f>
        <v/>
      </c>
      <c r="O1993" s="2"/>
      <c r="P1993" s="2"/>
      <c r="Q1993" s="2"/>
      <c r="R1993" s="2"/>
      <c r="S1993" s="2"/>
      <c r="T1993" s="2"/>
    </row>
    <row r="1994" spans="1:20" ht="15">
      <c r="A1994" s="11" t="str">
        <f>IF(B1994="","",DATE(VALUE(RIGHT(B1994,4)),VALUE(MID(B1994,4,2)),VALUE(LEFT(B1994,2))))</f>
        <v/>
      </c>
      <c r="B1994" s="12"/>
      <c r="C1994" s="13" t="str">
        <f>IF(A1994="","",MONTH(A1994))</f>
        <v/>
      </c>
      <c r="D1994" s="14"/>
      <c r="E1994" s="15"/>
      <c r="F1994" s="16"/>
      <c r="G1994" s="16"/>
      <c r="H1994" s="16"/>
      <c r="I1994" s="16"/>
      <c r="J1994" s="16"/>
      <c r="K1994" s="17" t="str">
        <f>IF(A1994="","",SUM(F1994:I1994)-J1994)</f>
        <v/>
      </c>
      <c r="L1994" s="17" t="str">
        <f>IF(K1994="","",K1994*Paramètres!$B$5)</f>
        <v/>
      </c>
      <c r="M1994" s="17" t="str">
        <f>IF(K1994="","",K1994+L1994)</f>
        <v/>
      </c>
      <c r="N1994" s="17" t="str">
        <f>IF(OR(K1994="",E1994=0),"",K1994/E1994)</f>
        <v/>
      </c>
      <c r="O1994" s="2"/>
      <c r="P1994" s="2"/>
      <c r="Q1994" s="2"/>
      <c r="R1994" s="2"/>
      <c r="S1994" s="2"/>
      <c r="T1994" s="2"/>
    </row>
    <row r="1995" spans="1:20" ht="15">
      <c r="A1995" s="11" t="str">
        <f>IF(B1995="","",DATE(VALUE(RIGHT(B1995,4)),VALUE(MID(B1995,4,2)),VALUE(LEFT(B1995,2))))</f>
        <v/>
      </c>
      <c r="B1995" s="12"/>
      <c r="C1995" s="13" t="str">
        <f>IF(A1995="","",MONTH(A1995))</f>
        <v/>
      </c>
      <c r="D1995" s="14"/>
      <c r="E1995" s="15"/>
      <c r="F1995" s="16"/>
      <c r="G1995" s="16"/>
      <c r="H1995" s="16"/>
      <c r="I1995" s="16"/>
      <c r="J1995" s="16"/>
      <c r="K1995" s="17" t="str">
        <f>IF(A1995="","",SUM(F1995:I1995)-J1995)</f>
        <v/>
      </c>
      <c r="L1995" s="17" t="str">
        <f>IF(K1995="","",K1995*Paramètres!$B$5)</f>
        <v/>
      </c>
      <c r="M1995" s="17" t="str">
        <f>IF(K1995="","",K1995+L1995)</f>
        <v/>
      </c>
      <c r="N1995" s="17" t="str">
        <f>IF(OR(K1995="",E1995=0),"",K1995/E1995)</f>
        <v/>
      </c>
      <c r="O1995" s="2"/>
      <c r="P1995" s="2"/>
      <c r="Q1995" s="2"/>
      <c r="R1995" s="2"/>
      <c r="S1995" s="2"/>
      <c r="T1995" s="2"/>
    </row>
    <row r="1996" spans="1:20" ht="15">
      <c r="A1996" s="11" t="str">
        <f>IF(B1996="","",DATE(VALUE(RIGHT(B1996,4)),VALUE(MID(B1996,4,2)),VALUE(LEFT(B1996,2))))</f>
        <v/>
      </c>
      <c r="B1996" s="12"/>
      <c r="C1996" s="13" t="str">
        <f>IF(A1996="","",MONTH(A1996))</f>
        <v/>
      </c>
      <c r="D1996" s="14"/>
      <c r="E1996" s="15"/>
      <c r="F1996" s="16"/>
      <c r="G1996" s="16"/>
      <c r="H1996" s="16"/>
      <c r="I1996" s="16"/>
      <c r="J1996" s="16"/>
      <c r="K1996" s="17" t="str">
        <f>IF(A1996="","",SUM(F1996:I1996)-J1996)</f>
        <v/>
      </c>
      <c r="L1996" s="17" t="str">
        <f>IF(K1996="","",K1996*Paramètres!$B$5)</f>
        <v/>
      </c>
      <c r="M1996" s="17" t="str">
        <f>IF(K1996="","",K1996+L1996)</f>
        <v/>
      </c>
      <c r="N1996" s="17" t="str">
        <f>IF(OR(K1996="",E1996=0),"",K1996/E1996)</f>
        <v/>
      </c>
      <c r="O1996" s="2"/>
      <c r="P1996" s="2"/>
      <c r="Q1996" s="2"/>
      <c r="R1996" s="2"/>
      <c r="S1996" s="2"/>
      <c r="T1996" s="2"/>
    </row>
    <row r="1997" spans="1:20" ht="15">
      <c r="A1997" s="11" t="str">
        <f>IF(B1997="","",DATE(VALUE(RIGHT(B1997,4)),VALUE(MID(B1997,4,2)),VALUE(LEFT(B1997,2))))</f>
        <v/>
      </c>
      <c r="B1997" s="12"/>
      <c r="C1997" s="13" t="str">
        <f>IF(A1997="","",MONTH(A1997))</f>
        <v/>
      </c>
      <c r="D1997" s="14"/>
      <c r="E1997" s="15"/>
      <c r="F1997" s="16"/>
      <c r="G1997" s="16"/>
      <c r="H1997" s="16"/>
      <c r="I1997" s="16"/>
      <c r="J1997" s="16"/>
      <c r="K1997" s="17" t="str">
        <f>IF(A1997="","",SUM(F1997:I1997)-J1997)</f>
        <v/>
      </c>
      <c r="L1997" s="17" t="str">
        <f>IF(K1997="","",K1997*Paramètres!$B$5)</f>
        <v/>
      </c>
      <c r="M1997" s="17" t="str">
        <f>IF(K1997="","",K1997+L1997)</f>
        <v/>
      </c>
      <c r="N1997" s="17" t="str">
        <f>IF(OR(K1997="",E1997=0),"",K1997/E1997)</f>
        <v/>
      </c>
      <c r="O1997" s="2"/>
      <c r="P1997" s="2"/>
      <c r="Q1997" s="2"/>
      <c r="R1997" s="2"/>
      <c r="S1997" s="2"/>
      <c r="T1997" s="2"/>
    </row>
    <row r="1998" spans="1:20" ht="15">
      <c r="A1998" s="11" t="str">
        <f>IF(B1998="","",DATE(VALUE(RIGHT(B1998,4)),VALUE(MID(B1998,4,2)),VALUE(LEFT(B1998,2))))</f>
        <v/>
      </c>
      <c r="B1998" s="12"/>
      <c r="C1998" s="13" t="str">
        <f>IF(A1998="","",MONTH(A1998))</f>
        <v/>
      </c>
      <c r="D1998" s="14"/>
      <c r="E1998" s="15"/>
      <c r="F1998" s="16"/>
      <c r="G1998" s="16"/>
      <c r="H1998" s="16"/>
      <c r="I1998" s="16"/>
      <c r="J1998" s="16"/>
      <c r="K1998" s="17" t="str">
        <f>IF(A1998="","",SUM(F1998:I1998)-J1998)</f>
        <v/>
      </c>
      <c r="L1998" s="17" t="str">
        <f>IF(K1998="","",K1998*Paramètres!$B$5)</f>
        <v/>
      </c>
      <c r="M1998" s="17" t="str">
        <f>IF(K1998="","",K1998+L1998)</f>
        <v/>
      </c>
      <c r="N1998" s="17" t="str">
        <f>IF(OR(K1998="",E1998=0),"",K1998/E1998)</f>
        <v/>
      </c>
      <c r="O1998" s="2"/>
      <c r="P1998" s="2"/>
      <c r="Q1998" s="2"/>
      <c r="R1998" s="2"/>
      <c r="S1998" s="2"/>
      <c r="T1998" s="2"/>
    </row>
    <row r="1999" spans="1:20" ht="15">
      <c r="A1999" s="11" t="str">
        <f>IF(B1999="","",DATE(VALUE(RIGHT(B1999,4)),VALUE(MID(B1999,4,2)),VALUE(LEFT(B1999,2))))</f>
        <v/>
      </c>
      <c r="B1999" s="12"/>
      <c r="C1999" s="13" t="str">
        <f>IF(A1999="","",MONTH(A1999))</f>
        <v/>
      </c>
      <c r="D1999" s="14"/>
      <c r="E1999" s="15"/>
      <c r="F1999" s="16"/>
      <c r="G1999" s="16"/>
      <c r="H1999" s="16"/>
      <c r="I1999" s="16"/>
      <c r="J1999" s="16"/>
      <c r="K1999" s="17" t="str">
        <f>IF(A1999="","",SUM(F1999:I1999)-J1999)</f>
        <v/>
      </c>
      <c r="L1999" s="17" t="str">
        <f>IF(K1999="","",K1999*Paramètres!$B$5)</f>
        <v/>
      </c>
      <c r="M1999" s="17" t="str">
        <f>IF(K1999="","",K1999+L1999)</f>
        <v/>
      </c>
      <c r="N1999" s="17" t="str">
        <f>IF(OR(K1999="",E1999=0),"",K1999/E1999)</f>
        <v/>
      </c>
      <c r="O1999" s="2"/>
      <c r="P1999" s="2"/>
      <c r="Q1999" s="2"/>
      <c r="R1999" s="2"/>
      <c r="S1999" s="2"/>
      <c r="T1999" s="2"/>
    </row>
    <row r="2000" spans="1:20" ht="15">
      <c r="A2000" s="11" t="str">
        <f>IF(B2000="","",DATE(VALUE(RIGHT(B2000,4)),VALUE(MID(B2000,4,2)),VALUE(LEFT(B2000,2))))</f>
        <v/>
      </c>
      <c r="B2000" s="12"/>
      <c r="C2000" s="13" t="str">
        <f>IF(A2000="","",MONTH(A2000))</f>
        <v/>
      </c>
      <c r="D2000" s="14"/>
      <c r="E2000" s="15"/>
      <c r="F2000" s="16"/>
      <c r="G2000" s="16"/>
      <c r="H2000" s="16"/>
      <c r="I2000" s="16"/>
      <c r="J2000" s="16"/>
      <c r="K2000" s="17" t="str">
        <f>IF(A2000="","",SUM(F2000:I2000)-J2000)</f>
        <v/>
      </c>
      <c r="L2000" s="17" t="str">
        <f>IF(K2000="","",K2000*Paramètres!$B$5)</f>
        <v/>
      </c>
      <c r="M2000" s="17" t="str">
        <f>IF(K2000="","",K2000+L2000)</f>
        <v/>
      </c>
      <c r="N2000" s="17" t="str">
        <f>IF(OR(K2000="",E2000=0),"",K2000/E2000)</f>
        <v/>
      </c>
      <c r="O2000" s="2"/>
      <c r="P2000" s="2"/>
      <c r="Q2000" s="2"/>
      <c r="R2000" s="2"/>
      <c r="S2000" s="2"/>
      <c r="T2000" s="2"/>
    </row>
  </sheetData>
  <autoFilter ref="B1:N2000"/>
  <mergeCells count="1">
    <mergeCell ref="P1:Q1"/>
  </mergeCells>
  <dataValidations count="2">
    <dataValidation type="custom" sqref="B2:B2000">
      <formula1>AND(LEN(B2)=10,MID(B2,3,1)="/",MID(B2,6,1)="/",ISNUMBER(VALUE(LEFT(B2,2))),ISNUMBER(VALUE(MID(B2,4,2))),ISNUMBER(VALUE(RIGHT(B2,4))))</formula1>
    </dataValidation>
    <dataValidation type="list" sqref="D2:D2000">
      <formula1>Paramètres!$D$7:$D$8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2000"/>
  <sheetViews>
    <sheetView showGridLines="0" workbookViewId="0" topLeftCell="A1">
      <pane xSplit="1" ySplit="1" topLeftCell="B2" activePane="bottomRight" state="frozen"/>
      <selection pane="topLeft" activeCell="A1" sqref="A1"/>
      <selection pane="bottomLeft" activeCell="A2" sqref="A2"/>
      <selection pane="topRight" activeCell="B1" sqref="B1"/>
      <selection pane="bottomRight" activeCell="B2" sqref="B2"/>
    </sheetView>
  </sheetViews>
  <sheetFormatPr defaultColWidth="9.42428571428571" defaultRowHeight="15"/>
  <cols>
    <col min="1" max="1" width="16" hidden="1" customWidth="1"/>
    <col min="2" max="2" width="18" customWidth="1"/>
    <col min="3" max="3" width="6" customWidth="1"/>
    <col min="4" max="4" width="24" customWidth="1"/>
    <col min="5" max="5" width="20" customWidth="1"/>
    <col min="6" max="7" width="14" customWidth="1"/>
    <col min="8" max="8" width="12" customWidth="1"/>
    <col min="10" max="10" width="10" customWidth="1"/>
    <col min="11" max="11" width="28" customWidth="1"/>
  </cols>
  <sheetData>
    <row r="1" spans="1:20" ht="20" customHeight="1">
      <c r="A1" s="22" t="s">
        <v>27</v>
      </c>
      <c r="B1" s="22" t="s">
        <v>28</v>
      </c>
      <c r="C1" s="22" t="s">
        <v>29</v>
      </c>
      <c r="D1" s="22" t="s">
        <v>225</v>
      </c>
      <c r="E1" s="22" t="s">
        <v>226</v>
      </c>
      <c r="F1" s="22" t="s">
        <v>227</v>
      </c>
      <c r="G1" s="22" t="s">
        <v>228</v>
      </c>
      <c r="H1" s="22" t="s">
        <v>39</v>
      </c>
      <c r="I1" s="2"/>
      <c r="J1" s="9" t="s">
        <v>41</v>
      </c>
      <c r="K1" s="10"/>
      <c r="L1" s="2"/>
      <c r="M1" s="2"/>
      <c r="N1" s="2"/>
      <c r="O1" s="2"/>
      <c r="P1" s="2"/>
      <c r="Q1" s="2"/>
      <c r="R1" s="2"/>
      <c r="S1" s="2"/>
      <c r="T1" s="2"/>
    </row>
    <row r="2" spans="1:20" ht="20" customHeight="1">
      <c r="A2" s="11">
        <f>IF(B2="","",DATE(VALUE(RIGHT(B2,4)),VALUE(MID(B2,4,2)),VALUE(LEFT(B2,2))))</f>
        <v>45676</v>
      </c>
      <c r="B2" s="12" t="s">
        <v>229</v>
      </c>
      <c r="C2" s="13">
        <f>IF(A2="","",MONTH(A2))</f>
        <v>1</v>
      </c>
      <c r="D2" s="14" t="s">
        <v>230</v>
      </c>
      <c r="E2" s="14" t="s">
        <v>12</v>
      </c>
      <c r="F2" s="16">
        <v>4350.35</v>
      </c>
      <c r="G2" s="17">
        <f>IF(F2="","",F2*Paramètres!$B$5)</f>
        <v>870.07000000000016</v>
      </c>
      <c r="H2" s="17">
        <f>IF(F2="","",F2+G2)</f>
        <v>5220.42</v>
      </c>
      <c r="I2" s="2"/>
      <c r="J2" s="18" t="s">
        <v>43</v>
      </c>
      <c r="K2" s="19" t="s">
        <v>44</v>
      </c>
      <c r="L2" s="2"/>
      <c r="M2" s="2"/>
      <c r="N2" s="2"/>
      <c r="O2" s="2"/>
      <c r="P2" s="2"/>
      <c r="Q2" s="2"/>
      <c r="R2" s="2"/>
      <c r="S2" s="2"/>
      <c r="T2" s="2"/>
    </row>
    <row r="3" spans="1:20" ht="20" customHeight="1">
      <c r="A3" s="11">
        <f>IF(B3="","",DATE(VALUE(RIGHT(B3,4)),VALUE(MID(B3,4,2)),VALUE(LEFT(B3,2))))</f>
        <v>45663</v>
      </c>
      <c r="B3" s="12" t="s">
        <v>50</v>
      </c>
      <c r="C3" s="13">
        <f>IF(A3="","",MONTH(A3))</f>
        <v>1</v>
      </c>
      <c r="D3" s="14" t="s">
        <v>230</v>
      </c>
      <c r="E3" s="14" t="s">
        <v>12</v>
      </c>
      <c r="F3" s="16">
        <v>3226.08</v>
      </c>
      <c r="G3" s="17">
        <f>IF(F3="","",F3*Paramètres!$B$5)</f>
        <v>645.21600000000001</v>
      </c>
      <c r="H3" s="17">
        <f>IF(F3="","",F3+G3)</f>
        <v>3871.2959999999998</v>
      </c>
      <c r="I3" s="2"/>
      <c r="J3" s="20" t="s">
        <v>43</v>
      </c>
      <c r="K3" s="21" t="s">
        <v>45</v>
      </c>
      <c r="L3" s="2"/>
      <c r="M3" s="2"/>
      <c r="N3" s="2"/>
      <c r="O3" s="2"/>
      <c r="P3" s="2"/>
      <c r="Q3" s="2"/>
      <c r="R3" s="2"/>
      <c r="S3" s="2"/>
      <c r="T3" s="2"/>
    </row>
    <row r="4" spans="1:20" ht="15">
      <c r="A4" s="11">
        <f>IF(B4="","",DATE(VALUE(RIGHT(B4,4)),VALUE(MID(B4,4,2)),VALUE(LEFT(B4,2))))</f>
        <v>45666</v>
      </c>
      <c r="B4" s="12" t="s">
        <v>53</v>
      </c>
      <c r="C4" s="13">
        <f>IF(A4="","",MONTH(A4))</f>
        <v>1</v>
      </c>
      <c r="D4" s="14" t="s">
        <v>231</v>
      </c>
      <c r="E4" s="14" t="s">
        <v>12</v>
      </c>
      <c r="F4" s="16">
        <v>2894.02</v>
      </c>
      <c r="G4" s="17">
        <f>IF(F4="","",F4*Paramètres!$B$5)</f>
        <v>578.80399999999997</v>
      </c>
      <c r="H4" s="17">
        <f>IF(F4="","",F4+G4)</f>
        <v>3472.8240000000001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5">
      <c r="A5" s="11">
        <f>IF(B5="","",DATE(VALUE(RIGHT(B5,4)),VALUE(MID(B5,4,2)),VALUE(LEFT(B5,2))))</f>
        <v>45663</v>
      </c>
      <c r="B5" s="12" t="s">
        <v>50</v>
      </c>
      <c r="C5" s="13">
        <f>IF(A5="","",MONTH(A5))</f>
        <v>1</v>
      </c>
      <c r="D5" s="14" t="s">
        <v>231</v>
      </c>
      <c r="E5" s="14" t="s">
        <v>12</v>
      </c>
      <c r="F5" s="16">
        <v>3245.10</v>
      </c>
      <c r="G5" s="17">
        <f>IF(F5="","",F5*Paramètres!$B$5)</f>
        <v>649.02</v>
      </c>
      <c r="H5" s="17">
        <f>IF(F5="","",F5+G5)</f>
        <v>3894.12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5">
      <c r="A6" s="11">
        <f>IF(B6="","",DATE(VALUE(RIGHT(B6,4)),VALUE(MID(B6,4,2)),VALUE(LEFT(B6,2))))</f>
        <v>45667</v>
      </c>
      <c r="B6" s="12" t="s">
        <v>54</v>
      </c>
      <c r="C6" s="13">
        <f>IF(A6="","",MONTH(A6))</f>
        <v>1</v>
      </c>
      <c r="D6" s="14" t="s">
        <v>231</v>
      </c>
      <c r="E6" s="14" t="s">
        <v>15</v>
      </c>
      <c r="F6" s="16">
        <v>1604.40</v>
      </c>
      <c r="G6" s="17">
        <f>IF(F6="","",F6*Paramètres!$B$5)</f>
        <v>320.88000000000005</v>
      </c>
      <c r="H6" s="17">
        <f>IF(F6="","",F6+G6)</f>
        <v>1925.2800000000002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15">
      <c r="A7" s="11">
        <f>IF(B7="","",DATE(VALUE(RIGHT(B7,4)),VALUE(MID(B7,4,2)),VALUE(LEFT(B7,2))))</f>
        <v>45669</v>
      </c>
      <c r="B7" s="12" t="s">
        <v>56</v>
      </c>
      <c r="C7" s="13">
        <f>IF(A7="","",MONTH(A7))</f>
        <v>1</v>
      </c>
      <c r="D7" s="14" t="s">
        <v>232</v>
      </c>
      <c r="E7" s="14" t="s">
        <v>15</v>
      </c>
      <c r="F7" s="16">
        <v>1749.80</v>
      </c>
      <c r="G7" s="17">
        <f>IF(F7="","",F7*Paramètres!$B$5)</f>
        <v>349.96000000000004</v>
      </c>
      <c r="H7" s="17">
        <f>IF(F7="","",F7+G7)</f>
        <v>2099.7600000000002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15">
      <c r="A8" s="11">
        <f>IF(B8="","",DATE(VALUE(RIGHT(B8,4)),VALUE(MID(B8,4,2)),VALUE(LEFT(B8,2))))</f>
        <v>45673</v>
      </c>
      <c r="B8" s="12" t="s">
        <v>233</v>
      </c>
      <c r="C8" s="13">
        <f>IF(A8="","",MONTH(A8))</f>
        <v>1</v>
      </c>
      <c r="D8" s="14" t="s">
        <v>234</v>
      </c>
      <c r="E8" s="14" t="s">
        <v>17</v>
      </c>
      <c r="F8" s="16">
        <v>457.83</v>
      </c>
      <c r="G8" s="17">
        <f>IF(F8="","",F8*Paramètres!$B$5)</f>
        <v>91.566000000000003</v>
      </c>
      <c r="H8" s="17">
        <f>IF(F8="","",F8+G8)</f>
        <v>549.39599999999996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5">
      <c r="A9" s="11">
        <f>IF(B9="","",DATE(VALUE(RIGHT(B9,4)),VALUE(MID(B9,4,2)),VALUE(LEFT(B9,2))))</f>
        <v>45695</v>
      </c>
      <c r="B9" s="12" t="s">
        <v>66</v>
      </c>
      <c r="C9" s="13">
        <f>IF(A9="","",MONTH(A9))</f>
        <v>2</v>
      </c>
      <c r="D9" s="14" t="s">
        <v>231</v>
      </c>
      <c r="E9" s="14" t="s">
        <v>12</v>
      </c>
      <c r="F9" s="16">
        <v>2788.83</v>
      </c>
      <c r="G9" s="17">
        <f>IF(F9="","",F9*Paramètres!$B$5)</f>
        <v>557.76599999999996</v>
      </c>
      <c r="H9" s="17">
        <f>IF(F9="","",F9+G9)</f>
        <v>3346.596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">
      <c r="A10" s="11">
        <f>IF(B10="","",DATE(VALUE(RIGHT(B10,4)),VALUE(MID(B10,4,2)),VALUE(LEFT(B10,2))))</f>
        <v>45698</v>
      </c>
      <c r="B10" s="12" t="s">
        <v>69</v>
      </c>
      <c r="C10" s="13">
        <f>IF(A10="","",MONTH(A10))</f>
        <v>2</v>
      </c>
      <c r="D10" s="14" t="s">
        <v>235</v>
      </c>
      <c r="E10" s="14" t="s">
        <v>12</v>
      </c>
      <c r="F10" s="16">
        <v>5061.82</v>
      </c>
      <c r="G10" s="17">
        <f>IF(F10="","",F10*Paramètres!$B$5)</f>
        <v>1012.364</v>
      </c>
      <c r="H10" s="17">
        <f>IF(F10="","",F10+G10)</f>
        <v>6074.1839999999993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">
      <c r="A11" s="11">
        <f>IF(B11="","",DATE(VALUE(RIGHT(B11,4)),VALUE(MID(B11,4,2)),VALUE(LEFT(B11,2))))</f>
        <v>45699</v>
      </c>
      <c r="B11" s="12" t="s">
        <v>70</v>
      </c>
      <c r="C11" s="13">
        <f>IF(A11="","",MONTH(A11))</f>
        <v>2</v>
      </c>
      <c r="D11" s="14" t="s">
        <v>231</v>
      </c>
      <c r="E11" s="14" t="s">
        <v>12</v>
      </c>
      <c r="F11" s="16">
        <v>4671.01</v>
      </c>
      <c r="G11" s="17">
        <f>IF(F11="","",F11*Paramètres!$B$5)</f>
        <v>934.20200000000011</v>
      </c>
      <c r="H11" s="17">
        <f>IF(F11="","",F11+G11)</f>
        <v>5605.2120000000004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">
      <c r="A12" s="11">
        <f>IF(B12="","",DATE(VALUE(RIGHT(B12,4)),VALUE(MID(B12,4,2)),VALUE(LEFT(B12,2))))</f>
        <v>45699</v>
      </c>
      <c r="B12" s="12" t="s">
        <v>70</v>
      </c>
      <c r="C12" s="13">
        <f>IF(A12="","",MONTH(A12))</f>
        <v>2</v>
      </c>
      <c r="D12" s="14" t="s">
        <v>231</v>
      </c>
      <c r="E12" s="14" t="s">
        <v>12</v>
      </c>
      <c r="F12" s="16">
        <v>3403.79</v>
      </c>
      <c r="G12" s="17">
        <f>IF(F12="","",F12*Paramètres!$B$5)</f>
        <v>680.75800000000004</v>
      </c>
      <c r="H12" s="17">
        <f>IF(F12="","",F12+G12)</f>
        <v>4084.5479999999998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">
      <c r="A13" s="11">
        <f>IF(B13="","",DATE(VALUE(RIGHT(B13,4)),VALUE(MID(B13,4,2)),VALUE(LEFT(B13,2))))</f>
        <v>45708</v>
      </c>
      <c r="B13" s="12" t="s">
        <v>236</v>
      </c>
      <c r="C13" s="13">
        <f>IF(A13="","",MONTH(A13))</f>
        <v>2</v>
      </c>
      <c r="D13" s="14" t="s">
        <v>230</v>
      </c>
      <c r="E13" s="14" t="s">
        <v>15</v>
      </c>
      <c r="F13" s="16">
        <v>1170.39</v>
      </c>
      <c r="G13" s="17">
        <f>IF(F13="","",F13*Paramètres!$B$5)</f>
        <v>234.07800000000003</v>
      </c>
      <c r="H13" s="17">
        <f>IF(F13="","",F13+G13)</f>
        <v>1404.4680000000001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">
      <c r="A14" s="11">
        <f>IF(B14="","",DATE(VALUE(RIGHT(B14,4)),VALUE(MID(B14,4,2)),VALUE(LEFT(B14,2))))</f>
        <v>45708</v>
      </c>
      <c r="B14" s="12" t="s">
        <v>236</v>
      </c>
      <c r="C14" s="13">
        <f>IF(A14="","",MONTH(A14))</f>
        <v>2</v>
      </c>
      <c r="D14" s="14" t="s">
        <v>230</v>
      </c>
      <c r="E14" s="14" t="s">
        <v>15</v>
      </c>
      <c r="F14" s="16">
        <v>1331.11</v>
      </c>
      <c r="G14" s="17">
        <f>IF(F14="","",F14*Paramètres!$B$5)</f>
        <v>266.22199999999998</v>
      </c>
      <c r="H14" s="17">
        <f>IF(F14="","",F14+G14)</f>
        <v>1597.3319999999999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">
      <c r="A15" s="11">
        <f>IF(B15="","",DATE(VALUE(RIGHT(B15,4)),VALUE(MID(B15,4,2)),VALUE(LEFT(B15,2))))</f>
        <v>45694</v>
      </c>
      <c r="B15" s="12" t="s">
        <v>65</v>
      </c>
      <c r="C15" s="13">
        <f>IF(A15="","",MONTH(A15))</f>
        <v>2</v>
      </c>
      <c r="D15" s="14" t="s">
        <v>234</v>
      </c>
      <c r="E15" s="14" t="s">
        <v>17</v>
      </c>
      <c r="F15" s="16">
        <v>587.60</v>
      </c>
      <c r="G15" s="17">
        <f>IF(F15="","",F15*Paramètres!$B$5)</f>
        <v>117.52000000000001</v>
      </c>
      <c r="H15" s="17">
        <f>IF(F15="","",F15+G15)</f>
        <v>705.12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">
      <c r="A16" s="11">
        <f>IF(B16="","",DATE(VALUE(RIGHT(B16,4)),VALUE(MID(B16,4,2)),VALUE(LEFT(B16,2))))</f>
        <v>45727</v>
      </c>
      <c r="B16" s="12" t="s">
        <v>85</v>
      </c>
      <c r="C16" s="13">
        <f>IF(A16="","",MONTH(A16))</f>
        <v>3</v>
      </c>
      <c r="D16" s="14" t="s">
        <v>232</v>
      </c>
      <c r="E16" s="14" t="s">
        <v>12</v>
      </c>
      <c r="F16" s="16">
        <v>4484.16</v>
      </c>
      <c r="G16" s="17">
        <f>IF(F16="","",F16*Paramètres!$B$5)</f>
        <v>896.83199999999999</v>
      </c>
      <c r="H16" s="17">
        <f>IF(F16="","",F16+G16)</f>
        <v>5380.9920000000002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">
      <c r="A17" s="11">
        <f>IF(B17="","",DATE(VALUE(RIGHT(B17,4)),VALUE(MID(B17,4,2)),VALUE(LEFT(B17,2))))</f>
        <v>45732</v>
      </c>
      <c r="B17" s="12" t="s">
        <v>237</v>
      </c>
      <c r="C17" s="13">
        <f>IF(A17="","",MONTH(A17))</f>
        <v>3</v>
      </c>
      <c r="D17" s="14" t="s">
        <v>230</v>
      </c>
      <c r="E17" s="14" t="s">
        <v>12</v>
      </c>
      <c r="F17" s="16">
        <v>3379.89</v>
      </c>
      <c r="G17" s="17">
        <f>IF(F17="","",F17*Paramètres!$B$5)</f>
        <v>675.97800000000007</v>
      </c>
      <c r="H17" s="17">
        <f>IF(F17="","",F17+G17)</f>
        <v>4055.8679999999999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">
      <c r="A18" s="11">
        <f>IF(B18="","",DATE(VALUE(RIGHT(B18,4)),VALUE(MID(B18,4,2)),VALUE(LEFT(B18,2))))</f>
        <v>45725</v>
      </c>
      <c r="B18" s="12" t="s">
        <v>83</v>
      </c>
      <c r="C18" s="13">
        <f>IF(A18="","",MONTH(A18))</f>
        <v>3</v>
      </c>
      <c r="D18" s="14" t="s">
        <v>231</v>
      </c>
      <c r="E18" s="14" t="s">
        <v>12</v>
      </c>
      <c r="F18" s="16">
        <v>3485.54</v>
      </c>
      <c r="G18" s="17">
        <f>IF(F18="","",F18*Paramètres!$B$5)</f>
        <v>697.10800000000006</v>
      </c>
      <c r="H18" s="17">
        <f>IF(F18="","",F18+G18)</f>
        <v>4182.6480000000001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">
      <c r="A19" s="11">
        <f>IF(B19="","",DATE(VALUE(RIGHT(B19,4)),VALUE(MID(B19,4,2)),VALUE(LEFT(B19,2))))</f>
        <v>45735</v>
      </c>
      <c r="B19" s="12" t="s">
        <v>238</v>
      </c>
      <c r="C19" s="13">
        <f>IF(A19="","",MONTH(A19))</f>
        <v>3</v>
      </c>
      <c r="D19" s="14" t="s">
        <v>230</v>
      </c>
      <c r="E19" s="14" t="s">
        <v>12</v>
      </c>
      <c r="F19" s="16">
        <v>4099.01</v>
      </c>
      <c r="G19" s="17">
        <f>IF(F19="","",F19*Paramètres!$B$5)</f>
        <v>819.80200000000013</v>
      </c>
      <c r="H19" s="17">
        <f>IF(F19="","",F19+G19)</f>
        <v>4918.8119999999999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">
      <c r="A20" s="11">
        <f>IF(B20="","",DATE(VALUE(RIGHT(B20,4)),VALUE(MID(B20,4,2)),VALUE(LEFT(B20,2))))</f>
        <v>45734</v>
      </c>
      <c r="B20" s="12" t="s">
        <v>239</v>
      </c>
      <c r="C20" s="13">
        <f>IF(A20="","",MONTH(A20))</f>
        <v>3</v>
      </c>
      <c r="D20" s="14" t="s">
        <v>230</v>
      </c>
      <c r="E20" s="14" t="s">
        <v>15</v>
      </c>
      <c r="F20" s="16">
        <v>1513.54</v>
      </c>
      <c r="G20" s="17">
        <f>IF(F20="","",F20*Paramètres!$B$5)</f>
        <v>302.70800000000003</v>
      </c>
      <c r="H20" s="17">
        <f>IF(F20="","",F20+G20)</f>
        <v>1816.248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">
      <c r="A21" s="11">
        <f>IF(B21="","",DATE(VALUE(RIGHT(B21,4)),VALUE(MID(B21,4,2)),VALUE(LEFT(B21,2))))</f>
        <v>45734</v>
      </c>
      <c r="B21" s="12" t="s">
        <v>239</v>
      </c>
      <c r="C21" s="13">
        <f>IF(A21="","",MONTH(A21))</f>
        <v>3</v>
      </c>
      <c r="D21" s="14" t="s">
        <v>235</v>
      </c>
      <c r="E21" s="14" t="s">
        <v>15</v>
      </c>
      <c r="F21" s="16">
        <v>1757.70</v>
      </c>
      <c r="G21" s="17">
        <f>IF(F21="","",F21*Paramètres!$B$5)</f>
        <v>351.54</v>
      </c>
      <c r="H21" s="17">
        <f>IF(F21="","",F21+G21)</f>
        <v>2109.2400000000002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">
      <c r="A22" s="11">
        <f>IF(B22="","",DATE(VALUE(RIGHT(B22,4)),VALUE(MID(B22,4,2)),VALUE(LEFT(B22,2))))</f>
        <v>45731</v>
      </c>
      <c r="B22" s="12" t="s">
        <v>89</v>
      </c>
      <c r="C22" s="13">
        <f>IF(A22="","",MONTH(A22))</f>
        <v>3</v>
      </c>
      <c r="D22" s="14" t="s">
        <v>234</v>
      </c>
      <c r="E22" s="14" t="s">
        <v>17</v>
      </c>
      <c r="F22" s="16">
        <v>580.04</v>
      </c>
      <c r="G22" s="17">
        <f>IF(F22="","",F22*Paramètres!$B$5)</f>
        <v>116.008</v>
      </c>
      <c r="H22" s="17">
        <f>IF(F22="","",F22+G22)</f>
        <v>696.048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">
      <c r="A23" s="11">
        <f>IF(B23="","",DATE(VALUE(RIGHT(B23,4)),VALUE(MID(B23,4,2)),VALUE(LEFT(B23,2))))</f>
        <v>45754</v>
      </c>
      <c r="B23" s="12" t="s">
        <v>96</v>
      </c>
      <c r="C23" s="13">
        <f>IF(A23="","",MONTH(A23))</f>
        <v>4</v>
      </c>
      <c r="D23" s="14" t="s">
        <v>231</v>
      </c>
      <c r="E23" s="14" t="s">
        <v>12</v>
      </c>
      <c r="F23" s="16">
        <v>4653.75</v>
      </c>
      <c r="G23" s="17">
        <f>IF(F23="","",F23*Paramètres!$B$5)</f>
        <v>930.75</v>
      </c>
      <c r="H23" s="17">
        <f>IF(F23="","",F23+G23)</f>
        <v>5584.50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">
      <c r="A24" s="11">
        <f>IF(B24="","",DATE(VALUE(RIGHT(B24,4)),VALUE(MID(B24,4,2)),VALUE(LEFT(B24,2))))</f>
        <v>45750</v>
      </c>
      <c r="B24" s="12" t="s">
        <v>92</v>
      </c>
      <c r="C24" s="13">
        <f>IF(A24="","",MONTH(A24))</f>
        <v>4</v>
      </c>
      <c r="D24" s="14" t="s">
        <v>231</v>
      </c>
      <c r="E24" s="14" t="s">
        <v>12</v>
      </c>
      <c r="F24" s="16">
        <v>4317.04</v>
      </c>
      <c r="G24" s="17">
        <f>IF(F24="","",F24*Paramètres!$B$5)</f>
        <v>863.40800000000002</v>
      </c>
      <c r="H24" s="17">
        <f>IF(F24="","",F24+G24)</f>
        <v>5180.4480000000003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">
      <c r="A25" s="11">
        <f>IF(B25="","",DATE(VALUE(RIGHT(B25,4)),VALUE(MID(B25,4,2)),VALUE(LEFT(B25,2))))</f>
        <v>45752</v>
      </c>
      <c r="B25" s="12" t="s">
        <v>94</v>
      </c>
      <c r="C25" s="13">
        <f>IF(A25="","",MONTH(A25))</f>
        <v>4</v>
      </c>
      <c r="D25" s="14" t="s">
        <v>232</v>
      </c>
      <c r="E25" s="14" t="s">
        <v>12</v>
      </c>
      <c r="F25" s="16">
        <v>3153.46</v>
      </c>
      <c r="G25" s="17">
        <f>IF(F25="","",F25*Paramètres!$B$5)</f>
        <v>630.69200000000001</v>
      </c>
      <c r="H25" s="17">
        <f>IF(F25="","",F25+G25)</f>
        <v>3784.152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">
      <c r="A26" s="11">
        <f>IF(B26="","",DATE(VALUE(RIGHT(B26,4)),VALUE(MID(B26,4,2)),VALUE(LEFT(B26,2))))</f>
        <v>45752</v>
      </c>
      <c r="B26" s="12" t="s">
        <v>94</v>
      </c>
      <c r="C26" s="13">
        <f>IF(A26="","",MONTH(A26))</f>
        <v>4</v>
      </c>
      <c r="D26" s="14" t="s">
        <v>231</v>
      </c>
      <c r="E26" s="14" t="s">
        <v>12</v>
      </c>
      <c r="F26" s="16">
        <v>4630.51</v>
      </c>
      <c r="G26" s="17">
        <f>IF(F26="","",F26*Paramètres!$B$5)</f>
        <v>926.10200000000009</v>
      </c>
      <c r="H26" s="17">
        <f>IF(F26="","",F26+G26)</f>
        <v>5556.6120000000001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">
      <c r="A27" s="11">
        <f>IF(B27="","",DATE(VALUE(RIGHT(B27,4)),VALUE(MID(B27,4,2)),VALUE(LEFT(B27,2))))</f>
        <v>45750</v>
      </c>
      <c r="B27" s="12" t="s">
        <v>92</v>
      </c>
      <c r="C27" s="13">
        <f>IF(A27="","",MONTH(A27))</f>
        <v>4</v>
      </c>
      <c r="D27" s="14" t="s">
        <v>231</v>
      </c>
      <c r="E27" s="14" t="s">
        <v>15</v>
      </c>
      <c r="F27" s="16">
        <v>1791.63</v>
      </c>
      <c r="G27" s="17">
        <f>IF(F27="","",F27*Paramètres!$B$5)</f>
        <v>358.32600000000002</v>
      </c>
      <c r="H27" s="17">
        <f>IF(F27="","",F27+G27)</f>
        <v>2149.9560000000001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">
      <c r="A28" s="11">
        <f>IF(B28="","",DATE(VALUE(RIGHT(B28,4)),VALUE(MID(B28,4,2)),VALUE(LEFT(B28,2))))</f>
        <v>45763</v>
      </c>
      <c r="B28" s="12" t="s">
        <v>240</v>
      </c>
      <c r="C28" s="13">
        <f>IF(A28="","",MONTH(A28))</f>
        <v>4</v>
      </c>
      <c r="D28" s="14" t="s">
        <v>231</v>
      </c>
      <c r="E28" s="14" t="s">
        <v>15</v>
      </c>
      <c r="F28" s="16">
        <v>1380.93</v>
      </c>
      <c r="G28" s="17">
        <f>IF(F28="","",F28*Paramètres!$B$5)</f>
        <v>276.18600000000004</v>
      </c>
      <c r="H28" s="17">
        <f>IF(F28="","",F28+G28)</f>
        <v>1657.116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">
      <c r="A29" s="11">
        <f>IF(B29="","",DATE(VALUE(RIGHT(B29,4)),VALUE(MID(B29,4,2)),VALUE(LEFT(B29,2))))</f>
        <v>45761</v>
      </c>
      <c r="B29" s="12" t="s">
        <v>103</v>
      </c>
      <c r="C29" s="13">
        <f>IF(A29="","",MONTH(A29))</f>
        <v>4</v>
      </c>
      <c r="D29" s="14" t="s">
        <v>234</v>
      </c>
      <c r="E29" s="14" t="s">
        <v>17</v>
      </c>
      <c r="F29" s="16">
        <v>440.28</v>
      </c>
      <c r="G29" s="17">
        <f>IF(F29="","",F29*Paramètres!$B$5)</f>
        <v>88.055999999999997</v>
      </c>
      <c r="H29" s="17">
        <f>IF(F29="","",F29+G29)</f>
        <v>528.33600000000001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">
      <c r="A30" s="11">
        <f>IF(B30="","",DATE(VALUE(RIGHT(B30,4)),VALUE(MID(B30,4,2)),VALUE(LEFT(B30,2))))</f>
        <v>45789</v>
      </c>
      <c r="B30" s="12" t="s">
        <v>116</v>
      </c>
      <c r="C30" s="13">
        <f>IF(A30="","",MONTH(A30))</f>
        <v>5</v>
      </c>
      <c r="D30" s="14" t="s">
        <v>235</v>
      </c>
      <c r="E30" s="14" t="s">
        <v>12</v>
      </c>
      <c r="F30" s="16">
        <v>2795.30</v>
      </c>
      <c r="G30" s="17">
        <f>IF(F30="","",F30*Paramètres!$B$5)</f>
        <v>559.06000000000006</v>
      </c>
      <c r="H30" s="17">
        <f>IF(F30="","",F30+G30)</f>
        <v>3354.36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">
      <c r="A31" s="11">
        <f>IF(B31="","",DATE(VALUE(RIGHT(B31,4)),VALUE(MID(B31,4,2)),VALUE(LEFT(B31,2))))</f>
        <v>45785</v>
      </c>
      <c r="B31" s="12" t="s">
        <v>112</v>
      </c>
      <c r="C31" s="13">
        <f>IF(A31="","",MONTH(A31))</f>
        <v>5</v>
      </c>
      <c r="D31" s="14" t="s">
        <v>232</v>
      </c>
      <c r="E31" s="14" t="s">
        <v>12</v>
      </c>
      <c r="F31" s="16">
        <v>2949.11</v>
      </c>
      <c r="G31" s="17">
        <f>IF(F31="","",F31*Paramètres!$B$5)</f>
        <v>589.822</v>
      </c>
      <c r="H31" s="17">
        <f>IF(F31="","",F31+G31)</f>
        <v>3538.9320000000002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">
      <c r="A32" s="11">
        <f>IF(B32="","",DATE(VALUE(RIGHT(B32,4)),VALUE(MID(B32,4,2)),VALUE(LEFT(B32,2))))</f>
        <v>45797</v>
      </c>
      <c r="B32" s="12" t="s">
        <v>241</v>
      </c>
      <c r="C32" s="13">
        <f>IF(A32="","",MONTH(A32))</f>
        <v>5</v>
      </c>
      <c r="D32" s="14" t="s">
        <v>235</v>
      </c>
      <c r="E32" s="14" t="s">
        <v>12</v>
      </c>
      <c r="F32" s="16">
        <v>4020.69</v>
      </c>
      <c r="G32" s="17">
        <f>IF(F32="","",F32*Paramètres!$B$5)</f>
        <v>804.13800000000003</v>
      </c>
      <c r="H32" s="17">
        <f>IF(F32="","",F32+G32)</f>
        <v>4824.8280000000004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">
      <c r="A33" s="11">
        <f>IF(B33="","",DATE(VALUE(RIGHT(B33,4)),VALUE(MID(B33,4,2)),VALUE(LEFT(B33,2))))</f>
        <v>45790</v>
      </c>
      <c r="B33" s="12" t="s">
        <v>117</v>
      </c>
      <c r="C33" s="13">
        <f>IF(A33="","",MONTH(A33))</f>
        <v>5</v>
      </c>
      <c r="D33" s="14" t="s">
        <v>232</v>
      </c>
      <c r="E33" s="14" t="s">
        <v>12</v>
      </c>
      <c r="F33" s="16">
        <v>5107.44</v>
      </c>
      <c r="G33" s="17">
        <f>IF(F33="","",F33*Paramètres!$B$5)</f>
        <v>1021.4879999999999</v>
      </c>
      <c r="H33" s="17">
        <f>IF(F33="","",F33+G33)</f>
        <v>6128.9279999999999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">
      <c r="A34" s="11">
        <f>IF(B34="","",DATE(VALUE(RIGHT(B34,4)),VALUE(MID(B34,4,2)),VALUE(LEFT(B34,2))))</f>
        <v>45791</v>
      </c>
      <c r="B34" s="12" t="s">
        <v>118</v>
      </c>
      <c r="C34" s="13">
        <f>IF(A34="","",MONTH(A34))</f>
        <v>5</v>
      </c>
      <c r="D34" s="14" t="s">
        <v>235</v>
      </c>
      <c r="E34" s="14" t="s">
        <v>15</v>
      </c>
      <c r="F34" s="16">
        <v>909.49</v>
      </c>
      <c r="G34" s="17">
        <f>IF(F34="","",F34*Paramètres!$B$5)</f>
        <v>181.89800000000002</v>
      </c>
      <c r="H34" s="17">
        <f>IF(F34="","",F34+G34)</f>
        <v>1091.3879999999999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">
      <c r="A35" s="11">
        <f>IF(B35="","",DATE(VALUE(RIGHT(B35,4)),VALUE(MID(B35,4,2)),VALUE(LEFT(B35,2))))</f>
        <v>45786</v>
      </c>
      <c r="B35" s="12" t="s">
        <v>113</v>
      </c>
      <c r="C35" s="13">
        <f>IF(A35="","",MONTH(A35))</f>
        <v>5</v>
      </c>
      <c r="D35" s="14" t="s">
        <v>230</v>
      </c>
      <c r="E35" s="14" t="s">
        <v>15</v>
      </c>
      <c r="F35" s="16">
        <v>1359.61</v>
      </c>
      <c r="G35" s="17">
        <f>IF(F35="","",F35*Paramètres!$B$5)</f>
        <v>271.92199999999997</v>
      </c>
      <c r="H35" s="17">
        <f>IF(F35="","",F35+G35)</f>
        <v>1631.5319999999999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">
      <c r="A36" s="11">
        <f>IF(B36="","",DATE(VALUE(RIGHT(B36,4)),VALUE(MID(B36,4,2)),VALUE(LEFT(B36,2))))</f>
        <v>45794</v>
      </c>
      <c r="B36" s="12" t="s">
        <v>242</v>
      </c>
      <c r="C36" s="13">
        <f>IF(A36="","",MONTH(A36))</f>
        <v>5</v>
      </c>
      <c r="D36" s="14" t="s">
        <v>234</v>
      </c>
      <c r="E36" s="14" t="s">
        <v>17</v>
      </c>
      <c r="F36" s="16">
        <v>445.30</v>
      </c>
      <c r="G36" s="17">
        <f>IF(F36="","",F36*Paramètres!$B$5)</f>
        <v>89.06</v>
      </c>
      <c r="H36" s="17">
        <f>IF(F36="","",F36+G36)</f>
        <v>534.36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">
      <c r="A37" s="11">
        <f>IF(B37="","",DATE(VALUE(RIGHT(B37,4)),VALUE(MID(B37,4,2)),VALUE(LEFT(B37,2))))</f>
        <v>45827</v>
      </c>
      <c r="B37" s="12" t="s">
        <v>243</v>
      </c>
      <c r="C37" s="13">
        <f>IF(A37="","",MONTH(A37))</f>
        <v>6</v>
      </c>
      <c r="D37" s="14" t="s">
        <v>230</v>
      </c>
      <c r="E37" s="14" t="s">
        <v>12</v>
      </c>
      <c r="F37" s="16">
        <v>3703.60</v>
      </c>
      <c r="G37" s="17">
        <f>IF(F37="","",F37*Paramètres!$B$5)</f>
        <v>740.72</v>
      </c>
      <c r="H37" s="17">
        <f>IF(F37="","",F37+G37)</f>
        <v>4444.3199999999997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">
      <c r="A38" s="11">
        <f>IF(B38="","",DATE(VALUE(RIGHT(B38,4)),VALUE(MID(B38,4,2)),VALUE(LEFT(B38,2))))</f>
        <v>45821</v>
      </c>
      <c r="B38" s="12" t="s">
        <v>132</v>
      </c>
      <c r="C38" s="13">
        <f>IF(A38="","",MONTH(A38))</f>
        <v>6</v>
      </c>
      <c r="D38" s="14" t="s">
        <v>231</v>
      </c>
      <c r="E38" s="14" t="s">
        <v>12</v>
      </c>
      <c r="F38" s="16">
        <v>4585.32</v>
      </c>
      <c r="G38" s="17">
        <f>IF(F38="","",F38*Paramètres!$B$5)</f>
        <v>917.06399999999996</v>
      </c>
      <c r="H38" s="17">
        <f>IF(F38="","",F38+G38)</f>
        <v>5502.384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">
      <c r="A39" s="11">
        <f>IF(B39="","",DATE(VALUE(RIGHT(B39,4)),VALUE(MID(B39,4,2)),VALUE(LEFT(B39,2))))</f>
        <v>45827</v>
      </c>
      <c r="B39" s="12" t="s">
        <v>243</v>
      </c>
      <c r="C39" s="13">
        <f>IF(A39="","",MONTH(A39))</f>
        <v>6</v>
      </c>
      <c r="D39" s="14" t="s">
        <v>230</v>
      </c>
      <c r="E39" s="14" t="s">
        <v>12</v>
      </c>
      <c r="F39" s="16">
        <v>3431.41</v>
      </c>
      <c r="G39" s="17">
        <f>IF(F39="","",F39*Paramètres!$B$5)</f>
        <v>686.28200000000004</v>
      </c>
      <c r="H39" s="17">
        <f>IF(F39="","",F39+G39)</f>
        <v>4117.692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">
      <c r="A40" s="11">
        <f>IF(B40="","",DATE(VALUE(RIGHT(B40,4)),VALUE(MID(B40,4,2)),VALUE(LEFT(B40,2))))</f>
        <v>45809</v>
      </c>
      <c r="B40" s="12" t="s">
        <v>120</v>
      </c>
      <c r="C40" s="13">
        <f>IF(A40="","",MONTH(A40))</f>
        <v>6</v>
      </c>
      <c r="D40" s="14" t="s">
        <v>231</v>
      </c>
      <c r="E40" s="14" t="s">
        <v>12</v>
      </c>
      <c r="F40" s="16">
        <v>2782.28</v>
      </c>
      <c r="G40" s="17">
        <f>IF(F40="","",F40*Paramètres!$B$5)</f>
        <v>556.45600000000002</v>
      </c>
      <c r="H40" s="17">
        <f>IF(F40="","",F40+G40)</f>
        <v>3338.7360000000003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">
      <c r="A41" s="11">
        <f>IF(B41="","",DATE(VALUE(RIGHT(B41,4)),VALUE(MID(B41,4,2)),VALUE(LEFT(B41,2))))</f>
        <v>45822</v>
      </c>
      <c r="B41" s="12" t="s">
        <v>133</v>
      </c>
      <c r="C41" s="13">
        <f>IF(A41="","",MONTH(A41))</f>
        <v>6</v>
      </c>
      <c r="D41" s="14" t="s">
        <v>235</v>
      </c>
      <c r="E41" s="14" t="s">
        <v>15</v>
      </c>
      <c r="F41" s="16">
        <v>1004.46</v>
      </c>
      <c r="G41" s="17">
        <f>IF(F41="","",F41*Paramètres!$B$5)</f>
        <v>200.89200000000002</v>
      </c>
      <c r="H41" s="17">
        <f>IF(F41="","",F41+G41)</f>
        <v>1205.3520000000001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">
      <c r="A42" s="11">
        <f>IF(B42="","",DATE(VALUE(RIGHT(B42,4)),VALUE(MID(B42,4,2)),VALUE(LEFT(B42,2))))</f>
        <v>45813</v>
      </c>
      <c r="B42" s="12" t="s">
        <v>124</v>
      </c>
      <c r="C42" s="13">
        <f>IF(A42="","",MONTH(A42))</f>
        <v>6</v>
      </c>
      <c r="D42" s="14" t="s">
        <v>232</v>
      </c>
      <c r="E42" s="14" t="s">
        <v>15</v>
      </c>
      <c r="F42" s="16">
        <v>1180.70</v>
      </c>
      <c r="G42" s="17">
        <f>IF(F42="","",F42*Paramètres!$B$5)</f>
        <v>236.14</v>
      </c>
      <c r="H42" s="17">
        <f>IF(F42="","",F42+G42)</f>
        <v>1416.84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">
      <c r="A43" s="11">
        <f>IF(B43="","",DATE(VALUE(RIGHT(B43,4)),VALUE(MID(B43,4,2)),VALUE(LEFT(B43,2))))</f>
        <v>45823</v>
      </c>
      <c r="B43" s="12" t="s">
        <v>134</v>
      </c>
      <c r="C43" s="13">
        <f>IF(A43="","",MONTH(A43))</f>
        <v>6</v>
      </c>
      <c r="D43" s="14" t="s">
        <v>234</v>
      </c>
      <c r="E43" s="14" t="s">
        <v>17</v>
      </c>
      <c r="F43" s="16">
        <v>524.49</v>
      </c>
      <c r="G43" s="17">
        <f>IF(F43="","",F43*Paramètres!$B$5)</f>
        <v>104.89800000000001</v>
      </c>
      <c r="H43" s="17">
        <f>IF(F43="","",F43+G43)</f>
        <v>629.38800000000003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">
      <c r="A44" s="11">
        <f>IF(B44="","",DATE(VALUE(RIGHT(B44,4)),VALUE(MID(B44,4,2)),VALUE(LEFT(B44,2))))</f>
        <v>45855</v>
      </c>
      <c r="B44" s="12" t="s">
        <v>244</v>
      </c>
      <c r="C44" s="13">
        <f>IF(A44="","",MONTH(A44))</f>
        <v>7</v>
      </c>
      <c r="D44" s="14" t="s">
        <v>231</v>
      </c>
      <c r="E44" s="14" t="s">
        <v>12</v>
      </c>
      <c r="F44" s="16">
        <v>3440.41</v>
      </c>
      <c r="G44" s="17">
        <f>IF(F44="","",F44*Paramètres!$B$5)</f>
        <v>688.08199999999999</v>
      </c>
      <c r="H44" s="17">
        <f>IF(F44="","",F44+G44)</f>
        <v>4128.4920000000002</v>
      </c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">
      <c r="A45" s="11">
        <f>IF(B45="","",DATE(VALUE(RIGHT(B45,4)),VALUE(MID(B45,4,2)),VALUE(LEFT(B45,2))))</f>
        <v>45842</v>
      </c>
      <c r="B45" s="12" t="s">
        <v>138</v>
      </c>
      <c r="C45" s="13">
        <f>IF(A45="","",MONTH(A45))</f>
        <v>7</v>
      </c>
      <c r="D45" s="14" t="s">
        <v>231</v>
      </c>
      <c r="E45" s="14" t="s">
        <v>12</v>
      </c>
      <c r="F45" s="16">
        <v>4449.38</v>
      </c>
      <c r="G45" s="17">
        <f>IF(F45="","",F45*Paramètres!$B$5)</f>
        <v>889.87600000000009</v>
      </c>
      <c r="H45" s="17">
        <f>IF(F45="","",F45+G45)</f>
        <v>5339.2560000000003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">
      <c r="A46" s="11">
        <f>IF(B46="","",DATE(VALUE(RIGHT(B46,4)),VALUE(MID(B46,4,2)),VALUE(LEFT(B46,2))))</f>
        <v>45853</v>
      </c>
      <c r="B46" s="12" t="s">
        <v>149</v>
      </c>
      <c r="C46" s="13">
        <f>IF(A46="","",MONTH(A46))</f>
        <v>7</v>
      </c>
      <c r="D46" s="14" t="s">
        <v>232</v>
      </c>
      <c r="E46" s="14" t="s">
        <v>12</v>
      </c>
      <c r="F46" s="16">
        <v>2681.37</v>
      </c>
      <c r="G46" s="17">
        <f>IF(F46="","",F46*Paramètres!$B$5)</f>
        <v>536.274</v>
      </c>
      <c r="H46" s="17">
        <f>IF(F46="","",F46+G46)</f>
        <v>3217.6439999999998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">
      <c r="A47" s="11">
        <f>IF(B47="","",DATE(VALUE(RIGHT(B47,4)),VALUE(MID(B47,4,2)),VALUE(LEFT(B47,2))))</f>
        <v>45840</v>
      </c>
      <c r="B47" s="12" t="s">
        <v>136</v>
      </c>
      <c r="C47" s="13">
        <f>IF(A47="","",MONTH(A47))</f>
        <v>7</v>
      </c>
      <c r="D47" s="14" t="s">
        <v>235</v>
      </c>
      <c r="E47" s="14" t="s">
        <v>12</v>
      </c>
      <c r="F47" s="16">
        <v>2560.98</v>
      </c>
      <c r="G47" s="17">
        <f>IF(F47="","",F47*Paramètres!$B$5)</f>
        <v>512.19600000000003</v>
      </c>
      <c r="H47" s="17">
        <f>IF(F47="","",F47+G47)</f>
        <v>3073.1759999999999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">
      <c r="A48" s="11">
        <f>IF(B48="","",DATE(VALUE(RIGHT(B48,4)),VALUE(MID(B48,4,2)),VALUE(LEFT(B48,2))))</f>
        <v>45849</v>
      </c>
      <c r="B48" s="12" t="s">
        <v>145</v>
      </c>
      <c r="C48" s="13">
        <f>IF(A48="","",MONTH(A48))</f>
        <v>7</v>
      </c>
      <c r="D48" s="14" t="s">
        <v>235</v>
      </c>
      <c r="E48" s="14" t="s">
        <v>15</v>
      </c>
      <c r="F48" s="16">
        <v>1509.43</v>
      </c>
      <c r="G48" s="17">
        <f>IF(F48="","",F48*Paramètres!$B$5)</f>
        <v>301.88600000000002</v>
      </c>
      <c r="H48" s="17">
        <f>IF(F48="","",F48+G48)</f>
        <v>1811.316</v>
      </c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>
      <c r="A49" s="11">
        <f>IF(B49="","",DATE(VALUE(RIGHT(B49,4)),VALUE(MID(B49,4,2)),VALUE(LEFT(B49,2))))</f>
        <v>45844</v>
      </c>
      <c r="B49" s="12" t="s">
        <v>140</v>
      </c>
      <c r="C49" s="13">
        <f>IF(A49="","",MONTH(A49))</f>
        <v>7</v>
      </c>
      <c r="D49" s="14" t="s">
        <v>230</v>
      </c>
      <c r="E49" s="14" t="s">
        <v>15</v>
      </c>
      <c r="F49" s="16">
        <v>1364.39</v>
      </c>
      <c r="G49" s="17">
        <f>IF(F49="","",F49*Paramètres!$B$5)</f>
        <v>272.87800000000004</v>
      </c>
      <c r="H49" s="17">
        <f>IF(F49="","",F49+G49)</f>
        <v>1637.268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>
      <c r="A50" s="11">
        <f>IF(B50="","",DATE(VALUE(RIGHT(B50,4)),VALUE(MID(B50,4,2)),VALUE(LEFT(B50,2))))</f>
        <v>45856</v>
      </c>
      <c r="B50" s="12" t="s">
        <v>245</v>
      </c>
      <c r="C50" s="13">
        <f>IF(A50="","",MONTH(A50))</f>
        <v>7</v>
      </c>
      <c r="D50" s="14" t="s">
        <v>234</v>
      </c>
      <c r="E50" s="14" t="s">
        <v>17</v>
      </c>
      <c r="F50" s="16">
        <v>306.05</v>
      </c>
      <c r="G50" s="17">
        <f>IF(F50="","",F50*Paramètres!$B$5)</f>
        <v>61.210000000000008</v>
      </c>
      <c r="H50" s="17">
        <f>IF(F50="","",F50+G50)</f>
        <v>367.26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">
      <c r="A51" s="11">
        <f>IF(B51="","",DATE(VALUE(RIGHT(B51,4)),VALUE(MID(B51,4,2)),VALUE(LEFT(B51,2))))</f>
        <v>45887</v>
      </c>
      <c r="B51" s="12" t="s">
        <v>246</v>
      </c>
      <c r="C51" s="13">
        <f>IF(A51="","",MONTH(A51))</f>
        <v>8</v>
      </c>
      <c r="D51" s="14" t="s">
        <v>231</v>
      </c>
      <c r="E51" s="14" t="s">
        <v>12</v>
      </c>
      <c r="F51" s="16">
        <v>5087.85</v>
      </c>
      <c r="G51" s="17">
        <f>IF(F51="","",F51*Paramètres!$B$5)</f>
        <v>1017.5700000000002</v>
      </c>
      <c r="H51" s="17">
        <f>IF(F51="","",F51+G51)</f>
        <v>6105.42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">
      <c r="A52" s="11">
        <f>IF(B52="","",DATE(VALUE(RIGHT(B52,4)),VALUE(MID(B52,4,2)),VALUE(LEFT(B52,2))))</f>
        <v>45877</v>
      </c>
      <c r="B52" s="12" t="s">
        <v>157</v>
      </c>
      <c r="C52" s="13">
        <f>IF(A52="","",MONTH(A52))</f>
        <v>8</v>
      </c>
      <c r="D52" s="14" t="s">
        <v>231</v>
      </c>
      <c r="E52" s="14" t="s">
        <v>12</v>
      </c>
      <c r="F52" s="16">
        <v>4200.35</v>
      </c>
      <c r="G52" s="17">
        <f>IF(F52="","",F52*Paramètres!$B$5)</f>
        <v>840.07000000000016</v>
      </c>
      <c r="H52" s="17">
        <f>IF(F52="","",F52+G52)</f>
        <v>5040.42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">
      <c r="A53" s="11">
        <f>IF(B53="","",DATE(VALUE(RIGHT(B53,4)),VALUE(MID(B53,4,2)),VALUE(LEFT(B53,2))))</f>
        <v>45875</v>
      </c>
      <c r="B53" s="12" t="s">
        <v>155</v>
      </c>
      <c r="C53" s="13">
        <f>IF(A53="","",MONTH(A53))</f>
        <v>8</v>
      </c>
      <c r="D53" s="14" t="s">
        <v>231</v>
      </c>
      <c r="E53" s="14" t="s">
        <v>12</v>
      </c>
      <c r="F53" s="16">
        <v>3568.07</v>
      </c>
      <c r="G53" s="17">
        <f>IF(F53="","",F53*Paramètres!$B$5)</f>
        <v>713.61400000000003</v>
      </c>
      <c r="H53" s="17">
        <f>IF(F53="","",F53+G53)</f>
        <v>4281.6840000000002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">
      <c r="A54" s="11">
        <f>IF(B54="","",DATE(VALUE(RIGHT(B54,4)),VALUE(MID(B54,4,2)),VALUE(LEFT(B54,2))))</f>
        <v>45889</v>
      </c>
      <c r="B54" s="12" t="s">
        <v>247</v>
      </c>
      <c r="C54" s="13">
        <f>IF(A54="","",MONTH(A54))</f>
        <v>8</v>
      </c>
      <c r="D54" s="14" t="s">
        <v>230</v>
      </c>
      <c r="E54" s="14" t="s">
        <v>12</v>
      </c>
      <c r="F54" s="16">
        <v>3713.85</v>
      </c>
      <c r="G54" s="17">
        <f>IF(F54="","",F54*Paramètres!$B$5)</f>
        <v>742.77</v>
      </c>
      <c r="H54" s="17">
        <f>IF(F54="","",F54+G54)</f>
        <v>4456.62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">
      <c r="A55" s="11">
        <f>IF(B55="","",DATE(VALUE(RIGHT(B55,4)),VALUE(MID(B55,4,2)),VALUE(LEFT(B55,2))))</f>
        <v>45883</v>
      </c>
      <c r="B55" s="12" t="s">
        <v>163</v>
      </c>
      <c r="C55" s="13">
        <f>IF(A55="","",MONTH(A55))</f>
        <v>8</v>
      </c>
      <c r="D55" s="14" t="s">
        <v>231</v>
      </c>
      <c r="E55" s="14" t="s">
        <v>15</v>
      </c>
      <c r="F55" s="16">
        <v>904.01</v>
      </c>
      <c r="G55" s="17">
        <f>IF(F55="","",F55*Paramètres!$B$5)</f>
        <v>180.80200000000002</v>
      </c>
      <c r="H55" s="17">
        <f>IF(F55="","",F55+G55)</f>
        <v>1084.8119999999999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">
      <c r="A56" s="11">
        <f>IF(B56="","",DATE(VALUE(RIGHT(B56,4)),VALUE(MID(B56,4,2)),VALUE(LEFT(B56,2))))</f>
        <v>45876</v>
      </c>
      <c r="B56" s="12" t="s">
        <v>156</v>
      </c>
      <c r="C56" s="13">
        <f>IF(A56="","",MONTH(A56))</f>
        <v>8</v>
      </c>
      <c r="D56" s="14" t="s">
        <v>230</v>
      </c>
      <c r="E56" s="14" t="s">
        <v>15</v>
      </c>
      <c r="F56" s="16">
        <v>1150.51</v>
      </c>
      <c r="G56" s="17">
        <f>IF(F56="","",F56*Paramètres!$B$5)</f>
        <v>230.102</v>
      </c>
      <c r="H56" s="17">
        <f>IF(F56="","",F56+G56)</f>
        <v>1380.6120000000001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">
      <c r="A57" s="11">
        <f>IF(B57="","",DATE(VALUE(RIGHT(B57,4)),VALUE(MID(B57,4,2)),VALUE(LEFT(B57,2))))</f>
        <v>45872</v>
      </c>
      <c r="B57" s="12" t="s">
        <v>152</v>
      </c>
      <c r="C57" s="13">
        <f>IF(A57="","",MONTH(A57))</f>
        <v>8</v>
      </c>
      <c r="D57" s="14" t="s">
        <v>234</v>
      </c>
      <c r="E57" s="14" t="s">
        <v>17</v>
      </c>
      <c r="F57" s="16">
        <v>452.07</v>
      </c>
      <c r="G57" s="17">
        <f>IF(F57="","",F57*Paramètres!$B$5)</f>
        <v>90.414000000000001</v>
      </c>
      <c r="H57" s="17">
        <f>IF(F57="","",F57+G57)</f>
        <v>542.48400000000004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">
      <c r="A58" s="11">
        <f>IF(B58="","",DATE(VALUE(RIGHT(B58,4)),VALUE(MID(B58,4,2)),VALUE(LEFT(B58,2))))</f>
        <v>45918</v>
      </c>
      <c r="B58" s="12" t="s">
        <v>248</v>
      </c>
      <c r="C58" s="13">
        <f>IF(A58="","",MONTH(A58))</f>
        <v>9</v>
      </c>
      <c r="D58" s="14" t="s">
        <v>230</v>
      </c>
      <c r="E58" s="14" t="s">
        <v>12</v>
      </c>
      <c r="F58" s="16">
        <v>3487.64</v>
      </c>
      <c r="G58" s="17">
        <f>IF(F58="","",F58*Paramètres!$B$5)</f>
        <v>697.52800000000002</v>
      </c>
      <c r="H58" s="17">
        <f>IF(F58="","",F58+G58)</f>
        <v>4185.1679999999997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">
      <c r="A59" s="11">
        <f>IF(B59="","",DATE(VALUE(RIGHT(B59,4)),VALUE(MID(B59,4,2)),VALUE(LEFT(B59,2))))</f>
        <v>45907</v>
      </c>
      <c r="B59" s="12" t="s">
        <v>171</v>
      </c>
      <c r="C59" s="13">
        <f>IF(A59="","",MONTH(A59))</f>
        <v>9</v>
      </c>
      <c r="D59" s="14" t="s">
        <v>231</v>
      </c>
      <c r="E59" s="14" t="s">
        <v>12</v>
      </c>
      <c r="F59" s="16">
        <v>2807.68</v>
      </c>
      <c r="G59" s="17">
        <f>IF(F59="","",F59*Paramètres!$B$5)</f>
        <v>561.53599999999994</v>
      </c>
      <c r="H59" s="17">
        <f>IF(F59="","",F59+G59)</f>
        <v>3369.2159999999999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">
      <c r="A60" s="11">
        <f>IF(B60="","",DATE(VALUE(RIGHT(B60,4)),VALUE(MID(B60,4,2)),VALUE(LEFT(B60,2))))</f>
        <v>45916</v>
      </c>
      <c r="B60" s="12" t="s">
        <v>249</v>
      </c>
      <c r="C60" s="13">
        <f>IF(A60="","",MONTH(A60))</f>
        <v>9</v>
      </c>
      <c r="D60" s="14" t="s">
        <v>232</v>
      </c>
      <c r="E60" s="14" t="s">
        <v>12</v>
      </c>
      <c r="F60" s="16">
        <v>4111.82</v>
      </c>
      <c r="G60" s="17">
        <f>IF(F60="","",F60*Paramètres!$B$5)</f>
        <v>822.36400000000003</v>
      </c>
      <c r="H60" s="17">
        <f>IF(F60="","",F60+G60)</f>
        <v>4934.1839999999993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">
      <c r="A61" s="11">
        <f>IF(B61="","",DATE(VALUE(RIGHT(B61,4)),VALUE(MID(B61,4,2)),VALUE(LEFT(B61,2))))</f>
        <v>45920</v>
      </c>
      <c r="B61" s="12" t="s">
        <v>250</v>
      </c>
      <c r="C61" s="13">
        <f>IF(A61="","",MONTH(A61))</f>
        <v>9</v>
      </c>
      <c r="D61" s="14" t="s">
        <v>231</v>
      </c>
      <c r="E61" s="14" t="s">
        <v>12</v>
      </c>
      <c r="F61" s="16">
        <v>4084.91</v>
      </c>
      <c r="G61" s="17">
        <f>IF(F61="","",F61*Paramètres!$B$5)</f>
        <v>816.98199999999997</v>
      </c>
      <c r="H61" s="17">
        <f>IF(F61="","",F61+G61)</f>
        <v>4901.8919999999998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">
      <c r="A62" s="11">
        <f>IF(B62="","",DATE(VALUE(RIGHT(B62,4)),VALUE(MID(B62,4,2)),VALUE(LEFT(B62,2))))</f>
        <v>45912</v>
      </c>
      <c r="B62" s="12" t="s">
        <v>176</v>
      </c>
      <c r="C62" s="13">
        <f>IF(A62="","",MONTH(A62))</f>
        <v>9</v>
      </c>
      <c r="D62" s="14" t="s">
        <v>232</v>
      </c>
      <c r="E62" s="14" t="s">
        <v>15</v>
      </c>
      <c r="F62" s="16">
        <v>1660.97</v>
      </c>
      <c r="G62" s="17">
        <f>IF(F62="","",F62*Paramètres!$B$5)</f>
        <v>332.19400000000002</v>
      </c>
      <c r="H62" s="17">
        <f>IF(F62="","",F62+G62)</f>
        <v>1993.164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">
      <c r="A63" s="11">
        <f>IF(B63="","",DATE(VALUE(RIGHT(B63,4)),VALUE(MID(B63,4,2)),VALUE(LEFT(B63,2))))</f>
        <v>45920</v>
      </c>
      <c r="B63" s="12" t="s">
        <v>250</v>
      </c>
      <c r="C63" s="13">
        <f>IF(A63="","",MONTH(A63))</f>
        <v>9</v>
      </c>
      <c r="D63" s="14" t="s">
        <v>230</v>
      </c>
      <c r="E63" s="14" t="s">
        <v>15</v>
      </c>
      <c r="F63" s="16">
        <v>1632.36</v>
      </c>
      <c r="G63" s="17">
        <f>IF(F63="","",F63*Paramètres!$B$5)</f>
        <v>326.47199999999998</v>
      </c>
      <c r="H63" s="17">
        <f>IF(F63="","",F63+G63)</f>
        <v>1958.8319999999999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">
      <c r="A64" s="11">
        <f>IF(B64="","",DATE(VALUE(RIGHT(B64,4)),VALUE(MID(B64,4,2)),VALUE(LEFT(B64,2))))</f>
        <v>45910</v>
      </c>
      <c r="B64" s="12" t="s">
        <v>174</v>
      </c>
      <c r="C64" s="13">
        <f>IF(A64="","",MONTH(A64))</f>
        <v>9</v>
      </c>
      <c r="D64" s="14" t="s">
        <v>234</v>
      </c>
      <c r="E64" s="14" t="s">
        <v>17</v>
      </c>
      <c r="F64" s="16">
        <v>571.54</v>
      </c>
      <c r="G64" s="17">
        <f>IF(F64="","",F64*Paramètres!$B$5)</f>
        <v>114.30799999999999</v>
      </c>
      <c r="H64" s="17">
        <f>IF(F64="","",F64+G64)</f>
        <v>685.84799999999996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">
      <c r="A65" s="11">
        <f>IF(B65="","",DATE(VALUE(RIGHT(B65,4)),VALUE(MID(B65,4,2)),VALUE(LEFT(B65,2))))</f>
        <v>45949</v>
      </c>
      <c r="B65" s="12" t="s">
        <v>251</v>
      </c>
      <c r="C65" s="13">
        <f>IF(A65="","",MONTH(A65))</f>
        <v>10</v>
      </c>
      <c r="D65" s="14" t="s">
        <v>235</v>
      </c>
      <c r="E65" s="14" t="s">
        <v>12</v>
      </c>
      <c r="F65" s="16">
        <v>4314.70</v>
      </c>
      <c r="G65" s="17">
        <f>IF(F65="","",F65*Paramètres!$B$5)</f>
        <v>862.94</v>
      </c>
      <c r="H65" s="17">
        <f>IF(F65="","",F65+G65)</f>
        <v>5177.6399999999994</v>
      </c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">
      <c r="A66" s="11">
        <f>IF(B66="","",DATE(VALUE(RIGHT(B66,4)),VALUE(MID(B66,4,2)),VALUE(LEFT(B66,2))))</f>
        <v>45941</v>
      </c>
      <c r="B66" s="12" t="s">
        <v>190</v>
      </c>
      <c r="C66" s="13">
        <f>IF(A66="","",MONTH(A66))</f>
        <v>10</v>
      </c>
      <c r="D66" s="14" t="s">
        <v>235</v>
      </c>
      <c r="E66" s="14" t="s">
        <v>12</v>
      </c>
      <c r="F66" s="16">
        <v>3144.15</v>
      </c>
      <c r="G66" s="17">
        <f>IF(F66="","",F66*Paramètres!$B$5)</f>
        <v>628.83000000000004</v>
      </c>
      <c r="H66" s="17">
        <f>IF(F66="","",F66+G66)</f>
        <v>3772.98</v>
      </c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">
      <c r="A67" s="11">
        <f>IF(B67="","",DATE(VALUE(RIGHT(B67,4)),VALUE(MID(B67,4,2)),VALUE(LEFT(B67,2))))</f>
        <v>45934</v>
      </c>
      <c r="B67" s="12" t="s">
        <v>183</v>
      </c>
      <c r="C67" s="13">
        <f>IF(A67="","",MONTH(A67))</f>
        <v>10</v>
      </c>
      <c r="D67" s="14" t="s">
        <v>230</v>
      </c>
      <c r="E67" s="14" t="s">
        <v>12</v>
      </c>
      <c r="F67" s="16">
        <v>3507.93</v>
      </c>
      <c r="G67" s="17">
        <f>IF(F67="","",F67*Paramètres!$B$5)</f>
        <v>701.58600000000001</v>
      </c>
      <c r="H67" s="17">
        <f>IF(F67="","",F67+G67)</f>
        <v>4209.5159999999996</v>
      </c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">
      <c r="A68" s="11">
        <f>IF(B68="","",DATE(VALUE(RIGHT(B68,4)),VALUE(MID(B68,4,2)),VALUE(LEFT(B68,2))))</f>
        <v>45935</v>
      </c>
      <c r="B68" s="12" t="s">
        <v>184</v>
      </c>
      <c r="C68" s="13">
        <f>IF(A68="","",MONTH(A68))</f>
        <v>10</v>
      </c>
      <c r="D68" s="14" t="s">
        <v>231</v>
      </c>
      <c r="E68" s="14" t="s">
        <v>12</v>
      </c>
      <c r="F68" s="16">
        <v>3629.25</v>
      </c>
      <c r="G68" s="17">
        <f>IF(F68="","",F68*Paramètres!$B$5)</f>
        <v>725.85</v>
      </c>
      <c r="H68" s="17">
        <f>IF(F68="","",F68+G68)</f>
        <v>4355.1000000000004</v>
      </c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">
      <c r="A69" s="11">
        <f>IF(B69="","",DATE(VALUE(RIGHT(B69,4)),VALUE(MID(B69,4,2)),VALUE(LEFT(B69,2))))</f>
        <v>45935</v>
      </c>
      <c r="B69" s="12" t="s">
        <v>184</v>
      </c>
      <c r="C69" s="13">
        <f>IF(A69="","",MONTH(A69))</f>
        <v>10</v>
      </c>
      <c r="D69" s="14" t="s">
        <v>231</v>
      </c>
      <c r="E69" s="14" t="s">
        <v>15</v>
      </c>
      <c r="F69" s="16">
        <v>1280.73</v>
      </c>
      <c r="G69" s="17">
        <f>IF(F69="","",F69*Paramètres!$B$5)</f>
        <v>256.14600000000002</v>
      </c>
      <c r="H69" s="17">
        <f>IF(F69="","",F69+G69)</f>
        <v>1536.876</v>
      </c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">
      <c r="A70" s="11">
        <f>IF(B70="","",DATE(VALUE(RIGHT(B70,4)),VALUE(MID(B70,4,2)),VALUE(LEFT(B70,2))))</f>
        <v>45946</v>
      </c>
      <c r="B70" s="12" t="s">
        <v>252</v>
      </c>
      <c r="C70" s="13">
        <f>IF(A70="","",MONTH(A70))</f>
        <v>10</v>
      </c>
      <c r="D70" s="14" t="s">
        <v>230</v>
      </c>
      <c r="E70" s="14" t="s">
        <v>15</v>
      </c>
      <c r="F70" s="16">
        <v>1399.42</v>
      </c>
      <c r="G70" s="17">
        <f>IF(F70="","",F70*Paramètres!$B$5)</f>
        <v>279.88400000000001</v>
      </c>
      <c r="H70" s="17">
        <f>IF(F70="","",F70+G70)</f>
        <v>1679.3040000000001</v>
      </c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">
      <c r="A71" s="11">
        <f>IF(B71="","",DATE(VALUE(RIGHT(B71,4)),VALUE(MID(B71,4,2)),VALUE(LEFT(B71,2))))</f>
        <v>45946</v>
      </c>
      <c r="B71" s="12" t="s">
        <v>252</v>
      </c>
      <c r="C71" s="13">
        <f>IF(A71="","",MONTH(A71))</f>
        <v>10</v>
      </c>
      <c r="D71" s="14" t="s">
        <v>234</v>
      </c>
      <c r="E71" s="14" t="s">
        <v>17</v>
      </c>
      <c r="F71" s="16">
        <v>351.09</v>
      </c>
      <c r="G71" s="17">
        <f>IF(F71="","",F71*Paramètres!$B$5)</f>
        <v>70.218000000000004</v>
      </c>
      <c r="H71" s="17">
        <f>IF(F71="","",F71+G71)</f>
        <v>421.30799999999999</v>
      </c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">
      <c r="A72" s="11">
        <f>IF(B72="","",DATE(VALUE(RIGHT(B72,4)),VALUE(MID(B72,4,2)),VALUE(LEFT(B72,2))))</f>
        <v>45967</v>
      </c>
      <c r="B72" s="12" t="s">
        <v>200</v>
      </c>
      <c r="C72" s="13">
        <f>IF(A72="","",MONTH(A72))</f>
        <v>11</v>
      </c>
      <c r="D72" s="14" t="s">
        <v>232</v>
      </c>
      <c r="E72" s="14" t="s">
        <v>12</v>
      </c>
      <c r="F72" s="16">
        <v>4773.36</v>
      </c>
      <c r="G72" s="17">
        <f>IF(F72="","",F72*Paramètres!$B$5)</f>
        <v>954.67200000000003</v>
      </c>
      <c r="H72" s="17">
        <f>IF(F72="","",F72+G72)</f>
        <v>5728.0319999999992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">
      <c r="A73" s="11">
        <f>IF(B73="","",DATE(VALUE(RIGHT(B73,4)),VALUE(MID(B73,4,2)),VALUE(LEFT(B73,2))))</f>
        <v>45981</v>
      </c>
      <c r="B73" s="12" t="s">
        <v>253</v>
      </c>
      <c r="C73" s="13">
        <f>IF(A73="","",MONTH(A73))</f>
        <v>11</v>
      </c>
      <c r="D73" s="14" t="s">
        <v>235</v>
      </c>
      <c r="E73" s="14" t="s">
        <v>12</v>
      </c>
      <c r="F73" s="16">
        <v>4836.91</v>
      </c>
      <c r="G73" s="17">
        <f>IF(F73="","",F73*Paramètres!$B$5)</f>
        <v>967.38200000000006</v>
      </c>
      <c r="H73" s="17">
        <f>IF(F73="","",F73+G73)</f>
        <v>5804.2919999999995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">
      <c r="A74" s="11">
        <f>IF(B74="","",DATE(VALUE(RIGHT(B74,4)),VALUE(MID(B74,4,2)),VALUE(LEFT(B74,2))))</f>
        <v>45962</v>
      </c>
      <c r="B74" s="12" t="s">
        <v>195</v>
      </c>
      <c r="C74" s="13">
        <f>IF(A74="","",MONTH(A74))</f>
        <v>11</v>
      </c>
      <c r="D74" s="14" t="s">
        <v>231</v>
      </c>
      <c r="E74" s="14" t="s">
        <v>12</v>
      </c>
      <c r="F74" s="16">
        <v>2868.64</v>
      </c>
      <c r="G74" s="17">
        <f>IF(F74="","",F74*Paramètres!$B$5)</f>
        <v>573.72799999999995</v>
      </c>
      <c r="H74" s="17">
        <f>IF(F74="","",F74+G74)</f>
        <v>3442.3679999999999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">
      <c r="A75" s="11">
        <f>IF(B75="","",DATE(VALUE(RIGHT(B75,4)),VALUE(MID(B75,4,2)),VALUE(LEFT(B75,2))))</f>
        <v>45974</v>
      </c>
      <c r="B75" s="12" t="s">
        <v>207</v>
      </c>
      <c r="C75" s="13">
        <f>IF(A75="","",MONTH(A75))</f>
        <v>11</v>
      </c>
      <c r="D75" s="14" t="s">
        <v>231</v>
      </c>
      <c r="E75" s="14" t="s">
        <v>12</v>
      </c>
      <c r="F75" s="16">
        <v>3604.66</v>
      </c>
      <c r="G75" s="17">
        <f>IF(F75="","",F75*Paramètres!$B$5)</f>
        <v>720.93200000000002</v>
      </c>
      <c r="H75" s="17">
        <f>IF(F75="","",F75+G75)</f>
        <v>4325.5919999999996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">
      <c r="A76" s="11">
        <f>IF(B76="","",DATE(VALUE(RIGHT(B76,4)),VALUE(MID(B76,4,2)),VALUE(LEFT(B76,2))))</f>
        <v>45977</v>
      </c>
      <c r="B76" s="12" t="s">
        <v>254</v>
      </c>
      <c r="C76" s="13">
        <f>IF(A76="","",MONTH(A76))</f>
        <v>11</v>
      </c>
      <c r="D76" s="14" t="s">
        <v>231</v>
      </c>
      <c r="E76" s="14" t="s">
        <v>15</v>
      </c>
      <c r="F76" s="16">
        <v>1539.13</v>
      </c>
      <c r="G76" s="17">
        <f>IF(F76="","",F76*Paramètres!$B$5)</f>
        <v>307.82600000000002</v>
      </c>
      <c r="H76" s="17">
        <f>IF(F76="","",F76+G76)</f>
        <v>1846.9560000000001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">
      <c r="A77" s="11">
        <f>IF(B77="","",DATE(VALUE(RIGHT(B77,4)),VALUE(MID(B77,4,2)),VALUE(LEFT(B77,2))))</f>
        <v>45976</v>
      </c>
      <c r="B77" s="12" t="s">
        <v>209</v>
      </c>
      <c r="C77" s="13">
        <f>IF(A77="","",MONTH(A77))</f>
        <v>11</v>
      </c>
      <c r="D77" s="14" t="s">
        <v>231</v>
      </c>
      <c r="E77" s="14" t="s">
        <v>15</v>
      </c>
      <c r="F77" s="16">
        <v>1050.53</v>
      </c>
      <c r="G77" s="17">
        <f>IF(F77="","",F77*Paramètres!$B$5)</f>
        <v>210.10599999999999</v>
      </c>
      <c r="H77" s="17">
        <f>IF(F77="","",F77+G77)</f>
        <v>1260.636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">
      <c r="A78" s="11">
        <f>IF(B78="","",DATE(VALUE(RIGHT(B78,4)),VALUE(MID(B78,4,2)),VALUE(LEFT(B78,2))))</f>
        <v>45980</v>
      </c>
      <c r="B78" s="12" t="s">
        <v>255</v>
      </c>
      <c r="C78" s="13">
        <f>IF(A78="","",MONTH(A78))</f>
        <v>11</v>
      </c>
      <c r="D78" s="14" t="s">
        <v>234</v>
      </c>
      <c r="E78" s="14" t="s">
        <v>17</v>
      </c>
      <c r="F78" s="16">
        <v>260.80</v>
      </c>
      <c r="G78" s="17">
        <f>IF(F78="","",F78*Paramètres!$B$5)</f>
        <v>52.16</v>
      </c>
      <c r="H78" s="17">
        <f>IF(F78="","",F78+G78)</f>
        <v>312.96000000000004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">
      <c r="A79" s="11">
        <f>IF(B79="","",DATE(VALUE(RIGHT(B79,4)),VALUE(MID(B79,4,2)),VALUE(LEFT(B79,2))))</f>
        <v>45999</v>
      </c>
      <c r="B79" s="12" t="s">
        <v>217</v>
      </c>
      <c r="C79" s="13">
        <f>IF(A79="","",MONTH(A79))</f>
        <v>12</v>
      </c>
      <c r="D79" s="14" t="s">
        <v>232</v>
      </c>
      <c r="E79" s="14" t="s">
        <v>12</v>
      </c>
      <c r="F79" s="16">
        <v>2588.28</v>
      </c>
      <c r="G79" s="17">
        <f>IF(F79="","",F79*Paramètres!$B$5)</f>
        <v>517.65600000000006</v>
      </c>
      <c r="H79" s="17">
        <f>IF(F79="","",F79+G79)</f>
        <v>3105.9360000000001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">
      <c r="A80" s="11">
        <f>IF(B80="","",DATE(VALUE(RIGHT(B80,4)),VALUE(MID(B80,4,2)),VALUE(LEFT(B80,2))))</f>
        <v>45999</v>
      </c>
      <c r="B80" s="12" t="s">
        <v>217</v>
      </c>
      <c r="C80" s="13">
        <f>IF(A80="","",MONTH(A80))</f>
        <v>12</v>
      </c>
      <c r="D80" s="14" t="s">
        <v>232</v>
      </c>
      <c r="E80" s="14" t="s">
        <v>12</v>
      </c>
      <c r="F80" s="16">
        <v>2954.16</v>
      </c>
      <c r="G80" s="17">
        <f>IF(F80="","",F80*Paramètres!$B$5)</f>
        <v>590.83199999999999</v>
      </c>
      <c r="H80" s="17">
        <f>IF(F80="","",F80+G80)</f>
        <v>3544.9919999999997</v>
      </c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">
      <c r="A81" s="11">
        <f>IF(B81="","",DATE(VALUE(RIGHT(B81,4)),VALUE(MID(B81,4,2)),VALUE(LEFT(B81,2))))</f>
        <v>46006</v>
      </c>
      <c r="B81" s="12" t="s">
        <v>224</v>
      </c>
      <c r="C81" s="13">
        <f>IF(A81="","",MONTH(A81))</f>
        <v>12</v>
      </c>
      <c r="D81" s="14" t="s">
        <v>231</v>
      </c>
      <c r="E81" s="14" t="s">
        <v>12</v>
      </c>
      <c r="F81" s="16">
        <v>3984.26</v>
      </c>
      <c r="G81" s="17">
        <f>IF(F81="","",F81*Paramètres!$B$5)</f>
        <v>796.85200000000009</v>
      </c>
      <c r="H81" s="17">
        <f>IF(F81="","",F81+G81)</f>
        <v>4781.1120000000001</v>
      </c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">
      <c r="A82" s="11">
        <f>IF(B82="","",DATE(VALUE(RIGHT(B82,4)),VALUE(MID(B82,4,2)),VALUE(LEFT(B82,2))))</f>
        <v>45995</v>
      </c>
      <c r="B82" s="12" t="s">
        <v>213</v>
      </c>
      <c r="C82" s="13">
        <f>IF(A82="","",MONTH(A82))</f>
        <v>12</v>
      </c>
      <c r="D82" s="14" t="s">
        <v>235</v>
      </c>
      <c r="E82" s="14" t="s">
        <v>12</v>
      </c>
      <c r="F82" s="16">
        <v>3223.30</v>
      </c>
      <c r="G82" s="17">
        <f>IF(F82="","",F82*Paramètres!$B$5)</f>
        <v>644.66000000000008</v>
      </c>
      <c r="H82" s="17">
        <f>IF(F82="","",F82+G82)</f>
        <v>3867.96</v>
      </c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">
      <c r="A83" s="11">
        <f>IF(B83="","",DATE(VALUE(RIGHT(B83,4)),VALUE(MID(B83,4,2)),VALUE(LEFT(B83,2))))</f>
        <v>46009</v>
      </c>
      <c r="B83" s="12" t="s">
        <v>256</v>
      </c>
      <c r="C83" s="13">
        <f>IF(A83="","",MONTH(A83))</f>
        <v>12</v>
      </c>
      <c r="D83" s="14" t="s">
        <v>232</v>
      </c>
      <c r="E83" s="14" t="s">
        <v>15</v>
      </c>
      <c r="F83" s="16">
        <v>1387.84</v>
      </c>
      <c r="G83" s="17">
        <f>IF(F83="","",F83*Paramètres!$B$5)</f>
        <v>277.56799999999998</v>
      </c>
      <c r="H83" s="17">
        <f>IF(F83="","",F83+G83)</f>
        <v>1665.4079999999999</v>
      </c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">
      <c r="A84" s="11">
        <f>IF(B84="","",DATE(VALUE(RIGHT(B84,4)),VALUE(MID(B84,4,2)),VALUE(LEFT(B84,2))))</f>
        <v>45993</v>
      </c>
      <c r="B84" s="12" t="s">
        <v>211</v>
      </c>
      <c r="C84" s="13">
        <f>IF(A84="","",MONTH(A84))</f>
        <v>12</v>
      </c>
      <c r="D84" s="14" t="s">
        <v>231</v>
      </c>
      <c r="E84" s="14" t="s">
        <v>15</v>
      </c>
      <c r="F84" s="16">
        <v>1391.72</v>
      </c>
      <c r="G84" s="17">
        <f>IF(F84="","",F84*Paramètres!$B$5)</f>
        <v>278.34399999999999</v>
      </c>
      <c r="H84" s="17">
        <f>IF(F84="","",F84+G84)</f>
        <v>1670.0640000000001</v>
      </c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">
      <c r="A85" s="11">
        <f>IF(B85="","",DATE(VALUE(RIGHT(B85,4)),VALUE(MID(B85,4,2)),VALUE(LEFT(B85,2))))</f>
        <v>46005</v>
      </c>
      <c r="B85" s="12" t="s">
        <v>223</v>
      </c>
      <c r="C85" s="13">
        <f>IF(A85="","",MONTH(A85))</f>
        <v>12</v>
      </c>
      <c r="D85" s="14" t="s">
        <v>234</v>
      </c>
      <c r="E85" s="14" t="s">
        <v>17</v>
      </c>
      <c r="F85" s="16">
        <v>285.85</v>
      </c>
      <c r="G85" s="17">
        <f>IF(F85="","",F85*Paramètres!$B$5)</f>
        <v>57.170000000000009</v>
      </c>
      <c r="H85" s="17">
        <f>IF(F85="","",F85+G85)</f>
        <v>343.02000000000004</v>
      </c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">
      <c r="A86" s="11" t="str">
        <f>IF(B86="","",DATE(VALUE(RIGHT(B86,4)),VALUE(MID(B86,4,2)),VALUE(LEFT(B86,2))))</f>
        <v/>
      </c>
      <c r="B86" s="12"/>
      <c r="C86" s="13" t="str">
        <f>IF(A86="","",MONTH(A86))</f>
        <v/>
      </c>
      <c r="D86" s="14"/>
      <c r="E86" s="14"/>
      <c r="F86" s="16"/>
      <c r="G86" s="17" t="str">
        <f>IF(F86="","",F86*Paramètres!$B$5)</f>
        <v/>
      </c>
      <c r="H86" s="17" t="str">
        <f>IF(F86="","",F86+G86)</f>
        <v/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">
      <c r="A87" s="11" t="str">
        <f>IF(B87="","",DATE(VALUE(RIGHT(B87,4)),VALUE(MID(B87,4,2)),VALUE(LEFT(B87,2))))</f>
        <v/>
      </c>
      <c r="B87" s="12"/>
      <c r="C87" s="13" t="str">
        <f>IF(A87="","",MONTH(A87))</f>
        <v/>
      </c>
      <c r="D87" s="14"/>
      <c r="E87" s="14"/>
      <c r="F87" s="16"/>
      <c r="G87" s="17" t="str">
        <f>IF(F87="","",F87*Paramètres!$B$5)</f>
        <v/>
      </c>
      <c r="H87" s="17" t="str">
        <f>IF(F87="","",F87+G87)</f>
        <v/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">
      <c r="A88" s="11" t="str">
        <f>IF(B88="","",DATE(VALUE(RIGHT(B88,4)),VALUE(MID(B88,4,2)),VALUE(LEFT(B88,2))))</f>
        <v/>
      </c>
      <c r="B88" s="12"/>
      <c r="C88" s="13" t="str">
        <f>IF(A88="","",MONTH(A88))</f>
        <v/>
      </c>
      <c r="D88" s="14"/>
      <c r="E88" s="14"/>
      <c r="F88" s="16"/>
      <c r="G88" s="17" t="str">
        <f>IF(F88="","",F88*Paramètres!$B$5)</f>
        <v/>
      </c>
      <c r="H88" s="17" t="str">
        <f>IF(F88="","",F88+G88)</f>
        <v/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">
      <c r="A89" s="11" t="str">
        <f>IF(B89="","",DATE(VALUE(RIGHT(B89,4)),VALUE(MID(B89,4,2)),VALUE(LEFT(B89,2))))</f>
        <v/>
      </c>
      <c r="B89" s="12"/>
      <c r="C89" s="13" t="str">
        <f>IF(A89="","",MONTH(A89))</f>
        <v/>
      </c>
      <c r="D89" s="14"/>
      <c r="E89" s="14"/>
      <c r="F89" s="16"/>
      <c r="G89" s="17" t="str">
        <f>IF(F89="","",F89*Paramètres!$B$5)</f>
        <v/>
      </c>
      <c r="H89" s="17" t="str">
        <f>IF(F89="","",F89+G89)</f>
        <v/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">
      <c r="A90" s="11" t="str">
        <f>IF(B90="","",DATE(VALUE(RIGHT(B90,4)),VALUE(MID(B90,4,2)),VALUE(LEFT(B90,2))))</f>
        <v/>
      </c>
      <c r="B90" s="12"/>
      <c r="C90" s="13" t="str">
        <f>IF(A90="","",MONTH(A90))</f>
        <v/>
      </c>
      <c r="D90" s="14"/>
      <c r="E90" s="14"/>
      <c r="F90" s="16"/>
      <c r="G90" s="17" t="str">
        <f>IF(F90="","",F90*Paramètres!$B$5)</f>
        <v/>
      </c>
      <c r="H90" s="17" t="str">
        <f>IF(F90="","",F90+G90)</f>
        <v/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">
      <c r="A91" s="11" t="str">
        <f>IF(B91="","",DATE(VALUE(RIGHT(B91,4)),VALUE(MID(B91,4,2)),VALUE(LEFT(B91,2))))</f>
        <v/>
      </c>
      <c r="B91" s="12"/>
      <c r="C91" s="13" t="str">
        <f>IF(A91="","",MONTH(A91))</f>
        <v/>
      </c>
      <c r="D91" s="14"/>
      <c r="E91" s="14"/>
      <c r="F91" s="16"/>
      <c r="G91" s="17" t="str">
        <f>IF(F91="","",F91*Paramètres!$B$5)</f>
        <v/>
      </c>
      <c r="H91" s="17" t="str">
        <f>IF(F91="","",F91+G91)</f>
        <v/>
      </c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">
      <c r="A92" s="11" t="str">
        <f>IF(B92="","",DATE(VALUE(RIGHT(B92,4)),VALUE(MID(B92,4,2)),VALUE(LEFT(B92,2))))</f>
        <v/>
      </c>
      <c r="B92" s="12"/>
      <c r="C92" s="13" t="str">
        <f>IF(A92="","",MONTH(A92))</f>
        <v/>
      </c>
      <c r="D92" s="14"/>
      <c r="E92" s="14"/>
      <c r="F92" s="16"/>
      <c r="G92" s="17" t="str">
        <f>IF(F92="","",F92*Paramètres!$B$5)</f>
        <v/>
      </c>
      <c r="H92" s="17" t="str">
        <f>IF(F92="","",F92+G92)</f>
        <v/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">
      <c r="A93" s="11" t="str">
        <f>IF(B93="","",DATE(VALUE(RIGHT(B93,4)),VALUE(MID(B93,4,2)),VALUE(LEFT(B93,2))))</f>
        <v/>
      </c>
      <c r="B93" s="12"/>
      <c r="C93" s="13" t="str">
        <f>IF(A93="","",MONTH(A93))</f>
        <v/>
      </c>
      <c r="D93" s="14"/>
      <c r="E93" s="14"/>
      <c r="F93" s="16"/>
      <c r="G93" s="17" t="str">
        <f>IF(F93="","",F93*Paramètres!$B$5)</f>
        <v/>
      </c>
      <c r="H93" s="17" t="str">
        <f>IF(F93="","",F93+G93)</f>
        <v/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">
      <c r="A94" s="11" t="str">
        <f>IF(B94="","",DATE(VALUE(RIGHT(B94,4)),VALUE(MID(B94,4,2)),VALUE(LEFT(B94,2))))</f>
        <v/>
      </c>
      <c r="B94" s="12"/>
      <c r="C94" s="13" t="str">
        <f>IF(A94="","",MONTH(A94))</f>
        <v/>
      </c>
      <c r="D94" s="14"/>
      <c r="E94" s="14"/>
      <c r="F94" s="16"/>
      <c r="G94" s="17" t="str">
        <f>IF(F94="","",F94*Paramètres!$B$5)</f>
        <v/>
      </c>
      <c r="H94" s="17" t="str">
        <f>IF(F94="","",F94+G94)</f>
        <v/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">
      <c r="A95" s="11" t="str">
        <f>IF(B95="","",DATE(VALUE(RIGHT(B95,4)),VALUE(MID(B95,4,2)),VALUE(LEFT(B95,2))))</f>
        <v/>
      </c>
      <c r="B95" s="12"/>
      <c r="C95" s="13" t="str">
        <f>IF(A95="","",MONTH(A95))</f>
        <v/>
      </c>
      <c r="D95" s="14"/>
      <c r="E95" s="14"/>
      <c r="F95" s="16"/>
      <c r="G95" s="17" t="str">
        <f>IF(F95="","",F95*Paramètres!$B$5)</f>
        <v/>
      </c>
      <c r="H95" s="17" t="str">
        <f>IF(F95="","",F95+G95)</f>
        <v/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">
      <c r="A96" s="11" t="str">
        <f>IF(B96="","",DATE(VALUE(RIGHT(B96,4)),VALUE(MID(B96,4,2)),VALUE(LEFT(B96,2))))</f>
        <v/>
      </c>
      <c r="B96" s="12"/>
      <c r="C96" s="13" t="str">
        <f>IF(A96="","",MONTH(A96))</f>
        <v/>
      </c>
      <c r="D96" s="14"/>
      <c r="E96" s="14"/>
      <c r="F96" s="16"/>
      <c r="G96" s="17" t="str">
        <f>IF(F96="","",F96*Paramètres!$B$5)</f>
        <v/>
      </c>
      <c r="H96" s="17" t="str">
        <f>IF(F96="","",F96+G96)</f>
        <v/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">
      <c r="A97" s="11" t="str">
        <f>IF(B97="","",DATE(VALUE(RIGHT(B97,4)),VALUE(MID(B97,4,2)),VALUE(LEFT(B97,2))))</f>
        <v/>
      </c>
      <c r="B97" s="12"/>
      <c r="C97" s="13" t="str">
        <f>IF(A97="","",MONTH(A97))</f>
        <v/>
      </c>
      <c r="D97" s="14"/>
      <c r="E97" s="14"/>
      <c r="F97" s="16"/>
      <c r="G97" s="17" t="str">
        <f>IF(F97="","",F97*Paramètres!$B$5)</f>
        <v/>
      </c>
      <c r="H97" s="17" t="str">
        <f>IF(F97="","",F97+G97)</f>
        <v/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">
      <c r="A98" s="11" t="str">
        <f>IF(B98="","",DATE(VALUE(RIGHT(B98,4)),VALUE(MID(B98,4,2)),VALUE(LEFT(B98,2))))</f>
        <v/>
      </c>
      <c r="B98" s="12"/>
      <c r="C98" s="13" t="str">
        <f>IF(A98="","",MONTH(A98))</f>
        <v/>
      </c>
      <c r="D98" s="14"/>
      <c r="E98" s="14"/>
      <c r="F98" s="16"/>
      <c r="G98" s="17" t="str">
        <f>IF(F98="","",F98*Paramètres!$B$5)</f>
        <v/>
      </c>
      <c r="H98" s="17" t="str">
        <f>IF(F98="","",F98+G98)</f>
        <v/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">
      <c r="A99" s="11" t="str">
        <f>IF(B99="","",DATE(VALUE(RIGHT(B99,4)),VALUE(MID(B99,4,2)),VALUE(LEFT(B99,2))))</f>
        <v/>
      </c>
      <c r="B99" s="12"/>
      <c r="C99" s="13" t="str">
        <f>IF(A99="","",MONTH(A99))</f>
        <v/>
      </c>
      <c r="D99" s="14"/>
      <c r="E99" s="14"/>
      <c r="F99" s="16"/>
      <c r="G99" s="17" t="str">
        <f>IF(F99="","",F99*Paramètres!$B$5)</f>
        <v/>
      </c>
      <c r="H99" s="17" t="str">
        <f>IF(F99="","",F99+G99)</f>
        <v/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">
      <c r="A100" s="11" t="str">
        <f>IF(B100="","",DATE(VALUE(RIGHT(B100,4)),VALUE(MID(B100,4,2)),VALUE(LEFT(B100,2))))</f>
        <v/>
      </c>
      <c r="B100" s="12"/>
      <c r="C100" s="13" t="str">
        <f>IF(A100="","",MONTH(A100))</f>
        <v/>
      </c>
      <c r="D100" s="14"/>
      <c r="E100" s="14"/>
      <c r="F100" s="16"/>
      <c r="G100" s="17" t="str">
        <f>IF(F100="","",F100*Paramètres!$B$5)</f>
        <v/>
      </c>
      <c r="H100" s="17" t="str">
        <f>IF(F100="","",F100+G100)</f>
        <v/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">
      <c r="A101" s="11" t="str">
        <f>IF(B101="","",DATE(VALUE(RIGHT(B101,4)),VALUE(MID(B101,4,2)),VALUE(LEFT(B101,2))))</f>
        <v/>
      </c>
      <c r="B101" s="12"/>
      <c r="C101" s="13" t="str">
        <f>IF(A101="","",MONTH(A101))</f>
        <v/>
      </c>
      <c r="D101" s="14"/>
      <c r="E101" s="14"/>
      <c r="F101" s="16"/>
      <c r="G101" s="17" t="str">
        <f>IF(F101="","",F101*Paramètres!$B$5)</f>
        <v/>
      </c>
      <c r="H101" s="17" t="str">
        <f>IF(F101="","",F101+G101)</f>
        <v/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">
      <c r="A102" s="11" t="str">
        <f>IF(B102="","",DATE(VALUE(RIGHT(B102,4)),VALUE(MID(B102,4,2)),VALUE(LEFT(B102,2))))</f>
        <v/>
      </c>
      <c r="B102" s="12"/>
      <c r="C102" s="13" t="str">
        <f>IF(A102="","",MONTH(A102))</f>
        <v/>
      </c>
      <c r="D102" s="14"/>
      <c r="E102" s="14"/>
      <c r="F102" s="16"/>
      <c r="G102" s="17" t="str">
        <f>IF(F102="","",F102*Paramètres!$B$5)</f>
        <v/>
      </c>
      <c r="H102" s="17" t="str">
        <f>IF(F102="","",F102+G102)</f>
        <v/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">
      <c r="A103" s="11" t="str">
        <f>IF(B103="","",DATE(VALUE(RIGHT(B103,4)),VALUE(MID(B103,4,2)),VALUE(LEFT(B103,2))))</f>
        <v/>
      </c>
      <c r="B103" s="12"/>
      <c r="C103" s="13" t="str">
        <f>IF(A103="","",MONTH(A103))</f>
        <v/>
      </c>
      <c r="D103" s="14"/>
      <c r="E103" s="14"/>
      <c r="F103" s="16"/>
      <c r="G103" s="17" t="str">
        <f>IF(F103="","",F103*Paramètres!$B$5)</f>
        <v/>
      </c>
      <c r="H103" s="17" t="str">
        <f>IF(F103="","",F103+G103)</f>
        <v/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">
      <c r="A104" s="11" t="str">
        <f>IF(B104="","",DATE(VALUE(RIGHT(B104,4)),VALUE(MID(B104,4,2)),VALUE(LEFT(B104,2))))</f>
        <v/>
      </c>
      <c r="B104" s="12"/>
      <c r="C104" s="13" t="str">
        <f>IF(A104="","",MONTH(A104))</f>
        <v/>
      </c>
      <c r="D104" s="14"/>
      <c r="E104" s="14"/>
      <c r="F104" s="16"/>
      <c r="G104" s="17" t="str">
        <f>IF(F104="","",F104*Paramètres!$B$5)</f>
        <v/>
      </c>
      <c r="H104" s="17" t="str">
        <f>IF(F104="","",F104+G104)</f>
        <v/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">
      <c r="A105" s="11" t="str">
        <f>IF(B105="","",DATE(VALUE(RIGHT(B105,4)),VALUE(MID(B105,4,2)),VALUE(LEFT(B105,2))))</f>
        <v/>
      </c>
      <c r="B105" s="12"/>
      <c r="C105" s="13" t="str">
        <f>IF(A105="","",MONTH(A105))</f>
        <v/>
      </c>
      <c r="D105" s="14"/>
      <c r="E105" s="14"/>
      <c r="F105" s="16"/>
      <c r="G105" s="17" t="str">
        <f>IF(F105="","",F105*Paramètres!$B$5)</f>
        <v/>
      </c>
      <c r="H105" s="17" t="str">
        <f>IF(F105="","",F105+G105)</f>
        <v/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">
      <c r="A106" s="11" t="str">
        <f>IF(B106="","",DATE(VALUE(RIGHT(B106,4)),VALUE(MID(B106,4,2)),VALUE(LEFT(B106,2))))</f>
        <v/>
      </c>
      <c r="B106" s="12"/>
      <c r="C106" s="13" t="str">
        <f>IF(A106="","",MONTH(A106))</f>
        <v/>
      </c>
      <c r="D106" s="14"/>
      <c r="E106" s="14"/>
      <c r="F106" s="16"/>
      <c r="G106" s="17" t="str">
        <f>IF(F106="","",F106*Paramètres!$B$5)</f>
        <v/>
      </c>
      <c r="H106" s="17" t="str">
        <f>IF(F106="","",F106+G106)</f>
        <v/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">
      <c r="A107" s="11" t="str">
        <f>IF(B107="","",DATE(VALUE(RIGHT(B107,4)),VALUE(MID(B107,4,2)),VALUE(LEFT(B107,2))))</f>
        <v/>
      </c>
      <c r="B107" s="12"/>
      <c r="C107" s="13" t="str">
        <f>IF(A107="","",MONTH(A107))</f>
        <v/>
      </c>
      <c r="D107" s="14"/>
      <c r="E107" s="14"/>
      <c r="F107" s="16"/>
      <c r="G107" s="17" t="str">
        <f>IF(F107="","",F107*Paramètres!$B$5)</f>
        <v/>
      </c>
      <c r="H107" s="17" t="str">
        <f>IF(F107="","",F107+G107)</f>
        <v/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">
      <c r="A108" s="11" t="str">
        <f>IF(B108="","",DATE(VALUE(RIGHT(B108,4)),VALUE(MID(B108,4,2)),VALUE(LEFT(B108,2))))</f>
        <v/>
      </c>
      <c r="B108" s="12"/>
      <c r="C108" s="13" t="str">
        <f>IF(A108="","",MONTH(A108))</f>
        <v/>
      </c>
      <c r="D108" s="14"/>
      <c r="E108" s="14"/>
      <c r="F108" s="16"/>
      <c r="G108" s="17" t="str">
        <f>IF(F108="","",F108*Paramètres!$B$5)</f>
        <v/>
      </c>
      <c r="H108" s="17" t="str">
        <f>IF(F108="","",F108+G108)</f>
        <v/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">
      <c r="A109" s="11" t="str">
        <f>IF(B109="","",DATE(VALUE(RIGHT(B109,4)),VALUE(MID(B109,4,2)),VALUE(LEFT(B109,2))))</f>
        <v/>
      </c>
      <c r="B109" s="12"/>
      <c r="C109" s="13" t="str">
        <f>IF(A109="","",MONTH(A109))</f>
        <v/>
      </c>
      <c r="D109" s="14"/>
      <c r="E109" s="14"/>
      <c r="F109" s="16"/>
      <c r="G109" s="17" t="str">
        <f>IF(F109="","",F109*Paramètres!$B$5)</f>
        <v/>
      </c>
      <c r="H109" s="17" t="str">
        <f>IF(F109="","",F109+G109)</f>
        <v/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">
      <c r="A110" s="11" t="str">
        <f>IF(B110="","",DATE(VALUE(RIGHT(B110,4)),VALUE(MID(B110,4,2)),VALUE(LEFT(B110,2))))</f>
        <v/>
      </c>
      <c r="B110" s="12"/>
      <c r="C110" s="13" t="str">
        <f>IF(A110="","",MONTH(A110))</f>
        <v/>
      </c>
      <c r="D110" s="14"/>
      <c r="E110" s="14"/>
      <c r="F110" s="16"/>
      <c r="G110" s="17" t="str">
        <f>IF(F110="","",F110*Paramètres!$B$5)</f>
        <v/>
      </c>
      <c r="H110" s="17" t="str">
        <f>IF(F110="","",F110+G110)</f>
        <v/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">
      <c r="A111" s="11" t="str">
        <f>IF(B111="","",DATE(VALUE(RIGHT(B111,4)),VALUE(MID(B111,4,2)),VALUE(LEFT(B111,2))))</f>
        <v/>
      </c>
      <c r="B111" s="12"/>
      <c r="C111" s="13" t="str">
        <f>IF(A111="","",MONTH(A111))</f>
        <v/>
      </c>
      <c r="D111" s="14"/>
      <c r="E111" s="14"/>
      <c r="F111" s="16"/>
      <c r="G111" s="17" t="str">
        <f>IF(F111="","",F111*Paramètres!$B$5)</f>
        <v/>
      </c>
      <c r="H111" s="17" t="str">
        <f>IF(F111="","",F111+G111)</f>
        <v/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">
      <c r="A112" s="11" t="str">
        <f>IF(B112="","",DATE(VALUE(RIGHT(B112,4)),VALUE(MID(B112,4,2)),VALUE(LEFT(B112,2))))</f>
        <v/>
      </c>
      <c r="B112" s="12"/>
      <c r="C112" s="13" t="str">
        <f>IF(A112="","",MONTH(A112))</f>
        <v/>
      </c>
      <c r="D112" s="14"/>
      <c r="E112" s="14"/>
      <c r="F112" s="16"/>
      <c r="G112" s="17" t="str">
        <f>IF(F112="","",F112*Paramètres!$B$5)</f>
        <v/>
      </c>
      <c r="H112" s="17" t="str">
        <f>IF(F112="","",F112+G112)</f>
        <v/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">
      <c r="A113" s="11" t="str">
        <f>IF(B113="","",DATE(VALUE(RIGHT(B113,4)),VALUE(MID(B113,4,2)),VALUE(LEFT(B113,2))))</f>
        <v/>
      </c>
      <c r="B113" s="12"/>
      <c r="C113" s="13" t="str">
        <f>IF(A113="","",MONTH(A113))</f>
        <v/>
      </c>
      <c r="D113" s="14"/>
      <c r="E113" s="14"/>
      <c r="F113" s="16"/>
      <c r="G113" s="17" t="str">
        <f>IF(F113="","",F113*Paramètres!$B$5)</f>
        <v/>
      </c>
      <c r="H113" s="17" t="str">
        <f>IF(F113="","",F113+G113)</f>
        <v/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">
      <c r="A114" s="11" t="str">
        <f>IF(B114="","",DATE(VALUE(RIGHT(B114,4)),VALUE(MID(B114,4,2)),VALUE(LEFT(B114,2))))</f>
        <v/>
      </c>
      <c r="B114" s="12"/>
      <c r="C114" s="13" t="str">
        <f>IF(A114="","",MONTH(A114))</f>
        <v/>
      </c>
      <c r="D114" s="14"/>
      <c r="E114" s="14"/>
      <c r="F114" s="16"/>
      <c r="G114" s="17" t="str">
        <f>IF(F114="","",F114*Paramètres!$B$5)</f>
        <v/>
      </c>
      <c r="H114" s="17" t="str">
        <f>IF(F114="","",F114+G114)</f>
        <v/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">
      <c r="A115" s="11" t="str">
        <f>IF(B115="","",DATE(VALUE(RIGHT(B115,4)),VALUE(MID(B115,4,2)),VALUE(LEFT(B115,2))))</f>
        <v/>
      </c>
      <c r="B115" s="12"/>
      <c r="C115" s="13" t="str">
        <f>IF(A115="","",MONTH(A115))</f>
        <v/>
      </c>
      <c r="D115" s="14"/>
      <c r="E115" s="14"/>
      <c r="F115" s="16"/>
      <c r="G115" s="17" t="str">
        <f>IF(F115="","",F115*Paramètres!$B$5)</f>
        <v/>
      </c>
      <c r="H115" s="17" t="str">
        <f>IF(F115="","",F115+G115)</f>
        <v/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">
      <c r="A116" s="11" t="str">
        <f>IF(B116="","",DATE(VALUE(RIGHT(B116,4)),VALUE(MID(B116,4,2)),VALUE(LEFT(B116,2))))</f>
        <v/>
      </c>
      <c r="B116" s="12"/>
      <c r="C116" s="13" t="str">
        <f>IF(A116="","",MONTH(A116))</f>
        <v/>
      </c>
      <c r="D116" s="14"/>
      <c r="E116" s="14"/>
      <c r="F116" s="16"/>
      <c r="G116" s="17" t="str">
        <f>IF(F116="","",F116*Paramètres!$B$5)</f>
        <v/>
      </c>
      <c r="H116" s="17" t="str">
        <f>IF(F116="","",F116+G116)</f>
        <v/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">
      <c r="A117" s="11" t="str">
        <f>IF(B117="","",DATE(VALUE(RIGHT(B117,4)),VALUE(MID(B117,4,2)),VALUE(LEFT(B117,2))))</f>
        <v/>
      </c>
      <c r="B117" s="12"/>
      <c r="C117" s="13" t="str">
        <f>IF(A117="","",MONTH(A117))</f>
        <v/>
      </c>
      <c r="D117" s="14"/>
      <c r="E117" s="14"/>
      <c r="F117" s="16"/>
      <c r="G117" s="17" t="str">
        <f>IF(F117="","",F117*Paramètres!$B$5)</f>
        <v/>
      </c>
      <c r="H117" s="17" t="str">
        <f>IF(F117="","",F117+G117)</f>
        <v/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">
      <c r="A118" s="11" t="str">
        <f>IF(B118="","",DATE(VALUE(RIGHT(B118,4)),VALUE(MID(B118,4,2)),VALUE(LEFT(B118,2))))</f>
        <v/>
      </c>
      <c r="B118" s="12"/>
      <c r="C118" s="13" t="str">
        <f>IF(A118="","",MONTH(A118))</f>
        <v/>
      </c>
      <c r="D118" s="14"/>
      <c r="E118" s="14"/>
      <c r="F118" s="16"/>
      <c r="G118" s="17" t="str">
        <f>IF(F118="","",F118*Paramètres!$B$5)</f>
        <v/>
      </c>
      <c r="H118" s="17" t="str">
        <f>IF(F118="","",F118+G118)</f>
        <v/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">
      <c r="A119" s="11" t="str">
        <f>IF(B119="","",DATE(VALUE(RIGHT(B119,4)),VALUE(MID(B119,4,2)),VALUE(LEFT(B119,2))))</f>
        <v/>
      </c>
      <c r="B119" s="12"/>
      <c r="C119" s="13" t="str">
        <f>IF(A119="","",MONTH(A119))</f>
        <v/>
      </c>
      <c r="D119" s="14"/>
      <c r="E119" s="14"/>
      <c r="F119" s="16"/>
      <c r="G119" s="17" t="str">
        <f>IF(F119="","",F119*Paramètres!$B$5)</f>
        <v/>
      </c>
      <c r="H119" s="17" t="str">
        <f>IF(F119="","",F119+G119)</f>
        <v/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">
      <c r="A120" s="11" t="str">
        <f>IF(B120="","",DATE(VALUE(RIGHT(B120,4)),VALUE(MID(B120,4,2)),VALUE(LEFT(B120,2))))</f>
        <v/>
      </c>
      <c r="B120" s="12"/>
      <c r="C120" s="13" t="str">
        <f>IF(A120="","",MONTH(A120))</f>
        <v/>
      </c>
      <c r="D120" s="14"/>
      <c r="E120" s="14"/>
      <c r="F120" s="16"/>
      <c r="G120" s="17" t="str">
        <f>IF(F120="","",F120*Paramètres!$B$5)</f>
        <v/>
      </c>
      <c r="H120" s="17" t="str">
        <f>IF(F120="","",F120+G120)</f>
        <v/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">
      <c r="A121" s="11" t="str">
        <f>IF(B121="","",DATE(VALUE(RIGHT(B121,4)),VALUE(MID(B121,4,2)),VALUE(LEFT(B121,2))))</f>
        <v/>
      </c>
      <c r="B121" s="12"/>
      <c r="C121" s="13" t="str">
        <f>IF(A121="","",MONTH(A121))</f>
        <v/>
      </c>
      <c r="D121" s="14"/>
      <c r="E121" s="14"/>
      <c r="F121" s="16"/>
      <c r="G121" s="17" t="str">
        <f>IF(F121="","",F121*Paramètres!$B$5)</f>
        <v/>
      </c>
      <c r="H121" s="17" t="str">
        <f>IF(F121="","",F121+G121)</f>
        <v/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">
      <c r="A122" s="11" t="str">
        <f>IF(B122="","",DATE(VALUE(RIGHT(B122,4)),VALUE(MID(B122,4,2)),VALUE(LEFT(B122,2))))</f>
        <v/>
      </c>
      <c r="B122" s="12"/>
      <c r="C122" s="13" t="str">
        <f>IF(A122="","",MONTH(A122))</f>
        <v/>
      </c>
      <c r="D122" s="14"/>
      <c r="E122" s="14"/>
      <c r="F122" s="16"/>
      <c r="G122" s="17" t="str">
        <f>IF(F122="","",F122*Paramètres!$B$5)</f>
        <v/>
      </c>
      <c r="H122" s="17" t="str">
        <f>IF(F122="","",F122+G122)</f>
        <v/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">
      <c r="A123" s="11" t="str">
        <f>IF(B123="","",DATE(VALUE(RIGHT(B123,4)),VALUE(MID(B123,4,2)),VALUE(LEFT(B123,2))))</f>
        <v/>
      </c>
      <c r="B123" s="12"/>
      <c r="C123" s="13" t="str">
        <f>IF(A123="","",MONTH(A123))</f>
        <v/>
      </c>
      <c r="D123" s="14"/>
      <c r="E123" s="14"/>
      <c r="F123" s="16"/>
      <c r="G123" s="17" t="str">
        <f>IF(F123="","",F123*Paramètres!$B$5)</f>
        <v/>
      </c>
      <c r="H123" s="17" t="str">
        <f>IF(F123="","",F123+G123)</f>
        <v/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">
      <c r="A124" s="11" t="str">
        <f>IF(B124="","",DATE(VALUE(RIGHT(B124,4)),VALUE(MID(B124,4,2)),VALUE(LEFT(B124,2))))</f>
        <v/>
      </c>
      <c r="B124" s="12"/>
      <c r="C124" s="13" t="str">
        <f>IF(A124="","",MONTH(A124))</f>
        <v/>
      </c>
      <c r="D124" s="14"/>
      <c r="E124" s="14"/>
      <c r="F124" s="16"/>
      <c r="G124" s="17" t="str">
        <f>IF(F124="","",F124*Paramètres!$B$5)</f>
        <v/>
      </c>
      <c r="H124" s="17" t="str">
        <f>IF(F124="","",F124+G124)</f>
        <v/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">
      <c r="A125" s="11" t="str">
        <f>IF(B125="","",DATE(VALUE(RIGHT(B125,4)),VALUE(MID(B125,4,2)),VALUE(LEFT(B125,2))))</f>
        <v/>
      </c>
      <c r="B125" s="12"/>
      <c r="C125" s="13" t="str">
        <f>IF(A125="","",MONTH(A125))</f>
        <v/>
      </c>
      <c r="D125" s="14"/>
      <c r="E125" s="14"/>
      <c r="F125" s="16"/>
      <c r="G125" s="17" t="str">
        <f>IF(F125="","",F125*Paramètres!$B$5)</f>
        <v/>
      </c>
      <c r="H125" s="17" t="str">
        <f>IF(F125="","",F125+G125)</f>
        <v/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">
      <c r="A126" s="11" t="str">
        <f>IF(B126="","",DATE(VALUE(RIGHT(B126,4)),VALUE(MID(B126,4,2)),VALUE(LEFT(B126,2))))</f>
        <v/>
      </c>
      <c r="B126" s="12"/>
      <c r="C126" s="13" t="str">
        <f>IF(A126="","",MONTH(A126))</f>
        <v/>
      </c>
      <c r="D126" s="14"/>
      <c r="E126" s="14"/>
      <c r="F126" s="16"/>
      <c r="G126" s="17" t="str">
        <f>IF(F126="","",F126*Paramètres!$B$5)</f>
        <v/>
      </c>
      <c r="H126" s="17" t="str">
        <f>IF(F126="","",F126+G126)</f>
        <v/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">
      <c r="A127" s="11" t="str">
        <f>IF(B127="","",DATE(VALUE(RIGHT(B127,4)),VALUE(MID(B127,4,2)),VALUE(LEFT(B127,2))))</f>
        <v/>
      </c>
      <c r="B127" s="12"/>
      <c r="C127" s="13" t="str">
        <f>IF(A127="","",MONTH(A127))</f>
        <v/>
      </c>
      <c r="D127" s="14"/>
      <c r="E127" s="14"/>
      <c r="F127" s="16"/>
      <c r="G127" s="17" t="str">
        <f>IF(F127="","",F127*Paramètres!$B$5)</f>
        <v/>
      </c>
      <c r="H127" s="17" t="str">
        <f>IF(F127="","",F127+G127)</f>
        <v/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">
      <c r="A128" s="11" t="str">
        <f>IF(B128="","",DATE(VALUE(RIGHT(B128,4)),VALUE(MID(B128,4,2)),VALUE(LEFT(B128,2))))</f>
        <v/>
      </c>
      <c r="B128" s="12"/>
      <c r="C128" s="13" t="str">
        <f>IF(A128="","",MONTH(A128))</f>
        <v/>
      </c>
      <c r="D128" s="14"/>
      <c r="E128" s="14"/>
      <c r="F128" s="16"/>
      <c r="G128" s="17" t="str">
        <f>IF(F128="","",F128*Paramètres!$B$5)</f>
        <v/>
      </c>
      <c r="H128" s="17" t="str">
        <f>IF(F128="","",F128+G128)</f>
        <v/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">
      <c r="A129" s="11" t="str">
        <f>IF(B129="","",DATE(VALUE(RIGHT(B129,4)),VALUE(MID(B129,4,2)),VALUE(LEFT(B129,2))))</f>
        <v/>
      </c>
      <c r="B129" s="12"/>
      <c r="C129" s="13" t="str">
        <f>IF(A129="","",MONTH(A129))</f>
        <v/>
      </c>
      <c r="D129" s="14"/>
      <c r="E129" s="14"/>
      <c r="F129" s="16"/>
      <c r="G129" s="17" t="str">
        <f>IF(F129="","",F129*Paramètres!$B$5)</f>
        <v/>
      </c>
      <c r="H129" s="17" t="str">
        <f>IF(F129="","",F129+G129)</f>
        <v/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">
      <c r="A130" s="11" t="str">
        <f>IF(B130="","",DATE(VALUE(RIGHT(B130,4)),VALUE(MID(B130,4,2)),VALUE(LEFT(B130,2))))</f>
        <v/>
      </c>
      <c r="B130" s="12"/>
      <c r="C130" s="13" t="str">
        <f>IF(A130="","",MONTH(A130))</f>
        <v/>
      </c>
      <c r="D130" s="14"/>
      <c r="E130" s="14"/>
      <c r="F130" s="16"/>
      <c r="G130" s="17" t="str">
        <f>IF(F130="","",F130*Paramètres!$B$5)</f>
        <v/>
      </c>
      <c r="H130" s="17" t="str">
        <f>IF(F130="","",F130+G130)</f>
        <v/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">
      <c r="A131" s="11" t="str">
        <f>IF(B131="","",DATE(VALUE(RIGHT(B131,4)),VALUE(MID(B131,4,2)),VALUE(LEFT(B131,2))))</f>
        <v/>
      </c>
      <c r="B131" s="12"/>
      <c r="C131" s="13" t="str">
        <f>IF(A131="","",MONTH(A131))</f>
        <v/>
      </c>
      <c r="D131" s="14"/>
      <c r="E131" s="14"/>
      <c r="F131" s="16"/>
      <c r="G131" s="17" t="str">
        <f>IF(F131="","",F131*Paramètres!$B$5)</f>
        <v/>
      </c>
      <c r="H131" s="17" t="str">
        <f>IF(F131="","",F131+G131)</f>
        <v/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">
      <c r="A132" s="11" t="str">
        <f>IF(B132="","",DATE(VALUE(RIGHT(B132,4)),VALUE(MID(B132,4,2)),VALUE(LEFT(B132,2))))</f>
        <v/>
      </c>
      <c r="B132" s="12"/>
      <c r="C132" s="13" t="str">
        <f>IF(A132="","",MONTH(A132))</f>
        <v/>
      </c>
      <c r="D132" s="14"/>
      <c r="E132" s="14"/>
      <c r="F132" s="16"/>
      <c r="G132" s="17" t="str">
        <f>IF(F132="","",F132*Paramètres!$B$5)</f>
        <v/>
      </c>
      <c r="H132" s="17" t="str">
        <f>IF(F132="","",F132+G132)</f>
        <v/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">
      <c r="A133" s="11" t="str">
        <f>IF(B133="","",DATE(VALUE(RIGHT(B133,4)),VALUE(MID(B133,4,2)),VALUE(LEFT(B133,2))))</f>
        <v/>
      </c>
      <c r="B133" s="12"/>
      <c r="C133" s="13" t="str">
        <f>IF(A133="","",MONTH(A133))</f>
        <v/>
      </c>
      <c r="D133" s="14"/>
      <c r="E133" s="14"/>
      <c r="F133" s="16"/>
      <c r="G133" s="17" t="str">
        <f>IF(F133="","",F133*Paramètres!$B$5)</f>
        <v/>
      </c>
      <c r="H133" s="17" t="str">
        <f>IF(F133="","",F133+G133)</f>
        <v/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">
      <c r="A134" s="11" t="str">
        <f>IF(B134="","",DATE(VALUE(RIGHT(B134,4)),VALUE(MID(B134,4,2)),VALUE(LEFT(B134,2))))</f>
        <v/>
      </c>
      <c r="B134" s="12"/>
      <c r="C134" s="13" t="str">
        <f>IF(A134="","",MONTH(A134))</f>
        <v/>
      </c>
      <c r="D134" s="14"/>
      <c r="E134" s="14"/>
      <c r="F134" s="16"/>
      <c r="G134" s="17" t="str">
        <f>IF(F134="","",F134*Paramètres!$B$5)</f>
        <v/>
      </c>
      <c r="H134" s="17" t="str">
        <f>IF(F134="","",F134+G134)</f>
        <v/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">
      <c r="A135" s="11" t="str">
        <f>IF(B135="","",DATE(VALUE(RIGHT(B135,4)),VALUE(MID(B135,4,2)),VALUE(LEFT(B135,2))))</f>
        <v/>
      </c>
      <c r="B135" s="12"/>
      <c r="C135" s="13" t="str">
        <f>IF(A135="","",MONTH(A135))</f>
        <v/>
      </c>
      <c r="D135" s="14"/>
      <c r="E135" s="14"/>
      <c r="F135" s="16"/>
      <c r="G135" s="17" t="str">
        <f>IF(F135="","",F135*Paramètres!$B$5)</f>
        <v/>
      </c>
      <c r="H135" s="17" t="str">
        <f>IF(F135="","",F135+G135)</f>
        <v/>
      </c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">
      <c r="A136" s="11" t="str">
        <f>IF(B136="","",DATE(VALUE(RIGHT(B136,4)),VALUE(MID(B136,4,2)),VALUE(LEFT(B136,2))))</f>
        <v/>
      </c>
      <c r="B136" s="12"/>
      <c r="C136" s="13" t="str">
        <f>IF(A136="","",MONTH(A136))</f>
        <v/>
      </c>
      <c r="D136" s="14"/>
      <c r="E136" s="14"/>
      <c r="F136" s="16"/>
      <c r="G136" s="17" t="str">
        <f>IF(F136="","",F136*Paramètres!$B$5)</f>
        <v/>
      </c>
      <c r="H136" s="17" t="str">
        <f>IF(F136="","",F136+G136)</f>
        <v/>
      </c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">
      <c r="A137" s="11" t="str">
        <f>IF(B137="","",DATE(VALUE(RIGHT(B137,4)),VALUE(MID(B137,4,2)),VALUE(LEFT(B137,2))))</f>
        <v/>
      </c>
      <c r="B137" s="12"/>
      <c r="C137" s="13" t="str">
        <f>IF(A137="","",MONTH(A137))</f>
        <v/>
      </c>
      <c r="D137" s="14"/>
      <c r="E137" s="14"/>
      <c r="F137" s="16"/>
      <c r="G137" s="17" t="str">
        <f>IF(F137="","",F137*Paramètres!$B$5)</f>
        <v/>
      </c>
      <c r="H137" s="17" t="str">
        <f>IF(F137="","",F137+G137)</f>
        <v/>
      </c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">
      <c r="A138" s="11" t="str">
        <f>IF(B138="","",DATE(VALUE(RIGHT(B138,4)),VALUE(MID(B138,4,2)),VALUE(LEFT(B138,2))))</f>
        <v/>
      </c>
      <c r="B138" s="12"/>
      <c r="C138" s="13" t="str">
        <f>IF(A138="","",MONTH(A138))</f>
        <v/>
      </c>
      <c r="D138" s="14"/>
      <c r="E138" s="14"/>
      <c r="F138" s="16"/>
      <c r="G138" s="17" t="str">
        <f>IF(F138="","",F138*Paramètres!$B$5)</f>
        <v/>
      </c>
      <c r="H138" s="17" t="str">
        <f>IF(F138="","",F138+G138)</f>
        <v/>
      </c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">
      <c r="A139" s="11" t="str">
        <f>IF(B139="","",DATE(VALUE(RIGHT(B139,4)),VALUE(MID(B139,4,2)),VALUE(LEFT(B139,2))))</f>
        <v/>
      </c>
      <c r="B139" s="12"/>
      <c r="C139" s="13" t="str">
        <f>IF(A139="","",MONTH(A139))</f>
        <v/>
      </c>
      <c r="D139" s="14"/>
      <c r="E139" s="14"/>
      <c r="F139" s="16"/>
      <c r="G139" s="17" t="str">
        <f>IF(F139="","",F139*Paramètres!$B$5)</f>
        <v/>
      </c>
      <c r="H139" s="17" t="str">
        <f>IF(F139="","",F139+G139)</f>
        <v/>
      </c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">
      <c r="A140" s="11" t="str">
        <f>IF(B140="","",DATE(VALUE(RIGHT(B140,4)),VALUE(MID(B140,4,2)),VALUE(LEFT(B140,2))))</f>
        <v/>
      </c>
      <c r="B140" s="12"/>
      <c r="C140" s="13" t="str">
        <f>IF(A140="","",MONTH(A140))</f>
        <v/>
      </c>
      <c r="D140" s="14"/>
      <c r="E140" s="14"/>
      <c r="F140" s="16"/>
      <c r="G140" s="17" t="str">
        <f>IF(F140="","",F140*Paramètres!$B$5)</f>
        <v/>
      </c>
      <c r="H140" s="17" t="str">
        <f>IF(F140="","",F140+G140)</f>
        <v/>
      </c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">
      <c r="A141" s="11" t="str">
        <f>IF(B141="","",DATE(VALUE(RIGHT(B141,4)),VALUE(MID(B141,4,2)),VALUE(LEFT(B141,2))))</f>
        <v/>
      </c>
      <c r="B141" s="12"/>
      <c r="C141" s="13" t="str">
        <f>IF(A141="","",MONTH(A141))</f>
        <v/>
      </c>
      <c r="D141" s="14"/>
      <c r="E141" s="14"/>
      <c r="F141" s="16"/>
      <c r="G141" s="17" t="str">
        <f>IF(F141="","",F141*Paramètres!$B$5)</f>
        <v/>
      </c>
      <c r="H141" s="17" t="str">
        <f>IF(F141="","",F141+G141)</f>
        <v/>
      </c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">
      <c r="A142" s="11" t="str">
        <f>IF(B142="","",DATE(VALUE(RIGHT(B142,4)),VALUE(MID(B142,4,2)),VALUE(LEFT(B142,2))))</f>
        <v/>
      </c>
      <c r="B142" s="12"/>
      <c r="C142" s="13" t="str">
        <f>IF(A142="","",MONTH(A142))</f>
        <v/>
      </c>
      <c r="D142" s="14"/>
      <c r="E142" s="14"/>
      <c r="F142" s="16"/>
      <c r="G142" s="17" t="str">
        <f>IF(F142="","",F142*Paramètres!$B$5)</f>
        <v/>
      </c>
      <c r="H142" s="17" t="str">
        <f>IF(F142="","",F142+G142)</f>
        <v/>
      </c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">
      <c r="A143" s="11" t="str">
        <f>IF(B143="","",DATE(VALUE(RIGHT(B143,4)),VALUE(MID(B143,4,2)),VALUE(LEFT(B143,2))))</f>
        <v/>
      </c>
      <c r="B143" s="12"/>
      <c r="C143" s="13" t="str">
        <f>IF(A143="","",MONTH(A143))</f>
        <v/>
      </c>
      <c r="D143" s="14"/>
      <c r="E143" s="14"/>
      <c r="F143" s="16"/>
      <c r="G143" s="17" t="str">
        <f>IF(F143="","",F143*Paramètres!$B$5)</f>
        <v/>
      </c>
      <c r="H143" s="17" t="str">
        <f>IF(F143="","",F143+G143)</f>
        <v/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">
      <c r="A144" s="11" t="str">
        <f>IF(B144="","",DATE(VALUE(RIGHT(B144,4)),VALUE(MID(B144,4,2)),VALUE(LEFT(B144,2))))</f>
        <v/>
      </c>
      <c r="B144" s="12"/>
      <c r="C144" s="13" t="str">
        <f>IF(A144="","",MONTH(A144))</f>
        <v/>
      </c>
      <c r="D144" s="14"/>
      <c r="E144" s="14"/>
      <c r="F144" s="16"/>
      <c r="G144" s="17" t="str">
        <f>IF(F144="","",F144*Paramètres!$B$5)</f>
        <v/>
      </c>
      <c r="H144" s="17" t="str">
        <f>IF(F144="","",F144+G144)</f>
        <v/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">
      <c r="A145" s="11" t="str">
        <f>IF(B145="","",DATE(VALUE(RIGHT(B145,4)),VALUE(MID(B145,4,2)),VALUE(LEFT(B145,2))))</f>
        <v/>
      </c>
      <c r="B145" s="12"/>
      <c r="C145" s="13" t="str">
        <f>IF(A145="","",MONTH(A145))</f>
        <v/>
      </c>
      <c r="D145" s="14"/>
      <c r="E145" s="14"/>
      <c r="F145" s="16"/>
      <c r="G145" s="17" t="str">
        <f>IF(F145="","",F145*Paramètres!$B$5)</f>
        <v/>
      </c>
      <c r="H145" s="17" t="str">
        <f>IF(F145="","",F145+G145)</f>
        <v/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">
      <c r="A146" s="11" t="str">
        <f>IF(B146="","",DATE(VALUE(RIGHT(B146,4)),VALUE(MID(B146,4,2)),VALUE(LEFT(B146,2))))</f>
        <v/>
      </c>
      <c r="B146" s="12"/>
      <c r="C146" s="13" t="str">
        <f>IF(A146="","",MONTH(A146))</f>
        <v/>
      </c>
      <c r="D146" s="14"/>
      <c r="E146" s="14"/>
      <c r="F146" s="16"/>
      <c r="G146" s="17" t="str">
        <f>IF(F146="","",F146*Paramètres!$B$5)</f>
        <v/>
      </c>
      <c r="H146" s="17" t="str">
        <f>IF(F146="","",F146+G146)</f>
        <v/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">
      <c r="A147" s="11" t="str">
        <f>IF(B147="","",DATE(VALUE(RIGHT(B147,4)),VALUE(MID(B147,4,2)),VALUE(LEFT(B147,2))))</f>
        <v/>
      </c>
      <c r="B147" s="12"/>
      <c r="C147" s="13" t="str">
        <f>IF(A147="","",MONTH(A147))</f>
        <v/>
      </c>
      <c r="D147" s="14"/>
      <c r="E147" s="14"/>
      <c r="F147" s="16"/>
      <c r="G147" s="17" t="str">
        <f>IF(F147="","",F147*Paramètres!$B$5)</f>
        <v/>
      </c>
      <c r="H147" s="17" t="str">
        <f>IF(F147="","",F147+G147)</f>
        <v/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">
      <c r="A148" s="11" t="str">
        <f>IF(B148="","",DATE(VALUE(RIGHT(B148,4)),VALUE(MID(B148,4,2)),VALUE(LEFT(B148,2))))</f>
        <v/>
      </c>
      <c r="B148" s="12"/>
      <c r="C148" s="13" t="str">
        <f>IF(A148="","",MONTH(A148))</f>
        <v/>
      </c>
      <c r="D148" s="14"/>
      <c r="E148" s="14"/>
      <c r="F148" s="16"/>
      <c r="G148" s="17" t="str">
        <f>IF(F148="","",F148*Paramètres!$B$5)</f>
        <v/>
      </c>
      <c r="H148" s="17" t="str">
        <f>IF(F148="","",F148+G148)</f>
        <v/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">
      <c r="A149" s="11" t="str">
        <f>IF(B149="","",DATE(VALUE(RIGHT(B149,4)),VALUE(MID(B149,4,2)),VALUE(LEFT(B149,2))))</f>
        <v/>
      </c>
      <c r="B149" s="12"/>
      <c r="C149" s="13" t="str">
        <f>IF(A149="","",MONTH(A149))</f>
        <v/>
      </c>
      <c r="D149" s="14"/>
      <c r="E149" s="14"/>
      <c r="F149" s="16"/>
      <c r="G149" s="17" t="str">
        <f>IF(F149="","",F149*Paramètres!$B$5)</f>
        <v/>
      </c>
      <c r="H149" s="17" t="str">
        <f>IF(F149="","",F149+G149)</f>
        <v/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">
      <c r="A150" s="11" t="str">
        <f>IF(B150="","",DATE(VALUE(RIGHT(B150,4)),VALUE(MID(B150,4,2)),VALUE(LEFT(B150,2))))</f>
        <v/>
      </c>
      <c r="B150" s="12"/>
      <c r="C150" s="13" t="str">
        <f>IF(A150="","",MONTH(A150))</f>
        <v/>
      </c>
      <c r="D150" s="14"/>
      <c r="E150" s="14"/>
      <c r="F150" s="16"/>
      <c r="G150" s="17" t="str">
        <f>IF(F150="","",F150*Paramètres!$B$5)</f>
        <v/>
      </c>
      <c r="H150" s="17" t="str">
        <f>IF(F150="","",F150+G150)</f>
        <v/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">
      <c r="A151" s="11" t="str">
        <f>IF(B151="","",DATE(VALUE(RIGHT(B151,4)),VALUE(MID(B151,4,2)),VALUE(LEFT(B151,2))))</f>
        <v/>
      </c>
      <c r="B151" s="12"/>
      <c r="C151" s="13" t="str">
        <f>IF(A151="","",MONTH(A151))</f>
        <v/>
      </c>
      <c r="D151" s="14"/>
      <c r="E151" s="14"/>
      <c r="F151" s="16"/>
      <c r="G151" s="17" t="str">
        <f>IF(F151="","",F151*Paramètres!$B$5)</f>
        <v/>
      </c>
      <c r="H151" s="17" t="str">
        <f>IF(F151="","",F151+G151)</f>
        <v/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">
      <c r="A152" s="11" t="str">
        <f>IF(B152="","",DATE(VALUE(RIGHT(B152,4)),VALUE(MID(B152,4,2)),VALUE(LEFT(B152,2))))</f>
        <v/>
      </c>
      <c r="B152" s="12"/>
      <c r="C152" s="13" t="str">
        <f>IF(A152="","",MONTH(A152))</f>
        <v/>
      </c>
      <c r="D152" s="14"/>
      <c r="E152" s="14"/>
      <c r="F152" s="16"/>
      <c r="G152" s="17" t="str">
        <f>IF(F152="","",F152*Paramètres!$B$5)</f>
        <v/>
      </c>
      <c r="H152" s="17" t="str">
        <f>IF(F152="","",F152+G152)</f>
        <v/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">
      <c r="A153" s="11" t="str">
        <f>IF(B153="","",DATE(VALUE(RIGHT(B153,4)),VALUE(MID(B153,4,2)),VALUE(LEFT(B153,2))))</f>
        <v/>
      </c>
      <c r="B153" s="12"/>
      <c r="C153" s="13" t="str">
        <f>IF(A153="","",MONTH(A153))</f>
        <v/>
      </c>
      <c r="D153" s="14"/>
      <c r="E153" s="14"/>
      <c r="F153" s="16"/>
      <c r="G153" s="17" t="str">
        <f>IF(F153="","",F153*Paramètres!$B$5)</f>
        <v/>
      </c>
      <c r="H153" s="17" t="str">
        <f>IF(F153="","",F153+G153)</f>
        <v/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">
      <c r="A154" s="11" t="str">
        <f>IF(B154="","",DATE(VALUE(RIGHT(B154,4)),VALUE(MID(B154,4,2)),VALUE(LEFT(B154,2))))</f>
        <v/>
      </c>
      <c r="B154" s="12"/>
      <c r="C154" s="13" t="str">
        <f>IF(A154="","",MONTH(A154))</f>
        <v/>
      </c>
      <c r="D154" s="14"/>
      <c r="E154" s="14"/>
      <c r="F154" s="16"/>
      <c r="G154" s="17" t="str">
        <f>IF(F154="","",F154*Paramètres!$B$5)</f>
        <v/>
      </c>
      <c r="H154" s="17" t="str">
        <f>IF(F154="","",F154+G154)</f>
        <v/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">
      <c r="A155" s="11" t="str">
        <f>IF(B155="","",DATE(VALUE(RIGHT(B155,4)),VALUE(MID(B155,4,2)),VALUE(LEFT(B155,2))))</f>
        <v/>
      </c>
      <c r="B155" s="12"/>
      <c r="C155" s="13" t="str">
        <f>IF(A155="","",MONTH(A155))</f>
        <v/>
      </c>
      <c r="D155" s="14"/>
      <c r="E155" s="14"/>
      <c r="F155" s="16"/>
      <c r="G155" s="17" t="str">
        <f>IF(F155="","",F155*Paramètres!$B$5)</f>
        <v/>
      </c>
      <c r="H155" s="17" t="str">
        <f>IF(F155="","",F155+G155)</f>
        <v/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">
      <c r="A156" s="11" t="str">
        <f>IF(B156="","",DATE(VALUE(RIGHT(B156,4)),VALUE(MID(B156,4,2)),VALUE(LEFT(B156,2))))</f>
        <v/>
      </c>
      <c r="B156" s="12"/>
      <c r="C156" s="13" t="str">
        <f>IF(A156="","",MONTH(A156))</f>
        <v/>
      </c>
      <c r="D156" s="14"/>
      <c r="E156" s="14"/>
      <c r="F156" s="16"/>
      <c r="G156" s="17" t="str">
        <f>IF(F156="","",F156*Paramètres!$B$5)</f>
        <v/>
      </c>
      <c r="H156" s="17" t="str">
        <f>IF(F156="","",F156+G156)</f>
        <v/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">
      <c r="A157" s="11" t="str">
        <f>IF(B157="","",DATE(VALUE(RIGHT(B157,4)),VALUE(MID(B157,4,2)),VALUE(LEFT(B157,2))))</f>
        <v/>
      </c>
      <c r="B157" s="12"/>
      <c r="C157" s="13" t="str">
        <f>IF(A157="","",MONTH(A157))</f>
        <v/>
      </c>
      <c r="D157" s="14"/>
      <c r="E157" s="14"/>
      <c r="F157" s="16"/>
      <c r="G157" s="17" t="str">
        <f>IF(F157="","",F157*Paramètres!$B$5)</f>
        <v/>
      </c>
      <c r="H157" s="17" t="str">
        <f>IF(F157="","",F157+G157)</f>
        <v/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">
      <c r="A158" s="11" t="str">
        <f>IF(B158="","",DATE(VALUE(RIGHT(B158,4)),VALUE(MID(B158,4,2)),VALUE(LEFT(B158,2))))</f>
        <v/>
      </c>
      <c r="B158" s="12"/>
      <c r="C158" s="13" t="str">
        <f>IF(A158="","",MONTH(A158))</f>
        <v/>
      </c>
      <c r="D158" s="14"/>
      <c r="E158" s="14"/>
      <c r="F158" s="16"/>
      <c r="G158" s="17" t="str">
        <f>IF(F158="","",F158*Paramètres!$B$5)</f>
        <v/>
      </c>
      <c r="H158" s="17" t="str">
        <f>IF(F158="","",F158+G158)</f>
        <v/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">
      <c r="A159" s="11" t="str">
        <f>IF(B159="","",DATE(VALUE(RIGHT(B159,4)),VALUE(MID(B159,4,2)),VALUE(LEFT(B159,2))))</f>
        <v/>
      </c>
      <c r="B159" s="12"/>
      <c r="C159" s="13" t="str">
        <f>IF(A159="","",MONTH(A159))</f>
        <v/>
      </c>
      <c r="D159" s="14"/>
      <c r="E159" s="14"/>
      <c r="F159" s="16"/>
      <c r="G159" s="17" t="str">
        <f>IF(F159="","",F159*Paramètres!$B$5)</f>
        <v/>
      </c>
      <c r="H159" s="17" t="str">
        <f>IF(F159="","",F159+G159)</f>
        <v/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">
      <c r="A160" s="11" t="str">
        <f>IF(B160="","",DATE(VALUE(RIGHT(B160,4)),VALUE(MID(B160,4,2)),VALUE(LEFT(B160,2))))</f>
        <v/>
      </c>
      <c r="B160" s="12"/>
      <c r="C160" s="13" t="str">
        <f>IF(A160="","",MONTH(A160))</f>
        <v/>
      </c>
      <c r="D160" s="14"/>
      <c r="E160" s="14"/>
      <c r="F160" s="16"/>
      <c r="G160" s="17" t="str">
        <f>IF(F160="","",F160*Paramètres!$B$5)</f>
        <v/>
      </c>
      <c r="H160" s="17" t="str">
        <f>IF(F160="","",F160+G160)</f>
        <v/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">
      <c r="A161" s="11" t="str">
        <f>IF(B161="","",DATE(VALUE(RIGHT(B161,4)),VALUE(MID(B161,4,2)),VALUE(LEFT(B161,2))))</f>
        <v/>
      </c>
      <c r="B161" s="12"/>
      <c r="C161" s="13" t="str">
        <f>IF(A161="","",MONTH(A161))</f>
        <v/>
      </c>
      <c r="D161" s="14"/>
      <c r="E161" s="14"/>
      <c r="F161" s="16"/>
      <c r="G161" s="17" t="str">
        <f>IF(F161="","",F161*Paramètres!$B$5)</f>
        <v/>
      </c>
      <c r="H161" s="17" t="str">
        <f>IF(F161="","",F161+G161)</f>
        <v/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">
      <c r="A162" s="11" t="str">
        <f>IF(B162="","",DATE(VALUE(RIGHT(B162,4)),VALUE(MID(B162,4,2)),VALUE(LEFT(B162,2))))</f>
        <v/>
      </c>
      <c r="B162" s="12"/>
      <c r="C162" s="13" t="str">
        <f>IF(A162="","",MONTH(A162))</f>
        <v/>
      </c>
      <c r="D162" s="14"/>
      <c r="E162" s="14"/>
      <c r="F162" s="16"/>
      <c r="G162" s="17" t="str">
        <f>IF(F162="","",F162*Paramètres!$B$5)</f>
        <v/>
      </c>
      <c r="H162" s="17" t="str">
        <f>IF(F162="","",F162+G162)</f>
        <v/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">
      <c r="A163" s="11" t="str">
        <f>IF(B163="","",DATE(VALUE(RIGHT(B163,4)),VALUE(MID(B163,4,2)),VALUE(LEFT(B163,2))))</f>
        <v/>
      </c>
      <c r="B163" s="12"/>
      <c r="C163" s="13" t="str">
        <f>IF(A163="","",MONTH(A163))</f>
        <v/>
      </c>
      <c r="D163" s="14"/>
      <c r="E163" s="14"/>
      <c r="F163" s="16"/>
      <c r="G163" s="17" t="str">
        <f>IF(F163="","",F163*Paramètres!$B$5)</f>
        <v/>
      </c>
      <c r="H163" s="17" t="str">
        <f>IF(F163="","",F163+G163)</f>
        <v/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">
      <c r="A164" s="11" t="str">
        <f>IF(B164="","",DATE(VALUE(RIGHT(B164,4)),VALUE(MID(B164,4,2)),VALUE(LEFT(B164,2))))</f>
        <v/>
      </c>
      <c r="B164" s="12"/>
      <c r="C164" s="13" t="str">
        <f>IF(A164="","",MONTH(A164))</f>
        <v/>
      </c>
      <c r="D164" s="14"/>
      <c r="E164" s="14"/>
      <c r="F164" s="16"/>
      <c r="G164" s="17" t="str">
        <f>IF(F164="","",F164*Paramètres!$B$5)</f>
        <v/>
      </c>
      <c r="H164" s="17" t="str">
        <f>IF(F164="","",F164+G164)</f>
        <v/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">
      <c r="A165" s="11" t="str">
        <f>IF(B165="","",DATE(VALUE(RIGHT(B165,4)),VALUE(MID(B165,4,2)),VALUE(LEFT(B165,2))))</f>
        <v/>
      </c>
      <c r="B165" s="12"/>
      <c r="C165" s="13" t="str">
        <f>IF(A165="","",MONTH(A165))</f>
        <v/>
      </c>
      <c r="D165" s="14"/>
      <c r="E165" s="14"/>
      <c r="F165" s="16"/>
      <c r="G165" s="17" t="str">
        <f>IF(F165="","",F165*Paramètres!$B$5)</f>
        <v/>
      </c>
      <c r="H165" s="17" t="str">
        <f>IF(F165="","",F165+G165)</f>
        <v/>
      </c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">
      <c r="A166" s="11" t="str">
        <f>IF(B166="","",DATE(VALUE(RIGHT(B166,4)),VALUE(MID(B166,4,2)),VALUE(LEFT(B166,2))))</f>
        <v/>
      </c>
      <c r="B166" s="12"/>
      <c r="C166" s="13" t="str">
        <f>IF(A166="","",MONTH(A166))</f>
        <v/>
      </c>
      <c r="D166" s="14"/>
      <c r="E166" s="14"/>
      <c r="F166" s="16"/>
      <c r="G166" s="17" t="str">
        <f>IF(F166="","",F166*Paramètres!$B$5)</f>
        <v/>
      </c>
      <c r="H166" s="17" t="str">
        <f>IF(F166="","",F166+G166)</f>
        <v/>
      </c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">
      <c r="A167" s="11" t="str">
        <f>IF(B167="","",DATE(VALUE(RIGHT(B167,4)),VALUE(MID(B167,4,2)),VALUE(LEFT(B167,2))))</f>
        <v/>
      </c>
      <c r="B167" s="12"/>
      <c r="C167" s="13" t="str">
        <f>IF(A167="","",MONTH(A167))</f>
        <v/>
      </c>
      <c r="D167" s="14"/>
      <c r="E167" s="14"/>
      <c r="F167" s="16"/>
      <c r="G167" s="17" t="str">
        <f>IF(F167="","",F167*Paramètres!$B$5)</f>
        <v/>
      </c>
      <c r="H167" s="17" t="str">
        <f>IF(F167="","",F167+G167)</f>
        <v/>
      </c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">
      <c r="A168" s="11" t="str">
        <f>IF(B168="","",DATE(VALUE(RIGHT(B168,4)),VALUE(MID(B168,4,2)),VALUE(LEFT(B168,2))))</f>
        <v/>
      </c>
      <c r="B168" s="12"/>
      <c r="C168" s="13" t="str">
        <f>IF(A168="","",MONTH(A168))</f>
        <v/>
      </c>
      <c r="D168" s="14"/>
      <c r="E168" s="14"/>
      <c r="F168" s="16"/>
      <c r="G168" s="17" t="str">
        <f>IF(F168="","",F168*Paramètres!$B$5)</f>
        <v/>
      </c>
      <c r="H168" s="17" t="str">
        <f>IF(F168="","",F168+G168)</f>
        <v/>
      </c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">
      <c r="A169" s="11" t="str">
        <f>IF(B169="","",DATE(VALUE(RIGHT(B169,4)),VALUE(MID(B169,4,2)),VALUE(LEFT(B169,2))))</f>
        <v/>
      </c>
      <c r="B169" s="12"/>
      <c r="C169" s="13" t="str">
        <f>IF(A169="","",MONTH(A169))</f>
        <v/>
      </c>
      <c r="D169" s="14"/>
      <c r="E169" s="14"/>
      <c r="F169" s="16"/>
      <c r="G169" s="17" t="str">
        <f>IF(F169="","",F169*Paramètres!$B$5)</f>
        <v/>
      </c>
      <c r="H169" s="17" t="str">
        <f>IF(F169="","",F169+G169)</f>
        <v/>
      </c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">
      <c r="A170" s="11" t="str">
        <f>IF(B170="","",DATE(VALUE(RIGHT(B170,4)),VALUE(MID(B170,4,2)),VALUE(LEFT(B170,2))))</f>
        <v/>
      </c>
      <c r="B170" s="12"/>
      <c r="C170" s="13" t="str">
        <f>IF(A170="","",MONTH(A170))</f>
        <v/>
      </c>
      <c r="D170" s="14"/>
      <c r="E170" s="14"/>
      <c r="F170" s="16"/>
      <c r="G170" s="17" t="str">
        <f>IF(F170="","",F170*Paramètres!$B$5)</f>
        <v/>
      </c>
      <c r="H170" s="17" t="str">
        <f>IF(F170="","",F170+G170)</f>
        <v/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">
      <c r="A171" s="11" t="str">
        <f>IF(B171="","",DATE(VALUE(RIGHT(B171,4)),VALUE(MID(B171,4,2)),VALUE(LEFT(B171,2))))</f>
        <v/>
      </c>
      <c r="B171" s="12"/>
      <c r="C171" s="13" t="str">
        <f>IF(A171="","",MONTH(A171))</f>
        <v/>
      </c>
      <c r="D171" s="14"/>
      <c r="E171" s="14"/>
      <c r="F171" s="16"/>
      <c r="G171" s="17" t="str">
        <f>IF(F171="","",F171*Paramètres!$B$5)</f>
        <v/>
      </c>
      <c r="H171" s="17" t="str">
        <f>IF(F171="","",F171+G171)</f>
        <v/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">
      <c r="A172" s="11" t="str">
        <f>IF(B172="","",DATE(VALUE(RIGHT(B172,4)),VALUE(MID(B172,4,2)),VALUE(LEFT(B172,2))))</f>
        <v/>
      </c>
      <c r="B172" s="12"/>
      <c r="C172" s="13" t="str">
        <f>IF(A172="","",MONTH(A172))</f>
        <v/>
      </c>
      <c r="D172" s="14"/>
      <c r="E172" s="14"/>
      <c r="F172" s="16"/>
      <c r="G172" s="17" t="str">
        <f>IF(F172="","",F172*Paramètres!$B$5)</f>
        <v/>
      </c>
      <c r="H172" s="17" t="str">
        <f>IF(F172="","",F172+G172)</f>
        <v/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">
      <c r="A173" s="11" t="str">
        <f>IF(B173="","",DATE(VALUE(RIGHT(B173,4)),VALUE(MID(B173,4,2)),VALUE(LEFT(B173,2))))</f>
        <v/>
      </c>
      <c r="B173" s="12"/>
      <c r="C173" s="13" t="str">
        <f>IF(A173="","",MONTH(A173))</f>
        <v/>
      </c>
      <c r="D173" s="14"/>
      <c r="E173" s="14"/>
      <c r="F173" s="16"/>
      <c r="G173" s="17" t="str">
        <f>IF(F173="","",F173*Paramètres!$B$5)</f>
        <v/>
      </c>
      <c r="H173" s="17" t="str">
        <f>IF(F173="","",F173+G173)</f>
        <v/>
      </c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">
      <c r="A174" s="11" t="str">
        <f>IF(B174="","",DATE(VALUE(RIGHT(B174,4)),VALUE(MID(B174,4,2)),VALUE(LEFT(B174,2))))</f>
        <v/>
      </c>
      <c r="B174" s="12"/>
      <c r="C174" s="13" t="str">
        <f>IF(A174="","",MONTH(A174))</f>
        <v/>
      </c>
      <c r="D174" s="14"/>
      <c r="E174" s="14"/>
      <c r="F174" s="16"/>
      <c r="G174" s="17" t="str">
        <f>IF(F174="","",F174*Paramètres!$B$5)</f>
        <v/>
      </c>
      <c r="H174" s="17" t="str">
        <f>IF(F174="","",F174+G174)</f>
        <v/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">
      <c r="A175" s="11" t="str">
        <f>IF(B175="","",DATE(VALUE(RIGHT(B175,4)),VALUE(MID(B175,4,2)),VALUE(LEFT(B175,2))))</f>
        <v/>
      </c>
      <c r="B175" s="12"/>
      <c r="C175" s="13" t="str">
        <f>IF(A175="","",MONTH(A175))</f>
        <v/>
      </c>
      <c r="D175" s="14"/>
      <c r="E175" s="14"/>
      <c r="F175" s="16"/>
      <c r="G175" s="17" t="str">
        <f>IF(F175="","",F175*Paramètres!$B$5)</f>
        <v/>
      </c>
      <c r="H175" s="17" t="str">
        <f>IF(F175="","",F175+G175)</f>
        <v/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">
      <c r="A176" s="11" t="str">
        <f>IF(B176="","",DATE(VALUE(RIGHT(B176,4)),VALUE(MID(B176,4,2)),VALUE(LEFT(B176,2))))</f>
        <v/>
      </c>
      <c r="B176" s="12"/>
      <c r="C176" s="13" t="str">
        <f>IF(A176="","",MONTH(A176))</f>
        <v/>
      </c>
      <c r="D176" s="14"/>
      <c r="E176" s="14"/>
      <c r="F176" s="16"/>
      <c r="G176" s="17" t="str">
        <f>IF(F176="","",F176*Paramètres!$B$5)</f>
        <v/>
      </c>
      <c r="H176" s="17" t="str">
        <f>IF(F176="","",F176+G176)</f>
        <v/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">
      <c r="A177" s="11" t="str">
        <f>IF(B177="","",DATE(VALUE(RIGHT(B177,4)),VALUE(MID(B177,4,2)),VALUE(LEFT(B177,2))))</f>
        <v/>
      </c>
      <c r="B177" s="12"/>
      <c r="C177" s="13" t="str">
        <f>IF(A177="","",MONTH(A177))</f>
        <v/>
      </c>
      <c r="D177" s="14"/>
      <c r="E177" s="14"/>
      <c r="F177" s="16"/>
      <c r="G177" s="17" t="str">
        <f>IF(F177="","",F177*Paramètres!$B$5)</f>
        <v/>
      </c>
      <c r="H177" s="17" t="str">
        <f>IF(F177="","",F177+G177)</f>
        <v/>
      </c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">
      <c r="A178" s="11" t="str">
        <f>IF(B178="","",DATE(VALUE(RIGHT(B178,4)),VALUE(MID(B178,4,2)),VALUE(LEFT(B178,2))))</f>
        <v/>
      </c>
      <c r="B178" s="12"/>
      <c r="C178" s="13" t="str">
        <f>IF(A178="","",MONTH(A178))</f>
        <v/>
      </c>
      <c r="D178" s="14"/>
      <c r="E178" s="14"/>
      <c r="F178" s="16"/>
      <c r="G178" s="17" t="str">
        <f>IF(F178="","",F178*Paramètres!$B$5)</f>
        <v/>
      </c>
      <c r="H178" s="17" t="str">
        <f>IF(F178="","",F178+G178)</f>
        <v/>
      </c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">
      <c r="A179" s="11" t="str">
        <f>IF(B179="","",DATE(VALUE(RIGHT(B179,4)),VALUE(MID(B179,4,2)),VALUE(LEFT(B179,2))))</f>
        <v/>
      </c>
      <c r="B179" s="12"/>
      <c r="C179" s="13" t="str">
        <f>IF(A179="","",MONTH(A179))</f>
        <v/>
      </c>
      <c r="D179" s="14"/>
      <c r="E179" s="14"/>
      <c r="F179" s="16"/>
      <c r="G179" s="17" t="str">
        <f>IF(F179="","",F179*Paramètres!$B$5)</f>
        <v/>
      </c>
      <c r="H179" s="17" t="str">
        <f>IF(F179="","",F179+G179)</f>
        <v/>
      </c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">
      <c r="A180" s="11" t="str">
        <f>IF(B180="","",DATE(VALUE(RIGHT(B180,4)),VALUE(MID(B180,4,2)),VALUE(LEFT(B180,2))))</f>
        <v/>
      </c>
      <c r="B180" s="12"/>
      <c r="C180" s="13" t="str">
        <f>IF(A180="","",MONTH(A180))</f>
        <v/>
      </c>
      <c r="D180" s="14"/>
      <c r="E180" s="14"/>
      <c r="F180" s="16"/>
      <c r="G180" s="17" t="str">
        <f>IF(F180="","",F180*Paramètres!$B$5)</f>
        <v/>
      </c>
      <c r="H180" s="17" t="str">
        <f>IF(F180="","",F180+G180)</f>
        <v/>
      </c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">
      <c r="A181" s="11" t="str">
        <f>IF(B181="","",DATE(VALUE(RIGHT(B181,4)),VALUE(MID(B181,4,2)),VALUE(LEFT(B181,2))))</f>
        <v/>
      </c>
      <c r="B181" s="12"/>
      <c r="C181" s="13" t="str">
        <f>IF(A181="","",MONTH(A181))</f>
        <v/>
      </c>
      <c r="D181" s="14"/>
      <c r="E181" s="14"/>
      <c r="F181" s="16"/>
      <c r="G181" s="17" t="str">
        <f>IF(F181="","",F181*Paramètres!$B$5)</f>
        <v/>
      </c>
      <c r="H181" s="17" t="str">
        <f>IF(F181="","",F181+G181)</f>
        <v/>
      </c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">
      <c r="A182" s="11" t="str">
        <f>IF(B182="","",DATE(VALUE(RIGHT(B182,4)),VALUE(MID(B182,4,2)),VALUE(LEFT(B182,2))))</f>
        <v/>
      </c>
      <c r="B182" s="12"/>
      <c r="C182" s="13" t="str">
        <f>IF(A182="","",MONTH(A182))</f>
        <v/>
      </c>
      <c r="D182" s="14"/>
      <c r="E182" s="14"/>
      <c r="F182" s="16"/>
      <c r="G182" s="17" t="str">
        <f>IF(F182="","",F182*Paramètres!$B$5)</f>
        <v/>
      </c>
      <c r="H182" s="17" t="str">
        <f>IF(F182="","",F182+G182)</f>
        <v/>
      </c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">
      <c r="A183" s="11" t="str">
        <f>IF(B183="","",DATE(VALUE(RIGHT(B183,4)),VALUE(MID(B183,4,2)),VALUE(LEFT(B183,2))))</f>
        <v/>
      </c>
      <c r="B183" s="12"/>
      <c r="C183" s="13" t="str">
        <f>IF(A183="","",MONTH(A183))</f>
        <v/>
      </c>
      <c r="D183" s="14"/>
      <c r="E183" s="14"/>
      <c r="F183" s="16"/>
      <c r="G183" s="17" t="str">
        <f>IF(F183="","",F183*Paramètres!$B$5)</f>
        <v/>
      </c>
      <c r="H183" s="17" t="str">
        <f>IF(F183="","",F183+G183)</f>
        <v/>
      </c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">
      <c r="A184" s="11" t="str">
        <f>IF(B184="","",DATE(VALUE(RIGHT(B184,4)),VALUE(MID(B184,4,2)),VALUE(LEFT(B184,2))))</f>
        <v/>
      </c>
      <c r="B184" s="12"/>
      <c r="C184" s="13" t="str">
        <f>IF(A184="","",MONTH(A184))</f>
        <v/>
      </c>
      <c r="D184" s="14"/>
      <c r="E184" s="14"/>
      <c r="F184" s="16"/>
      <c r="G184" s="17" t="str">
        <f>IF(F184="","",F184*Paramètres!$B$5)</f>
        <v/>
      </c>
      <c r="H184" s="17" t="str">
        <f>IF(F184="","",F184+G184)</f>
        <v/>
      </c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">
      <c r="A185" s="11" t="str">
        <f>IF(B185="","",DATE(VALUE(RIGHT(B185,4)),VALUE(MID(B185,4,2)),VALUE(LEFT(B185,2))))</f>
        <v/>
      </c>
      <c r="B185" s="12"/>
      <c r="C185" s="13" t="str">
        <f>IF(A185="","",MONTH(A185))</f>
        <v/>
      </c>
      <c r="D185" s="14"/>
      <c r="E185" s="14"/>
      <c r="F185" s="16"/>
      <c r="G185" s="17" t="str">
        <f>IF(F185="","",F185*Paramètres!$B$5)</f>
        <v/>
      </c>
      <c r="H185" s="17" t="str">
        <f>IF(F185="","",F185+G185)</f>
        <v/>
      </c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">
      <c r="A186" s="11" t="str">
        <f>IF(B186="","",DATE(VALUE(RIGHT(B186,4)),VALUE(MID(B186,4,2)),VALUE(LEFT(B186,2))))</f>
        <v/>
      </c>
      <c r="B186" s="12"/>
      <c r="C186" s="13" t="str">
        <f>IF(A186="","",MONTH(A186))</f>
        <v/>
      </c>
      <c r="D186" s="14"/>
      <c r="E186" s="14"/>
      <c r="F186" s="16"/>
      <c r="G186" s="17" t="str">
        <f>IF(F186="","",F186*Paramètres!$B$5)</f>
        <v/>
      </c>
      <c r="H186" s="17" t="str">
        <f>IF(F186="","",F186+G186)</f>
        <v/>
      </c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">
      <c r="A187" s="11" t="str">
        <f>IF(B187="","",DATE(VALUE(RIGHT(B187,4)),VALUE(MID(B187,4,2)),VALUE(LEFT(B187,2))))</f>
        <v/>
      </c>
      <c r="B187" s="12"/>
      <c r="C187" s="13" t="str">
        <f>IF(A187="","",MONTH(A187))</f>
        <v/>
      </c>
      <c r="D187" s="14"/>
      <c r="E187" s="14"/>
      <c r="F187" s="16"/>
      <c r="G187" s="17" t="str">
        <f>IF(F187="","",F187*Paramètres!$B$5)</f>
        <v/>
      </c>
      <c r="H187" s="17" t="str">
        <f>IF(F187="","",F187+G187)</f>
        <v/>
      </c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">
      <c r="A188" s="11" t="str">
        <f>IF(B188="","",DATE(VALUE(RIGHT(B188,4)),VALUE(MID(B188,4,2)),VALUE(LEFT(B188,2))))</f>
        <v/>
      </c>
      <c r="B188" s="12"/>
      <c r="C188" s="13" t="str">
        <f>IF(A188="","",MONTH(A188))</f>
        <v/>
      </c>
      <c r="D188" s="14"/>
      <c r="E188" s="14"/>
      <c r="F188" s="16"/>
      <c r="G188" s="17" t="str">
        <f>IF(F188="","",F188*Paramètres!$B$5)</f>
        <v/>
      </c>
      <c r="H188" s="17" t="str">
        <f>IF(F188="","",F188+G188)</f>
        <v/>
      </c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">
      <c r="A189" s="11" t="str">
        <f>IF(B189="","",DATE(VALUE(RIGHT(B189,4)),VALUE(MID(B189,4,2)),VALUE(LEFT(B189,2))))</f>
        <v/>
      </c>
      <c r="B189" s="12"/>
      <c r="C189" s="13" t="str">
        <f>IF(A189="","",MONTH(A189))</f>
        <v/>
      </c>
      <c r="D189" s="14"/>
      <c r="E189" s="14"/>
      <c r="F189" s="16"/>
      <c r="G189" s="17" t="str">
        <f>IF(F189="","",F189*Paramètres!$B$5)</f>
        <v/>
      </c>
      <c r="H189" s="17" t="str">
        <f>IF(F189="","",F189+G189)</f>
        <v/>
      </c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">
      <c r="A190" s="11" t="str">
        <f>IF(B190="","",DATE(VALUE(RIGHT(B190,4)),VALUE(MID(B190,4,2)),VALUE(LEFT(B190,2))))</f>
        <v/>
      </c>
      <c r="B190" s="12"/>
      <c r="C190" s="13" t="str">
        <f>IF(A190="","",MONTH(A190))</f>
        <v/>
      </c>
      <c r="D190" s="14"/>
      <c r="E190" s="14"/>
      <c r="F190" s="16"/>
      <c r="G190" s="17" t="str">
        <f>IF(F190="","",F190*Paramètres!$B$5)</f>
        <v/>
      </c>
      <c r="H190" s="17" t="str">
        <f>IF(F190="","",F190+G190)</f>
        <v/>
      </c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">
      <c r="A191" s="11" t="str">
        <f>IF(B191="","",DATE(VALUE(RIGHT(B191,4)),VALUE(MID(B191,4,2)),VALUE(LEFT(B191,2))))</f>
        <v/>
      </c>
      <c r="B191" s="12"/>
      <c r="C191" s="13" t="str">
        <f>IF(A191="","",MONTH(A191))</f>
        <v/>
      </c>
      <c r="D191" s="14"/>
      <c r="E191" s="14"/>
      <c r="F191" s="16"/>
      <c r="G191" s="17" t="str">
        <f>IF(F191="","",F191*Paramètres!$B$5)</f>
        <v/>
      </c>
      <c r="H191" s="17" t="str">
        <f>IF(F191="","",F191+G191)</f>
        <v/>
      </c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">
      <c r="A192" s="11" t="str">
        <f>IF(B192="","",DATE(VALUE(RIGHT(B192,4)),VALUE(MID(B192,4,2)),VALUE(LEFT(B192,2))))</f>
        <v/>
      </c>
      <c r="B192" s="12"/>
      <c r="C192" s="13" t="str">
        <f>IF(A192="","",MONTH(A192))</f>
        <v/>
      </c>
      <c r="D192" s="14"/>
      <c r="E192" s="14"/>
      <c r="F192" s="16"/>
      <c r="G192" s="17" t="str">
        <f>IF(F192="","",F192*Paramètres!$B$5)</f>
        <v/>
      </c>
      <c r="H192" s="17" t="str">
        <f>IF(F192="","",F192+G192)</f>
        <v/>
      </c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">
      <c r="A193" s="11" t="str">
        <f>IF(B193="","",DATE(VALUE(RIGHT(B193,4)),VALUE(MID(B193,4,2)),VALUE(LEFT(B193,2))))</f>
        <v/>
      </c>
      <c r="B193" s="12"/>
      <c r="C193" s="13" t="str">
        <f>IF(A193="","",MONTH(A193))</f>
        <v/>
      </c>
      <c r="D193" s="14"/>
      <c r="E193" s="14"/>
      <c r="F193" s="16"/>
      <c r="G193" s="17" t="str">
        <f>IF(F193="","",F193*Paramètres!$B$5)</f>
        <v/>
      </c>
      <c r="H193" s="17" t="str">
        <f>IF(F193="","",F193+G193)</f>
        <v/>
      </c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">
      <c r="A194" s="11" t="str">
        <f>IF(B194="","",DATE(VALUE(RIGHT(B194,4)),VALUE(MID(B194,4,2)),VALUE(LEFT(B194,2))))</f>
        <v/>
      </c>
      <c r="B194" s="12"/>
      <c r="C194" s="13" t="str">
        <f>IF(A194="","",MONTH(A194))</f>
        <v/>
      </c>
      <c r="D194" s="14"/>
      <c r="E194" s="14"/>
      <c r="F194" s="16"/>
      <c r="G194" s="17" t="str">
        <f>IF(F194="","",F194*Paramètres!$B$5)</f>
        <v/>
      </c>
      <c r="H194" s="17" t="str">
        <f>IF(F194="","",F194+G194)</f>
        <v/>
      </c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">
      <c r="A195" s="11" t="str">
        <f>IF(B195="","",DATE(VALUE(RIGHT(B195,4)),VALUE(MID(B195,4,2)),VALUE(LEFT(B195,2))))</f>
        <v/>
      </c>
      <c r="B195" s="12"/>
      <c r="C195" s="13" t="str">
        <f>IF(A195="","",MONTH(A195))</f>
        <v/>
      </c>
      <c r="D195" s="14"/>
      <c r="E195" s="14"/>
      <c r="F195" s="16"/>
      <c r="G195" s="17" t="str">
        <f>IF(F195="","",F195*Paramètres!$B$5)</f>
        <v/>
      </c>
      <c r="H195" s="17" t="str">
        <f>IF(F195="","",F195+G195)</f>
        <v/>
      </c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">
      <c r="A196" s="11" t="str">
        <f>IF(B196="","",DATE(VALUE(RIGHT(B196,4)),VALUE(MID(B196,4,2)),VALUE(LEFT(B196,2))))</f>
        <v/>
      </c>
      <c r="B196" s="12"/>
      <c r="C196" s="13" t="str">
        <f>IF(A196="","",MONTH(A196))</f>
        <v/>
      </c>
      <c r="D196" s="14"/>
      <c r="E196" s="14"/>
      <c r="F196" s="16"/>
      <c r="G196" s="17" t="str">
        <f>IF(F196="","",F196*Paramètres!$B$5)</f>
        <v/>
      </c>
      <c r="H196" s="17" t="str">
        <f>IF(F196="","",F196+G196)</f>
        <v/>
      </c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">
      <c r="A197" s="11" t="str">
        <f>IF(B197="","",DATE(VALUE(RIGHT(B197,4)),VALUE(MID(B197,4,2)),VALUE(LEFT(B197,2))))</f>
        <v/>
      </c>
      <c r="B197" s="12"/>
      <c r="C197" s="13" t="str">
        <f>IF(A197="","",MONTH(A197))</f>
        <v/>
      </c>
      <c r="D197" s="14"/>
      <c r="E197" s="14"/>
      <c r="F197" s="16"/>
      <c r="G197" s="17" t="str">
        <f>IF(F197="","",F197*Paramètres!$B$5)</f>
        <v/>
      </c>
      <c r="H197" s="17" t="str">
        <f>IF(F197="","",F197+G197)</f>
        <v/>
      </c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">
      <c r="A198" s="11" t="str">
        <f>IF(B198="","",DATE(VALUE(RIGHT(B198,4)),VALUE(MID(B198,4,2)),VALUE(LEFT(B198,2))))</f>
        <v/>
      </c>
      <c r="B198" s="12"/>
      <c r="C198" s="13" t="str">
        <f>IF(A198="","",MONTH(A198))</f>
        <v/>
      </c>
      <c r="D198" s="14"/>
      <c r="E198" s="14"/>
      <c r="F198" s="16"/>
      <c r="G198" s="17" t="str">
        <f>IF(F198="","",F198*Paramètres!$B$5)</f>
        <v/>
      </c>
      <c r="H198" s="17" t="str">
        <f>IF(F198="","",F198+G198)</f>
        <v/>
      </c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">
      <c r="A199" s="11" t="str">
        <f>IF(B199="","",DATE(VALUE(RIGHT(B199,4)),VALUE(MID(B199,4,2)),VALUE(LEFT(B199,2))))</f>
        <v/>
      </c>
      <c r="B199" s="12"/>
      <c r="C199" s="13" t="str">
        <f>IF(A199="","",MONTH(A199))</f>
        <v/>
      </c>
      <c r="D199" s="14"/>
      <c r="E199" s="14"/>
      <c r="F199" s="16"/>
      <c r="G199" s="17" t="str">
        <f>IF(F199="","",F199*Paramètres!$B$5)</f>
        <v/>
      </c>
      <c r="H199" s="17" t="str">
        <f>IF(F199="","",F199+G199)</f>
        <v/>
      </c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">
      <c r="A200" s="11" t="str">
        <f>IF(B200="","",DATE(VALUE(RIGHT(B200,4)),VALUE(MID(B200,4,2)),VALUE(LEFT(B200,2))))</f>
        <v/>
      </c>
      <c r="B200" s="12"/>
      <c r="C200" s="13" t="str">
        <f>IF(A200="","",MONTH(A200))</f>
        <v/>
      </c>
      <c r="D200" s="14"/>
      <c r="E200" s="14"/>
      <c r="F200" s="16"/>
      <c r="G200" s="17" t="str">
        <f>IF(F200="","",F200*Paramètres!$B$5)</f>
        <v/>
      </c>
      <c r="H200" s="17" t="str">
        <f>IF(F200="","",F200+G200)</f>
        <v/>
      </c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">
      <c r="A201" s="11" t="str">
        <f>IF(B201="","",DATE(VALUE(RIGHT(B201,4)),VALUE(MID(B201,4,2)),VALUE(LEFT(B201,2))))</f>
        <v/>
      </c>
      <c r="B201" s="12"/>
      <c r="C201" s="13" t="str">
        <f>IF(A201="","",MONTH(A201))</f>
        <v/>
      </c>
      <c r="D201" s="14"/>
      <c r="E201" s="14"/>
      <c r="F201" s="16"/>
      <c r="G201" s="17" t="str">
        <f>IF(F201="","",F201*Paramètres!$B$5)</f>
        <v/>
      </c>
      <c r="H201" s="17" t="str">
        <f>IF(F201="","",F201+G201)</f>
        <v/>
      </c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">
      <c r="A202" s="11" t="str">
        <f>IF(B202="","",DATE(VALUE(RIGHT(B202,4)),VALUE(MID(B202,4,2)),VALUE(LEFT(B202,2))))</f>
        <v/>
      </c>
      <c r="B202" s="12"/>
      <c r="C202" s="13" t="str">
        <f>IF(A202="","",MONTH(A202))</f>
        <v/>
      </c>
      <c r="D202" s="14"/>
      <c r="E202" s="14"/>
      <c r="F202" s="16"/>
      <c r="G202" s="17" t="str">
        <f>IF(F202="","",F202*Paramètres!$B$5)</f>
        <v/>
      </c>
      <c r="H202" s="17" t="str">
        <f>IF(F202="","",F202+G202)</f>
        <v/>
      </c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">
      <c r="A203" s="11" t="str">
        <f>IF(B203="","",DATE(VALUE(RIGHT(B203,4)),VALUE(MID(B203,4,2)),VALUE(LEFT(B203,2))))</f>
        <v/>
      </c>
      <c r="B203" s="12"/>
      <c r="C203" s="13" t="str">
        <f>IF(A203="","",MONTH(A203))</f>
        <v/>
      </c>
      <c r="D203" s="14"/>
      <c r="E203" s="14"/>
      <c r="F203" s="16"/>
      <c r="G203" s="17" t="str">
        <f>IF(F203="","",F203*Paramètres!$B$5)</f>
        <v/>
      </c>
      <c r="H203" s="17" t="str">
        <f>IF(F203="","",F203+G203)</f>
        <v/>
      </c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">
      <c r="A204" s="11" t="str">
        <f>IF(B204="","",DATE(VALUE(RIGHT(B204,4)),VALUE(MID(B204,4,2)),VALUE(LEFT(B204,2))))</f>
        <v/>
      </c>
      <c r="B204" s="12"/>
      <c r="C204" s="13" t="str">
        <f>IF(A204="","",MONTH(A204))</f>
        <v/>
      </c>
      <c r="D204" s="14"/>
      <c r="E204" s="14"/>
      <c r="F204" s="16"/>
      <c r="G204" s="17" t="str">
        <f>IF(F204="","",F204*Paramètres!$B$5)</f>
        <v/>
      </c>
      <c r="H204" s="17" t="str">
        <f>IF(F204="","",F204+G204)</f>
        <v/>
      </c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">
      <c r="A205" s="11" t="str">
        <f>IF(B205="","",DATE(VALUE(RIGHT(B205,4)),VALUE(MID(B205,4,2)),VALUE(LEFT(B205,2))))</f>
        <v/>
      </c>
      <c r="B205" s="12"/>
      <c r="C205" s="13" t="str">
        <f>IF(A205="","",MONTH(A205))</f>
        <v/>
      </c>
      <c r="D205" s="14"/>
      <c r="E205" s="14"/>
      <c r="F205" s="16"/>
      <c r="G205" s="17" t="str">
        <f>IF(F205="","",F205*Paramètres!$B$5)</f>
        <v/>
      </c>
      <c r="H205" s="17" t="str">
        <f>IF(F205="","",F205+G205)</f>
        <v/>
      </c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">
      <c r="A206" s="11" t="str">
        <f>IF(B206="","",DATE(VALUE(RIGHT(B206,4)),VALUE(MID(B206,4,2)),VALUE(LEFT(B206,2))))</f>
        <v/>
      </c>
      <c r="B206" s="12"/>
      <c r="C206" s="13" t="str">
        <f>IF(A206="","",MONTH(A206))</f>
        <v/>
      </c>
      <c r="D206" s="14"/>
      <c r="E206" s="14"/>
      <c r="F206" s="16"/>
      <c r="G206" s="17" t="str">
        <f>IF(F206="","",F206*Paramètres!$B$5)</f>
        <v/>
      </c>
      <c r="H206" s="17" t="str">
        <f>IF(F206="","",F206+G206)</f>
        <v/>
      </c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">
      <c r="A207" s="11" t="str">
        <f>IF(B207="","",DATE(VALUE(RIGHT(B207,4)),VALUE(MID(B207,4,2)),VALUE(LEFT(B207,2))))</f>
        <v/>
      </c>
      <c r="B207" s="12"/>
      <c r="C207" s="13" t="str">
        <f>IF(A207="","",MONTH(A207))</f>
        <v/>
      </c>
      <c r="D207" s="14"/>
      <c r="E207" s="14"/>
      <c r="F207" s="16"/>
      <c r="G207" s="17" t="str">
        <f>IF(F207="","",F207*Paramètres!$B$5)</f>
        <v/>
      </c>
      <c r="H207" s="17" t="str">
        <f>IF(F207="","",F207+G207)</f>
        <v/>
      </c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">
      <c r="A208" s="11" t="str">
        <f>IF(B208="","",DATE(VALUE(RIGHT(B208,4)),VALUE(MID(B208,4,2)),VALUE(LEFT(B208,2))))</f>
        <v/>
      </c>
      <c r="B208" s="12"/>
      <c r="C208" s="13" t="str">
        <f>IF(A208="","",MONTH(A208))</f>
        <v/>
      </c>
      <c r="D208" s="14"/>
      <c r="E208" s="14"/>
      <c r="F208" s="16"/>
      <c r="G208" s="17" t="str">
        <f>IF(F208="","",F208*Paramètres!$B$5)</f>
        <v/>
      </c>
      <c r="H208" s="17" t="str">
        <f>IF(F208="","",F208+G208)</f>
        <v/>
      </c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">
      <c r="A209" s="11" t="str">
        <f>IF(B209="","",DATE(VALUE(RIGHT(B209,4)),VALUE(MID(B209,4,2)),VALUE(LEFT(B209,2))))</f>
        <v/>
      </c>
      <c r="B209" s="12"/>
      <c r="C209" s="13" t="str">
        <f>IF(A209="","",MONTH(A209))</f>
        <v/>
      </c>
      <c r="D209" s="14"/>
      <c r="E209" s="14"/>
      <c r="F209" s="16"/>
      <c r="G209" s="17" t="str">
        <f>IF(F209="","",F209*Paramètres!$B$5)</f>
        <v/>
      </c>
      <c r="H209" s="17" t="str">
        <f>IF(F209="","",F209+G209)</f>
        <v/>
      </c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">
      <c r="A210" s="11" t="str">
        <f>IF(B210="","",DATE(VALUE(RIGHT(B210,4)),VALUE(MID(B210,4,2)),VALUE(LEFT(B210,2))))</f>
        <v/>
      </c>
      <c r="B210" s="12"/>
      <c r="C210" s="13" t="str">
        <f>IF(A210="","",MONTH(A210))</f>
        <v/>
      </c>
      <c r="D210" s="14"/>
      <c r="E210" s="14"/>
      <c r="F210" s="16"/>
      <c r="G210" s="17" t="str">
        <f>IF(F210="","",F210*Paramètres!$B$5)</f>
        <v/>
      </c>
      <c r="H210" s="17" t="str">
        <f>IF(F210="","",F210+G210)</f>
        <v/>
      </c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">
      <c r="A211" s="11" t="str">
        <f>IF(B211="","",DATE(VALUE(RIGHT(B211,4)),VALUE(MID(B211,4,2)),VALUE(LEFT(B211,2))))</f>
        <v/>
      </c>
      <c r="B211" s="12"/>
      <c r="C211" s="13" t="str">
        <f>IF(A211="","",MONTH(A211))</f>
        <v/>
      </c>
      <c r="D211" s="14"/>
      <c r="E211" s="14"/>
      <c r="F211" s="16"/>
      <c r="G211" s="17" t="str">
        <f>IF(F211="","",F211*Paramètres!$B$5)</f>
        <v/>
      </c>
      <c r="H211" s="17" t="str">
        <f>IF(F211="","",F211+G211)</f>
        <v/>
      </c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">
      <c r="A212" s="11" t="str">
        <f>IF(B212="","",DATE(VALUE(RIGHT(B212,4)),VALUE(MID(B212,4,2)),VALUE(LEFT(B212,2))))</f>
        <v/>
      </c>
      <c r="B212" s="12"/>
      <c r="C212" s="13" t="str">
        <f>IF(A212="","",MONTH(A212))</f>
        <v/>
      </c>
      <c r="D212" s="14"/>
      <c r="E212" s="14"/>
      <c r="F212" s="16"/>
      <c r="G212" s="17" t="str">
        <f>IF(F212="","",F212*Paramètres!$B$5)</f>
        <v/>
      </c>
      <c r="H212" s="17" t="str">
        <f>IF(F212="","",F212+G212)</f>
        <v/>
      </c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">
      <c r="A213" s="11" t="str">
        <f>IF(B213="","",DATE(VALUE(RIGHT(B213,4)),VALUE(MID(B213,4,2)),VALUE(LEFT(B213,2))))</f>
        <v/>
      </c>
      <c r="B213" s="12"/>
      <c r="C213" s="13" t="str">
        <f>IF(A213="","",MONTH(A213))</f>
        <v/>
      </c>
      <c r="D213" s="14"/>
      <c r="E213" s="14"/>
      <c r="F213" s="16"/>
      <c r="G213" s="17" t="str">
        <f>IF(F213="","",F213*Paramètres!$B$5)</f>
        <v/>
      </c>
      <c r="H213" s="17" t="str">
        <f>IF(F213="","",F213+G213)</f>
        <v/>
      </c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">
      <c r="A214" s="11" t="str">
        <f>IF(B214="","",DATE(VALUE(RIGHT(B214,4)),VALUE(MID(B214,4,2)),VALUE(LEFT(B214,2))))</f>
        <v/>
      </c>
      <c r="B214" s="12"/>
      <c r="C214" s="13" t="str">
        <f>IF(A214="","",MONTH(A214))</f>
        <v/>
      </c>
      <c r="D214" s="14"/>
      <c r="E214" s="14"/>
      <c r="F214" s="16"/>
      <c r="G214" s="17" t="str">
        <f>IF(F214="","",F214*Paramètres!$B$5)</f>
        <v/>
      </c>
      <c r="H214" s="17" t="str">
        <f>IF(F214="","",F214+G214)</f>
        <v/>
      </c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">
      <c r="A215" s="11" t="str">
        <f>IF(B215="","",DATE(VALUE(RIGHT(B215,4)),VALUE(MID(B215,4,2)),VALUE(LEFT(B215,2))))</f>
        <v/>
      </c>
      <c r="B215" s="12"/>
      <c r="C215" s="13" t="str">
        <f>IF(A215="","",MONTH(A215))</f>
        <v/>
      </c>
      <c r="D215" s="14"/>
      <c r="E215" s="14"/>
      <c r="F215" s="16"/>
      <c r="G215" s="17" t="str">
        <f>IF(F215="","",F215*Paramètres!$B$5)</f>
        <v/>
      </c>
      <c r="H215" s="17" t="str">
        <f>IF(F215="","",F215+G215)</f>
        <v/>
      </c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">
      <c r="A216" s="11" t="str">
        <f>IF(B216="","",DATE(VALUE(RIGHT(B216,4)),VALUE(MID(B216,4,2)),VALUE(LEFT(B216,2))))</f>
        <v/>
      </c>
      <c r="B216" s="12"/>
      <c r="C216" s="13" t="str">
        <f>IF(A216="","",MONTH(A216))</f>
        <v/>
      </c>
      <c r="D216" s="14"/>
      <c r="E216" s="14"/>
      <c r="F216" s="16"/>
      <c r="G216" s="17" t="str">
        <f>IF(F216="","",F216*Paramètres!$B$5)</f>
        <v/>
      </c>
      <c r="H216" s="17" t="str">
        <f>IF(F216="","",F216+G216)</f>
        <v/>
      </c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">
      <c r="A217" s="11" t="str">
        <f>IF(B217="","",DATE(VALUE(RIGHT(B217,4)),VALUE(MID(B217,4,2)),VALUE(LEFT(B217,2))))</f>
        <v/>
      </c>
      <c r="B217" s="12"/>
      <c r="C217" s="13" t="str">
        <f>IF(A217="","",MONTH(A217))</f>
        <v/>
      </c>
      <c r="D217" s="14"/>
      <c r="E217" s="14"/>
      <c r="F217" s="16"/>
      <c r="G217" s="17" t="str">
        <f>IF(F217="","",F217*Paramètres!$B$5)</f>
        <v/>
      </c>
      <c r="H217" s="17" t="str">
        <f>IF(F217="","",F217+G217)</f>
        <v/>
      </c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">
      <c r="A218" s="11" t="str">
        <f>IF(B218="","",DATE(VALUE(RIGHT(B218,4)),VALUE(MID(B218,4,2)),VALUE(LEFT(B218,2))))</f>
        <v/>
      </c>
      <c r="B218" s="12"/>
      <c r="C218" s="13" t="str">
        <f>IF(A218="","",MONTH(A218))</f>
        <v/>
      </c>
      <c r="D218" s="14"/>
      <c r="E218" s="14"/>
      <c r="F218" s="16"/>
      <c r="G218" s="17" t="str">
        <f>IF(F218="","",F218*Paramètres!$B$5)</f>
        <v/>
      </c>
      <c r="H218" s="17" t="str">
        <f>IF(F218="","",F218+G218)</f>
        <v/>
      </c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">
      <c r="A219" s="11" t="str">
        <f>IF(B219="","",DATE(VALUE(RIGHT(B219,4)),VALUE(MID(B219,4,2)),VALUE(LEFT(B219,2))))</f>
        <v/>
      </c>
      <c r="B219" s="12"/>
      <c r="C219" s="13" t="str">
        <f>IF(A219="","",MONTH(A219))</f>
        <v/>
      </c>
      <c r="D219" s="14"/>
      <c r="E219" s="14"/>
      <c r="F219" s="16"/>
      <c r="G219" s="17" t="str">
        <f>IF(F219="","",F219*Paramètres!$B$5)</f>
        <v/>
      </c>
      <c r="H219" s="17" t="str">
        <f>IF(F219="","",F219+G219)</f>
        <v/>
      </c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">
      <c r="A220" s="11" t="str">
        <f>IF(B220="","",DATE(VALUE(RIGHT(B220,4)),VALUE(MID(B220,4,2)),VALUE(LEFT(B220,2))))</f>
        <v/>
      </c>
      <c r="B220" s="12"/>
      <c r="C220" s="13" t="str">
        <f>IF(A220="","",MONTH(A220))</f>
        <v/>
      </c>
      <c r="D220" s="14"/>
      <c r="E220" s="14"/>
      <c r="F220" s="16"/>
      <c r="G220" s="17" t="str">
        <f>IF(F220="","",F220*Paramètres!$B$5)</f>
        <v/>
      </c>
      <c r="H220" s="17" t="str">
        <f>IF(F220="","",F220+G220)</f>
        <v/>
      </c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">
      <c r="A221" s="11" t="str">
        <f>IF(B221="","",DATE(VALUE(RIGHT(B221,4)),VALUE(MID(B221,4,2)),VALUE(LEFT(B221,2))))</f>
        <v/>
      </c>
      <c r="B221" s="12"/>
      <c r="C221" s="13" t="str">
        <f>IF(A221="","",MONTH(A221))</f>
        <v/>
      </c>
      <c r="D221" s="14"/>
      <c r="E221" s="14"/>
      <c r="F221" s="16"/>
      <c r="G221" s="17" t="str">
        <f>IF(F221="","",F221*Paramètres!$B$5)</f>
        <v/>
      </c>
      <c r="H221" s="17" t="str">
        <f>IF(F221="","",F221+G221)</f>
        <v/>
      </c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">
      <c r="A222" s="11" t="str">
        <f>IF(B222="","",DATE(VALUE(RIGHT(B222,4)),VALUE(MID(B222,4,2)),VALUE(LEFT(B222,2))))</f>
        <v/>
      </c>
      <c r="B222" s="12"/>
      <c r="C222" s="13" t="str">
        <f>IF(A222="","",MONTH(A222))</f>
        <v/>
      </c>
      <c r="D222" s="14"/>
      <c r="E222" s="14"/>
      <c r="F222" s="16"/>
      <c r="G222" s="17" t="str">
        <f>IF(F222="","",F222*Paramètres!$B$5)</f>
        <v/>
      </c>
      <c r="H222" s="17" t="str">
        <f>IF(F222="","",F222+G222)</f>
        <v/>
      </c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">
      <c r="A223" s="11" t="str">
        <f>IF(B223="","",DATE(VALUE(RIGHT(B223,4)),VALUE(MID(B223,4,2)),VALUE(LEFT(B223,2))))</f>
        <v/>
      </c>
      <c r="B223" s="12"/>
      <c r="C223" s="13" t="str">
        <f>IF(A223="","",MONTH(A223))</f>
        <v/>
      </c>
      <c r="D223" s="14"/>
      <c r="E223" s="14"/>
      <c r="F223" s="16"/>
      <c r="G223" s="17" t="str">
        <f>IF(F223="","",F223*Paramètres!$B$5)</f>
        <v/>
      </c>
      <c r="H223" s="17" t="str">
        <f>IF(F223="","",F223+G223)</f>
        <v/>
      </c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">
      <c r="A224" s="11" t="str">
        <f>IF(B224="","",DATE(VALUE(RIGHT(B224,4)),VALUE(MID(B224,4,2)),VALUE(LEFT(B224,2))))</f>
        <v/>
      </c>
      <c r="B224" s="12"/>
      <c r="C224" s="13" t="str">
        <f>IF(A224="","",MONTH(A224))</f>
        <v/>
      </c>
      <c r="D224" s="14"/>
      <c r="E224" s="14"/>
      <c r="F224" s="16"/>
      <c r="G224" s="17" t="str">
        <f>IF(F224="","",F224*Paramètres!$B$5)</f>
        <v/>
      </c>
      <c r="H224" s="17" t="str">
        <f>IF(F224="","",F224+G224)</f>
        <v/>
      </c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">
      <c r="A225" s="11" t="str">
        <f>IF(B225="","",DATE(VALUE(RIGHT(B225,4)),VALUE(MID(B225,4,2)),VALUE(LEFT(B225,2))))</f>
        <v/>
      </c>
      <c r="B225" s="12"/>
      <c r="C225" s="13" t="str">
        <f>IF(A225="","",MONTH(A225))</f>
        <v/>
      </c>
      <c r="D225" s="14"/>
      <c r="E225" s="14"/>
      <c r="F225" s="16"/>
      <c r="G225" s="17" t="str">
        <f>IF(F225="","",F225*Paramètres!$B$5)</f>
        <v/>
      </c>
      <c r="H225" s="17" t="str">
        <f>IF(F225="","",F225+G225)</f>
        <v/>
      </c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">
      <c r="A226" s="11" t="str">
        <f>IF(B226="","",DATE(VALUE(RIGHT(B226,4)),VALUE(MID(B226,4,2)),VALUE(LEFT(B226,2))))</f>
        <v/>
      </c>
      <c r="B226" s="12"/>
      <c r="C226" s="13" t="str">
        <f>IF(A226="","",MONTH(A226))</f>
        <v/>
      </c>
      <c r="D226" s="14"/>
      <c r="E226" s="14"/>
      <c r="F226" s="16"/>
      <c r="G226" s="17" t="str">
        <f>IF(F226="","",F226*Paramètres!$B$5)</f>
        <v/>
      </c>
      <c r="H226" s="17" t="str">
        <f>IF(F226="","",F226+G226)</f>
        <v/>
      </c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">
      <c r="A227" s="11" t="str">
        <f>IF(B227="","",DATE(VALUE(RIGHT(B227,4)),VALUE(MID(B227,4,2)),VALUE(LEFT(B227,2))))</f>
        <v/>
      </c>
      <c r="B227" s="12"/>
      <c r="C227" s="13" t="str">
        <f>IF(A227="","",MONTH(A227))</f>
        <v/>
      </c>
      <c r="D227" s="14"/>
      <c r="E227" s="14"/>
      <c r="F227" s="16"/>
      <c r="G227" s="17" t="str">
        <f>IF(F227="","",F227*Paramètres!$B$5)</f>
        <v/>
      </c>
      <c r="H227" s="17" t="str">
        <f>IF(F227="","",F227+G227)</f>
        <v/>
      </c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">
      <c r="A228" s="11" t="str">
        <f>IF(B228="","",DATE(VALUE(RIGHT(B228,4)),VALUE(MID(B228,4,2)),VALUE(LEFT(B228,2))))</f>
        <v/>
      </c>
      <c r="B228" s="12"/>
      <c r="C228" s="13" t="str">
        <f>IF(A228="","",MONTH(A228))</f>
        <v/>
      </c>
      <c r="D228" s="14"/>
      <c r="E228" s="14"/>
      <c r="F228" s="16"/>
      <c r="G228" s="17" t="str">
        <f>IF(F228="","",F228*Paramètres!$B$5)</f>
        <v/>
      </c>
      <c r="H228" s="17" t="str">
        <f>IF(F228="","",F228+G228)</f>
        <v/>
      </c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">
      <c r="A229" s="11" t="str">
        <f>IF(B229="","",DATE(VALUE(RIGHT(B229,4)),VALUE(MID(B229,4,2)),VALUE(LEFT(B229,2))))</f>
        <v/>
      </c>
      <c r="B229" s="12"/>
      <c r="C229" s="13" t="str">
        <f>IF(A229="","",MONTH(A229))</f>
        <v/>
      </c>
      <c r="D229" s="14"/>
      <c r="E229" s="14"/>
      <c r="F229" s="16"/>
      <c r="G229" s="17" t="str">
        <f>IF(F229="","",F229*Paramètres!$B$5)</f>
        <v/>
      </c>
      <c r="H229" s="17" t="str">
        <f>IF(F229="","",F229+G229)</f>
        <v/>
      </c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">
      <c r="A230" s="11" t="str">
        <f>IF(B230="","",DATE(VALUE(RIGHT(B230,4)),VALUE(MID(B230,4,2)),VALUE(LEFT(B230,2))))</f>
        <v/>
      </c>
      <c r="B230" s="12"/>
      <c r="C230" s="13" t="str">
        <f>IF(A230="","",MONTH(A230))</f>
        <v/>
      </c>
      <c r="D230" s="14"/>
      <c r="E230" s="14"/>
      <c r="F230" s="16"/>
      <c r="G230" s="17" t="str">
        <f>IF(F230="","",F230*Paramètres!$B$5)</f>
        <v/>
      </c>
      <c r="H230" s="17" t="str">
        <f>IF(F230="","",F230+G230)</f>
        <v/>
      </c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">
      <c r="A231" s="11" t="str">
        <f>IF(B231="","",DATE(VALUE(RIGHT(B231,4)),VALUE(MID(B231,4,2)),VALUE(LEFT(B231,2))))</f>
        <v/>
      </c>
      <c r="B231" s="12"/>
      <c r="C231" s="13" t="str">
        <f>IF(A231="","",MONTH(A231))</f>
        <v/>
      </c>
      <c r="D231" s="14"/>
      <c r="E231" s="14"/>
      <c r="F231" s="16"/>
      <c r="G231" s="17" t="str">
        <f>IF(F231="","",F231*Paramètres!$B$5)</f>
        <v/>
      </c>
      <c r="H231" s="17" t="str">
        <f>IF(F231="","",F231+G231)</f>
        <v/>
      </c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">
      <c r="A232" s="11" t="str">
        <f>IF(B232="","",DATE(VALUE(RIGHT(B232,4)),VALUE(MID(B232,4,2)),VALUE(LEFT(B232,2))))</f>
        <v/>
      </c>
      <c r="B232" s="12"/>
      <c r="C232" s="13" t="str">
        <f>IF(A232="","",MONTH(A232))</f>
        <v/>
      </c>
      <c r="D232" s="14"/>
      <c r="E232" s="14"/>
      <c r="F232" s="16"/>
      <c r="G232" s="17" t="str">
        <f>IF(F232="","",F232*Paramètres!$B$5)</f>
        <v/>
      </c>
      <c r="H232" s="17" t="str">
        <f>IF(F232="","",F232+G232)</f>
        <v/>
      </c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">
      <c r="A233" s="11" t="str">
        <f>IF(B233="","",DATE(VALUE(RIGHT(B233,4)),VALUE(MID(B233,4,2)),VALUE(LEFT(B233,2))))</f>
        <v/>
      </c>
      <c r="B233" s="12"/>
      <c r="C233" s="13" t="str">
        <f>IF(A233="","",MONTH(A233))</f>
        <v/>
      </c>
      <c r="D233" s="14"/>
      <c r="E233" s="14"/>
      <c r="F233" s="16"/>
      <c r="G233" s="17" t="str">
        <f>IF(F233="","",F233*Paramètres!$B$5)</f>
        <v/>
      </c>
      <c r="H233" s="17" t="str">
        <f>IF(F233="","",F233+G233)</f>
        <v/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">
      <c r="A234" s="11" t="str">
        <f>IF(B234="","",DATE(VALUE(RIGHT(B234,4)),VALUE(MID(B234,4,2)),VALUE(LEFT(B234,2))))</f>
        <v/>
      </c>
      <c r="B234" s="12"/>
      <c r="C234" s="13" t="str">
        <f>IF(A234="","",MONTH(A234))</f>
        <v/>
      </c>
      <c r="D234" s="14"/>
      <c r="E234" s="14"/>
      <c r="F234" s="16"/>
      <c r="G234" s="17" t="str">
        <f>IF(F234="","",F234*Paramètres!$B$5)</f>
        <v/>
      </c>
      <c r="H234" s="17" t="str">
        <f>IF(F234="","",F234+G234)</f>
        <v/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">
      <c r="A235" s="11" t="str">
        <f>IF(B235="","",DATE(VALUE(RIGHT(B235,4)),VALUE(MID(B235,4,2)),VALUE(LEFT(B235,2))))</f>
        <v/>
      </c>
      <c r="B235" s="12"/>
      <c r="C235" s="13" t="str">
        <f>IF(A235="","",MONTH(A235))</f>
        <v/>
      </c>
      <c r="D235" s="14"/>
      <c r="E235" s="14"/>
      <c r="F235" s="16"/>
      <c r="G235" s="17" t="str">
        <f>IF(F235="","",F235*Paramètres!$B$5)</f>
        <v/>
      </c>
      <c r="H235" s="17" t="str">
        <f>IF(F235="","",F235+G235)</f>
        <v/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">
      <c r="A236" s="11" t="str">
        <f>IF(B236="","",DATE(VALUE(RIGHT(B236,4)),VALUE(MID(B236,4,2)),VALUE(LEFT(B236,2))))</f>
        <v/>
      </c>
      <c r="B236" s="12"/>
      <c r="C236" s="13" t="str">
        <f>IF(A236="","",MONTH(A236))</f>
        <v/>
      </c>
      <c r="D236" s="14"/>
      <c r="E236" s="14"/>
      <c r="F236" s="16"/>
      <c r="G236" s="17" t="str">
        <f>IF(F236="","",F236*Paramètres!$B$5)</f>
        <v/>
      </c>
      <c r="H236" s="17" t="str">
        <f>IF(F236="","",F236+G236)</f>
        <v/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">
      <c r="A237" s="11" t="str">
        <f>IF(B237="","",DATE(VALUE(RIGHT(B237,4)),VALUE(MID(B237,4,2)),VALUE(LEFT(B237,2))))</f>
        <v/>
      </c>
      <c r="B237" s="12"/>
      <c r="C237" s="13" t="str">
        <f>IF(A237="","",MONTH(A237))</f>
        <v/>
      </c>
      <c r="D237" s="14"/>
      <c r="E237" s="14"/>
      <c r="F237" s="16"/>
      <c r="G237" s="17" t="str">
        <f>IF(F237="","",F237*Paramètres!$B$5)</f>
        <v/>
      </c>
      <c r="H237" s="17" t="str">
        <f>IF(F237="","",F237+G237)</f>
        <v/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">
      <c r="A238" s="11" t="str">
        <f>IF(B238="","",DATE(VALUE(RIGHT(B238,4)),VALUE(MID(B238,4,2)),VALUE(LEFT(B238,2))))</f>
        <v/>
      </c>
      <c r="B238" s="12"/>
      <c r="C238" s="13" t="str">
        <f>IF(A238="","",MONTH(A238))</f>
        <v/>
      </c>
      <c r="D238" s="14"/>
      <c r="E238" s="14"/>
      <c r="F238" s="16"/>
      <c r="G238" s="17" t="str">
        <f>IF(F238="","",F238*Paramètres!$B$5)</f>
        <v/>
      </c>
      <c r="H238" s="17" t="str">
        <f>IF(F238="","",F238+G238)</f>
        <v/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">
      <c r="A239" s="11" t="str">
        <f>IF(B239="","",DATE(VALUE(RIGHT(B239,4)),VALUE(MID(B239,4,2)),VALUE(LEFT(B239,2))))</f>
        <v/>
      </c>
      <c r="B239" s="12"/>
      <c r="C239" s="13" t="str">
        <f>IF(A239="","",MONTH(A239))</f>
        <v/>
      </c>
      <c r="D239" s="14"/>
      <c r="E239" s="14"/>
      <c r="F239" s="16"/>
      <c r="G239" s="17" t="str">
        <f>IF(F239="","",F239*Paramètres!$B$5)</f>
        <v/>
      </c>
      <c r="H239" s="17" t="str">
        <f>IF(F239="","",F239+G239)</f>
        <v/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">
      <c r="A240" s="11" t="str">
        <f>IF(B240="","",DATE(VALUE(RIGHT(B240,4)),VALUE(MID(B240,4,2)),VALUE(LEFT(B240,2))))</f>
        <v/>
      </c>
      <c r="B240" s="12"/>
      <c r="C240" s="13" t="str">
        <f>IF(A240="","",MONTH(A240))</f>
        <v/>
      </c>
      <c r="D240" s="14"/>
      <c r="E240" s="14"/>
      <c r="F240" s="16"/>
      <c r="G240" s="17" t="str">
        <f>IF(F240="","",F240*Paramètres!$B$5)</f>
        <v/>
      </c>
      <c r="H240" s="17" t="str">
        <f>IF(F240="","",F240+G240)</f>
        <v/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">
      <c r="A241" s="11" t="str">
        <f>IF(B241="","",DATE(VALUE(RIGHT(B241,4)),VALUE(MID(B241,4,2)),VALUE(LEFT(B241,2))))</f>
        <v/>
      </c>
      <c r="B241" s="12"/>
      <c r="C241" s="13" t="str">
        <f>IF(A241="","",MONTH(A241))</f>
        <v/>
      </c>
      <c r="D241" s="14"/>
      <c r="E241" s="14"/>
      <c r="F241" s="16"/>
      <c r="G241" s="17" t="str">
        <f>IF(F241="","",F241*Paramètres!$B$5)</f>
        <v/>
      </c>
      <c r="H241" s="17" t="str">
        <f>IF(F241="","",F241+G241)</f>
        <v/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">
      <c r="A242" s="11" t="str">
        <f>IF(B242="","",DATE(VALUE(RIGHT(B242,4)),VALUE(MID(B242,4,2)),VALUE(LEFT(B242,2))))</f>
        <v/>
      </c>
      <c r="B242" s="12"/>
      <c r="C242" s="13" t="str">
        <f>IF(A242="","",MONTH(A242))</f>
        <v/>
      </c>
      <c r="D242" s="14"/>
      <c r="E242" s="14"/>
      <c r="F242" s="16"/>
      <c r="G242" s="17" t="str">
        <f>IF(F242="","",F242*Paramètres!$B$5)</f>
        <v/>
      </c>
      <c r="H242" s="17" t="str">
        <f>IF(F242="","",F242+G242)</f>
        <v/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">
      <c r="A243" s="11" t="str">
        <f>IF(B243="","",DATE(VALUE(RIGHT(B243,4)),VALUE(MID(B243,4,2)),VALUE(LEFT(B243,2))))</f>
        <v/>
      </c>
      <c r="B243" s="12"/>
      <c r="C243" s="13" t="str">
        <f>IF(A243="","",MONTH(A243))</f>
        <v/>
      </c>
      <c r="D243" s="14"/>
      <c r="E243" s="14"/>
      <c r="F243" s="16"/>
      <c r="G243" s="17" t="str">
        <f>IF(F243="","",F243*Paramètres!$B$5)</f>
        <v/>
      </c>
      <c r="H243" s="17" t="str">
        <f>IF(F243="","",F243+G243)</f>
        <v/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">
      <c r="A244" s="11" t="str">
        <f>IF(B244="","",DATE(VALUE(RIGHT(B244,4)),VALUE(MID(B244,4,2)),VALUE(LEFT(B244,2))))</f>
        <v/>
      </c>
      <c r="B244" s="12"/>
      <c r="C244" s="13" t="str">
        <f>IF(A244="","",MONTH(A244))</f>
        <v/>
      </c>
      <c r="D244" s="14"/>
      <c r="E244" s="14"/>
      <c r="F244" s="16"/>
      <c r="G244" s="17" t="str">
        <f>IF(F244="","",F244*Paramètres!$B$5)</f>
        <v/>
      </c>
      <c r="H244" s="17" t="str">
        <f>IF(F244="","",F244+G244)</f>
        <v/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">
      <c r="A245" s="11" t="str">
        <f>IF(B245="","",DATE(VALUE(RIGHT(B245,4)),VALUE(MID(B245,4,2)),VALUE(LEFT(B245,2))))</f>
        <v/>
      </c>
      <c r="B245" s="12"/>
      <c r="C245" s="13" t="str">
        <f>IF(A245="","",MONTH(A245))</f>
        <v/>
      </c>
      <c r="D245" s="14"/>
      <c r="E245" s="14"/>
      <c r="F245" s="16"/>
      <c r="G245" s="17" t="str">
        <f>IF(F245="","",F245*Paramètres!$B$5)</f>
        <v/>
      </c>
      <c r="H245" s="17" t="str">
        <f>IF(F245="","",F245+G245)</f>
        <v/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">
      <c r="A246" s="11" t="str">
        <f>IF(B246="","",DATE(VALUE(RIGHT(B246,4)),VALUE(MID(B246,4,2)),VALUE(LEFT(B246,2))))</f>
        <v/>
      </c>
      <c r="B246" s="12"/>
      <c r="C246" s="13" t="str">
        <f>IF(A246="","",MONTH(A246))</f>
        <v/>
      </c>
      <c r="D246" s="14"/>
      <c r="E246" s="14"/>
      <c r="F246" s="16"/>
      <c r="G246" s="17" t="str">
        <f>IF(F246="","",F246*Paramètres!$B$5)</f>
        <v/>
      </c>
      <c r="H246" s="17" t="str">
        <f>IF(F246="","",F246+G246)</f>
        <v/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">
      <c r="A247" s="11" t="str">
        <f>IF(B247="","",DATE(VALUE(RIGHT(B247,4)),VALUE(MID(B247,4,2)),VALUE(LEFT(B247,2))))</f>
        <v/>
      </c>
      <c r="B247" s="12"/>
      <c r="C247" s="13" t="str">
        <f>IF(A247="","",MONTH(A247))</f>
        <v/>
      </c>
      <c r="D247" s="14"/>
      <c r="E247" s="14"/>
      <c r="F247" s="16"/>
      <c r="G247" s="17" t="str">
        <f>IF(F247="","",F247*Paramètres!$B$5)</f>
        <v/>
      </c>
      <c r="H247" s="17" t="str">
        <f>IF(F247="","",F247+G247)</f>
        <v/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">
      <c r="A248" s="11" t="str">
        <f>IF(B248="","",DATE(VALUE(RIGHT(B248,4)),VALUE(MID(B248,4,2)),VALUE(LEFT(B248,2))))</f>
        <v/>
      </c>
      <c r="B248" s="12"/>
      <c r="C248" s="13" t="str">
        <f>IF(A248="","",MONTH(A248))</f>
        <v/>
      </c>
      <c r="D248" s="14"/>
      <c r="E248" s="14"/>
      <c r="F248" s="16"/>
      <c r="G248" s="17" t="str">
        <f>IF(F248="","",F248*Paramètres!$B$5)</f>
        <v/>
      </c>
      <c r="H248" s="17" t="str">
        <f>IF(F248="","",F248+G248)</f>
        <v/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">
      <c r="A249" s="11" t="str">
        <f>IF(B249="","",DATE(VALUE(RIGHT(B249,4)),VALUE(MID(B249,4,2)),VALUE(LEFT(B249,2))))</f>
        <v/>
      </c>
      <c r="B249" s="12"/>
      <c r="C249" s="13" t="str">
        <f>IF(A249="","",MONTH(A249))</f>
        <v/>
      </c>
      <c r="D249" s="14"/>
      <c r="E249" s="14"/>
      <c r="F249" s="16"/>
      <c r="G249" s="17" t="str">
        <f>IF(F249="","",F249*Paramètres!$B$5)</f>
        <v/>
      </c>
      <c r="H249" s="17" t="str">
        <f>IF(F249="","",F249+G249)</f>
        <v/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">
      <c r="A250" s="11" t="str">
        <f>IF(B250="","",DATE(VALUE(RIGHT(B250,4)),VALUE(MID(B250,4,2)),VALUE(LEFT(B250,2))))</f>
        <v/>
      </c>
      <c r="B250" s="12"/>
      <c r="C250" s="13" t="str">
        <f>IF(A250="","",MONTH(A250))</f>
        <v/>
      </c>
      <c r="D250" s="14"/>
      <c r="E250" s="14"/>
      <c r="F250" s="16"/>
      <c r="G250" s="17" t="str">
        <f>IF(F250="","",F250*Paramètres!$B$5)</f>
        <v/>
      </c>
      <c r="H250" s="17" t="str">
        <f>IF(F250="","",F250+G250)</f>
        <v/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">
      <c r="A251" s="11" t="str">
        <f>IF(B251="","",DATE(VALUE(RIGHT(B251,4)),VALUE(MID(B251,4,2)),VALUE(LEFT(B251,2))))</f>
        <v/>
      </c>
      <c r="B251" s="12"/>
      <c r="C251" s="13" t="str">
        <f>IF(A251="","",MONTH(A251))</f>
        <v/>
      </c>
      <c r="D251" s="14"/>
      <c r="E251" s="14"/>
      <c r="F251" s="16"/>
      <c r="G251" s="17" t="str">
        <f>IF(F251="","",F251*Paramètres!$B$5)</f>
        <v/>
      </c>
      <c r="H251" s="17" t="str">
        <f>IF(F251="","",F251+G251)</f>
        <v/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">
      <c r="A252" s="11" t="str">
        <f>IF(B252="","",DATE(VALUE(RIGHT(B252,4)),VALUE(MID(B252,4,2)),VALUE(LEFT(B252,2))))</f>
        <v/>
      </c>
      <c r="B252" s="12"/>
      <c r="C252" s="13" t="str">
        <f>IF(A252="","",MONTH(A252))</f>
        <v/>
      </c>
      <c r="D252" s="14"/>
      <c r="E252" s="14"/>
      <c r="F252" s="16"/>
      <c r="G252" s="17" t="str">
        <f>IF(F252="","",F252*Paramètres!$B$5)</f>
        <v/>
      </c>
      <c r="H252" s="17" t="str">
        <f>IF(F252="","",F252+G252)</f>
        <v/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">
      <c r="A253" s="11" t="str">
        <f>IF(B253="","",DATE(VALUE(RIGHT(B253,4)),VALUE(MID(B253,4,2)),VALUE(LEFT(B253,2))))</f>
        <v/>
      </c>
      <c r="B253" s="12"/>
      <c r="C253" s="13" t="str">
        <f>IF(A253="","",MONTH(A253))</f>
        <v/>
      </c>
      <c r="D253" s="14"/>
      <c r="E253" s="14"/>
      <c r="F253" s="16"/>
      <c r="G253" s="17" t="str">
        <f>IF(F253="","",F253*Paramètres!$B$5)</f>
        <v/>
      </c>
      <c r="H253" s="17" t="str">
        <f>IF(F253="","",F253+G253)</f>
        <v/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">
      <c r="A254" s="11" t="str">
        <f>IF(B254="","",DATE(VALUE(RIGHT(B254,4)),VALUE(MID(B254,4,2)),VALUE(LEFT(B254,2))))</f>
        <v/>
      </c>
      <c r="B254" s="12"/>
      <c r="C254" s="13" t="str">
        <f>IF(A254="","",MONTH(A254))</f>
        <v/>
      </c>
      <c r="D254" s="14"/>
      <c r="E254" s="14"/>
      <c r="F254" s="16"/>
      <c r="G254" s="17" t="str">
        <f>IF(F254="","",F254*Paramètres!$B$5)</f>
        <v/>
      </c>
      <c r="H254" s="17" t="str">
        <f>IF(F254="","",F254+G254)</f>
        <v/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">
      <c r="A255" s="11" t="str">
        <f>IF(B255="","",DATE(VALUE(RIGHT(B255,4)),VALUE(MID(B255,4,2)),VALUE(LEFT(B255,2))))</f>
        <v/>
      </c>
      <c r="B255" s="12"/>
      <c r="C255" s="13" t="str">
        <f>IF(A255="","",MONTH(A255))</f>
        <v/>
      </c>
      <c r="D255" s="14"/>
      <c r="E255" s="14"/>
      <c r="F255" s="16"/>
      <c r="G255" s="17" t="str">
        <f>IF(F255="","",F255*Paramètres!$B$5)</f>
        <v/>
      </c>
      <c r="H255" s="17" t="str">
        <f>IF(F255="","",F255+G255)</f>
        <v/>
      </c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">
      <c r="A256" s="11" t="str">
        <f>IF(B256="","",DATE(VALUE(RIGHT(B256,4)),VALUE(MID(B256,4,2)),VALUE(LEFT(B256,2))))</f>
        <v/>
      </c>
      <c r="B256" s="12"/>
      <c r="C256" s="13" t="str">
        <f>IF(A256="","",MONTH(A256))</f>
        <v/>
      </c>
      <c r="D256" s="14"/>
      <c r="E256" s="14"/>
      <c r="F256" s="16"/>
      <c r="G256" s="17" t="str">
        <f>IF(F256="","",F256*Paramètres!$B$5)</f>
        <v/>
      </c>
      <c r="H256" s="17" t="str">
        <f>IF(F256="","",F256+G256)</f>
        <v/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">
      <c r="A257" s="11" t="str">
        <f>IF(B257="","",DATE(VALUE(RIGHT(B257,4)),VALUE(MID(B257,4,2)),VALUE(LEFT(B257,2))))</f>
        <v/>
      </c>
      <c r="B257" s="12"/>
      <c r="C257" s="13" t="str">
        <f>IF(A257="","",MONTH(A257))</f>
        <v/>
      </c>
      <c r="D257" s="14"/>
      <c r="E257" s="14"/>
      <c r="F257" s="16"/>
      <c r="G257" s="17" t="str">
        <f>IF(F257="","",F257*Paramètres!$B$5)</f>
        <v/>
      </c>
      <c r="H257" s="17" t="str">
        <f>IF(F257="","",F257+G257)</f>
        <v/>
      </c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">
      <c r="A258" s="11" t="str">
        <f>IF(B258="","",DATE(VALUE(RIGHT(B258,4)),VALUE(MID(B258,4,2)),VALUE(LEFT(B258,2))))</f>
        <v/>
      </c>
      <c r="B258" s="12"/>
      <c r="C258" s="13" t="str">
        <f>IF(A258="","",MONTH(A258))</f>
        <v/>
      </c>
      <c r="D258" s="14"/>
      <c r="E258" s="14"/>
      <c r="F258" s="16"/>
      <c r="G258" s="17" t="str">
        <f>IF(F258="","",F258*Paramètres!$B$5)</f>
        <v/>
      </c>
      <c r="H258" s="17" t="str">
        <f>IF(F258="","",F258+G258)</f>
        <v/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">
      <c r="A259" s="11" t="str">
        <f>IF(B259="","",DATE(VALUE(RIGHT(B259,4)),VALUE(MID(B259,4,2)),VALUE(LEFT(B259,2))))</f>
        <v/>
      </c>
      <c r="B259" s="12"/>
      <c r="C259" s="13" t="str">
        <f>IF(A259="","",MONTH(A259))</f>
        <v/>
      </c>
      <c r="D259" s="14"/>
      <c r="E259" s="14"/>
      <c r="F259" s="16"/>
      <c r="G259" s="17" t="str">
        <f>IF(F259="","",F259*Paramètres!$B$5)</f>
        <v/>
      </c>
      <c r="H259" s="17" t="str">
        <f>IF(F259="","",F259+G259)</f>
        <v/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">
      <c r="A260" s="11" t="str">
        <f>IF(B260="","",DATE(VALUE(RIGHT(B260,4)),VALUE(MID(B260,4,2)),VALUE(LEFT(B260,2))))</f>
        <v/>
      </c>
      <c r="B260" s="12"/>
      <c r="C260" s="13" t="str">
        <f>IF(A260="","",MONTH(A260))</f>
        <v/>
      </c>
      <c r="D260" s="14"/>
      <c r="E260" s="14"/>
      <c r="F260" s="16"/>
      <c r="G260" s="17" t="str">
        <f>IF(F260="","",F260*Paramètres!$B$5)</f>
        <v/>
      </c>
      <c r="H260" s="17" t="str">
        <f>IF(F260="","",F260+G260)</f>
        <v/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">
      <c r="A261" s="11" t="str">
        <f>IF(B261="","",DATE(VALUE(RIGHT(B261,4)),VALUE(MID(B261,4,2)),VALUE(LEFT(B261,2))))</f>
        <v/>
      </c>
      <c r="B261" s="12"/>
      <c r="C261" s="13" t="str">
        <f>IF(A261="","",MONTH(A261))</f>
        <v/>
      </c>
      <c r="D261" s="14"/>
      <c r="E261" s="14"/>
      <c r="F261" s="16"/>
      <c r="G261" s="17" t="str">
        <f>IF(F261="","",F261*Paramètres!$B$5)</f>
        <v/>
      </c>
      <c r="H261" s="17" t="str">
        <f>IF(F261="","",F261+G261)</f>
        <v/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">
      <c r="A262" s="11" t="str">
        <f>IF(B262="","",DATE(VALUE(RIGHT(B262,4)),VALUE(MID(B262,4,2)),VALUE(LEFT(B262,2))))</f>
        <v/>
      </c>
      <c r="B262" s="12"/>
      <c r="C262" s="13" t="str">
        <f>IF(A262="","",MONTH(A262))</f>
        <v/>
      </c>
      <c r="D262" s="14"/>
      <c r="E262" s="14"/>
      <c r="F262" s="16"/>
      <c r="G262" s="17" t="str">
        <f>IF(F262="","",F262*Paramètres!$B$5)</f>
        <v/>
      </c>
      <c r="H262" s="17" t="str">
        <f>IF(F262="","",F262+G262)</f>
        <v/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">
      <c r="A263" s="11" t="str">
        <f>IF(B263="","",DATE(VALUE(RIGHT(B263,4)),VALUE(MID(B263,4,2)),VALUE(LEFT(B263,2))))</f>
        <v/>
      </c>
      <c r="B263" s="12"/>
      <c r="C263" s="13" t="str">
        <f>IF(A263="","",MONTH(A263))</f>
        <v/>
      </c>
      <c r="D263" s="14"/>
      <c r="E263" s="14"/>
      <c r="F263" s="16"/>
      <c r="G263" s="17" t="str">
        <f>IF(F263="","",F263*Paramètres!$B$5)</f>
        <v/>
      </c>
      <c r="H263" s="17" t="str">
        <f>IF(F263="","",F263+G263)</f>
        <v/>
      </c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">
      <c r="A264" s="11" t="str">
        <f>IF(B264="","",DATE(VALUE(RIGHT(B264,4)),VALUE(MID(B264,4,2)),VALUE(LEFT(B264,2))))</f>
        <v/>
      </c>
      <c r="B264" s="12"/>
      <c r="C264" s="13" t="str">
        <f>IF(A264="","",MONTH(A264))</f>
        <v/>
      </c>
      <c r="D264" s="14"/>
      <c r="E264" s="14"/>
      <c r="F264" s="16"/>
      <c r="G264" s="17" t="str">
        <f>IF(F264="","",F264*Paramètres!$B$5)</f>
        <v/>
      </c>
      <c r="H264" s="17" t="str">
        <f>IF(F264="","",F264+G264)</f>
        <v/>
      </c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">
      <c r="A265" s="11" t="str">
        <f>IF(B265="","",DATE(VALUE(RIGHT(B265,4)),VALUE(MID(B265,4,2)),VALUE(LEFT(B265,2))))</f>
        <v/>
      </c>
      <c r="B265" s="12"/>
      <c r="C265" s="13" t="str">
        <f>IF(A265="","",MONTH(A265))</f>
        <v/>
      </c>
      <c r="D265" s="14"/>
      <c r="E265" s="14"/>
      <c r="F265" s="16"/>
      <c r="G265" s="17" t="str">
        <f>IF(F265="","",F265*Paramètres!$B$5)</f>
        <v/>
      </c>
      <c r="H265" s="17" t="str">
        <f>IF(F265="","",F265+G265)</f>
        <v/>
      </c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">
      <c r="A266" s="11" t="str">
        <f>IF(B266="","",DATE(VALUE(RIGHT(B266,4)),VALUE(MID(B266,4,2)),VALUE(LEFT(B266,2))))</f>
        <v/>
      </c>
      <c r="B266" s="12"/>
      <c r="C266" s="13" t="str">
        <f>IF(A266="","",MONTH(A266))</f>
        <v/>
      </c>
      <c r="D266" s="14"/>
      <c r="E266" s="14"/>
      <c r="F266" s="16"/>
      <c r="G266" s="17" t="str">
        <f>IF(F266="","",F266*Paramètres!$B$5)</f>
        <v/>
      </c>
      <c r="H266" s="17" t="str">
        <f>IF(F266="","",F266+G266)</f>
        <v/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">
      <c r="A267" s="11" t="str">
        <f>IF(B267="","",DATE(VALUE(RIGHT(B267,4)),VALUE(MID(B267,4,2)),VALUE(LEFT(B267,2))))</f>
        <v/>
      </c>
      <c r="B267" s="12"/>
      <c r="C267" s="13" t="str">
        <f>IF(A267="","",MONTH(A267))</f>
        <v/>
      </c>
      <c r="D267" s="14"/>
      <c r="E267" s="14"/>
      <c r="F267" s="16"/>
      <c r="G267" s="17" t="str">
        <f>IF(F267="","",F267*Paramètres!$B$5)</f>
        <v/>
      </c>
      <c r="H267" s="17" t="str">
        <f>IF(F267="","",F267+G267)</f>
        <v/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">
      <c r="A268" s="11" t="str">
        <f>IF(B268="","",DATE(VALUE(RIGHT(B268,4)),VALUE(MID(B268,4,2)),VALUE(LEFT(B268,2))))</f>
        <v/>
      </c>
      <c r="B268" s="12"/>
      <c r="C268" s="13" t="str">
        <f>IF(A268="","",MONTH(A268))</f>
        <v/>
      </c>
      <c r="D268" s="14"/>
      <c r="E268" s="14"/>
      <c r="F268" s="16"/>
      <c r="G268" s="17" t="str">
        <f>IF(F268="","",F268*Paramètres!$B$5)</f>
        <v/>
      </c>
      <c r="H268" s="17" t="str">
        <f>IF(F268="","",F268+G268)</f>
        <v/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">
      <c r="A269" s="11" t="str">
        <f>IF(B269="","",DATE(VALUE(RIGHT(B269,4)),VALUE(MID(B269,4,2)),VALUE(LEFT(B269,2))))</f>
        <v/>
      </c>
      <c r="B269" s="12"/>
      <c r="C269" s="13" t="str">
        <f>IF(A269="","",MONTH(A269))</f>
        <v/>
      </c>
      <c r="D269" s="14"/>
      <c r="E269" s="14"/>
      <c r="F269" s="16"/>
      <c r="G269" s="17" t="str">
        <f>IF(F269="","",F269*Paramètres!$B$5)</f>
        <v/>
      </c>
      <c r="H269" s="17" t="str">
        <f>IF(F269="","",F269+G269)</f>
        <v/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">
      <c r="A270" s="11" t="str">
        <f>IF(B270="","",DATE(VALUE(RIGHT(B270,4)),VALUE(MID(B270,4,2)),VALUE(LEFT(B270,2))))</f>
        <v/>
      </c>
      <c r="B270" s="12"/>
      <c r="C270" s="13" t="str">
        <f>IF(A270="","",MONTH(A270))</f>
        <v/>
      </c>
      <c r="D270" s="14"/>
      <c r="E270" s="14"/>
      <c r="F270" s="16"/>
      <c r="G270" s="17" t="str">
        <f>IF(F270="","",F270*Paramètres!$B$5)</f>
        <v/>
      </c>
      <c r="H270" s="17" t="str">
        <f>IF(F270="","",F270+G270)</f>
        <v/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">
      <c r="A271" s="11" t="str">
        <f>IF(B271="","",DATE(VALUE(RIGHT(B271,4)),VALUE(MID(B271,4,2)),VALUE(LEFT(B271,2))))</f>
        <v/>
      </c>
      <c r="B271" s="12"/>
      <c r="C271" s="13" t="str">
        <f>IF(A271="","",MONTH(A271))</f>
        <v/>
      </c>
      <c r="D271" s="14"/>
      <c r="E271" s="14"/>
      <c r="F271" s="16"/>
      <c r="G271" s="17" t="str">
        <f>IF(F271="","",F271*Paramètres!$B$5)</f>
        <v/>
      </c>
      <c r="H271" s="17" t="str">
        <f>IF(F271="","",F271+G271)</f>
        <v/>
      </c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">
      <c r="A272" s="11" t="str">
        <f>IF(B272="","",DATE(VALUE(RIGHT(B272,4)),VALUE(MID(B272,4,2)),VALUE(LEFT(B272,2))))</f>
        <v/>
      </c>
      <c r="B272" s="12"/>
      <c r="C272" s="13" t="str">
        <f>IF(A272="","",MONTH(A272))</f>
        <v/>
      </c>
      <c r="D272" s="14"/>
      <c r="E272" s="14"/>
      <c r="F272" s="16"/>
      <c r="G272" s="17" t="str">
        <f>IF(F272="","",F272*Paramètres!$B$5)</f>
        <v/>
      </c>
      <c r="H272" s="17" t="str">
        <f>IF(F272="","",F272+G272)</f>
        <v/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">
      <c r="A273" s="11" t="str">
        <f>IF(B273="","",DATE(VALUE(RIGHT(B273,4)),VALUE(MID(B273,4,2)),VALUE(LEFT(B273,2))))</f>
        <v/>
      </c>
      <c r="B273" s="12"/>
      <c r="C273" s="13" t="str">
        <f>IF(A273="","",MONTH(A273))</f>
        <v/>
      </c>
      <c r="D273" s="14"/>
      <c r="E273" s="14"/>
      <c r="F273" s="16"/>
      <c r="G273" s="17" t="str">
        <f>IF(F273="","",F273*Paramètres!$B$5)</f>
        <v/>
      </c>
      <c r="H273" s="17" t="str">
        <f>IF(F273="","",F273+G273)</f>
        <v/>
      </c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">
      <c r="A274" s="11" t="str">
        <f>IF(B274="","",DATE(VALUE(RIGHT(B274,4)),VALUE(MID(B274,4,2)),VALUE(LEFT(B274,2))))</f>
        <v/>
      </c>
      <c r="B274" s="12"/>
      <c r="C274" s="13" t="str">
        <f>IF(A274="","",MONTH(A274))</f>
        <v/>
      </c>
      <c r="D274" s="14"/>
      <c r="E274" s="14"/>
      <c r="F274" s="16"/>
      <c r="G274" s="17" t="str">
        <f>IF(F274="","",F274*Paramètres!$B$5)</f>
        <v/>
      </c>
      <c r="H274" s="17" t="str">
        <f>IF(F274="","",F274+G274)</f>
        <v/>
      </c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">
      <c r="A275" s="11" t="str">
        <f>IF(B275="","",DATE(VALUE(RIGHT(B275,4)),VALUE(MID(B275,4,2)),VALUE(LEFT(B275,2))))</f>
        <v/>
      </c>
      <c r="B275" s="12"/>
      <c r="C275" s="13" t="str">
        <f>IF(A275="","",MONTH(A275))</f>
        <v/>
      </c>
      <c r="D275" s="14"/>
      <c r="E275" s="14"/>
      <c r="F275" s="16"/>
      <c r="G275" s="17" t="str">
        <f>IF(F275="","",F275*Paramètres!$B$5)</f>
        <v/>
      </c>
      <c r="H275" s="17" t="str">
        <f>IF(F275="","",F275+G275)</f>
        <v/>
      </c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">
      <c r="A276" s="11" t="str">
        <f>IF(B276="","",DATE(VALUE(RIGHT(B276,4)),VALUE(MID(B276,4,2)),VALUE(LEFT(B276,2))))</f>
        <v/>
      </c>
      <c r="B276" s="12"/>
      <c r="C276" s="13" t="str">
        <f>IF(A276="","",MONTH(A276))</f>
        <v/>
      </c>
      <c r="D276" s="14"/>
      <c r="E276" s="14"/>
      <c r="F276" s="16"/>
      <c r="G276" s="17" t="str">
        <f>IF(F276="","",F276*Paramètres!$B$5)</f>
        <v/>
      </c>
      <c r="H276" s="17" t="str">
        <f>IF(F276="","",F276+G276)</f>
        <v/>
      </c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">
      <c r="A277" s="11" t="str">
        <f>IF(B277="","",DATE(VALUE(RIGHT(B277,4)),VALUE(MID(B277,4,2)),VALUE(LEFT(B277,2))))</f>
        <v/>
      </c>
      <c r="B277" s="12"/>
      <c r="C277" s="13" t="str">
        <f>IF(A277="","",MONTH(A277))</f>
        <v/>
      </c>
      <c r="D277" s="14"/>
      <c r="E277" s="14"/>
      <c r="F277" s="16"/>
      <c r="G277" s="17" t="str">
        <f>IF(F277="","",F277*Paramètres!$B$5)</f>
        <v/>
      </c>
      <c r="H277" s="17" t="str">
        <f>IF(F277="","",F277+G277)</f>
        <v/>
      </c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">
      <c r="A278" s="11" t="str">
        <f>IF(B278="","",DATE(VALUE(RIGHT(B278,4)),VALUE(MID(B278,4,2)),VALUE(LEFT(B278,2))))</f>
        <v/>
      </c>
      <c r="B278" s="12"/>
      <c r="C278" s="13" t="str">
        <f>IF(A278="","",MONTH(A278))</f>
        <v/>
      </c>
      <c r="D278" s="14"/>
      <c r="E278" s="14"/>
      <c r="F278" s="16"/>
      <c r="G278" s="17" t="str">
        <f>IF(F278="","",F278*Paramètres!$B$5)</f>
        <v/>
      </c>
      <c r="H278" s="17" t="str">
        <f>IF(F278="","",F278+G278)</f>
        <v/>
      </c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">
      <c r="A279" s="11" t="str">
        <f>IF(B279="","",DATE(VALUE(RIGHT(B279,4)),VALUE(MID(B279,4,2)),VALUE(LEFT(B279,2))))</f>
        <v/>
      </c>
      <c r="B279" s="12"/>
      <c r="C279" s="13" t="str">
        <f>IF(A279="","",MONTH(A279))</f>
        <v/>
      </c>
      <c r="D279" s="14"/>
      <c r="E279" s="14"/>
      <c r="F279" s="16"/>
      <c r="G279" s="17" t="str">
        <f>IF(F279="","",F279*Paramètres!$B$5)</f>
        <v/>
      </c>
      <c r="H279" s="17" t="str">
        <f>IF(F279="","",F279+G279)</f>
        <v/>
      </c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">
      <c r="A280" s="11" t="str">
        <f>IF(B280="","",DATE(VALUE(RIGHT(B280,4)),VALUE(MID(B280,4,2)),VALUE(LEFT(B280,2))))</f>
        <v/>
      </c>
      <c r="B280" s="12"/>
      <c r="C280" s="13" t="str">
        <f>IF(A280="","",MONTH(A280))</f>
        <v/>
      </c>
      <c r="D280" s="14"/>
      <c r="E280" s="14"/>
      <c r="F280" s="16"/>
      <c r="G280" s="17" t="str">
        <f>IF(F280="","",F280*Paramètres!$B$5)</f>
        <v/>
      </c>
      <c r="H280" s="17" t="str">
        <f>IF(F280="","",F280+G280)</f>
        <v/>
      </c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">
      <c r="A281" s="11" t="str">
        <f>IF(B281="","",DATE(VALUE(RIGHT(B281,4)),VALUE(MID(B281,4,2)),VALUE(LEFT(B281,2))))</f>
        <v/>
      </c>
      <c r="B281" s="12"/>
      <c r="C281" s="13" t="str">
        <f>IF(A281="","",MONTH(A281))</f>
        <v/>
      </c>
      <c r="D281" s="14"/>
      <c r="E281" s="14"/>
      <c r="F281" s="16"/>
      <c r="G281" s="17" t="str">
        <f>IF(F281="","",F281*Paramètres!$B$5)</f>
        <v/>
      </c>
      <c r="H281" s="17" t="str">
        <f>IF(F281="","",F281+G281)</f>
        <v/>
      </c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">
      <c r="A282" s="11" t="str">
        <f>IF(B282="","",DATE(VALUE(RIGHT(B282,4)),VALUE(MID(B282,4,2)),VALUE(LEFT(B282,2))))</f>
        <v/>
      </c>
      <c r="B282" s="12"/>
      <c r="C282" s="13" t="str">
        <f>IF(A282="","",MONTH(A282))</f>
        <v/>
      </c>
      <c r="D282" s="14"/>
      <c r="E282" s="14"/>
      <c r="F282" s="16"/>
      <c r="G282" s="17" t="str">
        <f>IF(F282="","",F282*Paramètres!$B$5)</f>
        <v/>
      </c>
      <c r="H282" s="17" t="str">
        <f>IF(F282="","",F282+G282)</f>
        <v/>
      </c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">
      <c r="A283" s="11" t="str">
        <f>IF(B283="","",DATE(VALUE(RIGHT(B283,4)),VALUE(MID(B283,4,2)),VALUE(LEFT(B283,2))))</f>
        <v/>
      </c>
      <c r="B283" s="12"/>
      <c r="C283" s="13" t="str">
        <f>IF(A283="","",MONTH(A283))</f>
        <v/>
      </c>
      <c r="D283" s="14"/>
      <c r="E283" s="14"/>
      <c r="F283" s="16"/>
      <c r="G283" s="17" t="str">
        <f>IF(F283="","",F283*Paramètres!$B$5)</f>
        <v/>
      </c>
      <c r="H283" s="17" t="str">
        <f>IF(F283="","",F283+G283)</f>
        <v/>
      </c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">
      <c r="A284" s="11" t="str">
        <f>IF(B284="","",DATE(VALUE(RIGHT(B284,4)),VALUE(MID(B284,4,2)),VALUE(LEFT(B284,2))))</f>
        <v/>
      </c>
      <c r="B284" s="12"/>
      <c r="C284" s="13" t="str">
        <f>IF(A284="","",MONTH(A284))</f>
        <v/>
      </c>
      <c r="D284" s="14"/>
      <c r="E284" s="14"/>
      <c r="F284" s="16"/>
      <c r="G284" s="17" t="str">
        <f>IF(F284="","",F284*Paramètres!$B$5)</f>
        <v/>
      </c>
      <c r="H284" s="17" t="str">
        <f>IF(F284="","",F284+G284)</f>
        <v/>
      </c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">
      <c r="A285" s="11" t="str">
        <f>IF(B285="","",DATE(VALUE(RIGHT(B285,4)),VALUE(MID(B285,4,2)),VALUE(LEFT(B285,2))))</f>
        <v/>
      </c>
      <c r="B285" s="12"/>
      <c r="C285" s="13" t="str">
        <f>IF(A285="","",MONTH(A285))</f>
        <v/>
      </c>
      <c r="D285" s="14"/>
      <c r="E285" s="14"/>
      <c r="F285" s="16"/>
      <c r="G285" s="17" t="str">
        <f>IF(F285="","",F285*Paramètres!$B$5)</f>
        <v/>
      </c>
      <c r="H285" s="17" t="str">
        <f>IF(F285="","",F285+G285)</f>
        <v/>
      </c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">
      <c r="A286" s="11" t="str">
        <f>IF(B286="","",DATE(VALUE(RIGHT(B286,4)),VALUE(MID(B286,4,2)),VALUE(LEFT(B286,2))))</f>
        <v/>
      </c>
      <c r="B286" s="12"/>
      <c r="C286" s="13" t="str">
        <f>IF(A286="","",MONTH(A286))</f>
        <v/>
      </c>
      <c r="D286" s="14"/>
      <c r="E286" s="14"/>
      <c r="F286" s="16"/>
      <c r="G286" s="17" t="str">
        <f>IF(F286="","",F286*Paramètres!$B$5)</f>
        <v/>
      </c>
      <c r="H286" s="17" t="str">
        <f>IF(F286="","",F286+G286)</f>
        <v/>
      </c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">
      <c r="A287" s="11" t="str">
        <f>IF(B287="","",DATE(VALUE(RIGHT(B287,4)),VALUE(MID(B287,4,2)),VALUE(LEFT(B287,2))))</f>
        <v/>
      </c>
      <c r="B287" s="12"/>
      <c r="C287" s="13" t="str">
        <f>IF(A287="","",MONTH(A287))</f>
        <v/>
      </c>
      <c r="D287" s="14"/>
      <c r="E287" s="14"/>
      <c r="F287" s="16"/>
      <c r="G287" s="17" t="str">
        <f>IF(F287="","",F287*Paramètres!$B$5)</f>
        <v/>
      </c>
      <c r="H287" s="17" t="str">
        <f>IF(F287="","",F287+G287)</f>
        <v/>
      </c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">
      <c r="A288" s="11" t="str">
        <f>IF(B288="","",DATE(VALUE(RIGHT(B288,4)),VALUE(MID(B288,4,2)),VALUE(LEFT(B288,2))))</f>
        <v/>
      </c>
      <c r="B288" s="12"/>
      <c r="C288" s="13" t="str">
        <f>IF(A288="","",MONTH(A288))</f>
        <v/>
      </c>
      <c r="D288" s="14"/>
      <c r="E288" s="14"/>
      <c r="F288" s="16"/>
      <c r="G288" s="17" t="str">
        <f>IF(F288="","",F288*Paramètres!$B$5)</f>
        <v/>
      </c>
      <c r="H288" s="17" t="str">
        <f>IF(F288="","",F288+G288)</f>
        <v/>
      </c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">
      <c r="A289" s="11" t="str">
        <f>IF(B289="","",DATE(VALUE(RIGHT(B289,4)),VALUE(MID(B289,4,2)),VALUE(LEFT(B289,2))))</f>
        <v/>
      </c>
      <c r="B289" s="12"/>
      <c r="C289" s="13" t="str">
        <f>IF(A289="","",MONTH(A289))</f>
        <v/>
      </c>
      <c r="D289" s="14"/>
      <c r="E289" s="14"/>
      <c r="F289" s="16"/>
      <c r="G289" s="17" t="str">
        <f>IF(F289="","",F289*Paramètres!$B$5)</f>
        <v/>
      </c>
      <c r="H289" s="17" t="str">
        <f>IF(F289="","",F289+G289)</f>
        <v/>
      </c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">
      <c r="A290" s="11" t="str">
        <f>IF(B290="","",DATE(VALUE(RIGHT(B290,4)),VALUE(MID(B290,4,2)),VALUE(LEFT(B290,2))))</f>
        <v/>
      </c>
      <c r="B290" s="12"/>
      <c r="C290" s="13" t="str">
        <f>IF(A290="","",MONTH(A290))</f>
        <v/>
      </c>
      <c r="D290" s="14"/>
      <c r="E290" s="14"/>
      <c r="F290" s="16"/>
      <c r="G290" s="17" t="str">
        <f>IF(F290="","",F290*Paramètres!$B$5)</f>
        <v/>
      </c>
      <c r="H290" s="17" t="str">
        <f>IF(F290="","",F290+G290)</f>
        <v/>
      </c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">
      <c r="A291" s="11" t="str">
        <f>IF(B291="","",DATE(VALUE(RIGHT(B291,4)),VALUE(MID(B291,4,2)),VALUE(LEFT(B291,2))))</f>
        <v/>
      </c>
      <c r="B291" s="12"/>
      <c r="C291" s="13" t="str">
        <f>IF(A291="","",MONTH(A291))</f>
        <v/>
      </c>
      <c r="D291" s="14"/>
      <c r="E291" s="14"/>
      <c r="F291" s="16"/>
      <c r="G291" s="17" t="str">
        <f>IF(F291="","",F291*Paramètres!$B$5)</f>
        <v/>
      </c>
      <c r="H291" s="17" t="str">
        <f>IF(F291="","",F291+G291)</f>
        <v/>
      </c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">
      <c r="A292" s="11" t="str">
        <f>IF(B292="","",DATE(VALUE(RIGHT(B292,4)),VALUE(MID(B292,4,2)),VALUE(LEFT(B292,2))))</f>
        <v/>
      </c>
      <c r="B292" s="12"/>
      <c r="C292" s="13" t="str">
        <f>IF(A292="","",MONTH(A292))</f>
        <v/>
      </c>
      <c r="D292" s="14"/>
      <c r="E292" s="14"/>
      <c r="F292" s="16"/>
      <c r="G292" s="17" t="str">
        <f>IF(F292="","",F292*Paramètres!$B$5)</f>
        <v/>
      </c>
      <c r="H292" s="17" t="str">
        <f>IF(F292="","",F292+G292)</f>
        <v/>
      </c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">
      <c r="A293" s="11" t="str">
        <f>IF(B293="","",DATE(VALUE(RIGHT(B293,4)),VALUE(MID(B293,4,2)),VALUE(LEFT(B293,2))))</f>
        <v/>
      </c>
      <c r="B293" s="12"/>
      <c r="C293" s="13" t="str">
        <f>IF(A293="","",MONTH(A293))</f>
        <v/>
      </c>
      <c r="D293" s="14"/>
      <c r="E293" s="14"/>
      <c r="F293" s="16"/>
      <c r="G293" s="17" t="str">
        <f>IF(F293="","",F293*Paramètres!$B$5)</f>
        <v/>
      </c>
      <c r="H293" s="17" t="str">
        <f>IF(F293="","",F293+G293)</f>
        <v/>
      </c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">
      <c r="A294" s="11" t="str">
        <f>IF(B294="","",DATE(VALUE(RIGHT(B294,4)),VALUE(MID(B294,4,2)),VALUE(LEFT(B294,2))))</f>
        <v/>
      </c>
      <c r="B294" s="12"/>
      <c r="C294" s="13" t="str">
        <f>IF(A294="","",MONTH(A294))</f>
        <v/>
      </c>
      <c r="D294" s="14"/>
      <c r="E294" s="14"/>
      <c r="F294" s="16"/>
      <c r="G294" s="17" t="str">
        <f>IF(F294="","",F294*Paramètres!$B$5)</f>
        <v/>
      </c>
      <c r="H294" s="17" t="str">
        <f>IF(F294="","",F294+G294)</f>
        <v/>
      </c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">
      <c r="A295" s="11" t="str">
        <f>IF(B295="","",DATE(VALUE(RIGHT(B295,4)),VALUE(MID(B295,4,2)),VALUE(LEFT(B295,2))))</f>
        <v/>
      </c>
      <c r="B295" s="12"/>
      <c r="C295" s="13" t="str">
        <f>IF(A295="","",MONTH(A295))</f>
        <v/>
      </c>
      <c r="D295" s="14"/>
      <c r="E295" s="14"/>
      <c r="F295" s="16"/>
      <c r="G295" s="17" t="str">
        <f>IF(F295="","",F295*Paramètres!$B$5)</f>
        <v/>
      </c>
      <c r="H295" s="17" t="str">
        <f>IF(F295="","",F295+G295)</f>
        <v/>
      </c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">
      <c r="A296" s="11" t="str">
        <f>IF(B296="","",DATE(VALUE(RIGHT(B296,4)),VALUE(MID(B296,4,2)),VALUE(LEFT(B296,2))))</f>
        <v/>
      </c>
      <c r="B296" s="12"/>
      <c r="C296" s="13" t="str">
        <f>IF(A296="","",MONTH(A296))</f>
        <v/>
      </c>
      <c r="D296" s="14"/>
      <c r="E296" s="14"/>
      <c r="F296" s="16"/>
      <c r="G296" s="17" t="str">
        <f>IF(F296="","",F296*Paramètres!$B$5)</f>
        <v/>
      </c>
      <c r="H296" s="17" t="str">
        <f>IF(F296="","",F296+G296)</f>
        <v/>
      </c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">
      <c r="A297" s="11" t="str">
        <f>IF(B297="","",DATE(VALUE(RIGHT(B297,4)),VALUE(MID(B297,4,2)),VALUE(LEFT(B297,2))))</f>
        <v/>
      </c>
      <c r="B297" s="12"/>
      <c r="C297" s="13" t="str">
        <f>IF(A297="","",MONTH(A297))</f>
        <v/>
      </c>
      <c r="D297" s="14"/>
      <c r="E297" s="14"/>
      <c r="F297" s="16"/>
      <c r="G297" s="17" t="str">
        <f>IF(F297="","",F297*Paramètres!$B$5)</f>
        <v/>
      </c>
      <c r="H297" s="17" t="str">
        <f>IF(F297="","",F297+G297)</f>
        <v/>
      </c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">
      <c r="A298" s="11" t="str">
        <f>IF(B298="","",DATE(VALUE(RIGHT(B298,4)),VALUE(MID(B298,4,2)),VALUE(LEFT(B298,2))))</f>
        <v/>
      </c>
      <c r="B298" s="12"/>
      <c r="C298" s="13" t="str">
        <f>IF(A298="","",MONTH(A298))</f>
        <v/>
      </c>
      <c r="D298" s="14"/>
      <c r="E298" s="14"/>
      <c r="F298" s="16"/>
      <c r="G298" s="17" t="str">
        <f>IF(F298="","",F298*Paramètres!$B$5)</f>
        <v/>
      </c>
      <c r="H298" s="17" t="str">
        <f>IF(F298="","",F298+G298)</f>
        <v/>
      </c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">
      <c r="A299" s="11" t="str">
        <f>IF(B299="","",DATE(VALUE(RIGHT(B299,4)),VALUE(MID(B299,4,2)),VALUE(LEFT(B299,2))))</f>
        <v/>
      </c>
      <c r="B299" s="12"/>
      <c r="C299" s="13" t="str">
        <f>IF(A299="","",MONTH(A299))</f>
        <v/>
      </c>
      <c r="D299" s="14"/>
      <c r="E299" s="14"/>
      <c r="F299" s="16"/>
      <c r="G299" s="17" t="str">
        <f>IF(F299="","",F299*Paramètres!$B$5)</f>
        <v/>
      </c>
      <c r="H299" s="17" t="str">
        <f>IF(F299="","",F299+G299)</f>
        <v/>
      </c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">
      <c r="A300" s="11" t="str">
        <f>IF(B300="","",DATE(VALUE(RIGHT(B300,4)),VALUE(MID(B300,4,2)),VALUE(LEFT(B300,2))))</f>
        <v/>
      </c>
      <c r="B300" s="12"/>
      <c r="C300" s="13" t="str">
        <f>IF(A300="","",MONTH(A300))</f>
        <v/>
      </c>
      <c r="D300" s="14"/>
      <c r="E300" s="14"/>
      <c r="F300" s="16"/>
      <c r="G300" s="17" t="str">
        <f>IF(F300="","",F300*Paramètres!$B$5)</f>
        <v/>
      </c>
      <c r="H300" s="17" t="str">
        <f>IF(F300="","",F300+G300)</f>
        <v/>
      </c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">
      <c r="A301" s="11" t="str">
        <f>IF(B301="","",DATE(VALUE(RIGHT(B301,4)),VALUE(MID(B301,4,2)),VALUE(LEFT(B301,2))))</f>
        <v/>
      </c>
      <c r="B301" s="12"/>
      <c r="C301" s="13" t="str">
        <f>IF(A301="","",MONTH(A301))</f>
        <v/>
      </c>
      <c r="D301" s="14"/>
      <c r="E301" s="14"/>
      <c r="F301" s="16"/>
      <c r="G301" s="17" t="str">
        <f>IF(F301="","",F301*Paramètres!$B$5)</f>
        <v/>
      </c>
      <c r="H301" s="17" t="str">
        <f>IF(F301="","",F301+G301)</f>
        <v/>
      </c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">
      <c r="A302" s="11" t="str">
        <f>IF(B302="","",DATE(VALUE(RIGHT(B302,4)),VALUE(MID(B302,4,2)),VALUE(LEFT(B302,2))))</f>
        <v/>
      </c>
      <c r="B302" s="12"/>
      <c r="C302" s="13" t="str">
        <f>IF(A302="","",MONTH(A302))</f>
        <v/>
      </c>
      <c r="D302" s="14"/>
      <c r="E302" s="14"/>
      <c r="F302" s="16"/>
      <c r="G302" s="17" t="str">
        <f>IF(F302="","",F302*Paramètres!$B$5)</f>
        <v/>
      </c>
      <c r="H302" s="17" t="str">
        <f>IF(F302="","",F302+G302)</f>
        <v/>
      </c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">
      <c r="A303" s="11" t="str">
        <f>IF(B303="","",DATE(VALUE(RIGHT(B303,4)),VALUE(MID(B303,4,2)),VALUE(LEFT(B303,2))))</f>
        <v/>
      </c>
      <c r="B303" s="12"/>
      <c r="C303" s="13" t="str">
        <f>IF(A303="","",MONTH(A303))</f>
        <v/>
      </c>
      <c r="D303" s="14"/>
      <c r="E303" s="14"/>
      <c r="F303" s="16"/>
      <c r="G303" s="17" t="str">
        <f>IF(F303="","",F303*Paramètres!$B$5)</f>
        <v/>
      </c>
      <c r="H303" s="17" t="str">
        <f>IF(F303="","",F303+G303)</f>
        <v/>
      </c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">
      <c r="A304" s="11" t="str">
        <f>IF(B304="","",DATE(VALUE(RIGHT(B304,4)),VALUE(MID(B304,4,2)),VALUE(LEFT(B304,2))))</f>
        <v/>
      </c>
      <c r="B304" s="12"/>
      <c r="C304" s="13" t="str">
        <f>IF(A304="","",MONTH(A304))</f>
        <v/>
      </c>
      <c r="D304" s="14"/>
      <c r="E304" s="14"/>
      <c r="F304" s="16"/>
      <c r="G304" s="17" t="str">
        <f>IF(F304="","",F304*Paramètres!$B$5)</f>
        <v/>
      </c>
      <c r="H304" s="17" t="str">
        <f>IF(F304="","",F304+G304)</f>
        <v/>
      </c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">
      <c r="A305" s="11" t="str">
        <f>IF(B305="","",DATE(VALUE(RIGHT(B305,4)),VALUE(MID(B305,4,2)),VALUE(LEFT(B305,2))))</f>
        <v/>
      </c>
      <c r="B305" s="12"/>
      <c r="C305" s="13" t="str">
        <f>IF(A305="","",MONTH(A305))</f>
        <v/>
      </c>
      <c r="D305" s="14"/>
      <c r="E305" s="14"/>
      <c r="F305" s="16"/>
      <c r="G305" s="17" t="str">
        <f>IF(F305="","",F305*Paramètres!$B$5)</f>
        <v/>
      </c>
      <c r="H305" s="17" t="str">
        <f>IF(F305="","",F305+G305)</f>
        <v/>
      </c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">
      <c r="A306" s="11" t="str">
        <f>IF(B306="","",DATE(VALUE(RIGHT(B306,4)),VALUE(MID(B306,4,2)),VALUE(LEFT(B306,2))))</f>
        <v/>
      </c>
      <c r="B306" s="12"/>
      <c r="C306" s="13" t="str">
        <f>IF(A306="","",MONTH(A306))</f>
        <v/>
      </c>
      <c r="D306" s="14"/>
      <c r="E306" s="14"/>
      <c r="F306" s="16"/>
      <c r="G306" s="17" t="str">
        <f>IF(F306="","",F306*Paramètres!$B$5)</f>
        <v/>
      </c>
      <c r="H306" s="17" t="str">
        <f>IF(F306="","",F306+G306)</f>
        <v/>
      </c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">
      <c r="A307" s="11" t="str">
        <f>IF(B307="","",DATE(VALUE(RIGHT(B307,4)),VALUE(MID(B307,4,2)),VALUE(LEFT(B307,2))))</f>
        <v/>
      </c>
      <c r="B307" s="12"/>
      <c r="C307" s="13" t="str">
        <f>IF(A307="","",MONTH(A307))</f>
        <v/>
      </c>
      <c r="D307" s="14"/>
      <c r="E307" s="14"/>
      <c r="F307" s="16"/>
      <c r="G307" s="17" t="str">
        <f>IF(F307="","",F307*Paramètres!$B$5)</f>
        <v/>
      </c>
      <c r="H307" s="17" t="str">
        <f>IF(F307="","",F307+G307)</f>
        <v/>
      </c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">
      <c r="A308" s="11" t="str">
        <f>IF(B308="","",DATE(VALUE(RIGHT(B308,4)),VALUE(MID(B308,4,2)),VALUE(LEFT(B308,2))))</f>
        <v/>
      </c>
      <c r="B308" s="12"/>
      <c r="C308" s="13" t="str">
        <f>IF(A308="","",MONTH(A308))</f>
        <v/>
      </c>
      <c r="D308" s="14"/>
      <c r="E308" s="14"/>
      <c r="F308" s="16"/>
      <c r="G308" s="17" t="str">
        <f>IF(F308="","",F308*Paramètres!$B$5)</f>
        <v/>
      </c>
      <c r="H308" s="17" t="str">
        <f>IF(F308="","",F308+G308)</f>
        <v/>
      </c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">
      <c r="A309" s="11" t="str">
        <f>IF(B309="","",DATE(VALUE(RIGHT(B309,4)),VALUE(MID(B309,4,2)),VALUE(LEFT(B309,2))))</f>
        <v/>
      </c>
      <c r="B309" s="12"/>
      <c r="C309" s="13" t="str">
        <f>IF(A309="","",MONTH(A309))</f>
        <v/>
      </c>
      <c r="D309" s="14"/>
      <c r="E309" s="14"/>
      <c r="F309" s="16"/>
      <c r="G309" s="17" t="str">
        <f>IF(F309="","",F309*Paramètres!$B$5)</f>
        <v/>
      </c>
      <c r="H309" s="17" t="str">
        <f>IF(F309="","",F309+G309)</f>
        <v/>
      </c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">
      <c r="A310" s="11" t="str">
        <f>IF(B310="","",DATE(VALUE(RIGHT(B310,4)),VALUE(MID(B310,4,2)),VALUE(LEFT(B310,2))))</f>
        <v/>
      </c>
      <c r="B310" s="12"/>
      <c r="C310" s="13" t="str">
        <f>IF(A310="","",MONTH(A310))</f>
        <v/>
      </c>
      <c r="D310" s="14"/>
      <c r="E310" s="14"/>
      <c r="F310" s="16"/>
      <c r="G310" s="17" t="str">
        <f>IF(F310="","",F310*Paramètres!$B$5)</f>
        <v/>
      </c>
      <c r="H310" s="17" t="str">
        <f>IF(F310="","",F310+G310)</f>
        <v/>
      </c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">
      <c r="A311" s="11" t="str">
        <f>IF(B311="","",DATE(VALUE(RIGHT(B311,4)),VALUE(MID(B311,4,2)),VALUE(LEFT(B311,2))))</f>
        <v/>
      </c>
      <c r="B311" s="12"/>
      <c r="C311" s="13" t="str">
        <f>IF(A311="","",MONTH(A311))</f>
        <v/>
      </c>
      <c r="D311" s="14"/>
      <c r="E311" s="14"/>
      <c r="F311" s="16"/>
      <c r="G311" s="17" t="str">
        <f>IF(F311="","",F311*Paramètres!$B$5)</f>
        <v/>
      </c>
      <c r="H311" s="17" t="str">
        <f>IF(F311="","",F311+G311)</f>
        <v/>
      </c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">
      <c r="A312" s="11" t="str">
        <f>IF(B312="","",DATE(VALUE(RIGHT(B312,4)),VALUE(MID(B312,4,2)),VALUE(LEFT(B312,2))))</f>
        <v/>
      </c>
      <c r="B312" s="12"/>
      <c r="C312" s="13" t="str">
        <f>IF(A312="","",MONTH(A312))</f>
        <v/>
      </c>
      <c r="D312" s="14"/>
      <c r="E312" s="14"/>
      <c r="F312" s="16"/>
      <c r="G312" s="17" t="str">
        <f>IF(F312="","",F312*Paramètres!$B$5)</f>
        <v/>
      </c>
      <c r="H312" s="17" t="str">
        <f>IF(F312="","",F312+G312)</f>
        <v/>
      </c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">
      <c r="A313" s="11" t="str">
        <f>IF(B313="","",DATE(VALUE(RIGHT(B313,4)),VALUE(MID(B313,4,2)),VALUE(LEFT(B313,2))))</f>
        <v/>
      </c>
      <c r="B313" s="12"/>
      <c r="C313" s="13" t="str">
        <f>IF(A313="","",MONTH(A313))</f>
        <v/>
      </c>
      <c r="D313" s="14"/>
      <c r="E313" s="14"/>
      <c r="F313" s="16"/>
      <c r="G313" s="17" t="str">
        <f>IF(F313="","",F313*Paramètres!$B$5)</f>
        <v/>
      </c>
      <c r="H313" s="17" t="str">
        <f>IF(F313="","",F313+G313)</f>
        <v/>
      </c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">
      <c r="A314" s="11" t="str">
        <f>IF(B314="","",DATE(VALUE(RIGHT(B314,4)),VALUE(MID(B314,4,2)),VALUE(LEFT(B314,2))))</f>
        <v/>
      </c>
      <c r="B314" s="12"/>
      <c r="C314" s="13" t="str">
        <f>IF(A314="","",MONTH(A314))</f>
        <v/>
      </c>
      <c r="D314" s="14"/>
      <c r="E314" s="14"/>
      <c r="F314" s="16"/>
      <c r="G314" s="17" t="str">
        <f>IF(F314="","",F314*Paramètres!$B$5)</f>
        <v/>
      </c>
      <c r="H314" s="17" t="str">
        <f>IF(F314="","",F314+G314)</f>
        <v/>
      </c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">
      <c r="A315" s="11" t="str">
        <f>IF(B315="","",DATE(VALUE(RIGHT(B315,4)),VALUE(MID(B315,4,2)),VALUE(LEFT(B315,2))))</f>
        <v/>
      </c>
      <c r="B315" s="12"/>
      <c r="C315" s="13" t="str">
        <f>IF(A315="","",MONTH(A315))</f>
        <v/>
      </c>
      <c r="D315" s="14"/>
      <c r="E315" s="14"/>
      <c r="F315" s="16"/>
      <c r="G315" s="17" t="str">
        <f>IF(F315="","",F315*Paramètres!$B$5)</f>
        <v/>
      </c>
      <c r="H315" s="17" t="str">
        <f>IF(F315="","",F315+G315)</f>
        <v/>
      </c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">
      <c r="A316" s="11" t="str">
        <f>IF(B316="","",DATE(VALUE(RIGHT(B316,4)),VALUE(MID(B316,4,2)),VALUE(LEFT(B316,2))))</f>
        <v/>
      </c>
      <c r="B316" s="12"/>
      <c r="C316" s="13" t="str">
        <f>IF(A316="","",MONTH(A316))</f>
        <v/>
      </c>
      <c r="D316" s="14"/>
      <c r="E316" s="14"/>
      <c r="F316" s="16"/>
      <c r="G316" s="17" t="str">
        <f>IF(F316="","",F316*Paramètres!$B$5)</f>
        <v/>
      </c>
      <c r="H316" s="17" t="str">
        <f>IF(F316="","",F316+G316)</f>
        <v/>
      </c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">
      <c r="A317" s="11" t="str">
        <f>IF(B317="","",DATE(VALUE(RIGHT(B317,4)),VALUE(MID(B317,4,2)),VALUE(LEFT(B317,2))))</f>
        <v/>
      </c>
      <c r="B317" s="12"/>
      <c r="C317" s="13" t="str">
        <f>IF(A317="","",MONTH(A317))</f>
        <v/>
      </c>
      <c r="D317" s="14"/>
      <c r="E317" s="14"/>
      <c r="F317" s="16"/>
      <c r="G317" s="17" t="str">
        <f>IF(F317="","",F317*Paramètres!$B$5)</f>
        <v/>
      </c>
      <c r="H317" s="17" t="str">
        <f>IF(F317="","",F317+G317)</f>
        <v/>
      </c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">
      <c r="A318" s="11" t="str">
        <f>IF(B318="","",DATE(VALUE(RIGHT(B318,4)),VALUE(MID(B318,4,2)),VALUE(LEFT(B318,2))))</f>
        <v/>
      </c>
      <c r="B318" s="12"/>
      <c r="C318" s="13" t="str">
        <f>IF(A318="","",MONTH(A318))</f>
        <v/>
      </c>
      <c r="D318" s="14"/>
      <c r="E318" s="14"/>
      <c r="F318" s="16"/>
      <c r="G318" s="17" t="str">
        <f>IF(F318="","",F318*Paramètres!$B$5)</f>
        <v/>
      </c>
      <c r="H318" s="17" t="str">
        <f>IF(F318="","",F318+G318)</f>
        <v/>
      </c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">
      <c r="A319" s="11" t="str">
        <f>IF(B319="","",DATE(VALUE(RIGHT(B319,4)),VALUE(MID(B319,4,2)),VALUE(LEFT(B319,2))))</f>
        <v/>
      </c>
      <c r="B319" s="12"/>
      <c r="C319" s="13" t="str">
        <f>IF(A319="","",MONTH(A319))</f>
        <v/>
      </c>
      <c r="D319" s="14"/>
      <c r="E319" s="14"/>
      <c r="F319" s="16"/>
      <c r="G319" s="17" t="str">
        <f>IF(F319="","",F319*Paramètres!$B$5)</f>
        <v/>
      </c>
      <c r="H319" s="17" t="str">
        <f>IF(F319="","",F319+G319)</f>
        <v/>
      </c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">
      <c r="A320" s="11" t="str">
        <f>IF(B320="","",DATE(VALUE(RIGHT(B320,4)),VALUE(MID(B320,4,2)),VALUE(LEFT(B320,2))))</f>
        <v/>
      </c>
      <c r="B320" s="12"/>
      <c r="C320" s="13" t="str">
        <f>IF(A320="","",MONTH(A320))</f>
        <v/>
      </c>
      <c r="D320" s="14"/>
      <c r="E320" s="14"/>
      <c r="F320" s="16"/>
      <c r="G320" s="17" t="str">
        <f>IF(F320="","",F320*Paramètres!$B$5)</f>
        <v/>
      </c>
      <c r="H320" s="17" t="str">
        <f>IF(F320="","",F320+G320)</f>
        <v/>
      </c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">
      <c r="A321" s="11" t="str">
        <f>IF(B321="","",DATE(VALUE(RIGHT(B321,4)),VALUE(MID(B321,4,2)),VALUE(LEFT(B321,2))))</f>
        <v/>
      </c>
      <c r="B321" s="12"/>
      <c r="C321" s="13" t="str">
        <f>IF(A321="","",MONTH(A321))</f>
        <v/>
      </c>
      <c r="D321" s="14"/>
      <c r="E321" s="14"/>
      <c r="F321" s="16"/>
      <c r="G321" s="17" t="str">
        <f>IF(F321="","",F321*Paramètres!$B$5)</f>
        <v/>
      </c>
      <c r="H321" s="17" t="str">
        <f>IF(F321="","",F321+G321)</f>
        <v/>
      </c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">
      <c r="A322" s="11" t="str">
        <f>IF(B322="","",DATE(VALUE(RIGHT(B322,4)),VALUE(MID(B322,4,2)),VALUE(LEFT(B322,2))))</f>
        <v/>
      </c>
      <c r="B322" s="12"/>
      <c r="C322" s="13" t="str">
        <f>IF(A322="","",MONTH(A322))</f>
        <v/>
      </c>
      <c r="D322" s="14"/>
      <c r="E322" s="14"/>
      <c r="F322" s="16"/>
      <c r="G322" s="17" t="str">
        <f>IF(F322="","",F322*Paramètres!$B$5)</f>
        <v/>
      </c>
      <c r="H322" s="17" t="str">
        <f>IF(F322="","",F322+G322)</f>
        <v/>
      </c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">
      <c r="A323" s="11" t="str">
        <f>IF(B323="","",DATE(VALUE(RIGHT(B323,4)),VALUE(MID(B323,4,2)),VALUE(LEFT(B323,2))))</f>
        <v/>
      </c>
      <c r="B323" s="12"/>
      <c r="C323" s="13" t="str">
        <f>IF(A323="","",MONTH(A323))</f>
        <v/>
      </c>
      <c r="D323" s="14"/>
      <c r="E323" s="14"/>
      <c r="F323" s="16"/>
      <c r="G323" s="17" t="str">
        <f>IF(F323="","",F323*Paramètres!$B$5)</f>
        <v/>
      </c>
      <c r="H323" s="17" t="str">
        <f>IF(F323="","",F323+G323)</f>
        <v/>
      </c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">
      <c r="A324" s="11" t="str">
        <f>IF(B324="","",DATE(VALUE(RIGHT(B324,4)),VALUE(MID(B324,4,2)),VALUE(LEFT(B324,2))))</f>
        <v/>
      </c>
      <c r="B324" s="12"/>
      <c r="C324" s="13" t="str">
        <f>IF(A324="","",MONTH(A324))</f>
        <v/>
      </c>
      <c r="D324" s="14"/>
      <c r="E324" s="14"/>
      <c r="F324" s="16"/>
      <c r="G324" s="17" t="str">
        <f>IF(F324="","",F324*Paramètres!$B$5)</f>
        <v/>
      </c>
      <c r="H324" s="17" t="str">
        <f>IF(F324="","",F324+G324)</f>
        <v/>
      </c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">
      <c r="A325" s="11" t="str">
        <f>IF(B325="","",DATE(VALUE(RIGHT(B325,4)),VALUE(MID(B325,4,2)),VALUE(LEFT(B325,2))))</f>
        <v/>
      </c>
      <c r="B325" s="12"/>
      <c r="C325" s="13" t="str">
        <f>IF(A325="","",MONTH(A325))</f>
        <v/>
      </c>
      <c r="D325" s="14"/>
      <c r="E325" s="14"/>
      <c r="F325" s="16"/>
      <c r="G325" s="17" t="str">
        <f>IF(F325="","",F325*Paramètres!$B$5)</f>
        <v/>
      </c>
      <c r="H325" s="17" t="str">
        <f>IF(F325="","",F325+G325)</f>
        <v/>
      </c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">
      <c r="A326" s="11" t="str">
        <f>IF(B326="","",DATE(VALUE(RIGHT(B326,4)),VALUE(MID(B326,4,2)),VALUE(LEFT(B326,2))))</f>
        <v/>
      </c>
      <c r="B326" s="12"/>
      <c r="C326" s="13" t="str">
        <f>IF(A326="","",MONTH(A326))</f>
        <v/>
      </c>
      <c r="D326" s="14"/>
      <c r="E326" s="14"/>
      <c r="F326" s="16"/>
      <c r="G326" s="17" t="str">
        <f>IF(F326="","",F326*Paramètres!$B$5)</f>
        <v/>
      </c>
      <c r="H326" s="17" t="str">
        <f>IF(F326="","",F326+G326)</f>
        <v/>
      </c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">
      <c r="A327" s="11" t="str">
        <f>IF(B327="","",DATE(VALUE(RIGHT(B327,4)),VALUE(MID(B327,4,2)),VALUE(LEFT(B327,2))))</f>
        <v/>
      </c>
      <c r="B327" s="12"/>
      <c r="C327" s="13" t="str">
        <f>IF(A327="","",MONTH(A327))</f>
        <v/>
      </c>
      <c r="D327" s="14"/>
      <c r="E327" s="14"/>
      <c r="F327" s="16"/>
      <c r="G327" s="17" t="str">
        <f>IF(F327="","",F327*Paramètres!$B$5)</f>
        <v/>
      </c>
      <c r="H327" s="17" t="str">
        <f>IF(F327="","",F327+G327)</f>
        <v/>
      </c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">
      <c r="A328" s="11" t="str">
        <f>IF(B328="","",DATE(VALUE(RIGHT(B328,4)),VALUE(MID(B328,4,2)),VALUE(LEFT(B328,2))))</f>
        <v/>
      </c>
      <c r="B328" s="12"/>
      <c r="C328" s="13" t="str">
        <f>IF(A328="","",MONTH(A328))</f>
        <v/>
      </c>
      <c r="D328" s="14"/>
      <c r="E328" s="14"/>
      <c r="F328" s="16"/>
      <c r="G328" s="17" t="str">
        <f>IF(F328="","",F328*Paramètres!$B$5)</f>
        <v/>
      </c>
      <c r="H328" s="17" t="str">
        <f>IF(F328="","",F328+G328)</f>
        <v/>
      </c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">
      <c r="A329" s="11" t="str">
        <f>IF(B329="","",DATE(VALUE(RIGHT(B329,4)),VALUE(MID(B329,4,2)),VALUE(LEFT(B329,2))))</f>
        <v/>
      </c>
      <c r="B329" s="12"/>
      <c r="C329" s="13" t="str">
        <f>IF(A329="","",MONTH(A329))</f>
        <v/>
      </c>
      <c r="D329" s="14"/>
      <c r="E329" s="14"/>
      <c r="F329" s="16"/>
      <c r="G329" s="17" t="str">
        <f>IF(F329="","",F329*Paramètres!$B$5)</f>
        <v/>
      </c>
      <c r="H329" s="17" t="str">
        <f>IF(F329="","",F329+G329)</f>
        <v/>
      </c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">
      <c r="A330" s="11" t="str">
        <f>IF(B330="","",DATE(VALUE(RIGHT(B330,4)),VALUE(MID(B330,4,2)),VALUE(LEFT(B330,2))))</f>
        <v/>
      </c>
      <c r="B330" s="12"/>
      <c r="C330" s="13" t="str">
        <f>IF(A330="","",MONTH(A330))</f>
        <v/>
      </c>
      <c r="D330" s="14"/>
      <c r="E330" s="14"/>
      <c r="F330" s="16"/>
      <c r="G330" s="17" t="str">
        <f>IF(F330="","",F330*Paramètres!$B$5)</f>
        <v/>
      </c>
      <c r="H330" s="17" t="str">
        <f>IF(F330="","",F330+G330)</f>
        <v/>
      </c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">
      <c r="A331" s="11" t="str">
        <f>IF(B331="","",DATE(VALUE(RIGHT(B331,4)),VALUE(MID(B331,4,2)),VALUE(LEFT(B331,2))))</f>
        <v/>
      </c>
      <c r="B331" s="12"/>
      <c r="C331" s="13" t="str">
        <f>IF(A331="","",MONTH(A331))</f>
        <v/>
      </c>
      <c r="D331" s="14"/>
      <c r="E331" s="14"/>
      <c r="F331" s="16"/>
      <c r="G331" s="17" t="str">
        <f>IF(F331="","",F331*Paramètres!$B$5)</f>
        <v/>
      </c>
      <c r="H331" s="17" t="str">
        <f>IF(F331="","",F331+G331)</f>
        <v/>
      </c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">
      <c r="A332" s="11" t="str">
        <f>IF(B332="","",DATE(VALUE(RIGHT(B332,4)),VALUE(MID(B332,4,2)),VALUE(LEFT(B332,2))))</f>
        <v/>
      </c>
      <c r="B332" s="12"/>
      <c r="C332" s="13" t="str">
        <f>IF(A332="","",MONTH(A332))</f>
        <v/>
      </c>
      <c r="D332" s="14"/>
      <c r="E332" s="14"/>
      <c r="F332" s="16"/>
      <c r="G332" s="17" t="str">
        <f>IF(F332="","",F332*Paramètres!$B$5)</f>
        <v/>
      </c>
      <c r="H332" s="17" t="str">
        <f>IF(F332="","",F332+G332)</f>
        <v/>
      </c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">
      <c r="A333" s="11" t="str">
        <f>IF(B333="","",DATE(VALUE(RIGHT(B333,4)),VALUE(MID(B333,4,2)),VALUE(LEFT(B333,2))))</f>
        <v/>
      </c>
      <c r="B333" s="12"/>
      <c r="C333" s="13" t="str">
        <f>IF(A333="","",MONTH(A333))</f>
        <v/>
      </c>
      <c r="D333" s="14"/>
      <c r="E333" s="14"/>
      <c r="F333" s="16"/>
      <c r="G333" s="17" t="str">
        <f>IF(F333="","",F333*Paramètres!$B$5)</f>
        <v/>
      </c>
      <c r="H333" s="17" t="str">
        <f>IF(F333="","",F333+G333)</f>
        <v/>
      </c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">
      <c r="A334" s="11" t="str">
        <f>IF(B334="","",DATE(VALUE(RIGHT(B334,4)),VALUE(MID(B334,4,2)),VALUE(LEFT(B334,2))))</f>
        <v/>
      </c>
      <c r="B334" s="12"/>
      <c r="C334" s="13" t="str">
        <f>IF(A334="","",MONTH(A334))</f>
        <v/>
      </c>
      <c r="D334" s="14"/>
      <c r="E334" s="14"/>
      <c r="F334" s="16"/>
      <c r="G334" s="17" t="str">
        <f>IF(F334="","",F334*Paramètres!$B$5)</f>
        <v/>
      </c>
      <c r="H334" s="17" t="str">
        <f>IF(F334="","",F334+G334)</f>
        <v/>
      </c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">
      <c r="A335" s="11" t="str">
        <f>IF(B335="","",DATE(VALUE(RIGHT(B335,4)),VALUE(MID(B335,4,2)),VALUE(LEFT(B335,2))))</f>
        <v/>
      </c>
      <c r="B335" s="12"/>
      <c r="C335" s="13" t="str">
        <f>IF(A335="","",MONTH(A335))</f>
        <v/>
      </c>
      <c r="D335" s="14"/>
      <c r="E335" s="14"/>
      <c r="F335" s="16"/>
      <c r="G335" s="17" t="str">
        <f>IF(F335="","",F335*Paramètres!$B$5)</f>
        <v/>
      </c>
      <c r="H335" s="17" t="str">
        <f>IF(F335="","",F335+G335)</f>
        <v/>
      </c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">
      <c r="A336" s="11" t="str">
        <f>IF(B336="","",DATE(VALUE(RIGHT(B336,4)),VALUE(MID(B336,4,2)),VALUE(LEFT(B336,2))))</f>
        <v/>
      </c>
      <c r="B336" s="12"/>
      <c r="C336" s="13" t="str">
        <f>IF(A336="","",MONTH(A336))</f>
        <v/>
      </c>
      <c r="D336" s="14"/>
      <c r="E336" s="14"/>
      <c r="F336" s="16"/>
      <c r="G336" s="17" t="str">
        <f>IF(F336="","",F336*Paramètres!$B$5)</f>
        <v/>
      </c>
      <c r="H336" s="17" t="str">
        <f>IF(F336="","",F336+G336)</f>
        <v/>
      </c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">
      <c r="A337" s="11" t="str">
        <f>IF(B337="","",DATE(VALUE(RIGHT(B337,4)),VALUE(MID(B337,4,2)),VALUE(LEFT(B337,2))))</f>
        <v/>
      </c>
      <c r="B337" s="12"/>
      <c r="C337" s="13" t="str">
        <f>IF(A337="","",MONTH(A337))</f>
        <v/>
      </c>
      <c r="D337" s="14"/>
      <c r="E337" s="14"/>
      <c r="F337" s="16"/>
      <c r="G337" s="17" t="str">
        <f>IF(F337="","",F337*Paramètres!$B$5)</f>
        <v/>
      </c>
      <c r="H337" s="17" t="str">
        <f>IF(F337="","",F337+G337)</f>
        <v/>
      </c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">
      <c r="A338" s="11" t="str">
        <f>IF(B338="","",DATE(VALUE(RIGHT(B338,4)),VALUE(MID(B338,4,2)),VALUE(LEFT(B338,2))))</f>
        <v/>
      </c>
      <c r="B338" s="12"/>
      <c r="C338" s="13" t="str">
        <f>IF(A338="","",MONTH(A338))</f>
        <v/>
      </c>
      <c r="D338" s="14"/>
      <c r="E338" s="14"/>
      <c r="F338" s="16"/>
      <c r="G338" s="17" t="str">
        <f>IF(F338="","",F338*Paramètres!$B$5)</f>
        <v/>
      </c>
      <c r="H338" s="17" t="str">
        <f>IF(F338="","",F338+G338)</f>
        <v/>
      </c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">
      <c r="A339" s="11" t="str">
        <f>IF(B339="","",DATE(VALUE(RIGHT(B339,4)),VALUE(MID(B339,4,2)),VALUE(LEFT(B339,2))))</f>
        <v/>
      </c>
      <c r="B339" s="12"/>
      <c r="C339" s="13" t="str">
        <f>IF(A339="","",MONTH(A339))</f>
        <v/>
      </c>
      <c r="D339" s="14"/>
      <c r="E339" s="14"/>
      <c r="F339" s="16"/>
      <c r="G339" s="17" t="str">
        <f>IF(F339="","",F339*Paramètres!$B$5)</f>
        <v/>
      </c>
      <c r="H339" s="17" t="str">
        <f>IF(F339="","",F339+G339)</f>
        <v/>
      </c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">
      <c r="A340" s="11" t="str">
        <f>IF(B340="","",DATE(VALUE(RIGHT(B340,4)),VALUE(MID(B340,4,2)),VALUE(LEFT(B340,2))))</f>
        <v/>
      </c>
      <c r="B340" s="12"/>
      <c r="C340" s="13" t="str">
        <f>IF(A340="","",MONTH(A340))</f>
        <v/>
      </c>
      <c r="D340" s="14"/>
      <c r="E340" s="14"/>
      <c r="F340" s="16"/>
      <c r="G340" s="17" t="str">
        <f>IF(F340="","",F340*Paramètres!$B$5)</f>
        <v/>
      </c>
      <c r="H340" s="17" t="str">
        <f>IF(F340="","",F340+G340)</f>
        <v/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">
      <c r="A341" s="11" t="str">
        <f>IF(B341="","",DATE(VALUE(RIGHT(B341,4)),VALUE(MID(B341,4,2)),VALUE(LEFT(B341,2))))</f>
        <v/>
      </c>
      <c r="B341" s="12"/>
      <c r="C341" s="13" t="str">
        <f>IF(A341="","",MONTH(A341))</f>
        <v/>
      </c>
      <c r="D341" s="14"/>
      <c r="E341" s="14"/>
      <c r="F341" s="16"/>
      <c r="G341" s="17" t="str">
        <f>IF(F341="","",F341*Paramètres!$B$5)</f>
        <v/>
      </c>
      <c r="H341" s="17" t="str">
        <f>IF(F341="","",F341+G341)</f>
        <v/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">
      <c r="A342" s="11" t="str">
        <f>IF(B342="","",DATE(VALUE(RIGHT(B342,4)),VALUE(MID(B342,4,2)),VALUE(LEFT(B342,2))))</f>
        <v/>
      </c>
      <c r="B342" s="12"/>
      <c r="C342" s="13" t="str">
        <f>IF(A342="","",MONTH(A342))</f>
        <v/>
      </c>
      <c r="D342" s="14"/>
      <c r="E342" s="14"/>
      <c r="F342" s="16"/>
      <c r="G342" s="17" t="str">
        <f>IF(F342="","",F342*Paramètres!$B$5)</f>
        <v/>
      </c>
      <c r="H342" s="17" t="str">
        <f>IF(F342="","",F342+G342)</f>
        <v/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">
      <c r="A343" s="11" t="str">
        <f>IF(B343="","",DATE(VALUE(RIGHT(B343,4)),VALUE(MID(B343,4,2)),VALUE(LEFT(B343,2))))</f>
        <v/>
      </c>
      <c r="B343" s="12"/>
      <c r="C343" s="13" t="str">
        <f>IF(A343="","",MONTH(A343))</f>
        <v/>
      </c>
      <c r="D343" s="14"/>
      <c r="E343" s="14"/>
      <c r="F343" s="16"/>
      <c r="G343" s="17" t="str">
        <f>IF(F343="","",F343*Paramètres!$B$5)</f>
        <v/>
      </c>
      <c r="H343" s="17" t="str">
        <f>IF(F343="","",F343+G343)</f>
        <v/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">
      <c r="A344" s="11" t="str">
        <f>IF(B344="","",DATE(VALUE(RIGHT(B344,4)),VALUE(MID(B344,4,2)),VALUE(LEFT(B344,2))))</f>
        <v/>
      </c>
      <c r="B344" s="12"/>
      <c r="C344" s="13" t="str">
        <f>IF(A344="","",MONTH(A344))</f>
        <v/>
      </c>
      <c r="D344" s="14"/>
      <c r="E344" s="14"/>
      <c r="F344" s="16"/>
      <c r="G344" s="17" t="str">
        <f>IF(F344="","",F344*Paramètres!$B$5)</f>
        <v/>
      </c>
      <c r="H344" s="17" t="str">
        <f>IF(F344="","",F344+G344)</f>
        <v/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">
      <c r="A345" s="11" t="str">
        <f>IF(B345="","",DATE(VALUE(RIGHT(B345,4)),VALUE(MID(B345,4,2)),VALUE(LEFT(B345,2))))</f>
        <v/>
      </c>
      <c r="B345" s="12"/>
      <c r="C345" s="13" t="str">
        <f>IF(A345="","",MONTH(A345))</f>
        <v/>
      </c>
      <c r="D345" s="14"/>
      <c r="E345" s="14"/>
      <c r="F345" s="16"/>
      <c r="G345" s="17" t="str">
        <f>IF(F345="","",F345*Paramètres!$B$5)</f>
        <v/>
      </c>
      <c r="H345" s="17" t="str">
        <f>IF(F345="","",F345+G345)</f>
        <v/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">
      <c r="A346" s="11" t="str">
        <f>IF(B346="","",DATE(VALUE(RIGHT(B346,4)),VALUE(MID(B346,4,2)),VALUE(LEFT(B346,2))))</f>
        <v/>
      </c>
      <c r="B346" s="12"/>
      <c r="C346" s="13" t="str">
        <f>IF(A346="","",MONTH(A346))</f>
        <v/>
      </c>
      <c r="D346" s="14"/>
      <c r="E346" s="14"/>
      <c r="F346" s="16"/>
      <c r="G346" s="17" t="str">
        <f>IF(F346="","",F346*Paramètres!$B$5)</f>
        <v/>
      </c>
      <c r="H346" s="17" t="str">
        <f>IF(F346="","",F346+G346)</f>
        <v/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">
      <c r="A347" s="11" t="str">
        <f>IF(B347="","",DATE(VALUE(RIGHT(B347,4)),VALUE(MID(B347,4,2)),VALUE(LEFT(B347,2))))</f>
        <v/>
      </c>
      <c r="B347" s="12"/>
      <c r="C347" s="13" t="str">
        <f>IF(A347="","",MONTH(A347))</f>
        <v/>
      </c>
      <c r="D347" s="14"/>
      <c r="E347" s="14"/>
      <c r="F347" s="16"/>
      <c r="G347" s="17" t="str">
        <f>IF(F347="","",F347*Paramètres!$B$5)</f>
        <v/>
      </c>
      <c r="H347" s="17" t="str">
        <f>IF(F347="","",F347+G347)</f>
        <v/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">
      <c r="A348" s="11" t="str">
        <f>IF(B348="","",DATE(VALUE(RIGHT(B348,4)),VALUE(MID(B348,4,2)),VALUE(LEFT(B348,2))))</f>
        <v/>
      </c>
      <c r="B348" s="12"/>
      <c r="C348" s="13" t="str">
        <f>IF(A348="","",MONTH(A348))</f>
        <v/>
      </c>
      <c r="D348" s="14"/>
      <c r="E348" s="14"/>
      <c r="F348" s="16"/>
      <c r="G348" s="17" t="str">
        <f>IF(F348="","",F348*Paramètres!$B$5)</f>
        <v/>
      </c>
      <c r="H348" s="17" t="str">
        <f>IF(F348="","",F348+G348)</f>
        <v/>
      </c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">
      <c r="A349" s="11" t="str">
        <f>IF(B349="","",DATE(VALUE(RIGHT(B349,4)),VALUE(MID(B349,4,2)),VALUE(LEFT(B349,2))))</f>
        <v/>
      </c>
      <c r="B349" s="12"/>
      <c r="C349" s="13" t="str">
        <f>IF(A349="","",MONTH(A349))</f>
        <v/>
      </c>
      <c r="D349" s="14"/>
      <c r="E349" s="14"/>
      <c r="F349" s="16"/>
      <c r="G349" s="17" t="str">
        <f>IF(F349="","",F349*Paramètres!$B$5)</f>
        <v/>
      </c>
      <c r="H349" s="17" t="str">
        <f>IF(F349="","",F349+G349)</f>
        <v/>
      </c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">
      <c r="A350" s="11" t="str">
        <f>IF(B350="","",DATE(VALUE(RIGHT(B350,4)),VALUE(MID(B350,4,2)),VALUE(LEFT(B350,2))))</f>
        <v/>
      </c>
      <c r="B350" s="12"/>
      <c r="C350" s="13" t="str">
        <f>IF(A350="","",MONTH(A350))</f>
        <v/>
      </c>
      <c r="D350" s="14"/>
      <c r="E350" s="14"/>
      <c r="F350" s="16"/>
      <c r="G350" s="17" t="str">
        <f>IF(F350="","",F350*Paramètres!$B$5)</f>
        <v/>
      </c>
      <c r="H350" s="17" t="str">
        <f>IF(F350="","",F350+G350)</f>
        <v/>
      </c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">
      <c r="A351" s="11" t="str">
        <f>IF(B351="","",DATE(VALUE(RIGHT(B351,4)),VALUE(MID(B351,4,2)),VALUE(LEFT(B351,2))))</f>
        <v/>
      </c>
      <c r="B351" s="12"/>
      <c r="C351" s="13" t="str">
        <f>IF(A351="","",MONTH(A351))</f>
        <v/>
      </c>
      <c r="D351" s="14"/>
      <c r="E351" s="14"/>
      <c r="F351" s="16"/>
      <c r="G351" s="17" t="str">
        <f>IF(F351="","",F351*Paramètres!$B$5)</f>
        <v/>
      </c>
      <c r="H351" s="17" t="str">
        <f>IF(F351="","",F351+G351)</f>
        <v/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">
      <c r="A352" s="11" t="str">
        <f>IF(B352="","",DATE(VALUE(RIGHT(B352,4)),VALUE(MID(B352,4,2)),VALUE(LEFT(B352,2))))</f>
        <v/>
      </c>
      <c r="B352" s="12"/>
      <c r="C352" s="13" t="str">
        <f>IF(A352="","",MONTH(A352))</f>
        <v/>
      </c>
      <c r="D352" s="14"/>
      <c r="E352" s="14"/>
      <c r="F352" s="16"/>
      <c r="G352" s="17" t="str">
        <f>IF(F352="","",F352*Paramètres!$B$5)</f>
        <v/>
      </c>
      <c r="H352" s="17" t="str">
        <f>IF(F352="","",F352+G352)</f>
        <v/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">
      <c r="A353" s="11" t="str">
        <f>IF(B353="","",DATE(VALUE(RIGHT(B353,4)),VALUE(MID(B353,4,2)),VALUE(LEFT(B353,2))))</f>
        <v/>
      </c>
      <c r="B353" s="12"/>
      <c r="C353" s="13" t="str">
        <f>IF(A353="","",MONTH(A353))</f>
        <v/>
      </c>
      <c r="D353" s="14"/>
      <c r="E353" s="14"/>
      <c r="F353" s="16"/>
      <c r="G353" s="17" t="str">
        <f>IF(F353="","",F353*Paramètres!$B$5)</f>
        <v/>
      </c>
      <c r="H353" s="17" t="str">
        <f>IF(F353="","",F353+G353)</f>
        <v/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">
      <c r="A354" s="11" t="str">
        <f>IF(B354="","",DATE(VALUE(RIGHT(B354,4)),VALUE(MID(B354,4,2)),VALUE(LEFT(B354,2))))</f>
        <v/>
      </c>
      <c r="B354" s="12"/>
      <c r="C354" s="13" t="str">
        <f>IF(A354="","",MONTH(A354))</f>
        <v/>
      </c>
      <c r="D354" s="14"/>
      <c r="E354" s="14"/>
      <c r="F354" s="16"/>
      <c r="G354" s="17" t="str">
        <f>IF(F354="","",F354*Paramètres!$B$5)</f>
        <v/>
      </c>
      <c r="H354" s="17" t="str">
        <f>IF(F354="","",F354+G354)</f>
        <v/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">
      <c r="A355" s="11" t="str">
        <f>IF(B355="","",DATE(VALUE(RIGHT(B355,4)),VALUE(MID(B355,4,2)),VALUE(LEFT(B355,2))))</f>
        <v/>
      </c>
      <c r="B355" s="12"/>
      <c r="C355" s="13" t="str">
        <f>IF(A355="","",MONTH(A355))</f>
        <v/>
      </c>
      <c r="D355" s="14"/>
      <c r="E355" s="14"/>
      <c r="F355" s="16"/>
      <c r="G355" s="17" t="str">
        <f>IF(F355="","",F355*Paramètres!$B$5)</f>
        <v/>
      </c>
      <c r="H355" s="17" t="str">
        <f>IF(F355="","",F355+G355)</f>
        <v/>
      </c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">
      <c r="A356" s="11" t="str">
        <f>IF(B356="","",DATE(VALUE(RIGHT(B356,4)),VALUE(MID(B356,4,2)),VALUE(LEFT(B356,2))))</f>
        <v/>
      </c>
      <c r="B356" s="12"/>
      <c r="C356" s="13" t="str">
        <f>IF(A356="","",MONTH(A356))</f>
        <v/>
      </c>
      <c r="D356" s="14"/>
      <c r="E356" s="14"/>
      <c r="F356" s="16"/>
      <c r="G356" s="17" t="str">
        <f>IF(F356="","",F356*Paramètres!$B$5)</f>
        <v/>
      </c>
      <c r="H356" s="17" t="str">
        <f>IF(F356="","",F356+G356)</f>
        <v/>
      </c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">
      <c r="A357" s="11" t="str">
        <f>IF(B357="","",DATE(VALUE(RIGHT(B357,4)),VALUE(MID(B357,4,2)),VALUE(LEFT(B357,2))))</f>
        <v/>
      </c>
      <c r="B357" s="12"/>
      <c r="C357" s="13" t="str">
        <f>IF(A357="","",MONTH(A357))</f>
        <v/>
      </c>
      <c r="D357" s="14"/>
      <c r="E357" s="14"/>
      <c r="F357" s="16"/>
      <c r="G357" s="17" t="str">
        <f>IF(F357="","",F357*Paramètres!$B$5)</f>
        <v/>
      </c>
      <c r="H357" s="17" t="str">
        <f>IF(F357="","",F357+G357)</f>
        <v/>
      </c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">
      <c r="A358" s="11" t="str">
        <f>IF(B358="","",DATE(VALUE(RIGHT(B358,4)),VALUE(MID(B358,4,2)),VALUE(LEFT(B358,2))))</f>
        <v/>
      </c>
      <c r="B358" s="12"/>
      <c r="C358" s="13" t="str">
        <f>IF(A358="","",MONTH(A358))</f>
        <v/>
      </c>
      <c r="D358" s="14"/>
      <c r="E358" s="14"/>
      <c r="F358" s="16"/>
      <c r="G358" s="17" t="str">
        <f>IF(F358="","",F358*Paramètres!$B$5)</f>
        <v/>
      </c>
      <c r="H358" s="17" t="str">
        <f>IF(F358="","",F358+G358)</f>
        <v/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">
      <c r="A359" s="11" t="str">
        <f>IF(B359="","",DATE(VALUE(RIGHT(B359,4)),VALUE(MID(B359,4,2)),VALUE(LEFT(B359,2))))</f>
        <v/>
      </c>
      <c r="B359" s="12"/>
      <c r="C359" s="13" t="str">
        <f>IF(A359="","",MONTH(A359))</f>
        <v/>
      </c>
      <c r="D359" s="14"/>
      <c r="E359" s="14"/>
      <c r="F359" s="16"/>
      <c r="G359" s="17" t="str">
        <f>IF(F359="","",F359*Paramètres!$B$5)</f>
        <v/>
      </c>
      <c r="H359" s="17" t="str">
        <f>IF(F359="","",F359+G359)</f>
        <v/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">
      <c r="A360" s="11" t="str">
        <f>IF(B360="","",DATE(VALUE(RIGHT(B360,4)),VALUE(MID(B360,4,2)),VALUE(LEFT(B360,2))))</f>
        <v/>
      </c>
      <c r="B360" s="12"/>
      <c r="C360" s="13" t="str">
        <f>IF(A360="","",MONTH(A360))</f>
        <v/>
      </c>
      <c r="D360" s="14"/>
      <c r="E360" s="14"/>
      <c r="F360" s="16"/>
      <c r="G360" s="17" t="str">
        <f>IF(F360="","",F360*Paramètres!$B$5)</f>
        <v/>
      </c>
      <c r="H360" s="17" t="str">
        <f>IF(F360="","",F360+G360)</f>
        <v/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">
      <c r="A361" s="11" t="str">
        <f>IF(B361="","",DATE(VALUE(RIGHT(B361,4)),VALUE(MID(B361,4,2)),VALUE(LEFT(B361,2))))</f>
        <v/>
      </c>
      <c r="B361" s="12"/>
      <c r="C361" s="13" t="str">
        <f>IF(A361="","",MONTH(A361))</f>
        <v/>
      </c>
      <c r="D361" s="14"/>
      <c r="E361" s="14"/>
      <c r="F361" s="16"/>
      <c r="G361" s="17" t="str">
        <f>IF(F361="","",F361*Paramètres!$B$5)</f>
        <v/>
      </c>
      <c r="H361" s="17" t="str">
        <f>IF(F361="","",F361+G361)</f>
        <v/>
      </c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">
      <c r="A362" s="11" t="str">
        <f>IF(B362="","",DATE(VALUE(RIGHT(B362,4)),VALUE(MID(B362,4,2)),VALUE(LEFT(B362,2))))</f>
        <v/>
      </c>
      <c r="B362" s="12"/>
      <c r="C362" s="13" t="str">
        <f>IF(A362="","",MONTH(A362))</f>
        <v/>
      </c>
      <c r="D362" s="14"/>
      <c r="E362" s="14"/>
      <c r="F362" s="16"/>
      <c r="G362" s="17" t="str">
        <f>IF(F362="","",F362*Paramètres!$B$5)</f>
        <v/>
      </c>
      <c r="H362" s="17" t="str">
        <f>IF(F362="","",F362+G362)</f>
        <v/>
      </c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">
      <c r="A363" s="11" t="str">
        <f>IF(B363="","",DATE(VALUE(RIGHT(B363,4)),VALUE(MID(B363,4,2)),VALUE(LEFT(B363,2))))</f>
        <v/>
      </c>
      <c r="B363" s="12"/>
      <c r="C363" s="13" t="str">
        <f>IF(A363="","",MONTH(A363))</f>
        <v/>
      </c>
      <c r="D363" s="14"/>
      <c r="E363" s="14"/>
      <c r="F363" s="16"/>
      <c r="G363" s="17" t="str">
        <f>IF(F363="","",F363*Paramètres!$B$5)</f>
        <v/>
      </c>
      <c r="H363" s="17" t="str">
        <f>IF(F363="","",F363+G363)</f>
        <v/>
      </c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">
      <c r="A364" s="11" t="str">
        <f>IF(B364="","",DATE(VALUE(RIGHT(B364,4)),VALUE(MID(B364,4,2)),VALUE(LEFT(B364,2))))</f>
        <v/>
      </c>
      <c r="B364" s="12"/>
      <c r="C364" s="13" t="str">
        <f>IF(A364="","",MONTH(A364))</f>
        <v/>
      </c>
      <c r="D364" s="14"/>
      <c r="E364" s="14"/>
      <c r="F364" s="16"/>
      <c r="G364" s="17" t="str">
        <f>IF(F364="","",F364*Paramètres!$B$5)</f>
        <v/>
      </c>
      <c r="H364" s="17" t="str">
        <f>IF(F364="","",F364+G364)</f>
        <v/>
      </c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">
      <c r="A365" s="11" t="str">
        <f>IF(B365="","",DATE(VALUE(RIGHT(B365,4)),VALUE(MID(B365,4,2)),VALUE(LEFT(B365,2))))</f>
        <v/>
      </c>
      <c r="B365" s="12"/>
      <c r="C365" s="13" t="str">
        <f>IF(A365="","",MONTH(A365))</f>
        <v/>
      </c>
      <c r="D365" s="14"/>
      <c r="E365" s="14"/>
      <c r="F365" s="16"/>
      <c r="G365" s="17" t="str">
        <f>IF(F365="","",F365*Paramètres!$B$5)</f>
        <v/>
      </c>
      <c r="H365" s="17" t="str">
        <f>IF(F365="","",F365+G365)</f>
        <v/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">
      <c r="A366" s="11" t="str">
        <f>IF(B366="","",DATE(VALUE(RIGHT(B366,4)),VALUE(MID(B366,4,2)),VALUE(LEFT(B366,2))))</f>
        <v/>
      </c>
      <c r="B366" s="12"/>
      <c r="C366" s="13" t="str">
        <f>IF(A366="","",MONTH(A366))</f>
        <v/>
      </c>
      <c r="D366" s="14"/>
      <c r="E366" s="14"/>
      <c r="F366" s="16"/>
      <c r="G366" s="17" t="str">
        <f>IF(F366="","",F366*Paramètres!$B$5)</f>
        <v/>
      </c>
      <c r="H366" s="17" t="str">
        <f>IF(F366="","",F366+G366)</f>
        <v/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">
      <c r="A367" s="11" t="str">
        <f>IF(B367="","",DATE(VALUE(RIGHT(B367,4)),VALUE(MID(B367,4,2)),VALUE(LEFT(B367,2))))</f>
        <v/>
      </c>
      <c r="B367" s="12"/>
      <c r="C367" s="13" t="str">
        <f>IF(A367="","",MONTH(A367))</f>
        <v/>
      </c>
      <c r="D367" s="14"/>
      <c r="E367" s="14"/>
      <c r="F367" s="16"/>
      <c r="G367" s="17" t="str">
        <f>IF(F367="","",F367*Paramètres!$B$5)</f>
        <v/>
      </c>
      <c r="H367" s="17" t="str">
        <f>IF(F367="","",F367+G367)</f>
        <v/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">
      <c r="A368" s="11" t="str">
        <f>IF(B368="","",DATE(VALUE(RIGHT(B368,4)),VALUE(MID(B368,4,2)),VALUE(LEFT(B368,2))))</f>
        <v/>
      </c>
      <c r="B368" s="12"/>
      <c r="C368" s="13" t="str">
        <f>IF(A368="","",MONTH(A368))</f>
        <v/>
      </c>
      <c r="D368" s="14"/>
      <c r="E368" s="14"/>
      <c r="F368" s="16"/>
      <c r="G368" s="17" t="str">
        <f>IF(F368="","",F368*Paramètres!$B$5)</f>
        <v/>
      </c>
      <c r="H368" s="17" t="str">
        <f>IF(F368="","",F368+G368)</f>
        <v/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">
      <c r="A369" s="11" t="str">
        <f>IF(B369="","",DATE(VALUE(RIGHT(B369,4)),VALUE(MID(B369,4,2)),VALUE(LEFT(B369,2))))</f>
        <v/>
      </c>
      <c r="B369" s="12"/>
      <c r="C369" s="13" t="str">
        <f>IF(A369="","",MONTH(A369))</f>
        <v/>
      </c>
      <c r="D369" s="14"/>
      <c r="E369" s="14"/>
      <c r="F369" s="16"/>
      <c r="G369" s="17" t="str">
        <f>IF(F369="","",F369*Paramètres!$B$5)</f>
        <v/>
      </c>
      <c r="H369" s="17" t="str">
        <f>IF(F369="","",F369+G369)</f>
        <v/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">
      <c r="A370" s="11" t="str">
        <f>IF(B370="","",DATE(VALUE(RIGHT(B370,4)),VALUE(MID(B370,4,2)),VALUE(LEFT(B370,2))))</f>
        <v/>
      </c>
      <c r="B370" s="12"/>
      <c r="C370" s="13" t="str">
        <f>IF(A370="","",MONTH(A370))</f>
        <v/>
      </c>
      <c r="D370" s="14"/>
      <c r="E370" s="14"/>
      <c r="F370" s="16"/>
      <c r="G370" s="17" t="str">
        <f>IF(F370="","",F370*Paramètres!$B$5)</f>
        <v/>
      </c>
      <c r="H370" s="17" t="str">
        <f>IF(F370="","",F370+G370)</f>
        <v/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">
      <c r="A371" s="11" t="str">
        <f>IF(B371="","",DATE(VALUE(RIGHT(B371,4)),VALUE(MID(B371,4,2)),VALUE(LEFT(B371,2))))</f>
        <v/>
      </c>
      <c r="B371" s="12"/>
      <c r="C371" s="13" t="str">
        <f>IF(A371="","",MONTH(A371))</f>
        <v/>
      </c>
      <c r="D371" s="14"/>
      <c r="E371" s="14"/>
      <c r="F371" s="16"/>
      <c r="G371" s="17" t="str">
        <f>IF(F371="","",F371*Paramètres!$B$5)</f>
        <v/>
      </c>
      <c r="H371" s="17" t="str">
        <f>IF(F371="","",F371+G371)</f>
        <v/>
      </c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">
      <c r="A372" s="11" t="str">
        <f>IF(B372="","",DATE(VALUE(RIGHT(B372,4)),VALUE(MID(B372,4,2)),VALUE(LEFT(B372,2))))</f>
        <v/>
      </c>
      <c r="B372" s="12"/>
      <c r="C372" s="13" t="str">
        <f>IF(A372="","",MONTH(A372))</f>
        <v/>
      </c>
      <c r="D372" s="14"/>
      <c r="E372" s="14"/>
      <c r="F372" s="16"/>
      <c r="G372" s="17" t="str">
        <f>IF(F372="","",F372*Paramètres!$B$5)</f>
        <v/>
      </c>
      <c r="H372" s="17" t="str">
        <f>IF(F372="","",F372+G372)</f>
        <v/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">
      <c r="A373" s="11" t="str">
        <f>IF(B373="","",DATE(VALUE(RIGHT(B373,4)),VALUE(MID(B373,4,2)),VALUE(LEFT(B373,2))))</f>
        <v/>
      </c>
      <c r="B373" s="12"/>
      <c r="C373" s="13" t="str">
        <f>IF(A373="","",MONTH(A373))</f>
        <v/>
      </c>
      <c r="D373" s="14"/>
      <c r="E373" s="14"/>
      <c r="F373" s="16"/>
      <c r="G373" s="17" t="str">
        <f>IF(F373="","",F373*Paramètres!$B$5)</f>
        <v/>
      </c>
      <c r="H373" s="17" t="str">
        <f>IF(F373="","",F373+G373)</f>
        <v/>
      </c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">
      <c r="A374" s="11" t="str">
        <f>IF(B374="","",DATE(VALUE(RIGHT(B374,4)),VALUE(MID(B374,4,2)),VALUE(LEFT(B374,2))))</f>
        <v/>
      </c>
      <c r="B374" s="12"/>
      <c r="C374" s="13" t="str">
        <f>IF(A374="","",MONTH(A374))</f>
        <v/>
      </c>
      <c r="D374" s="14"/>
      <c r="E374" s="14"/>
      <c r="F374" s="16"/>
      <c r="G374" s="17" t="str">
        <f>IF(F374="","",F374*Paramètres!$B$5)</f>
        <v/>
      </c>
      <c r="H374" s="17" t="str">
        <f>IF(F374="","",F374+G374)</f>
        <v/>
      </c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">
      <c r="A375" s="11" t="str">
        <f>IF(B375="","",DATE(VALUE(RIGHT(B375,4)),VALUE(MID(B375,4,2)),VALUE(LEFT(B375,2))))</f>
        <v/>
      </c>
      <c r="B375" s="12"/>
      <c r="C375" s="13" t="str">
        <f>IF(A375="","",MONTH(A375))</f>
        <v/>
      </c>
      <c r="D375" s="14"/>
      <c r="E375" s="14"/>
      <c r="F375" s="16"/>
      <c r="G375" s="17" t="str">
        <f>IF(F375="","",F375*Paramètres!$B$5)</f>
        <v/>
      </c>
      <c r="H375" s="17" t="str">
        <f>IF(F375="","",F375+G375)</f>
        <v/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">
      <c r="A376" s="11" t="str">
        <f>IF(B376="","",DATE(VALUE(RIGHT(B376,4)),VALUE(MID(B376,4,2)),VALUE(LEFT(B376,2))))</f>
        <v/>
      </c>
      <c r="B376" s="12"/>
      <c r="C376" s="13" t="str">
        <f>IF(A376="","",MONTH(A376))</f>
        <v/>
      </c>
      <c r="D376" s="14"/>
      <c r="E376" s="14"/>
      <c r="F376" s="16"/>
      <c r="G376" s="17" t="str">
        <f>IF(F376="","",F376*Paramètres!$B$5)</f>
        <v/>
      </c>
      <c r="H376" s="17" t="str">
        <f>IF(F376="","",F376+G376)</f>
        <v/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">
      <c r="A377" s="11" t="str">
        <f>IF(B377="","",DATE(VALUE(RIGHT(B377,4)),VALUE(MID(B377,4,2)),VALUE(LEFT(B377,2))))</f>
        <v/>
      </c>
      <c r="B377" s="12"/>
      <c r="C377" s="13" t="str">
        <f>IF(A377="","",MONTH(A377))</f>
        <v/>
      </c>
      <c r="D377" s="14"/>
      <c r="E377" s="14"/>
      <c r="F377" s="16"/>
      <c r="G377" s="17" t="str">
        <f>IF(F377="","",F377*Paramètres!$B$5)</f>
        <v/>
      </c>
      <c r="H377" s="17" t="str">
        <f>IF(F377="","",F377+G377)</f>
        <v/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">
      <c r="A378" s="11" t="str">
        <f>IF(B378="","",DATE(VALUE(RIGHT(B378,4)),VALUE(MID(B378,4,2)),VALUE(LEFT(B378,2))))</f>
        <v/>
      </c>
      <c r="B378" s="12"/>
      <c r="C378" s="13" t="str">
        <f>IF(A378="","",MONTH(A378))</f>
        <v/>
      </c>
      <c r="D378" s="14"/>
      <c r="E378" s="14"/>
      <c r="F378" s="16"/>
      <c r="G378" s="17" t="str">
        <f>IF(F378="","",F378*Paramètres!$B$5)</f>
        <v/>
      </c>
      <c r="H378" s="17" t="str">
        <f>IF(F378="","",F378+G378)</f>
        <v/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">
      <c r="A379" s="11" t="str">
        <f>IF(B379="","",DATE(VALUE(RIGHT(B379,4)),VALUE(MID(B379,4,2)),VALUE(LEFT(B379,2))))</f>
        <v/>
      </c>
      <c r="B379" s="12"/>
      <c r="C379" s="13" t="str">
        <f>IF(A379="","",MONTH(A379))</f>
        <v/>
      </c>
      <c r="D379" s="14"/>
      <c r="E379" s="14"/>
      <c r="F379" s="16"/>
      <c r="G379" s="17" t="str">
        <f>IF(F379="","",F379*Paramètres!$B$5)</f>
        <v/>
      </c>
      <c r="H379" s="17" t="str">
        <f>IF(F379="","",F379+G379)</f>
        <v/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">
      <c r="A380" s="11" t="str">
        <f>IF(B380="","",DATE(VALUE(RIGHT(B380,4)),VALUE(MID(B380,4,2)),VALUE(LEFT(B380,2))))</f>
        <v/>
      </c>
      <c r="B380" s="12"/>
      <c r="C380" s="13" t="str">
        <f>IF(A380="","",MONTH(A380))</f>
        <v/>
      </c>
      <c r="D380" s="14"/>
      <c r="E380" s="14"/>
      <c r="F380" s="16"/>
      <c r="G380" s="17" t="str">
        <f>IF(F380="","",F380*Paramètres!$B$5)</f>
        <v/>
      </c>
      <c r="H380" s="17" t="str">
        <f>IF(F380="","",F380+G380)</f>
        <v/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">
      <c r="A381" s="11" t="str">
        <f>IF(B381="","",DATE(VALUE(RIGHT(B381,4)),VALUE(MID(B381,4,2)),VALUE(LEFT(B381,2))))</f>
        <v/>
      </c>
      <c r="B381" s="12"/>
      <c r="C381" s="13" t="str">
        <f>IF(A381="","",MONTH(A381))</f>
        <v/>
      </c>
      <c r="D381" s="14"/>
      <c r="E381" s="14"/>
      <c r="F381" s="16"/>
      <c r="G381" s="17" t="str">
        <f>IF(F381="","",F381*Paramètres!$B$5)</f>
        <v/>
      </c>
      <c r="H381" s="17" t="str">
        <f>IF(F381="","",F381+G381)</f>
        <v/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">
      <c r="A382" s="11" t="str">
        <f>IF(B382="","",DATE(VALUE(RIGHT(B382,4)),VALUE(MID(B382,4,2)),VALUE(LEFT(B382,2))))</f>
        <v/>
      </c>
      <c r="B382" s="12"/>
      <c r="C382" s="13" t="str">
        <f>IF(A382="","",MONTH(A382))</f>
        <v/>
      </c>
      <c r="D382" s="14"/>
      <c r="E382" s="14"/>
      <c r="F382" s="16"/>
      <c r="G382" s="17" t="str">
        <f>IF(F382="","",F382*Paramètres!$B$5)</f>
        <v/>
      </c>
      <c r="H382" s="17" t="str">
        <f>IF(F382="","",F382+G382)</f>
        <v/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">
      <c r="A383" s="11" t="str">
        <f>IF(B383="","",DATE(VALUE(RIGHT(B383,4)),VALUE(MID(B383,4,2)),VALUE(LEFT(B383,2))))</f>
        <v/>
      </c>
      <c r="B383" s="12"/>
      <c r="C383" s="13" t="str">
        <f>IF(A383="","",MONTH(A383))</f>
        <v/>
      </c>
      <c r="D383" s="14"/>
      <c r="E383" s="14"/>
      <c r="F383" s="16"/>
      <c r="G383" s="17" t="str">
        <f>IF(F383="","",F383*Paramètres!$B$5)</f>
        <v/>
      </c>
      <c r="H383" s="17" t="str">
        <f>IF(F383="","",F383+G383)</f>
        <v/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">
      <c r="A384" s="11" t="str">
        <f>IF(B384="","",DATE(VALUE(RIGHT(B384,4)),VALUE(MID(B384,4,2)),VALUE(LEFT(B384,2))))</f>
        <v/>
      </c>
      <c r="B384" s="12"/>
      <c r="C384" s="13" t="str">
        <f>IF(A384="","",MONTH(A384))</f>
        <v/>
      </c>
      <c r="D384" s="14"/>
      <c r="E384" s="14"/>
      <c r="F384" s="16"/>
      <c r="G384" s="17" t="str">
        <f>IF(F384="","",F384*Paramètres!$B$5)</f>
        <v/>
      </c>
      <c r="H384" s="17" t="str">
        <f>IF(F384="","",F384+G384)</f>
        <v/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">
      <c r="A385" s="11" t="str">
        <f>IF(B385="","",DATE(VALUE(RIGHT(B385,4)),VALUE(MID(B385,4,2)),VALUE(LEFT(B385,2))))</f>
        <v/>
      </c>
      <c r="B385" s="12"/>
      <c r="C385" s="13" t="str">
        <f>IF(A385="","",MONTH(A385))</f>
        <v/>
      </c>
      <c r="D385" s="14"/>
      <c r="E385" s="14"/>
      <c r="F385" s="16"/>
      <c r="G385" s="17" t="str">
        <f>IF(F385="","",F385*Paramètres!$B$5)</f>
        <v/>
      </c>
      <c r="H385" s="17" t="str">
        <f>IF(F385="","",F385+G385)</f>
        <v/>
      </c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">
      <c r="A386" s="11" t="str">
        <f>IF(B386="","",DATE(VALUE(RIGHT(B386,4)),VALUE(MID(B386,4,2)),VALUE(LEFT(B386,2))))</f>
        <v/>
      </c>
      <c r="B386" s="12"/>
      <c r="C386" s="13" t="str">
        <f>IF(A386="","",MONTH(A386))</f>
        <v/>
      </c>
      <c r="D386" s="14"/>
      <c r="E386" s="14"/>
      <c r="F386" s="16"/>
      <c r="G386" s="17" t="str">
        <f>IF(F386="","",F386*Paramètres!$B$5)</f>
        <v/>
      </c>
      <c r="H386" s="17" t="str">
        <f>IF(F386="","",F386+G386)</f>
        <v/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">
      <c r="A387" s="11" t="str">
        <f>IF(B387="","",DATE(VALUE(RIGHT(B387,4)),VALUE(MID(B387,4,2)),VALUE(LEFT(B387,2))))</f>
        <v/>
      </c>
      <c r="B387" s="12"/>
      <c r="C387" s="13" t="str">
        <f>IF(A387="","",MONTH(A387))</f>
        <v/>
      </c>
      <c r="D387" s="14"/>
      <c r="E387" s="14"/>
      <c r="F387" s="16"/>
      <c r="G387" s="17" t="str">
        <f>IF(F387="","",F387*Paramètres!$B$5)</f>
        <v/>
      </c>
      <c r="H387" s="17" t="str">
        <f>IF(F387="","",F387+G387)</f>
        <v/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">
      <c r="A388" s="11" t="str">
        <f>IF(B388="","",DATE(VALUE(RIGHT(B388,4)),VALUE(MID(B388,4,2)),VALUE(LEFT(B388,2))))</f>
        <v/>
      </c>
      <c r="B388" s="12"/>
      <c r="C388" s="13" t="str">
        <f>IF(A388="","",MONTH(A388))</f>
        <v/>
      </c>
      <c r="D388" s="14"/>
      <c r="E388" s="14"/>
      <c r="F388" s="16"/>
      <c r="G388" s="17" t="str">
        <f>IF(F388="","",F388*Paramètres!$B$5)</f>
        <v/>
      </c>
      <c r="H388" s="17" t="str">
        <f>IF(F388="","",F388+G388)</f>
        <v/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">
      <c r="A389" s="11" t="str">
        <f>IF(B389="","",DATE(VALUE(RIGHT(B389,4)),VALUE(MID(B389,4,2)),VALUE(LEFT(B389,2))))</f>
        <v/>
      </c>
      <c r="B389" s="12"/>
      <c r="C389" s="13" t="str">
        <f>IF(A389="","",MONTH(A389))</f>
        <v/>
      </c>
      <c r="D389" s="14"/>
      <c r="E389" s="14"/>
      <c r="F389" s="16"/>
      <c r="G389" s="17" t="str">
        <f>IF(F389="","",F389*Paramètres!$B$5)</f>
        <v/>
      </c>
      <c r="H389" s="17" t="str">
        <f>IF(F389="","",F389+G389)</f>
        <v/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">
      <c r="A390" s="11" t="str">
        <f>IF(B390="","",DATE(VALUE(RIGHT(B390,4)),VALUE(MID(B390,4,2)),VALUE(LEFT(B390,2))))</f>
        <v/>
      </c>
      <c r="B390" s="12"/>
      <c r="C390" s="13" t="str">
        <f>IF(A390="","",MONTH(A390))</f>
        <v/>
      </c>
      <c r="D390" s="14"/>
      <c r="E390" s="14"/>
      <c r="F390" s="16"/>
      <c r="G390" s="17" t="str">
        <f>IF(F390="","",F390*Paramètres!$B$5)</f>
        <v/>
      </c>
      <c r="H390" s="17" t="str">
        <f>IF(F390="","",F390+G390)</f>
        <v/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">
      <c r="A391" s="11" t="str">
        <f>IF(B391="","",DATE(VALUE(RIGHT(B391,4)),VALUE(MID(B391,4,2)),VALUE(LEFT(B391,2))))</f>
        <v/>
      </c>
      <c r="B391" s="12"/>
      <c r="C391" s="13" t="str">
        <f>IF(A391="","",MONTH(A391))</f>
        <v/>
      </c>
      <c r="D391" s="14"/>
      <c r="E391" s="14"/>
      <c r="F391" s="16"/>
      <c r="G391" s="17" t="str">
        <f>IF(F391="","",F391*Paramètres!$B$5)</f>
        <v/>
      </c>
      <c r="H391" s="17" t="str">
        <f>IF(F391="","",F391+G391)</f>
        <v/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">
      <c r="A392" s="11" t="str">
        <f>IF(B392="","",DATE(VALUE(RIGHT(B392,4)),VALUE(MID(B392,4,2)),VALUE(LEFT(B392,2))))</f>
        <v/>
      </c>
      <c r="B392" s="12"/>
      <c r="C392" s="13" t="str">
        <f>IF(A392="","",MONTH(A392))</f>
        <v/>
      </c>
      <c r="D392" s="14"/>
      <c r="E392" s="14"/>
      <c r="F392" s="16"/>
      <c r="G392" s="17" t="str">
        <f>IF(F392="","",F392*Paramètres!$B$5)</f>
        <v/>
      </c>
      <c r="H392" s="17" t="str">
        <f>IF(F392="","",F392+G392)</f>
        <v/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">
      <c r="A393" s="11" t="str">
        <f>IF(B393="","",DATE(VALUE(RIGHT(B393,4)),VALUE(MID(B393,4,2)),VALUE(LEFT(B393,2))))</f>
        <v/>
      </c>
      <c r="B393" s="12"/>
      <c r="C393" s="13" t="str">
        <f>IF(A393="","",MONTH(A393))</f>
        <v/>
      </c>
      <c r="D393" s="14"/>
      <c r="E393" s="14"/>
      <c r="F393" s="16"/>
      <c r="G393" s="17" t="str">
        <f>IF(F393="","",F393*Paramètres!$B$5)</f>
        <v/>
      </c>
      <c r="H393" s="17" t="str">
        <f>IF(F393="","",F393+G393)</f>
        <v/>
      </c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">
      <c r="A394" s="11" t="str">
        <f>IF(B394="","",DATE(VALUE(RIGHT(B394,4)),VALUE(MID(B394,4,2)),VALUE(LEFT(B394,2))))</f>
        <v/>
      </c>
      <c r="B394" s="12"/>
      <c r="C394" s="13" t="str">
        <f>IF(A394="","",MONTH(A394))</f>
        <v/>
      </c>
      <c r="D394" s="14"/>
      <c r="E394" s="14"/>
      <c r="F394" s="16"/>
      <c r="G394" s="17" t="str">
        <f>IF(F394="","",F394*Paramètres!$B$5)</f>
        <v/>
      </c>
      <c r="H394" s="17" t="str">
        <f>IF(F394="","",F394+G394)</f>
        <v/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">
      <c r="A395" s="11" t="str">
        <f>IF(B395="","",DATE(VALUE(RIGHT(B395,4)),VALUE(MID(B395,4,2)),VALUE(LEFT(B395,2))))</f>
        <v/>
      </c>
      <c r="B395" s="12"/>
      <c r="C395" s="13" t="str">
        <f>IF(A395="","",MONTH(A395))</f>
        <v/>
      </c>
      <c r="D395" s="14"/>
      <c r="E395" s="14"/>
      <c r="F395" s="16"/>
      <c r="G395" s="17" t="str">
        <f>IF(F395="","",F395*Paramètres!$B$5)</f>
        <v/>
      </c>
      <c r="H395" s="17" t="str">
        <f>IF(F395="","",F395+G395)</f>
        <v/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">
      <c r="A396" s="11" t="str">
        <f>IF(B396="","",DATE(VALUE(RIGHT(B396,4)),VALUE(MID(B396,4,2)),VALUE(LEFT(B396,2))))</f>
        <v/>
      </c>
      <c r="B396" s="12"/>
      <c r="C396" s="13" t="str">
        <f>IF(A396="","",MONTH(A396))</f>
        <v/>
      </c>
      <c r="D396" s="14"/>
      <c r="E396" s="14"/>
      <c r="F396" s="16"/>
      <c r="G396" s="17" t="str">
        <f>IF(F396="","",F396*Paramètres!$B$5)</f>
        <v/>
      </c>
      <c r="H396" s="17" t="str">
        <f>IF(F396="","",F396+G396)</f>
        <v/>
      </c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">
      <c r="A397" s="11" t="str">
        <f>IF(B397="","",DATE(VALUE(RIGHT(B397,4)),VALUE(MID(B397,4,2)),VALUE(LEFT(B397,2))))</f>
        <v/>
      </c>
      <c r="B397" s="12"/>
      <c r="C397" s="13" t="str">
        <f>IF(A397="","",MONTH(A397))</f>
        <v/>
      </c>
      <c r="D397" s="14"/>
      <c r="E397" s="14"/>
      <c r="F397" s="16"/>
      <c r="G397" s="17" t="str">
        <f>IF(F397="","",F397*Paramètres!$B$5)</f>
        <v/>
      </c>
      <c r="H397" s="17" t="str">
        <f>IF(F397="","",F397+G397)</f>
        <v/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">
      <c r="A398" s="11" t="str">
        <f>IF(B398="","",DATE(VALUE(RIGHT(B398,4)),VALUE(MID(B398,4,2)),VALUE(LEFT(B398,2))))</f>
        <v/>
      </c>
      <c r="B398" s="12"/>
      <c r="C398" s="13" t="str">
        <f>IF(A398="","",MONTH(A398))</f>
        <v/>
      </c>
      <c r="D398" s="14"/>
      <c r="E398" s="14"/>
      <c r="F398" s="16"/>
      <c r="G398" s="17" t="str">
        <f>IF(F398="","",F398*Paramètres!$B$5)</f>
        <v/>
      </c>
      <c r="H398" s="17" t="str">
        <f>IF(F398="","",F398+G398)</f>
        <v/>
      </c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">
      <c r="A399" s="11" t="str">
        <f>IF(B399="","",DATE(VALUE(RIGHT(B399,4)),VALUE(MID(B399,4,2)),VALUE(LEFT(B399,2))))</f>
        <v/>
      </c>
      <c r="B399" s="12"/>
      <c r="C399" s="13" t="str">
        <f>IF(A399="","",MONTH(A399))</f>
        <v/>
      </c>
      <c r="D399" s="14"/>
      <c r="E399" s="14"/>
      <c r="F399" s="16"/>
      <c r="G399" s="17" t="str">
        <f>IF(F399="","",F399*Paramètres!$B$5)</f>
        <v/>
      </c>
      <c r="H399" s="17" t="str">
        <f>IF(F399="","",F399+G399)</f>
        <v/>
      </c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">
      <c r="A400" s="11" t="str">
        <f>IF(B400="","",DATE(VALUE(RIGHT(B400,4)),VALUE(MID(B400,4,2)),VALUE(LEFT(B400,2))))</f>
        <v/>
      </c>
      <c r="B400" s="12"/>
      <c r="C400" s="13" t="str">
        <f>IF(A400="","",MONTH(A400))</f>
        <v/>
      </c>
      <c r="D400" s="14"/>
      <c r="E400" s="14"/>
      <c r="F400" s="16"/>
      <c r="G400" s="17" t="str">
        <f>IF(F400="","",F400*Paramètres!$B$5)</f>
        <v/>
      </c>
      <c r="H400" s="17" t="str">
        <f>IF(F400="","",F400+G400)</f>
        <v/>
      </c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">
      <c r="A401" s="11" t="str">
        <f>IF(B401="","",DATE(VALUE(RIGHT(B401,4)),VALUE(MID(B401,4,2)),VALUE(LEFT(B401,2))))</f>
        <v/>
      </c>
      <c r="B401" s="12"/>
      <c r="C401" s="13" t="str">
        <f>IF(A401="","",MONTH(A401))</f>
        <v/>
      </c>
      <c r="D401" s="14"/>
      <c r="E401" s="14"/>
      <c r="F401" s="16"/>
      <c r="G401" s="17" t="str">
        <f>IF(F401="","",F401*Paramètres!$B$5)</f>
        <v/>
      </c>
      <c r="H401" s="17" t="str">
        <f>IF(F401="","",F401+G401)</f>
        <v/>
      </c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">
      <c r="A402" s="11" t="str">
        <f>IF(B402="","",DATE(VALUE(RIGHT(B402,4)),VALUE(MID(B402,4,2)),VALUE(LEFT(B402,2))))</f>
        <v/>
      </c>
      <c r="B402" s="12"/>
      <c r="C402" s="13" t="str">
        <f>IF(A402="","",MONTH(A402))</f>
        <v/>
      </c>
      <c r="D402" s="14"/>
      <c r="E402" s="14"/>
      <c r="F402" s="16"/>
      <c r="G402" s="17" t="str">
        <f>IF(F402="","",F402*Paramètres!$B$5)</f>
        <v/>
      </c>
      <c r="H402" s="17" t="str">
        <f>IF(F402="","",F402+G402)</f>
        <v/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">
      <c r="A403" s="11" t="str">
        <f>IF(B403="","",DATE(VALUE(RIGHT(B403,4)),VALUE(MID(B403,4,2)),VALUE(LEFT(B403,2))))</f>
        <v/>
      </c>
      <c r="B403" s="12"/>
      <c r="C403" s="13" t="str">
        <f>IF(A403="","",MONTH(A403))</f>
        <v/>
      </c>
      <c r="D403" s="14"/>
      <c r="E403" s="14"/>
      <c r="F403" s="16"/>
      <c r="G403" s="17" t="str">
        <f>IF(F403="","",F403*Paramètres!$B$5)</f>
        <v/>
      </c>
      <c r="H403" s="17" t="str">
        <f>IF(F403="","",F403+G403)</f>
        <v/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">
      <c r="A404" s="11" t="str">
        <f>IF(B404="","",DATE(VALUE(RIGHT(B404,4)),VALUE(MID(B404,4,2)),VALUE(LEFT(B404,2))))</f>
        <v/>
      </c>
      <c r="B404" s="12"/>
      <c r="C404" s="13" t="str">
        <f>IF(A404="","",MONTH(A404))</f>
        <v/>
      </c>
      <c r="D404" s="14"/>
      <c r="E404" s="14"/>
      <c r="F404" s="16"/>
      <c r="G404" s="17" t="str">
        <f>IF(F404="","",F404*Paramètres!$B$5)</f>
        <v/>
      </c>
      <c r="H404" s="17" t="str">
        <f>IF(F404="","",F404+G404)</f>
        <v/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">
      <c r="A405" s="11" t="str">
        <f>IF(B405="","",DATE(VALUE(RIGHT(B405,4)),VALUE(MID(B405,4,2)),VALUE(LEFT(B405,2))))</f>
        <v/>
      </c>
      <c r="B405" s="12"/>
      <c r="C405" s="13" t="str">
        <f>IF(A405="","",MONTH(A405))</f>
        <v/>
      </c>
      <c r="D405" s="14"/>
      <c r="E405" s="14"/>
      <c r="F405" s="16"/>
      <c r="G405" s="17" t="str">
        <f>IF(F405="","",F405*Paramètres!$B$5)</f>
        <v/>
      </c>
      <c r="H405" s="17" t="str">
        <f>IF(F405="","",F405+G405)</f>
        <v/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">
      <c r="A406" s="11" t="str">
        <f>IF(B406="","",DATE(VALUE(RIGHT(B406,4)),VALUE(MID(B406,4,2)),VALUE(LEFT(B406,2))))</f>
        <v/>
      </c>
      <c r="B406" s="12"/>
      <c r="C406" s="13" t="str">
        <f>IF(A406="","",MONTH(A406))</f>
        <v/>
      </c>
      <c r="D406" s="14"/>
      <c r="E406" s="14"/>
      <c r="F406" s="16"/>
      <c r="G406" s="17" t="str">
        <f>IF(F406="","",F406*Paramètres!$B$5)</f>
        <v/>
      </c>
      <c r="H406" s="17" t="str">
        <f>IF(F406="","",F406+G406)</f>
        <v/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">
      <c r="A407" s="11" t="str">
        <f>IF(B407="","",DATE(VALUE(RIGHT(B407,4)),VALUE(MID(B407,4,2)),VALUE(LEFT(B407,2))))</f>
        <v/>
      </c>
      <c r="B407" s="12"/>
      <c r="C407" s="13" t="str">
        <f>IF(A407="","",MONTH(A407))</f>
        <v/>
      </c>
      <c r="D407" s="14"/>
      <c r="E407" s="14"/>
      <c r="F407" s="16"/>
      <c r="G407" s="17" t="str">
        <f>IF(F407="","",F407*Paramètres!$B$5)</f>
        <v/>
      </c>
      <c r="H407" s="17" t="str">
        <f>IF(F407="","",F407+G407)</f>
        <v/>
      </c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">
      <c r="A408" s="11" t="str">
        <f>IF(B408="","",DATE(VALUE(RIGHT(B408,4)),VALUE(MID(B408,4,2)),VALUE(LEFT(B408,2))))</f>
        <v/>
      </c>
      <c r="B408" s="12"/>
      <c r="C408" s="13" t="str">
        <f>IF(A408="","",MONTH(A408))</f>
        <v/>
      </c>
      <c r="D408" s="14"/>
      <c r="E408" s="14"/>
      <c r="F408" s="16"/>
      <c r="G408" s="17" t="str">
        <f>IF(F408="","",F408*Paramètres!$B$5)</f>
        <v/>
      </c>
      <c r="H408" s="17" t="str">
        <f>IF(F408="","",F408+G408)</f>
        <v/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">
      <c r="A409" s="11" t="str">
        <f>IF(B409="","",DATE(VALUE(RIGHT(B409,4)),VALUE(MID(B409,4,2)),VALUE(LEFT(B409,2))))</f>
        <v/>
      </c>
      <c r="B409" s="12"/>
      <c r="C409" s="13" t="str">
        <f>IF(A409="","",MONTH(A409))</f>
        <v/>
      </c>
      <c r="D409" s="14"/>
      <c r="E409" s="14"/>
      <c r="F409" s="16"/>
      <c r="G409" s="17" t="str">
        <f>IF(F409="","",F409*Paramètres!$B$5)</f>
        <v/>
      </c>
      <c r="H409" s="17" t="str">
        <f>IF(F409="","",F409+G409)</f>
        <v/>
      </c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">
      <c r="A410" s="11" t="str">
        <f>IF(B410="","",DATE(VALUE(RIGHT(B410,4)),VALUE(MID(B410,4,2)),VALUE(LEFT(B410,2))))</f>
        <v/>
      </c>
      <c r="B410" s="12"/>
      <c r="C410" s="13" t="str">
        <f>IF(A410="","",MONTH(A410))</f>
        <v/>
      </c>
      <c r="D410" s="14"/>
      <c r="E410" s="14"/>
      <c r="F410" s="16"/>
      <c r="G410" s="17" t="str">
        <f>IF(F410="","",F410*Paramètres!$B$5)</f>
        <v/>
      </c>
      <c r="H410" s="17" t="str">
        <f>IF(F410="","",F410+G410)</f>
        <v/>
      </c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">
      <c r="A411" s="11" t="str">
        <f>IF(B411="","",DATE(VALUE(RIGHT(B411,4)),VALUE(MID(B411,4,2)),VALUE(LEFT(B411,2))))</f>
        <v/>
      </c>
      <c r="B411" s="12"/>
      <c r="C411" s="13" t="str">
        <f>IF(A411="","",MONTH(A411))</f>
        <v/>
      </c>
      <c r="D411" s="14"/>
      <c r="E411" s="14"/>
      <c r="F411" s="16"/>
      <c r="G411" s="17" t="str">
        <f>IF(F411="","",F411*Paramètres!$B$5)</f>
        <v/>
      </c>
      <c r="H411" s="17" t="str">
        <f>IF(F411="","",F411+G411)</f>
        <v/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">
      <c r="A412" s="11" t="str">
        <f>IF(B412="","",DATE(VALUE(RIGHT(B412,4)),VALUE(MID(B412,4,2)),VALUE(LEFT(B412,2))))</f>
        <v/>
      </c>
      <c r="B412" s="12"/>
      <c r="C412" s="13" t="str">
        <f>IF(A412="","",MONTH(A412))</f>
        <v/>
      </c>
      <c r="D412" s="14"/>
      <c r="E412" s="14"/>
      <c r="F412" s="16"/>
      <c r="G412" s="17" t="str">
        <f>IF(F412="","",F412*Paramètres!$B$5)</f>
        <v/>
      </c>
      <c r="H412" s="17" t="str">
        <f>IF(F412="","",F412+G412)</f>
        <v/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">
      <c r="A413" s="11" t="str">
        <f>IF(B413="","",DATE(VALUE(RIGHT(B413,4)),VALUE(MID(B413,4,2)),VALUE(LEFT(B413,2))))</f>
        <v/>
      </c>
      <c r="B413" s="12"/>
      <c r="C413" s="13" t="str">
        <f>IF(A413="","",MONTH(A413))</f>
        <v/>
      </c>
      <c r="D413" s="14"/>
      <c r="E413" s="14"/>
      <c r="F413" s="16"/>
      <c r="G413" s="17" t="str">
        <f>IF(F413="","",F413*Paramètres!$B$5)</f>
        <v/>
      </c>
      <c r="H413" s="17" t="str">
        <f>IF(F413="","",F413+G413)</f>
        <v/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">
      <c r="A414" s="11" t="str">
        <f>IF(B414="","",DATE(VALUE(RIGHT(B414,4)),VALUE(MID(B414,4,2)),VALUE(LEFT(B414,2))))</f>
        <v/>
      </c>
      <c r="B414" s="12"/>
      <c r="C414" s="13" t="str">
        <f>IF(A414="","",MONTH(A414))</f>
        <v/>
      </c>
      <c r="D414" s="14"/>
      <c r="E414" s="14"/>
      <c r="F414" s="16"/>
      <c r="G414" s="17" t="str">
        <f>IF(F414="","",F414*Paramètres!$B$5)</f>
        <v/>
      </c>
      <c r="H414" s="17" t="str">
        <f>IF(F414="","",F414+G414)</f>
        <v/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">
      <c r="A415" s="11" t="str">
        <f>IF(B415="","",DATE(VALUE(RIGHT(B415,4)),VALUE(MID(B415,4,2)),VALUE(LEFT(B415,2))))</f>
        <v/>
      </c>
      <c r="B415" s="12"/>
      <c r="C415" s="13" t="str">
        <f>IF(A415="","",MONTH(A415))</f>
        <v/>
      </c>
      <c r="D415" s="14"/>
      <c r="E415" s="14"/>
      <c r="F415" s="16"/>
      <c r="G415" s="17" t="str">
        <f>IF(F415="","",F415*Paramètres!$B$5)</f>
        <v/>
      </c>
      <c r="H415" s="17" t="str">
        <f>IF(F415="","",F415+G415)</f>
        <v/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">
      <c r="A416" s="11" t="str">
        <f>IF(B416="","",DATE(VALUE(RIGHT(B416,4)),VALUE(MID(B416,4,2)),VALUE(LEFT(B416,2))))</f>
        <v/>
      </c>
      <c r="B416" s="12"/>
      <c r="C416" s="13" t="str">
        <f>IF(A416="","",MONTH(A416))</f>
        <v/>
      </c>
      <c r="D416" s="14"/>
      <c r="E416" s="14"/>
      <c r="F416" s="16"/>
      <c r="G416" s="17" t="str">
        <f>IF(F416="","",F416*Paramètres!$B$5)</f>
        <v/>
      </c>
      <c r="H416" s="17" t="str">
        <f>IF(F416="","",F416+G416)</f>
        <v/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">
      <c r="A417" s="11" t="str">
        <f>IF(B417="","",DATE(VALUE(RIGHT(B417,4)),VALUE(MID(B417,4,2)),VALUE(LEFT(B417,2))))</f>
        <v/>
      </c>
      <c r="B417" s="12"/>
      <c r="C417" s="13" t="str">
        <f>IF(A417="","",MONTH(A417))</f>
        <v/>
      </c>
      <c r="D417" s="14"/>
      <c r="E417" s="14"/>
      <c r="F417" s="16"/>
      <c r="G417" s="17" t="str">
        <f>IF(F417="","",F417*Paramètres!$B$5)</f>
        <v/>
      </c>
      <c r="H417" s="17" t="str">
        <f>IF(F417="","",F417+G417)</f>
        <v/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">
      <c r="A418" s="11" t="str">
        <f>IF(B418="","",DATE(VALUE(RIGHT(B418,4)),VALUE(MID(B418,4,2)),VALUE(LEFT(B418,2))))</f>
        <v/>
      </c>
      <c r="B418" s="12"/>
      <c r="C418" s="13" t="str">
        <f>IF(A418="","",MONTH(A418))</f>
        <v/>
      </c>
      <c r="D418" s="14"/>
      <c r="E418" s="14"/>
      <c r="F418" s="16"/>
      <c r="G418" s="17" t="str">
        <f>IF(F418="","",F418*Paramètres!$B$5)</f>
        <v/>
      </c>
      <c r="H418" s="17" t="str">
        <f>IF(F418="","",F418+G418)</f>
        <v/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">
      <c r="A419" s="11" t="str">
        <f>IF(B419="","",DATE(VALUE(RIGHT(B419,4)),VALUE(MID(B419,4,2)),VALUE(LEFT(B419,2))))</f>
        <v/>
      </c>
      <c r="B419" s="12"/>
      <c r="C419" s="13" t="str">
        <f>IF(A419="","",MONTH(A419))</f>
        <v/>
      </c>
      <c r="D419" s="14"/>
      <c r="E419" s="14"/>
      <c r="F419" s="16"/>
      <c r="G419" s="17" t="str">
        <f>IF(F419="","",F419*Paramètres!$B$5)</f>
        <v/>
      </c>
      <c r="H419" s="17" t="str">
        <f>IF(F419="","",F419+G419)</f>
        <v/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">
      <c r="A420" s="11" t="str">
        <f>IF(B420="","",DATE(VALUE(RIGHT(B420,4)),VALUE(MID(B420,4,2)),VALUE(LEFT(B420,2))))</f>
        <v/>
      </c>
      <c r="B420" s="12"/>
      <c r="C420" s="13" t="str">
        <f>IF(A420="","",MONTH(A420))</f>
        <v/>
      </c>
      <c r="D420" s="14"/>
      <c r="E420" s="14"/>
      <c r="F420" s="16"/>
      <c r="G420" s="17" t="str">
        <f>IF(F420="","",F420*Paramètres!$B$5)</f>
        <v/>
      </c>
      <c r="H420" s="17" t="str">
        <f>IF(F420="","",F420+G420)</f>
        <v/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">
      <c r="A421" s="11" t="str">
        <f>IF(B421="","",DATE(VALUE(RIGHT(B421,4)),VALUE(MID(B421,4,2)),VALUE(LEFT(B421,2))))</f>
        <v/>
      </c>
      <c r="B421" s="12"/>
      <c r="C421" s="13" t="str">
        <f>IF(A421="","",MONTH(A421))</f>
        <v/>
      </c>
      <c r="D421" s="14"/>
      <c r="E421" s="14"/>
      <c r="F421" s="16"/>
      <c r="G421" s="17" t="str">
        <f>IF(F421="","",F421*Paramètres!$B$5)</f>
        <v/>
      </c>
      <c r="H421" s="17" t="str">
        <f>IF(F421="","",F421+G421)</f>
        <v/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">
      <c r="A422" s="11" t="str">
        <f>IF(B422="","",DATE(VALUE(RIGHT(B422,4)),VALUE(MID(B422,4,2)),VALUE(LEFT(B422,2))))</f>
        <v/>
      </c>
      <c r="B422" s="12"/>
      <c r="C422" s="13" t="str">
        <f>IF(A422="","",MONTH(A422))</f>
        <v/>
      </c>
      <c r="D422" s="14"/>
      <c r="E422" s="14"/>
      <c r="F422" s="16"/>
      <c r="G422" s="17" t="str">
        <f>IF(F422="","",F422*Paramètres!$B$5)</f>
        <v/>
      </c>
      <c r="H422" s="17" t="str">
        <f>IF(F422="","",F422+G422)</f>
        <v/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">
      <c r="A423" s="11" t="str">
        <f>IF(B423="","",DATE(VALUE(RIGHT(B423,4)),VALUE(MID(B423,4,2)),VALUE(LEFT(B423,2))))</f>
        <v/>
      </c>
      <c r="B423" s="12"/>
      <c r="C423" s="13" t="str">
        <f>IF(A423="","",MONTH(A423))</f>
        <v/>
      </c>
      <c r="D423" s="14"/>
      <c r="E423" s="14"/>
      <c r="F423" s="16"/>
      <c r="G423" s="17" t="str">
        <f>IF(F423="","",F423*Paramètres!$B$5)</f>
        <v/>
      </c>
      <c r="H423" s="17" t="str">
        <f>IF(F423="","",F423+G423)</f>
        <v/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">
      <c r="A424" s="11" t="str">
        <f>IF(B424="","",DATE(VALUE(RIGHT(B424,4)),VALUE(MID(B424,4,2)),VALUE(LEFT(B424,2))))</f>
        <v/>
      </c>
      <c r="B424" s="12"/>
      <c r="C424" s="13" t="str">
        <f>IF(A424="","",MONTH(A424))</f>
        <v/>
      </c>
      <c r="D424" s="14"/>
      <c r="E424" s="14"/>
      <c r="F424" s="16"/>
      <c r="G424" s="17" t="str">
        <f>IF(F424="","",F424*Paramètres!$B$5)</f>
        <v/>
      </c>
      <c r="H424" s="17" t="str">
        <f>IF(F424="","",F424+G424)</f>
        <v/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">
      <c r="A425" s="11" t="str">
        <f>IF(B425="","",DATE(VALUE(RIGHT(B425,4)),VALUE(MID(B425,4,2)),VALUE(LEFT(B425,2))))</f>
        <v/>
      </c>
      <c r="B425" s="12"/>
      <c r="C425" s="13" t="str">
        <f>IF(A425="","",MONTH(A425))</f>
        <v/>
      </c>
      <c r="D425" s="14"/>
      <c r="E425" s="14"/>
      <c r="F425" s="16"/>
      <c r="G425" s="17" t="str">
        <f>IF(F425="","",F425*Paramètres!$B$5)</f>
        <v/>
      </c>
      <c r="H425" s="17" t="str">
        <f>IF(F425="","",F425+G425)</f>
        <v/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">
      <c r="A426" s="11" t="str">
        <f>IF(B426="","",DATE(VALUE(RIGHT(B426,4)),VALUE(MID(B426,4,2)),VALUE(LEFT(B426,2))))</f>
        <v/>
      </c>
      <c r="B426" s="12"/>
      <c r="C426" s="13" t="str">
        <f>IF(A426="","",MONTH(A426))</f>
        <v/>
      </c>
      <c r="D426" s="14"/>
      <c r="E426" s="14"/>
      <c r="F426" s="16"/>
      <c r="G426" s="17" t="str">
        <f>IF(F426="","",F426*Paramètres!$B$5)</f>
        <v/>
      </c>
      <c r="H426" s="17" t="str">
        <f>IF(F426="","",F426+G426)</f>
        <v/>
      </c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">
      <c r="A427" s="11" t="str">
        <f>IF(B427="","",DATE(VALUE(RIGHT(B427,4)),VALUE(MID(B427,4,2)),VALUE(LEFT(B427,2))))</f>
        <v/>
      </c>
      <c r="B427" s="12"/>
      <c r="C427" s="13" t="str">
        <f>IF(A427="","",MONTH(A427))</f>
        <v/>
      </c>
      <c r="D427" s="14"/>
      <c r="E427" s="14"/>
      <c r="F427" s="16"/>
      <c r="G427" s="17" t="str">
        <f>IF(F427="","",F427*Paramètres!$B$5)</f>
        <v/>
      </c>
      <c r="H427" s="17" t="str">
        <f>IF(F427="","",F427+G427)</f>
        <v/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">
      <c r="A428" s="11" t="str">
        <f>IF(B428="","",DATE(VALUE(RIGHT(B428,4)),VALUE(MID(B428,4,2)),VALUE(LEFT(B428,2))))</f>
        <v/>
      </c>
      <c r="B428" s="12"/>
      <c r="C428" s="13" t="str">
        <f>IF(A428="","",MONTH(A428))</f>
        <v/>
      </c>
      <c r="D428" s="14"/>
      <c r="E428" s="14"/>
      <c r="F428" s="16"/>
      <c r="G428" s="17" t="str">
        <f>IF(F428="","",F428*Paramètres!$B$5)</f>
        <v/>
      </c>
      <c r="H428" s="17" t="str">
        <f>IF(F428="","",F428+G428)</f>
        <v/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">
      <c r="A429" s="11" t="str">
        <f>IF(B429="","",DATE(VALUE(RIGHT(B429,4)),VALUE(MID(B429,4,2)),VALUE(LEFT(B429,2))))</f>
        <v/>
      </c>
      <c r="B429" s="12"/>
      <c r="C429" s="13" t="str">
        <f>IF(A429="","",MONTH(A429))</f>
        <v/>
      </c>
      <c r="D429" s="14"/>
      <c r="E429" s="14"/>
      <c r="F429" s="16"/>
      <c r="G429" s="17" t="str">
        <f>IF(F429="","",F429*Paramètres!$B$5)</f>
        <v/>
      </c>
      <c r="H429" s="17" t="str">
        <f>IF(F429="","",F429+G429)</f>
        <v/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">
      <c r="A430" s="11" t="str">
        <f>IF(B430="","",DATE(VALUE(RIGHT(B430,4)),VALUE(MID(B430,4,2)),VALUE(LEFT(B430,2))))</f>
        <v/>
      </c>
      <c r="B430" s="12"/>
      <c r="C430" s="13" t="str">
        <f>IF(A430="","",MONTH(A430))</f>
        <v/>
      </c>
      <c r="D430" s="14"/>
      <c r="E430" s="14"/>
      <c r="F430" s="16"/>
      <c r="G430" s="17" t="str">
        <f>IF(F430="","",F430*Paramètres!$B$5)</f>
        <v/>
      </c>
      <c r="H430" s="17" t="str">
        <f>IF(F430="","",F430+G430)</f>
        <v/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">
      <c r="A431" s="11" t="str">
        <f>IF(B431="","",DATE(VALUE(RIGHT(B431,4)),VALUE(MID(B431,4,2)),VALUE(LEFT(B431,2))))</f>
        <v/>
      </c>
      <c r="B431" s="12"/>
      <c r="C431" s="13" t="str">
        <f>IF(A431="","",MONTH(A431))</f>
        <v/>
      </c>
      <c r="D431" s="14"/>
      <c r="E431" s="14"/>
      <c r="F431" s="16"/>
      <c r="G431" s="17" t="str">
        <f>IF(F431="","",F431*Paramètres!$B$5)</f>
        <v/>
      </c>
      <c r="H431" s="17" t="str">
        <f>IF(F431="","",F431+G431)</f>
        <v/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">
      <c r="A432" s="11" t="str">
        <f>IF(B432="","",DATE(VALUE(RIGHT(B432,4)),VALUE(MID(B432,4,2)),VALUE(LEFT(B432,2))))</f>
        <v/>
      </c>
      <c r="B432" s="12"/>
      <c r="C432" s="13" t="str">
        <f>IF(A432="","",MONTH(A432))</f>
        <v/>
      </c>
      <c r="D432" s="14"/>
      <c r="E432" s="14"/>
      <c r="F432" s="16"/>
      <c r="G432" s="17" t="str">
        <f>IF(F432="","",F432*Paramètres!$B$5)</f>
        <v/>
      </c>
      <c r="H432" s="17" t="str">
        <f>IF(F432="","",F432+G432)</f>
        <v/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">
      <c r="A433" s="11" t="str">
        <f>IF(B433="","",DATE(VALUE(RIGHT(B433,4)),VALUE(MID(B433,4,2)),VALUE(LEFT(B433,2))))</f>
        <v/>
      </c>
      <c r="B433" s="12"/>
      <c r="C433" s="13" t="str">
        <f>IF(A433="","",MONTH(A433))</f>
        <v/>
      </c>
      <c r="D433" s="14"/>
      <c r="E433" s="14"/>
      <c r="F433" s="16"/>
      <c r="G433" s="17" t="str">
        <f>IF(F433="","",F433*Paramètres!$B$5)</f>
        <v/>
      </c>
      <c r="H433" s="17" t="str">
        <f>IF(F433="","",F433+G433)</f>
        <v/>
      </c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">
      <c r="A434" s="11" t="str">
        <f>IF(B434="","",DATE(VALUE(RIGHT(B434,4)),VALUE(MID(B434,4,2)),VALUE(LEFT(B434,2))))</f>
        <v/>
      </c>
      <c r="B434" s="12"/>
      <c r="C434" s="13" t="str">
        <f>IF(A434="","",MONTH(A434))</f>
        <v/>
      </c>
      <c r="D434" s="14"/>
      <c r="E434" s="14"/>
      <c r="F434" s="16"/>
      <c r="G434" s="17" t="str">
        <f>IF(F434="","",F434*Paramètres!$B$5)</f>
        <v/>
      </c>
      <c r="H434" s="17" t="str">
        <f>IF(F434="","",F434+G434)</f>
        <v/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">
      <c r="A435" s="11" t="str">
        <f>IF(B435="","",DATE(VALUE(RIGHT(B435,4)),VALUE(MID(B435,4,2)),VALUE(LEFT(B435,2))))</f>
        <v/>
      </c>
      <c r="B435" s="12"/>
      <c r="C435" s="13" t="str">
        <f>IF(A435="","",MONTH(A435))</f>
        <v/>
      </c>
      <c r="D435" s="14"/>
      <c r="E435" s="14"/>
      <c r="F435" s="16"/>
      <c r="G435" s="17" t="str">
        <f>IF(F435="","",F435*Paramètres!$B$5)</f>
        <v/>
      </c>
      <c r="H435" s="17" t="str">
        <f>IF(F435="","",F435+G435)</f>
        <v/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">
      <c r="A436" s="11" t="str">
        <f>IF(B436="","",DATE(VALUE(RIGHT(B436,4)),VALUE(MID(B436,4,2)),VALUE(LEFT(B436,2))))</f>
        <v/>
      </c>
      <c r="B436" s="12"/>
      <c r="C436" s="13" t="str">
        <f>IF(A436="","",MONTH(A436))</f>
        <v/>
      </c>
      <c r="D436" s="14"/>
      <c r="E436" s="14"/>
      <c r="F436" s="16"/>
      <c r="G436" s="17" t="str">
        <f>IF(F436="","",F436*Paramètres!$B$5)</f>
        <v/>
      </c>
      <c r="H436" s="17" t="str">
        <f>IF(F436="","",F436+G436)</f>
        <v/>
      </c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">
      <c r="A437" s="11" t="str">
        <f>IF(B437="","",DATE(VALUE(RIGHT(B437,4)),VALUE(MID(B437,4,2)),VALUE(LEFT(B437,2))))</f>
        <v/>
      </c>
      <c r="B437" s="12"/>
      <c r="C437" s="13" t="str">
        <f>IF(A437="","",MONTH(A437))</f>
        <v/>
      </c>
      <c r="D437" s="14"/>
      <c r="E437" s="14"/>
      <c r="F437" s="16"/>
      <c r="G437" s="17" t="str">
        <f>IF(F437="","",F437*Paramètres!$B$5)</f>
        <v/>
      </c>
      <c r="H437" s="17" t="str">
        <f>IF(F437="","",F437+G437)</f>
        <v/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">
      <c r="A438" s="11" t="str">
        <f>IF(B438="","",DATE(VALUE(RIGHT(B438,4)),VALUE(MID(B438,4,2)),VALUE(LEFT(B438,2))))</f>
        <v/>
      </c>
      <c r="B438" s="12"/>
      <c r="C438" s="13" t="str">
        <f>IF(A438="","",MONTH(A438))</f>
        <v/>
      </c>
      <c r="D438" s="14"/>
      <c r="E438" s="14"/>
      <c r="F438" s="16"/>
      <c r="G438" s="17" t="str">
        <f>IF(F438="","",F438*Paramètres!$B$5)</f>
        <v/>
      </c>
      <c r="H438" s="17" t="str">
        <f>IF(F438="","",F438+G438)</f>
        <v/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">
      <c r="A439" s="11" t="str">
        <f>IF(B439="","",DATE(VALUE(RIGHT(B439,4)),VALUE(MID(B439,4,2)),VALUE(LEFT(B439,2))))</f>
        <v/>
      </c>
      <c r="B439" s="12"/>
      <c r="C439" s="13" t="str">
        <f>IF(A439="","",MONTH(A439))</f>
        <v/>
      </c>
      <c r="D439" s="14"/>
      <c r="E439" s="14"/>
      <c r="F439" s="16"/>
      <c r="G439" s="17" t="str">
        <f>IF(F439="","",F439*Paramètres!$B$5)</f>
        <v/>
      </c>
      <c r="H439" s="17" t="str">
        <f>IF(F439="","",F439+G439)</f>
        <v/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">
      <c r="A440" s="11" t="str">
        <f>IF(B440="","",DATE(VALUE(RIGHT(B440,4)),VALUE(MID(B440,4,2)),VALUE(LEFT(B440,2))))</f>
        <v/>
      </c>
      <c r="B440" s="12"/>
      <c r="C440" s="13" t="str">
        <f>IF(A440="","",MONTH(A440))</f>
        <v/>
      </c>
      <c r="D440" s="14"/>
      <c r="E440" s="14"/>
      <c r="F440" s="16"/>
      <c r="G440" s="17" t="str">
        <f>IF(F440="","",F440*Paramètres!$B$5)</f>
        <v/>
      </c>
      <c r="H440" s="17" t="str">
        <f>IF(F440="","",F440+G440)</f>
        <v/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">
      <c r="A441" s="11" t="str">
        <f>IF(B441="","",DATE(VALUE(RIGHT(B441,4)),VALUE(MID(B441,4,2)),VALUE(LEFT(B441,2))))</f>
        <v/>
      </c>
      <c r="B441" s="12"/>
      <c r="C441" s="13" t="str">
        <f>IF(A441="","",MONTH(A441))</f>
        <v/>
      </c>
      <c r="D441" s="14"/>
      <c r="E441" s="14"/>
      <c r="F441" s="16"/>
      <c r="G441" s="17" t="str">
        <f>IF(F441="","",F441*Paramètres!$B$5)</f>
        <v/>
      </c>
      <c r="H441" s="17" t="str">
        <f>IF(F441="","",F441+G441)</f>
        <v/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">
      <c r="A442" s="11" t="str">
        <f>IF(B442="","",DATE(VALUE(RIGHT(B442,4)),VALUE(MID(B442,4,2)),VALUE(LEFT(B442,2))))</f>
        <v/>
      </c>
      <c r="B442" s="12"/>
      <c r="C442" s="13" t="str">
        <f>IF(A442="","",MONTH(A442))</f>
        <v/>
      </c>
      <c r="D442" s="14"/>
      <c r="E442" s="14"/>
      <c r="F442" s="16"/>
      <c r="G442" s="17" t="str">
        <f>IF(F442="","",F442*Paramètres!$B$5)</f>
        <v/>
      </c>
      <c r="H442" s="17" t="str">
        <f>IF(F442="","",F442+G442)</f>
        <v/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">
      <c r="A443" s="11" t="str">
        <f>IF(B443="","",DATE(VALUE(RIGHT(B443,4)),VALUE(MID(B443,4,2)),VALUE(LEFT(B443,2))))</f>
        <v/>
      </c>
      <c r="B443" s="12"/>
      <c r="C443" s="13" t="str">
        <f>IF(A443="","",MONTH(A443))</f>
        <v/>
      </c>
      <c r="D443" s="14"/>
      <c r="E443" s="14"/>
      <c r="F443" s="16"/>
      <c r="G443" s="17" t="str">
        <f>IF(F443="","",F443*Paramètres!$B$5)</f>
        <v/>
      </c>
      <c r="H443" s="17" t="str">
        <f>IF(F443="","",F443+G443)</f>
        <v/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">
      <c r="A444" s="11" t="str">
        <f>IF(B444="","",DATE(VALUE(RIGHT(B444,4)),VALUE(MID(B444,4,2)),VALUE(LEFT(B444,2))))</f>
        <v/>
      </c>
      <c r="B444" s="12"/>
      <c r="C444" s="13" t="str">
        <f>IF(A444="","",MONTH(A444))</f>
        <v/>
      </c>
      <c r="D444" s="14"/>
      <c r="E444" s="14"/>
      <c r="F444" s="16"/>
      <c r="G444" s="17" t="str">
        <f>IF(F444="","",F444*Paramètres!$B$5)</f>
        <v/>
      </c>
      <c r="H444" s="17" t="str">
        <f>IF(F444="","",F444+G444)</f>
        <v/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">
      <c r="A445" s="11" t="str">
        <f>IF(B445="","",DATE(VALUE(RIGHT(B445,4)),VALUE(MID(B445,4,2)),VALUE(LEFT(B445,2))))</f>
        <v/>
      </c>
      <c r="B445" s="12"/>
      <c r="C445" s="13" t="str">
        <f>IF(A445="","",MONTH(A445))</f>
        <v/>
      </c>
      <c r="D445" s="14"/>
      <c r="E445" s="14"/>
      <c r="F445" s="16"/>
      <c r="G445" s="17" t="str">
        <f>IF(F445="","",F445*Paramètres!$B$5)</f>
        <v/>
      </c>
      <c r="H445" s="17" t="str">
        <f>IF(F445="","",F445+G445)</f>
        <v/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">
      <c r="A446" s="11" t="str">
        <f>IF(B446="","",DATE(VALUE(RIGHT(B446,4)),VALUE(MID(B446,4,2)),VALUE(LEFT(B446,2))))</f>
        <v/>
      </c>
      <c r="B446" s="12"/>
      <c r="C446" s="13" t="str">
        <f>IF(A446="","",MONTH(A446))</f>
        <v/>
      </c>
      <c r="D446" s="14"/>
      <c r="E446" s="14"/>
      <c r="F446" s="16"/>
      <c r="G446" s="17" t="str">
        <f>IF(F446="","",F446*Paramètres!$B$5)</f>
        <v/>
      </c>
      <c r="H446" s="17" t="str">
        <f>IF(F446="","",F446+G446)</f>
        <v/>
      </c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">
      <c r="A447" s="11" t="str">
        <f>IF(B447="","",DATE(VALUE(RIGHT(B447,4)),VALUE(MID(B447,4,2)),VALUE(LEFT(B447,2))))</f>
        <v/>
      </c>
      <c r="B447" s="12"/>
      <c r="C447" s="13" t="str">
        <f>IF(A447="","",MONTH(A447))</f>
        <v/>
      </c>
      <c r="D447" s="14"/>
      <c r="E447" s="14"/>
      <c r="F447" s="16"/>
      <c r="G447" s="17" t="str">
        <f>IF(F447="","",F447*Paramètres!$B$5)</f>
        <v/>
      </c>
      <c r="H447" s="17" t="str">
        <f>IF(F447="","",F447+G447)</f>
        <v/>
      </c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">
      <c r="A448" s="11" t="str">
        <f>IF(B448="","",DATE(VALUE(RIGHT(B448,4)),VALUE(MID(B448,4,2)),VALUE(LEFT(B448,2))))</f>
        <v/>
      </c>
      <c r="B448" s="12"/>
      <c r="C448" s="13" t="str">
        <f>IF(A448="","",MONTH(A448))</f>
        <v/>
      </c>
      <c r="D448" s="14"/>
      <c r="E448" s="14"/>
      <c r="F448" s="16"/>
      <c r="G448" s="17" t="str">
        <f>IF(F448="","",F448*Paramètres!$B$5)</f>
        <v/>
      </c>
      <c r="H448" s="17" t="str">
        <f>IF(F448="","",F448+G448)</f>
        <v/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">
      <c r="A449" s="11" t="str">
        <f>IF(B449="","",DATE(VALUE(RIGHT(B449,4)),VALUE(MID(B449,4,2)),VALUE(LEFT(B449,2))))</f>
        <v/>
      </c>
      <c r="B449" s="12"/>
      <c r="C449" s="13" t="str">
        <f>IF(A449="","",MONTH(A449))</f>
        <v/>
      </c>
      <c r="D449" s="14"/>
      <c r="E449" s="14"/>
      <c r="F449" s="16"/>
      <c r="G449" s="17" t="str">
        <f>IF(F449="","",F449*Paramètres!$B$5)</f>
        <v/>
      </c>
      <c r="H449" s="17" t="str">
        <f>IF(F449="","",F449+G449)</f>
        <v/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">
      <c r="A450" s="11" t="str">
        <f>IF(B450="","",DATE(VALUE(RIGHT(B450,4)),VALUE(MID(B450,4,2)),VALUE(LEFT(B450,2))))</f>
        <v/>
      </c>
      <c r="B450" s="12"/>
      <c r="C450" s="13" t="str">
        <f>IF(A450="","",MONTH(A450))</f>
        <v/>
      </c>
      <c r="D450" s="14"/>
      <c r="E450" s="14"/>
      <c r="F450" s="16"/>
      <c r="G450" s="17" t="str">
        <f>IF(F450="","",F450*Paramètres!$B$5)</f>
        <v/>
      </c>
      <c r="H450" s="17" t="str">
        <f>IF(F450="","",F450+G450)</f>
        <v/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">
      <c r="A451" s="11" t="str">
        <f>IF(B451="","",DATE(VALUE(RIGHT(B451,4)),VALUE(MID(B451,4,2)),VALUE(LEFT(B451,2))))</f>
        <v/>
      </c>
      <c r="B451" s="12"/>
      <c r="C451" s="13" t="str">
        <f>IF(A451="","",MONTH(A451))</f>
        <v/>
      </c>
      <c r="D451" s="14"/>
      <c r="E451" s="14"/>
      <c r="F451" s="16"/>
      <c r="G451" s="17" t="str">
        <f>IF(F451="","",F451*Paramètres!$B$5)</f>
        <v/>
      </c>
      <c r="H451" s="17" t="str">
        <f>IF(F451="","",F451+G451)</f>
        <v/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">
      <c r="A452" s="11" t="str">
        <f>IF(B452="","",DATE(VALUE(RIGHT(B452,4)),VALUE(MID(B452,4,2)),VALUE(LEFT(B452,2))))</f>
        <v/>
      </c>
      <c r="B452" s="12"/>
      <c r="C452" s="13" t="str">
        <f>IF(A452="","",MONTH(A452))</f>
        <v/>
      </c>
      <c r="D452" s="14"/>
      <c r="E452" s="14"/>
      <c r="F452" s="16"/>
      <c r="G452" s="17" t="str">
        <f>IF(F452="","",F452*Paramètres!$B$5)</f>
        <v/>
      </c>
      <c r="H452" s="17" t="str">
        <f>IF(F452="","",F452+G452)</f>
        <v/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">
      <c r="A453" s="11" t="str">
        <f>IF(B453="","",DATE(VALUE(RIGHT(B453,4)),VALUE(MID(B453,4,2)),VALUE(LEFT(B453,2))))</f>
        <v/>
      </c>
      <c r="B453" s="12"/>
      <c r="C453" s="13" t="str">
        <f>IF(A453="","",MONTH(A453))</f>
        <v/>
      </c>
      <c r="D453" s="14"/>
      <c r="E453" s="14"/>
      <c r="F453" s="16"/>
      <c r="G453" s="17" t="str">
        <f>IF(F453="","",F453*Paramètres!$B$5)</f>
        <v/>
      </c>
      <c r="H453" s="17" t="str">
        <f>IF(F453="","",F453+G453)</f>
        <v/>
      </c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">
      <c r="A454" s="11" t="str">
        <f>IF(B454="","",DATE(VALUE(RIGHT(B454,4)),VALUE(MID(B454,4,2)),VALUE(LEFT(B454,2))))</f>
        <v/>
      </c>
      <c r="B454" s="12"/>
      <c r="C454" s="13" t="str">
        <f>IF(A454="","",MONTH(A454))</f>
        <v/>
      </c>
      <c r="D454" s="14"/>
      <c r="E454" s="14"/>
      <c r="F454" s="16"/>
      <c r="G454" s="17" t="str">
        <f>IF(F454="","",F454*Paramètres!$B$5)</f>
        <v/>
      </c>
      <c r="H454" s="17" t="str">
        <f>IF(F454="","",F454+G454)</f>
        <v/>
      </c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">
      <c r="A455" s="11" t="str">
        <f>IF(B455="","",DATE(VALUE(RIGHT(B455,4)),VALUE(MID(B455,4,2)),VALUE(LEFT(B455,2))))</f>
        <v/>
      </c>
      <c r="B455" s="12"/>
      <c r="C455" s="13" t="str">
        <f>IF(A455="","",MONTH(A455))</f>
        <v/>
      </c>
      <c r="D455" s="14"/>
      <c r="E455" s="14"/>
      <c r="F455" s="16"/>
      <c r="G455" s="17" t="str">
        <f>IF(F455="","",F455*Paramètres!$B$5)</f>
        <v/>
      </c>
      <c r="H455" s="17" t="str">
        <f>IF(F455="","",F455+G455)</f>
        <v/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">
      <c r="A456" s="11" t="str">
        <f>IF(B456="","",DATE(VALUE(RIGHT(B456,4)),VALUE(MID(B456,4,2)),VALUE(LEFT(B456,2))))</f>
        <v/>
      </c>
      <c r="B456" s="12"/>
      <c r="C456" s="13" t="str">
        <f>IF(A456="","",MONTH(A456))</f>
        <v/>
      </c>
      <c r="D456" s="14"/>
      <c r="E456" s="14"/>
      <c r="F456" s="16"/>
      <c r="G456" s="17" t="str">
        <f>IF(F456="","",F456*Paramètres!$B$5)</f>
        <v/>
      </c>
      <c r="H456" s="17" t="str">
        <f>IF(F456="","",F456+G456)</f>
        <v/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">
      <c r="A457" s="11" t="str">
        <f>IF(B457="","",DATE(VALUE(RIGHT(B457,4)),VALUE(MID(B457,4,2)),VALUE(LEFT(B457,2))))</f>
        <v/>
      </c>
      <c r="B457" s="12"/>
      <c r="C457" s="13" t="str">
        <f>IF(A457="","",MONTH(A457))</f>
        <v/>
      </c>
      <c r="D457" s="14"/>
      <c r="E457" s="14"/>
      <c r="F457" s="16"/>
      <c r="G457" s="17" t="str">
        <f>IF(F457="","",F457*Paramètres!$B$5)</f>
        <v/>
      </c>
      <c r="H457" s="17" t="str">
        <f>IF(F457="","",F457+G457)</f>
        <v/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">
      <c r="A458" s="11" t="str">
        <f>IF(B458="","",DATE(VALUE(RIGHT(B458,4)),VALUE(MID(B458,4,2)),VALUE(LEFT(B458,2))))</f>
        <v/>
      </c>
      <c r="B458" s="12"/>
      <c r="C458" s="13" t="str">
        <f>IF(A458="","",MONTH(A458))</f>
        <v/>
      </c>
      <c r="D458" s="14"/>
      <c r="E458" s="14"/>
      <c r="F458" s="16"/>
      <c r="G458" s="17" t="str">
        <f>IF(F458="","",F458*Paramètres!$B$5)</f>
        <v/>
      </c>
      <c r="H458" s="17" t="str">
        <f>IF(F458="","",F458+G458)</f>
        <v/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">
      <c r="A459" s="11" t="str">
        <f>IF(B459="","",DATE(VALUE(RIGHT(B459,4)),VALUE(MID(B459,4,2)),VALUE(LEFT(B459,2))))</f>
        <v/>
      </c>
      <c r="B459" s="12"/>
      <c r="C459" s="13" t="str">
        <f>IF(A459="","",MONTH(A459))</f>
        <v/>
      </c>
      <c r="D459" s="14"/>
      <c r="E459" s="14"/>
      <c r="F459" s="16"/>
      <c r="G459" s="17" t="str">
        <f>IF(F459="","",F459*Paramètres!$B$5)</f>
        <v/>
      </c>
      <c r="H459" s="17" t="str">
        <f>IF(F459="","",F459+G459)</f>
        <v/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">
      <c r="A460" s="11" t="str">
        <f>IF(B460="","",DATE(VALUE(RIGHT(B460,4)),VALUE(MID(B460,4,2)),VALUE(LEFT(B460,2))))</f>
        <v/>
      </c>
      <c r="B460" s="12"/>
      <c r="C460" s="13" t="str">
        <f>IF(A460="","",MONTH(A460))</f>
        <v/>
      </c>
      <c r="D460" s="14"/>
      <c r="E460" s="14"/>
      <c r="F460" s="16"/>
      <c r="G460" s="17" t="str">
        <f>IF(F460="","",F460*Paramètres!$B$5)</f>
        <v/>
      </c>
      <c r="H460" s="17" t="str">
        <f>IF(F460="","",F460+G460)</f>
        <v/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">
      <c r="A461" s="11" t="str">
        <f>IF(B461="","",DATE(VALUE(RIGHT(B461,4)),VALUE(MID(B461,4,2)),VALUE(LEFT(B461,2))))</f>
        <v/>
      </c>
      <c r="B461" s="12"/>
      <c r="C461" s="13" t="str">
        <f>IF(A461="","",MONTH(A461))</f>
        <v/>
      </c>
      <c r="D461" s="14"/>
      <c r="E461" s="14"/>
      <c r="F461" s="16"/>
      <c r="G461" s="17" t="str">
        <f>IF(F461="","",F461*Paramètres!$B$5)</f>
        <v/>
      </c>
      <c r="H461" s="17" t="str">
        <f>IF(F461="","",F461+G461)</f>
        <v/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">
      <c r="A462" s="11" t="str">
        <f>IF(B462="","",DATE(VALUE(RIGHT(B462,4)),VALUE(MID(B462,4,2)),VALUE(LEFT(B462,2))))</f>
        <v/>
      </c>
      <c r="B462" s="12"/>
      <c r="C462" s="13" t="str">
        <f>IF(A462="","",MONTH(A462))</f>
        <v/>
      </c>
      <c r="D462" s="14"/>
      <c r="E462" s="14"/>
      <c r="F462" s="16"/>
      <c r="G462" s="17" t="str">
        <f>IF(F462="","",F462*Paramètres!$B$5)</f>
        <v/>
      </c>
      <c r="H462" s="17" t="str">
        <f>IF(F462="","",F462+G462)</f>
        <v/>
      </c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">
      <c r="A463" s="11" t="str">
        <f>IF(B463="","",DATE(VALUE(RIGHT(B463,4)),VALUE(MID(B463,4,2)),VALUE(LEFT(B463,2))))</f>
        <v/>
      </c>
      <c r="B463" s="12"/>
      <c r="C463" s="13" t="str">
        <f>IF(A463="","",MONTH(A463))</f>
        <v/>
      </c>
      <c r="D463" s="14"/>
      <c r="E463" s="14"/>
      <c r="F463" s="16"/>
      <c r="G463" s="17" t="str">
        <f>IF(F463="","",F463*Paramètres!$B$5)</f>
        <v/>
      </c>
      <c r="H463" s="17" t="str">
        <f>IF(F463="","",F463+G463)</f>
        <v/>
      </c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">
      <c r="A464" s="11" t="str">
        <f>IF(B464="","",DATE(VALUE(RIGHT(B464,4)),VALUE(MID(B464,4,2)),VALUE(LEFT(B464,2))))</f>
        <v/>
      </c>
      <c r="B464" s="12"/>
      <c r="C464" s="13" t="str">
        <f>IF(A464="","",MONTH(A464))</f>
        <v/>
      </c>
      <c r="D464" s="14"/>
      <c r="E464" s="14"/>
      <c r="F464" s="16"/>
      <c r="G464" s="17" t="str">
        <f>IF(F464="","",F464*Paramètres!$B$5)</f>
        <v/>
      </c>
      <c r="H464" s="17" t="str">
        <f>IF(F464="","",F464+G464)</f>
        <v/>
      </c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">
      <c r="A465" s="11" t="str">
        <f>IF(B465="","",DATE(VALUE(RIGHT(B465,4)),VALUE(MID(B465,4,2)),VALUE(LEFT(B465,2))))</f>
        <v/>
      </c>
      <c r="B465" s="12"/>
      <c r="C465" s="13" t="str">
        <f>IF(A465="","",MONTH(A465))</f>
        <v/>
      </c>
      <c r="D465" s="14"/>
      <c r="E465" s="14"/>
      <c r="F465" s="16"/>
      <c r="G465" s="17" t="str">
        <f>IF(F465="","",F465*Paramètres!$B$5)</f>
        <v/>
      </c>
      <c r="H465" s="17" t="str">
        <f>IF(F465="","",F465+G465)</f>
        <v/>
      </c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">
      <c r="A466" s="11" t="str">
        <f>IF(B466="","",DATE(VALUE(RIGHT(B466,4)),VALUE(MID(B466,4,2)),VALUE(LEFT(B466,2))))</f>
        <v/>
      </c>
      <c r="B466" s="12"/>
      <c r="C466" s="13" t="str">
        <f>IF(A466="","",MONTH(A466))</f>
        <v/>
      </c>
      <c r="D466" s="14"/>
      <c r="E466" s="14"/>
      <c r="F466" s="16"/>
      <c r="G466" s="17" t="str">
        <f>IF(F466="","",F466*Paramètres!$B$5)</f>
        <v/>
      </c>
      <c r="H466" s="17" t="str">
        <f>IF(F466="","",F466+G466)</f>
        <v/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">
      <c r="A467" s="11" t="str">
        <f>IF(B467="","",DATE(VALUE(RIGHT(B467,4)),VALUE(MID(B467,4,2)),VALUE(LEFT(B467,2))))</f>
        <v/>
      </c>
      <c r="B467" s="12"/>
      <c r="C467" s="13" t="str">
        <f>IF(A467="","",MONTH(A467))</f>
        <v/>
      </c>
      <c r="D467" s="14"/>
      <c r="E467" s="14"/>
      <c r="F467" s="16"/>
      <c r="G467" s="17" t="str">
        <f>IF(F467="","",F467*Paramètres!$B$5)</f>
        <v/>
      </c>
      <c r="H467" s="17" t="str">
        <f>IF(F467="","",F467+G467)</f>
        <v/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">
      <c r="A468" s="11" t="str">
        <f>IF(B468="","",DATE(VALUE(RIGHT(B468,4)),VALUE(MID(B468,4,2)),VALUE(LEFT(B468,2))))</f>
        <v/>
      </c>
      <c r="B468" s="12"/>
      <c r="C468" s="13" t="str">
        <f>IF(A468="","",MONTH(A468))</f>
        <v/>
      </c>
      <c r="D468" s="14"/>
      <c r="E468" s="14"/>
      <c r="F468" s="16"/>
      <c r="G468" s="17" t="str">
        <f>IF(F468="","",F468*Paramètres!$B$5)</f>
        <v/>
      </c>
      <c r="H468" s="17" t="str">
        <f>IF(F468="","",F468+G468)</f>
        <v/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">
      <c r="A469" s="11" t="str">
        <f>IF(B469="","",DATE(VALUE(RIGHT(B469,4)),VALUE(MID(B469,4,2)),VALUE(LEFT(B469,2))))</f>
        <v/>
      </c>
      <c r="B469" s="12"/>
      <c r="C469" s="13" t="str">
        <f>IF(A469="","",MONTH(A469))</f>
        <v/>
      </c>
      <c r="D469" s="14"/>
      <c r="E469" s="14"/>
      <c r="F469" s="16"/>
      <c r="G469" s="17" t="str">
        <f>IF(F469="","",F469*Paramètres!$B$5)</f>
        <v/>
      </c>
      <c r="H469" s="17" t="str">
        <f>IF(F469="","",F469+G469)</f>
        <v/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">
      <c r="A470" s="11" t="str">
        <f>IF(B470="","",DATE(VALUE(RIGHT(B470,4)),VALUE(MID(B470,4,2)),VALUE(LEFT(B470,2))))</f>
        <v/>
      </c>
      <c r="B470" s="12"/>
      <c r="C470" s="13" t="str">
        <f>IF(A470="","",MONTH(A470))</f>
        <v/>
      </c>
      <c r="D470" s="14"/>
      <c r="E470" s="14"/>
      <c r="F470" s="16"/>
      <c r="G470" s="17" t="str">
        <f>IF(F470="","",F470*Paramètres!$B$5)</f>
        <v/>
      </c>
      <c r="H470" s="17" t="str">
        <f>IF(F470="","",F470+G470)</f>
        <v/>
      </c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">
      <c r="A471" s="11" t="str">
        <f>IF(B471="","",DATE(VALUE(RIGHT(B471,4)),VALUE(MID(B471,4,2)),VALUE(LEFT(B471,2))))</f>
        <v/>
      </c>
      <c r="B471" s="12"/>
      <c r="C471" s="13" t="str">
        <f>IF(A471="","",MONTH(A471))</f>
        <v/>
      </c>
      <c r="D471" s="14"/>
      <c r="E471" s="14"/>
      <c r="F471" s="16"/>
      <c r="G471" s="17" t="str">
        <f>IF(F471="","",F471*Paramètres!$B$5)</f>
        <v/>
      </c>
      <c r="H471" s="17" t="str">
        <f>IF(F471="","",F471+G471)</f>
        <v/>
      </c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">
      <c r="A472" s="11" t="str">
        <f>IF(B472="","",DATE(VALUE(RIGHT(B472,4)),VALUE(MID(B472,4,2)),VALUE(LEFT(B472,2))))</f>
        <v/>
      </c>
      <c r="B472" s="12"/>
      <c r="C472" s="13" t="str">
        <f>IF(A472="","",MONTH(A472))</f>
        <v/>
      </c>
      <c r="D472" s="14"/>
      <c r="E472" s="14"/>
      <c r="F472" s="16"/>
      <c r="G472" s="17" t="str">
        <f>IF(F472="","",F472*Paramètres!$B$5)</f>
        <v/>
      </c>
      <c r="H472" s="17" t="str">
        <f>IF(F472="","",F472+G472)</f>
        <v/>
      </c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">
      <c r="A473" s="11" t="str">
        <f>IF(B473="","",DATE(VALUE(RIGHT(B473,4)),VALUE(MID(B473,4,2)),VALUE(LEFT(B473,2))))</f>
        <v/>
      </c>
      <c r="B473" s="12"/>
      <c r="C473" s="13" t="str">
        <f>IF(A473="","",MONTH(A473))</f>
        <v/>
      </c>
      <c r="D473" s="14"/>
      <c r="E473" s="14"/>
      <c r="F473" s="16"/>
      <c r="G473" s="17" t="str">
        <f>IF(F473="","",F473*Paramètres!$B$5)</f>
        <v/>
      </c>
      <c r="H473" s="17" t="str">
        <f>IF(F473="","",F473+G473)</f>
        <v/>
      </c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">
      <c r="A474" s="11" t="str">
        <f>IF(B474="","",DATE(VALUE(RIGHT(B474,4)),VALUE(MID(B474,4,2)),VALUE(LEFT(B474,2))))</f>
        <v/>
      </c>
      <c r="B474" s="12"/>
      <c r="C474" s="13" t="str">
        <f>IF(A474="","",MONTH(A474))</f>
        <v/>
      </c>
      <c r="D474" s="14"/>
      <c r="E474" s="14"/>
      <c r="F474" s="16"/>
      <c r="G474" s="17" t="str">
        <f>IF(F474="","",F474*Paramètres!$B$5)</f>
        <v/>
      </c>
      <c r="H474" s="17" t="str">
        <f>IF(F474="","",F474+G474)</f>
        <v/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">
      <c r="A475" s="11" t="str">
        <f>IF(B475="","",DATE(VALUE(RIGHT(B475,4)),VALUE(MID(B475,4,2)),VALUE(LEFT(B475,2))))</f>
        <v/>
      </c>
      <c r="B475" s="12"/>
      <c r="C475" s="13" t="str">
        <f>IF(A475="","",MONTH(A475))</f>
        <v/>
      </c>
      <c r="D475" s="14"/>
      <c r="E475" s="14"/>
      <c r="F475" s="16"/>
      <c r="G475" s="17" t="str">
        <f>IF(F475="","",F475*Paramètres!$B$5)</f>
        <v/>
      </c>
      <c r="H475" s="17" t="str">
        <f>IF(F475="","",F475+G475)</f>
        <v/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">
      <c r="A476" s="11" t="str">
        <f>IF(B476="","",DATE(VALUE(RIGHT(B476,4)),VALUE(MID(B476,4,2)),VALUE(LEFT(B476,2))))</f>
        <v/>
      </c>
      <c r="B476" s="12"/>
      <c r="C476" s="13" t="str">
        <f>IF(A476="","",MONTH(A476))</f>
        <v/>
      </c>
      <c r="D476" s="14"/>
      <c r="E476" s="14"/>
      <c r="F476" s="16"/>
      <c r="G476" s="17" t="str">
        <f>IF(F476="","",F476*Paramètres!$B$5)</f>
        <v/>
      </c>
      <c r="H476" s="17" t="str">
        <f>IF(F476="","",F476+G476)</f>
        <v/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">
      <c r="A477" s="11" t="str">
        <f>IF(B477="","",DATE(VALUE(RIGHT(B477,4)),VALUE(MID(B477,4,2)),VALUE(LEFT(B477,2))))</f>
        <v/>
      </c>
      <c r="B477" s="12"/>
      <c r="C477" s="13" t="str">
        <f>IF(A477="","",MONTH(A477))</f>
        <v/>
      </c>
      <c r="D477" s="14"/>
      <c r="E477" s="14"/>
      <c r="F477" s="16"/>
      <c r="G477" s="17" t="str">
        <f>IF(F477="","",F477*Paramètres!$B$5)</f>
        <v/>
      </c>
      <c r="H477" s="17" t="str">
        <f>IF(F477="","",F477+G477)</f>
        <v/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">
      <c r="A478" s="11" t="str">
        <f>IF(B478="","",DATE(VALUE(RIGHT(B478,4)),VALUE(MID(B478,4,2)),VALUE(LEFT(B478,2))))</f>
        <v/>
      </c>
      <c r="B478" s="12"/>
      <c r="C478" s="13" t="str">
        <f>IF(A478="","",MONTH(A478))</f>
        <v/>
      </c>
      <c r="D478" s="14"/>
      <c r="E478" s="14"/>
      <c r="F478" s="16"/>
      <c r="G478" s="17" t="str">
        <f>IF(F478="","",F478*Paramètres!$B$5)</f>
        <v/>
      </c>
      <c r="H478" s="17" t="str">
        <f>IF(F478="","",F478+G478)</f>
        <v/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">
      <c r="A479" s="11" t="str">
        <f>IF(B479="","",DATE(VALUE(RIGHT(B479,4)),VALUE(MID(B479,4,2)),VALUE(LEFT(B479,2))))</f>
        <v/>
      </c>
      <c r="B479" s="12"/>
      <c r="C479" s="13" t="str">
        <f>IF(A479="","",MONTH(A479))</f>
        <v/>
      </c>
      <c r="D479" s="14"/>
      <c r="E479" s="14"/>
      <c r="F479" s="16"/>
      <c r="G479" s="17" t="str">
        <f>IF(F479="","",F479*Paramètres!$B$5)</f>
        <v/>
      </c>
      <c r="H479" s="17" t="str">
        <f>IF(F479="","",F479+G479)</f>
        <v/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">
      <c r="A480" s="11" t="str">
        <f>IF(B480="","",DATE(VALUE(RIGHT(B480,4)),VALUE(MID(B480,4,2)),VALUE(LEFT(B480,2))))</f>
        <v/>
      </c>
      <c r="B480" s="12"/>
      <c r="C480" s="13" t="str">
        <f>IF(A480="","",MONTH(A480))</f>
        <v/>
      </c>
      <c r="D480" s="14"/>
      <c r="E480" s="14"/>
      <c r="F480" s="16"/>
      <c r="G480" s="17" t="str">
        <f>IF(F480="","",F480*Paramètres!$B$5)</f>
        <v/>
      </c>
      <c r="H480" s="17" t="str">
        <f>IF(F480="","",F480+G480)</f>
        <v/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">
      <c r="A481" s="11" t="str">
        <f>IF(B481="","",DATE(VALUE(RIGHT(B481,4)),VALUE(MID(B481,4,2)),VALUE(LEFT(B481,2))))</f>
        <v/>
      </c>
      <c r="B481" s="12"/>
      <c r="C481" s="13" t="str">
        <f>IF(A481="","",MONTH(A481))</f>
        <v/>
      </c>
      <c r="D481" s="14"/>
      <c r="E481" s="14"/>
      <c r="F481" s="16"/>
      <c r="G481" s="17" t="str">
        <f>IF(F481="","",F481*Paramètres!$B$5)</f>
        <v/>
      </c>
      <c r="H481" s="17" t="str">
        <f>IF(F481="","",F481+G481)</f>
        <v/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">
      <c r="A482" s="11" t="str">
        <f>IF(B482="","",DATE(VALUE(RIGHT(B482,4)),VALUE(MID(B482,4,2)),VALUE(LEFT(B482,2))))</f>
        <v/>
      </c>
      <c r="B482" s="12"/>
      <c r="C482" s="13" t="str">
        <f>IF(A482="","",MONTH(A482))</f>
        <v/>
      </c>
      <c r="D482" s="14"/>
      <c r="E482" s="14"/>
      <c r="F482" s="16"/>
      <c r="G482" s="17" t="str">
        <f>IF(F482="","",F482*Paramètres!$B$5)</f>
        <v/>
      </c>
      <c r="H482" s="17" t="str">
        <f>IF(F482="","",F482+G482)</f>
        <v/>
      </c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">
      <c r="A483" s="11" t="str">
        <f>IF(B483="","",DATE(VALUE(RIGHT(B483,4)),VALUE(MID(B483,4,2)),VALUE(LEFT(B483,2))))</f>
        <v/>
      </c>
      <c r="B483" s="12"/>
      <c r="C483" s="13" t="str">
        <f>IF(A483="","",MONTH(A483))</f>
        <v/>
      </c>
      <c r="D483" s="14"/>
      <c r="E483" s="14"/>
      <c r="F483" s="16"/>
      <c r="G483" s="17" t="str">
        <f>IF(F483="","",F483*Paramètres!$B$5)</f>
        <v/>
      </c>
      <c r="H483" s="17" t="str">
        <f>IF(F483="","",F483+G483)</f>
        <v/>
      </c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">
      <c r="A484" s="11" t="str">
        <f>IF(B484="","",DATE(VALUE(RIGHT(B484,4)),VALUE(MID(B484,4,2)),VALUE(LEFT(B484,2))))</f>
        <v/>
      </c>
      <c r="B484" s="12"/>
      <c r="C484" s="13" t="str">
        <f>IF(A484="","",MONTH(A484))</f>
        <v/>
      </c>
      <c r="D484" s="14"/>
      <c r="E484" s="14"/>
      <c r="F484" s="16"/>
      <c r="G484" s="17" t="str">
        <f>IF(F484="","",F484*Paramètres!$B$5)</f>
        <v/>
      </c>
      <c r="H484" s="17" t="str">
        <f>IF(F484="","",F484+G484)</f>
        <v/>
      </c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">
      <c r="A485" s="11" t="str">
        <f>IF(B485="","",DATE(VALUE(RIGHT(B485,4)),VALUE(MID(B485,4,2)),VALUE(LEFT(B485,2))))</f>
        <v/>
      </c>
      <c r="B485" s="12"/>
      <c r="C485" s="13" t="str">
        <f>IF(A485="","",MONTH(A485))</f>
        <v/>
      </c>
      <c r="D485" s="14"/>
      <c r="E485" s="14"/>
      <c r="F485" s="16"/>
      <c r="G485" s="17" t="str">
        <f>IF(F485="","",F485*Paramètres!$B$5)</f>
        <v/>
      </c>
      <c r="H485" s="17" t="str">
        <f>IF(F485="","",F485+G485)</f>
        <v/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">
      <c r="A486" s="11" t="str">
        <f>IF(B486="","",DATE(VALUE(RIGHT(B486,4)),VALUE(MID(B486,4,2)),VALUE(LEFT(B486,2))))</f>
        <v/>
      </c>
      <c r="B486" s="12"/>
      <c r="C486" s="13" t="str">
        <f>IF(A486="","",MONTH(A486))</f>
        <v/>
      </c>
      <c r="D486" s="14"/>
      <c r="E486" s="14"/>
      <c r="F486" s="16"/>
      <c r="G486" s="17" t="str">
        <f>IF(F486="","",F486*Paramètres!$B$5)</f>
        <v/>
      </c>
      <c r="H486" s="17" t="str">
        <f>IF(F486="","",F486+G486)</f>
        <v/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">
      <c r="A487" s="11" t="str">
        <f>IF(B487="","",DATE(VALUE(RIGHT(B487,4)),VALUE(MID(B487,4,2)),VALUE(LEFT(B487,2))))</f>
        <v/>
      </c>
      <c r="B487" s="12"/>
      <c r="C487" s="13" t="str">
        <f>IF(A487="","",MONTH(A487))</f>
        <v/>
      </c>
      <c r="D487" s="14"/>
      <c r="E487" s="14"/>
      <c r="F487" s="16"/>
      <c r="G487" s="17" t="str">
        <f>IF(F487="","",F487*Paramètres!$B$5)</f>
        <v/>
      </c>
      <c r="H487" s="17" t="str">
        <f>IF(F487="","",F487+G487)</f>
        <v/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">
      <c r="A488" s="11" t="str">
        <f>IF(B488="","",DATE(VALUE(RIGHT(B488,4)),VALUE(MID(B488,4,2)),VALUE(LEFT(B488,2))))</f>
        <v/>
      </c>
      <c r="B488" s="12"/>
      <c r="C488" s="13" t="str">
        <f>IF(A488="","",MONTH(A488))</f>
        <v/>
      </c>
      <c r="D488" s="14"/>
      <c r="E488" s="14"/>
      <c r="F488" s="16"/>
      <c r="G488" s="17" t="str">
        <f>IF(F488="","",F488*Paramètres!$B$5)</f>
        <v/>
      </c>
      <c r="H488" s="17" t="str">
        <f>IF(F488="","",F488+G488)</f>
        <v/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">
      <c r="A489" s="11" t="str">
        <f>IF(B489="","",DATE(VALUE(RIGHT(B489,4)),VALUE(MID(B489,4,2)),VALUE(LEFT(B489,2))))</f>
        <v/>
      </c>
      <c r="B489" s="12"/>
      <c r="C489" s="13" t="str">
        <f>IF(A489="","",MONTH(A489))</f>
        <v/>
      </c>
      <c r="D489" s="14"/>
      <c r="E489" s="14"/>
      <c r="F489" s="16"/>
      <c r="G489" s="17" t="str">
        <f>IF(F489="","",F489*Paramètres!$B$5)</f>
        <v/>
      </c>
      <c r="H489" s="17" t="str">
        <f>IF(F489="","",F489+G489)</f>
        <v/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">
      <c r="A490" s="11" t="str">
        <f>IF(B490="","",DATE(VALUE(RIGHT(B490,4)),VALUE(MID(B490,4,2)),VALUE(LEFT(B490,2))))</f>
        <v/>
      </c>
      <c r="B490" s="12"/>
      <c r="C490" s="13" t="str">
        <f>IF(A490="","",MONTH(A490))</f>
        <v/>
      </c>
      <c r="D490" s="14"/>
      <c r="E490" s="14"/>
      <c r="F490" s="16"/>
      <c r="G490" s="17" t="str">
        <f>IF(F490="","",F490*Paramètres!$B$5)</f>
        <v/>
      </c>
      <c r="H490" s="17" t="str">
        <f>IF(F490="","",F490+G490)</f>
        <v/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">
      <c r="A491" s="11" t="str">
        <f>IF(B491="","",DATE(VALUE(RIGHT(B491,4)),VALUE(MID(B491,4,2)),VALUE(LEFT(B491,2))))</f>
        <v/>
      </c>
      <c r="B491" s="12"/>
      <c r="C491" s="13" t="str">
        <f>IF(A491="","",MONTH(A491))</f>
        <v/>
      </c>
      <c r="D491" s="14"/>
      <c r="E491" s="14"/>
      <c r="F491" s="16"/>
      <c r="G491" s="17" t="str">
        <f>IF(F491="","",F491*Paramètres!$B$5)</f>
        <v/>
      </c>
      <c r="H491" s="17" t="str">
        <f>IF(F491="","",F491+G491)</f>
        <v/>
      </c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">
      <c r="A492" s="11" t="str">
        <f>IF(B492="","",DATE(VALUE(RIGHT(B492,4)),VALUE(MID(B492,4,2)),VALUE(LEFT(B492,2))))</f>
        <v/>
      </c>
      <c r="B492" s="12"/>
      <c r="C492" s="13" t="str">
        <f>IF(A492="","",MONTH(A492))</f>
        <v/>
      </c>
      <c r="D492" s="14"/>
      <c r="E492" s="14"/>
      <c r="F492" s="16"/>
      <c r="G492" s="17" t="str">
        <f>IF(F492="","",F492*Paramètres!$B$5)</f>
        <v/>
      </c>
      <c r="H492" s="17" t="str">
        <f>IF(F492="","",F492+G492)</f>
        <v/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">
      <c r="A493" s="11" t="str">
        <f>IF(B493="","",DATE(VALUE(RIGHT(B493,4)),VALUE(MID(B493,4,2)),VALUE(LEFT(B493,2))))</f>
        <v/>
      </c>
      <c r="B493" s="12"/>
      <c r="C493" s="13" t="str">
        <f>IF(A493="","",MONTH(A493))</f>
        <v/>
      </c>
      <c r="D493" s="14"/>
      <c r="E493" s="14"/>
      <c r="F493" s="16"/>
      <c r="G493" s="17" t="str">
        <f>IF(F493="","",F493*Paramètres!$B$5)</f>
        <v/>
      </c>
      <c r="H493" s="17" t="str">
        <f>IF(F493="","",F493+G493)</f>
        <v/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">
      <c r="A494" s="11" t="str">
        <f>IF(B494="","",DATE(VALUE(RIGHT(B494,4)),VALUE(MID(B494,4,2)),VALUE(LEFT(B494,2))))</f>
        <v/>
      </c>
      <c r="B494" s="12"/>
      <c r="C494" s="13" t="str">
        <f>IF(A494="","",MONTH(A494))</f>
        <v/>
      </c>
      <c r="D494" s="14"/>
      <c r="E494" s="14"/>
      <c r="F494" s="16"/>
      <c r="G494" s="17" t="str">
        <f>IF(F494="","",F494*Paramètres!$B$5)</f>
        <v/>
      </c>
      <c r="H494" s="17" t="str">
        <f>IF(F494="","",F494+G494)</f>
        <v/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">
      <c r="A495" s="11" t="str">
        <f>IF(B495="","",DATE(VALUE(RIGHT(B495,4)),VALUE(MID(B495,4,2)),VALUE(LEFT(B495,2))))</f>
        <v/>
      </c>
      <c r="B495" s="12"/>
      <c r="C495" s="13" t="str">
        <f>IF(A495="","",MONTH(A495))</f>
        <v/>
      </c>
      <c r="D495" s="14"/>
      <c r="E495" s="14"/>
      <c r="F495" s="16"/>
      <c r="G495" s="17" t="str">
        <f>IF(F495="","",F495*Paramètres!$B$5)</f>
        <v/>
      </c>
      <c r="H495" s="17" t="str">
        <f>IF(F495="","",F495+G495)</f>
        <v/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">
      <c r="A496" s="11" t="str">
        <f>IF(B496="","",DATE(VALUE(RIGHT(B496,4)),VALUE(MID(B496,4,2)),VALUE(LEFT(B496,2))))</f>
        <v/>
      </c>
      <c r="B496" s="12"/>
      <c r="C496" s="13" t="str">
        <f>IF(A496="","",MONTH(A496))</f>
        <v/>
      </c>
      <c r="D496" s="14"/>
      <c r="E496" s="14"/>
      <c r="F496" s="16"/>
      <c r="G496" s="17" t="str">
        <f>IF(F496="","",F496*Paramètres!$B$5)</f>
        <v/>
      </c>
      <c r="H496" s="17" t="str">
        <f>IF(F496="","",F496+G496)</f>
        <v/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">
      <c r="A497" s="11" t="str">
        <f>IF(B497="","",DATE(VALUE(RIGHT(B497,4)),VALUE(MID(B497,4,2)),VALUE(LEFT(B497,2))))</f>
        <v/>
      </c>
      <c r="B497" s="12"/>
      <c r="C497" s="13" t="str">
        <f>IF(A497="","",MONTH(A497))</f>
        <v/>
      </c>
      <c r="D497" s="14"/>
      <c r="E497" s="14"/>
      <c r="F497" s="16"/>
      <c r="G497" s="17" t="str">
        <f>IF(F497="","",F497*Paramètres!$B$5)</f>
        <v/>
      </c>
      <c r="H497" s="17" t="str">
        <f>IF(F497="","",F497+G497)</f>
        <v/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">
      <c r="A498" s="11" t="str">
        <f>IF(B498="","",DATE(VALUE(RIGHT(B498,4)),VALUE(MID(B498,4,2)),VALUE(LEFT(B498,2))))</f>
        <v/>
      </c>
      <c r="B498" s="12"/>
      <c r="C498" s="13" t="str">
        <f>IF(A498="","",MONTH(A498))</f>
        <v/>
      </c>
      <c r="D498" s="14"/>
      <c r="E498" s="14"/>
      <c r="F498" s="16"/>
      <c r="G498" s="17" t="str">
        <f>IF(F498="","",F498*Paramètres!$B$5)</f>
        <v/>
      </c>
      <c r="H498" s="17" t="str">
        <f>IF(F498="","",F498+G498)</f>
        <v/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">
      <c r="A499" s="11" t="str">
        <f>IF(B499="","",DATE(VALUE(RIGHT(B499,4)),VALUE(MID(B499,4,2)),VALUE(LEFT(B499,2))))</f>
        <v/>
      </c>
      <c r="B499" s="12"/>
      <c r="C499" s="13" t="str">
        <f>IF(A499="","",MONTH(A499))</f>
        <v/>
      </c>
      <c r="D499" s="14"/>
      <c r="E499" s="14"/>
      <c r="F499" s="16"/>
      <c r="G499" s="17" t="str">
        <f>IF(F499="","",F499*Paramètres!$B$5)</f>
        <v/>
      </c>
      <c r="H499" s="17" t="str">
        <f>IF(F499="","",F499+G499)</f>
        <v/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">
      <c r="A500" s="11" t="str">
        <f>IF(B500="","",DATE(VALUE(RIGHT(B500,4)),VALUE(MID(B500,4,2)),VALUE(LEFT(B500,2))))</f>
        <v/>
      </c>
      <c r="B500" s="12"/>
      <c r="C500" s="13" t="str">
        <f>IF(A500="","",MONTH(A500))</f>
        <v/>
      </c>
      <c r="D500" s="14"/>
      <c r="E500" s="14"/>
      <c r="F500" s="16"/>
      <c r="G500" s="17" t="str">
        <f>IF(F500="","",F500*Paramètres!$B$5)</f>
        <v/>
      </c>
      <c r="H500" s="17" t="str">
        <f>IF(F500="","",F500+G500)</f>
        <v/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">
      <c r="A501" s="11" t="str">
        <f>IF(B501="","",DATE(VALUE(RIGHT(B501,4)),VALUE(MID(B501,4,2)),VALUE(LEFT(B501,2))))</f>
        <v/>
      </c>
      <c r="B501" s="12"/>
      <c r="C501" s="13" t="str">
        <f>IF(A501="","",MONTH(A501))</f>
        <v/>
      </c>
      <c r="D501" s="14"/>
      <c r="E501" s="14"/>
      <c r="F501" s="16"/>
      <c r="G501" s="17" t="str">
        <f>IF(F501="","",F501*Paramètres!$B$5)</f>
        <v/>
      </c>
      <c r="H501" s="17" t="str">
        <f>IF(F501="","",F501+G501)</f>
        <v/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">
      <c r="A502" s="11" t="str">
        <f>IF(B502="","",DATE(VALUE(RIGHT(B502,4)),VALUE(MID(B502,4,2)),VALUE(LEFT(B502,2))))</f>
        <v/>
      </c>
      <c r="B502" s="12"/>
      <c r="C502" s="13" t="str">
        <f>IF(A502="","",MONTH(A502))</f>
        <v/>
      </c>
      <c r="D502" s="14"/>
      <c r="E502" s="14"/>
      <c r="F502" s="16"/>
      <c r="G502" s="17" t="str">
        <f>IF(F502="","",F502*Paramètres!$B$5)</f>
        <v/>
      </c>
      <c r="H502" s="17" t="str">
        <f>IF(F502="","",F502+G502)</f>
        <v/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">
      <c r="A503" s="11" t="str">
        <f>IF(B503="","",DATE(VALUE(RIGHT(B503,4)),VALUE(MID(B503,4,2)),VALUE(LEFT(B503,2))))</f>
        <v/>
      </c>
      <c r="B503" s="12"/>
      <c r="C503" s="13" t="str">
        <f>IF(A503="","",MONTH(A503))</f>
        <v/>
      </c>
      <c r="D503" s="14"/>
      <c r="E503" s="14"/>
      <c r="F503" s="16"/>
      <c r="G503" s="17" t="str">
        <f>IF(F503="","",F503*Paramètres!$B$5)</f>
        <v/>
      </c>
      <c r="H503" s="17" t="str">
        <f>IF(F503="","",F503+G503)</f>
        <v/>
      </c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">
      <c r="A504" s="11" t="str">
        <f>IF(B504="","",DATE(VALUE(RIGHT(B504,4)),VALUE(MID(B504,4,2)),VALUE(LEFT(B504,2))))</f>
        <v/>
      </c>
      <c r="B504" s="12"/>
      <c r="C504" s="13" t="str">
        <f>IF(A504="","",MONTH(A504))</f>
        <v/>
      </c>
      <c r="D504" s="14"/>
      <c r="E504" s="14"/>
      <c r="F504" s="16"/>
      <c r="G504" s="17" t="str">
        <f>IF(F504="","",F504*Paramètres!$B$5)</f>
        <v/>
      </c>
      <c r="H504" s="17" t="str">
        <f>IF(F504="","",F504+G504)</f>
        <v/>
      </c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">
      <c r="A505" s="11" t="str">
        <f>IF(B505="","",DATE(VALUE(RIGHT(B505,4)),VALUE(MID(B505,4,2)),VALUE(LEFT(B505,2))))</f>
        <v/>
      </c>
      <c r="B505" s="12"/>
      <c r="C505" s="13" t="str">
        <f>IF(A505="","",MONTH(A505))</f>
        <v/>
      </c>
      <c r="D505" s="14"/>
      <c r="E505" s="14"/>
      <c r="F505" s="16"/>
      <c r="G505" s="17" t="str">
        <f>IF(F505="","",F505*Paramètres!$B$5)</f>
        <v/>
      </c>
      <c r="H505" s="17" t="str">
        <f>IF(F505="","",F505+G505)</f>
        <v/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">
      <c r="A506" s="11" t="str">
        <f>IF(B506="","",DATE(VALUE(RIGHT(B506,4)),VALUE(MID(B506,4,2)),VALUE(LEFT(B506,2))))</f>
        <v/>
      </c>
      <c r="B506" s="12"/>
      <c r="C506" s="13" t="str">
        <f>IF(A506="","",MONTH(A506))</f>
        <v/>
      </c>
      <c r="D506" s="14"/>
      <c r="E506" s="14"/>
      <c r="F506" s="16"/>
      <c r="G506" s="17" t="str">
        <f>IF(F506="","",F506*Paramètres!$B$5)</f>
        <v/>
      </c>
      <c r="H506" s="17" t="str">
        <f>IF(F506="","",F506+G506)</f>
        <v/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">
      <c r="A507" s="11" t="str">
        <f>IF(B507="","",DATE(VALUE(RIGHT(B507,4)),VALUE(MID(B507,4,2)),VALUE(LEFT(B507,2))))</f>
        <v/>
      </c>
      <c r="B507" s="12"/>
      <c r="C507" s="13" t="str">
        <f>IF(A507="","",MONTH(A507))</f>
        <v/>
      </c>
      <c r="D507" s="14"/>
      <c r="E507" s="14"/>
      <c r="F507" s="16"/>
      <c r="G507" s="17" t="str">
        <f>IF(F507="","",F507*Paramètres!$B$5)</f>
        <v/>
      </c>
      <c r="H507" s="17" t="str">
        <f>IF(F507="","",F507+G507)</f>
        <v/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">
      <c r="A508" s="11" t="str">
        <f>IF(B508="","",DATE(VALUE(RIGHT(B508,4)),VALUE(MID(B508,4,2)),VALUE(LEFT(B508,2))))</f>
        <v/>
      </c>
      <c r="B508" s="12"/>
      <c r="C508" s="13" t="str">
        <f>IF(A508="","",MONTH(A508))</f>
        <v/>
      </c>
      <c r="D508" s="14"/>
      <c r="E508" s="14"/>
      <c r="F508" s="16"/>
      <c r="G508" s="17" t="str">
        <f>IF(F508="","",F508*Paramètres!$B$5)</f>
        <v/>
      </c>
      <c r="H508" s="17" t="str">
        <f>IF(F508="","",F508+G508)</f>
        <v/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">
      <c r="A509" s="11" t="str">
        <f>IF(B509="","",DATE(VALUE(RIGHT(B509,4)),VALUE(MID(B509,4,2)),VALUE(LEFT(B509,2))))</f>
        <v/>
      </c>
      <c r="B509" s="12"/>
      <c r="C509" s="13" t="str">
        <f>IF(A509="","",MONTH(A509))</f>
        <v/>
      </c>
      <c r="D509" s="14"/>
      <c r="E509" s="14"/>
      <c r="F509" s="16"/>
      <c r="G509" s="17" t="str">
        <f>IF(F509="","",F509*Paramètres!$B$5)</f>
        <v/>
      </c>
      <c r="H509" s="17" t="str">
        <f>IF(F509="","",F509+G509)</f>
        <v/>
      </c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">
      <c r="A510" s="11" t="str">
        <f>IF(B510="","",DATE(VALUE(RIGHT(B510,4)),VALUE(MID(B510,4,2)),VALUE(LEFT(B510,2))))</f>
        <v/>
      </c>
      <c r="B510" s="12"/>
      <c r="C510" s="13" t="str">
        <f>IF(A510="","",MONTH(A510))</f>
        <v/>
      </c>
      <c r="D510" s="14"/>
      <c r="E510" s="14"/>
      <c r="F510" s="16"/>
      <c r="G510" s="17" t="str">
        <f>IF(F510="","",F510*Paramètres!$B$5)</f>
        <v/>
      </c>
      <c r="H510" s="17" t="str">
        <f>IF(F510="","",F510+G510)</f>
        <v/>
      </c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">
      <c r="A511" s="11" t="str">
        <f>IF(B511="","",DATE(VALUE(RIGHT(B511,4)),VALUE(MID(B511,4,2)),VALUE(LEFT(B511,2))))</f>
        <v/>
      </c>
      <c r="B511" s="12"/>
      <c r="C511" s="13" t="str">
        <f>IF(A511="","",MONTH(A511))</f>
        <v/>
      </c>
      <c r="D511" s="14"/>
      <c r="E511" s="14"/>
      <c r="F511" s="16"/>
      <c r="G511" s="17" t="str">
        <f>IF(F511="","",F511*Paramètres!$B$5)</f>
        <v/>
      </c>
      <c r="H511" s="17" t="str">
        <f>IF(F511="","",F511+G511)</f>
        <v/>
      </c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">
      <c r="A512" s="11" t="str">
        <f>IF(B512="","",DATE(VALUE(RIGHT(B512,4)),VALUE(MID(B512,4,2)),VALUE(LEFT(B512,2))))</f>
        <v/>
      </c>
      <c r="B512" s="12"/>
      <c r="C512" s="13" t="str">
        <f>IF(A512="","",MONTH(A512))</f>
        <v/>
      </c>
      <c r="D512" s="14"/>
      <c r="E512" s="14"/>
      <c r="F512" s="16"/>
      <c r="G512" s="17" t="str">
        <f>IF(F512="","",F512*Paramètres!$B$5)</f>
        <v/>
      </c>
      <c r="H512" s="17" t="str">
        <f>IF(F512="","",F512+G512)</f>
        <v/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">
      <c r="A513" s="11" t="str">
        <f>IF(B513="","",DATE(VALUE(RIGHT(B513,4)),VALUE(MID(B513,4,2)),VALUE(LEFT(B513,2))))</f>
        <v/>
      </c>
      <c r="B513" s="12"/>
      <c r="C513" s="13" t="str">
        <f>IF(A513="","",MONTH(A513))</f>
        <v/>
      </c>
      <c r="D513" s="14"/>
      <c r="E513" s="14"/>
      <c r="F513" s="16"/>
      <c r="G513" s="17" t="str">
        <f>IF(F513="","",F513*Paramètres!$B$5)</f>
        <v/>
      </c>
      <c r="H513" s="17" t="str">
        <f>IF(F513="","",F513+G513)</f>
        <v/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">
      <c r="A514" s="11" t="str">
        <f>IF(B514="","",DATE(VALUE(RIGHT(B514,4)),VALUE(MID(B514,4,2)),VALUE(LEFT(B514,2))))</f>
        <v/>
      </c>
      <c r="B514" s="12"/>
      <c r="C514" s="13" t="str">
        <f>IF(A514="","",MONTH(A514))</f>
        <v/>
      </c>
      <c r="D514" s="14"/>
      <c r="E514" s="14"/>
      <c r="F514" s="16"/>
      <c r="G514" s="17" t="str">
        <f>IF(F514="","",F514*Paramètres!$B$5)</f>
        <v/>
      </c>
      <c r="H514" s="17" t="str">
        <f>IF(F514="","",F514+G514)</f>
        <v/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">
      <c r="A515" s="11" t="str">
        <f>IF(B515="","",DATE(VALUE(RIGHT(B515,4)),VALUE(MID(B515,4,2)),VALUE(LEFT(B515,2))))</f>
        <v/>
      </c>
      <c r="B515" s="12"/>
      <c r="C515" s="13" t="str">
        <f>IF(A515="","",MONTH(A515))</f>
        <v/>
      </c>
      <c r="D515" s="14"/>
      <c r="E515" s="14"/>
      <c r="F515" s="16"/>
      <c r="G515" s="17" t="str">
        <f>IF(F515="","",F515*Paramètres!$B$5)</f>
        <v/>
      </c>
      <c r="H515" s="17" t="str">
        <f>IF(F515="","",F515+G515)</f>
        <v/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">
      <c r="A516" s="11" t="str">
        <f>IF(B516="","",DATE(VALUE(RIGHT(B516,4)),VALUE(MID(B516,4,2)),VALUE(LEFT(B516,2))))</f>
        <v/>
      </c>
      <c r="B516" s="12"/>
      <c r="C516" s="13" t="str">
        <f>IF(A516="","",MONTH(A516))</f>
        <v/>
      </c>
      <c r="D516" s="14"/>
      <c r="E516" s="14"/>
      <c r="F516" s="16"/>
      <c r="G516" s="17" t="str">
        <f>IF(F516="","",F516*Paramètres!$B$5)</f>
        <v/>
      </c>
      <c r="H516" s="17" t="str">
        <f>IF(F516="","",F516+G516)</f>
        <v/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">
      <c r="A517" s="11" t="str">
        <f>IF(B517="","",DATE(VALUE(RIGHT(B517,4)),VALUE(MID(B517,4,2)),VALUE(LEFT(B517,2))))</f>
        <v/>
      </c>
      <c r="B517" s="12"/>
      <c r="C517" s="13" t="str">
        <f>IF(A517="","",MONTH(A517))</f>
        <v/>
      </c>
      <c r="D517" s="14"/>
      <c r="E517" s="14"/>
      <c r="F517" s="16"/>
      <c r="G517" s="17" t="str">
        <f>IF(F517="","",F517*Paramètres!$B$5)</f>
        <v/>
      </c>
      <c r="H517" s="17" t="str">
        <f>IF(F517="","",F517+G517)</f>
        <v/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">
      <c r="A518" s="11" t="str">
        <f>IF(B518="","",DATE(VALUE(RIGHT(B518,4)),VALUE(MID(B518,4,2)),VALUE(LEFT(B518,2))))</f>
        <v/>
      </c>
      <c r="B518" s="12"/>
      <c r="C518" s="13" t="str">
        <f>IF(A518="","",MONTH(A518))</f>
        <v/>
      </c>
      <c r="D518" s="14"/>
      <c r="E518" s="14"/>
      <c r="F518" s="16"/>
      <c r="G518" s="17" t="str">
        <f>IF(F518="","",F518*Paramètres!$B$5)</f>
        <v/>
      </c>
      <c r="H518" s="17" t="str">
        <f>IF(F518="","",F518+G518)</f>
        <v/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">
      <c r="A519" s="11" t="str">
        <f>IF(B519="","",DATE(VALUE(RIGHT(B519,4)),VALUE(MID(B519,4,2)),VALUE(LEFT(B519,2))))</f>
        <v/>
      </c>
      <c r="B519" s="12"/>
      <c r="C519" s="13" t="str">
        <f>IF(A519="","",MONTH(A519))</f>
        <v/>
      </c>
      <c r="D519" s="14"/>
      <c r="E519" s="14"/>
      <c r="F519" s="16"/>
      <c r="G519" s="17" t="str">
        <f>IF(F519="","",F519*Paramètres!$B$5)</f>
        <v/>
      </c>
      <c r="H519" s="17" t="str">
        <f>IF(F519="","",F519+G519)</f>
        <v/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">
      <c r="A520" s="11" t="str">
        <f>IF(B520="","",DATE(VALUE(RIGHT(B520,4)),VALUE(MID(B520,4,2)),VALUE(LEFT(B520,2))))</f>
        <v/>
      </c>
      <c r="B520" s="12"/>
      <c r="C520" s="13" t="str">
        <f>IF(A520="","",MONTH(A520))</f>
        <v/>
      </c>
      <c r="D520" s="14"/>
      <c r="E520" s="14"/>
      <c r="F520" s="16"/>
      <c r="G520" s="17" t="str">
        <f>IF(F520="","",F520*Paramètres!$B$5)</f>
        <v/>
      </c>
      <c r="H520" s="17" t="str">
        <f>IF(F520="","",F520+G520)</f>
        <v/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">
      <c r="A521" s="11" t="str">
        <f>IF(B521="","",DATE(VALUE(RIGHT(B521,4)),VALUE(MID(B521,4,2)),VALUE(LEFT(B521,2))))</f>
        <v/>
      </c>
      <c r="B521" s="12"/>
      <c r="C521" s="13" t="str">
        <f>IF(A521="","",MONTH(A521))</f>
        <v/>
      </c>
      <c r="D521" s="14"/>
      <c r="E521" s="14"/>
      <c r="F521" s="16"/>
      <c r="G521" s="17" t="str">
        <f>IF(F521="","",F521*Paramètres!$B$5)</f>
        <v/>
      </c>
      <c r="H521" s="17" t="str">
        <f>IF(F521="","",F521+G521)</f>
        <v/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">
      <c r="A522" s="11" t="str">
        <f>IF(B522="","",DATE(VALUE(RIGHT(B522,4)),VALUE(MID(B522,4,2)),VALUE(LEFT(B522,2))))</f>
        <v/>
      </c>
      <c r="B522" s="12"/>
      <c r="C522" s="13" t="str">
        <f>IF(A522="","",MONTH(A522))</f>
        <v/>
      </c>
      <c r="D522" s="14"/>
      <c r="E522" s="14"/>
      <c r="F522" s="16"/>
      <c r="G522" s="17" t="str">
        <f>IF(F522="","",F522*Paramètres!$B$5)</f>
        <v/>
      </c>
      <c r="H522" s="17" t="str">
        <f>IF(F522="","",F522+G522)</f>
        <v/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">
      <c r="A523" s="11" t="str">
        <f>IF(B523="","",DATE(VALUE(RIGHT(B523,4)),VALUE(MID(B523,4,2)),VALUE(LEFT(B523,2))))</f>
        <v/>
      </c>
      <c r="B523" s="12"/>
      <c r="C523" s="13" t="str">
        <f>IF(A523="","",MONTH(A523))</f>
        <v/>
      </c>
      <c r="D523" s="14"/>
      <c r="E523" s="14"/>
      <c r="F523" s="16"/>
      <c r="G523" s="17" t="str">
        <f>IF(F523="","",F523*Paramètres!$B$5)</f>
        <v/>
      </c>
      <c r="H523" s="17" t="str">
        <f>IF(F523="","",F523+G523)</f>
        <v/>
      </c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">
      <c r="A524" s="11" t="str">
        <f>IF(B524="","",DATE(VALUE(RIGHT(B524,4)),VALUE(MID(B524,4,2)),VALUE(LEFT(B524,2))))</f>
        <v/>
      </c>
      <c r="B524" s="12"/>
      <c r="C524" s="13" t="str">
        <f>IF(A524="","",MONTH(A524))</f>
        <v/>
      </c>
      <c r="D524" s="14"/>
      <c r="E524" s="14"/>
      <c r="F524" s="16"/>
      <c r="G524" s="17" t="str">
        <f>IF(F524="","",F524*Paramètres!$B$5)</f>
        <v/>
      </c>
      <c r="H524" s="17" t="str">
        <f>IF(F524="","",F524+G524)</f>
        <v/>
      </c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">
      <c r="A525" s="11" t="str">
        <f>IF(B525="","",DATE(VALUE(RIGHT(B525,4)),VALUE(MID(B525,4,2)),VALUE(LEFT(B525,2))))</f>
        <v/>
      </c>
      <c r="B525" s="12"/>
      <c r="C525" s="13" t="str">
        <f>IF(A525="","",MONTH(A525))</f>
        <v/>
      </c>
      <c r="D525" s="14"/>
      <c r="E525" s="14"/>
      <c r="F525" s="16"/>
      <c r="G525" s="17" t="str">
        <f>IF(F525="","",F525*Paramètres!$B$5)</f>
        <v/>
      </c>
      <c r="H525" s="17" t="str">
        <f>IF(F525="","",F525+G525)</f>
        <v/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">
      <c r="A526" s="11" t="str">
        <f>IF(B526="","",DATE(VALUE(RIGHT(B526,4)),VALUE(MID(B526,4,2)),VALUE(LEFT(B526,2))))</f>
        <v/>
      </c>
      <c r="B526" s="12"/>
      <c r="C526" s="13" t="str">
        <f>IF(A526="","",MONTH(A526))</f>
        <v/>
      </c>
      <c r="D526" s="14"/>
      <c r="E526" s="14"/>
      <c r="F526" s="16"/>
      <c r="G526" s="17" t="str">
        <f>IF(F526="","",F526*Paramètres!$B$5)</f>
        <v/>
      </c>
      <c r="H526" s="17" t="str">
        <f>IF(F526="","",F526+G526)</f>
        <v/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">
      <c r="A527" s="11" t="str">
        <f>IF(B527="","",DATE(VALUE(RIGHT(B527,4)),VALUE(MID(B527,4,2)),VALUE(LEFT(B527,2))))</f>
        <v/>
      </c>
      <c r="B527" s="12"/>
      <c r="C527" s="13" t="str">
        <f>IF(A527="","",MONTH(A527))</f>
        <v/>
      </c>
      <c r="D527" s="14"/>
      <c r="E527" s="14"/>
      <c r="F527" s="16"/>
      <c r="G527" s="17" t="str">
        <f>IF(F527="","",F527*Paramètres!$B$5)</f>
        <v/>
      </c>
      <c r="H527" s="17" t="str">
        <f>IF(F527="","",F527+G527)</f>
        <v/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">
      <c r="A528" s="11" t="str">
        <f>IF(B528="","",DATE(VALUE(RIGHT(B528,4)),VALUE(MID(B528,4,2)),VALUE(LEFT(B528,2))))</f>
        <v/>
      </c>
      <c r="B528" s="12"/>
      <c r="C528" s="13" t="str">
        <f>IF(A528="","",MONTH(A528))</f>
        <v/>
      </c>
      <c r="D528" s="14"/>
      <c r="E528" s="14"/>
      <c r="F528" s="16"/>
      <c r="G528" s="17" t="str">
        <f>IF(F528="","",F528*Paramètres!$B$5)</f>
        <v/>
      </c>
      <c r="H528" s="17" t="str">
        <f>IF(F528="","",F528+G528)</f>
        <v/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">
      <c r="A529" s="11" t="str">
        <f>IF(B529="","",DATE(VALUE(RIGHT(B529,4)),VALUE(MID(B529,4,2)),VALUE(LEFT(B529,2))))</f>
        <v/>
      </c>
      <c r="B529" s="12"/>
      <c r="C529" s="13" t="str">
        <f>IF(A529="","",MONTH(A529))</f>
        <v/>
      </c>
      <c r="D529" s="14"/>
      <c r="E529" s="14"/>
      <c r="F529" s="16"/>
      <c r="G529" s="17" t="str">
        <f>IF(F529="","",F529*Paramètres!$B$5)</f>
        <v/>
      </c>
      <c r="H529" s="17" t="str">
        <f>IF(F529="","",F529+G529)</f>
        <v/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">
      <c r="A530" s="11" t="str">
        <f>IF(B530="","",DATE(VALUE(RIGHT(B530,4)),VALUE(MID(B530,4,2)),VALUE(LEFT(B530,2))))</f>
        <v/>
      </c>
      <c r="B530" s="12"/>
      <c r="C530" s="13" t="str">
        <f>IF(A530="","",MONTH(A530))</f>
        <v/>
      </c>
      <c r="D530" s="14"/>
      <c r="E530" s="14"/>
      <c r="F530" s="16"/>
      <c r="G530" s="17" t="str">
        <f>IF(F530="","",F530*Paramètres!$B$5)</f>
        <v/>
      </c>
      <c r="H530" s="17" t="str">
        <f>IF(F530="","",F530+G530)</f>
        <v/>
      </c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">
      <c r="A531" s="11" t="str">
        <f>IF(B531="","",DATE(VALUE(RIGHT(B531,4)),VALUE(MID(B531,4,2)),VALUE(LEFT(B531,2))))</f>
        <v/>
      </c>
      <c r="B531" s="12"/>
      <c r="C531" s="13" t="str">
        <f>IF(A531="","",MONTH(A531))</f>
        <v/>
      </c>
      <c r="D531" s="14"/>
      <c r="E531" s="14"/>
      <c r="F531" s="16"/>
      <c r="G531" s="17" t="str">
        <f>IF(F531="","",F531*Paramètres!$B$5)</f>
        <v/>
      </c>
      <c r="H531" s="17" t="str">
        <f>IF(F531="","",F531+G531)</f>
        <v/>
      </c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">
      <c r="A532" s="11" t="str">
        <f>IF(B532="","",DATE(VALUE(RIGHT(B532,4)),VALUE(MID(B532,4,2)),VALUE(LEFT(B532,2))))</f>
        <v/>
      </c>
      <c r="B532" s="12"/>
      <c r="C532" s="13" t="str">
        <f>IF(A532="","",MONTH(A532))</f>
        <v/>
      </c>
      <c r="D532" s="14"/>
      <c r="E532" s="14"/>
      <c r="F532" s="16"/>
      <c r="G532" s="17" t="str">
        <f>IF(F532="","",F532*Paramètres!$B$5)</f>
        <v/>
      </c>
      <c r="H532" s="17" t="str">
        <f>IF(F532="","",F532+G532)</f>
        <v/>
      </c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">
      <c r="A533" s="11" t="str">
        <f>IF(B533="","",DATE(VALUE(RIGHT(B533,4)),VALUE(MID(B533,4,2)),VALUE(LEFT(B533,2))))</f>
        <v/>
      </c>
      <c r="B533" s="12"/>
      <c r="C533" s="13" t="str">
        <f>IF(A533="","",MONTH(A533))</f>
        <v/>
      </c>
      <c r="D533" s="14"/>
      <c r="E533" s="14"/>
      <c r="F533" s="16"/>
      <c r="G533" s="17" t="str">
        <f>IF(F533="","",F533*Paramètres!$B$5)</f>
        <v/>
      </c>
      <c r="H533" s="17" t="str">
        <f>IF(F533="","",F533+G533)</f>
        <v/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">
      <c r="A534" s="11" t="str">
        <f>IF(B534="","",DATE(VALUE(RIGHT(B534,4)),VALUE(MID(B534,4,2)),VALUE(LEFT(B534,2))))</f>
        <v/>
      </c>
      <c r="B534" s="12"/>
      <c r="C534" s="13" t="str">
        <f>IF(A534="","",MONTH(A534))</f>
        <v/>
      </c>
      <c r="D534" s="14"/>
      <c r="E534" s="14"/>
      <c r="F534" s="16"/>
      <c r="G534" s="17" t="str">
        <f>IF(F534="","",F534*Paramètres!$B$5)</f>
        <v/>
      </c>
      <c r="H534" s="17" t="str">
        <f>IF(F534="","",F534+G534)</f>
        <v/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">
      <c r="A535" s="11" t="str">
        <f>IF(B535="","",DATE(VALUE(RIGHT(B535,4)),VALUE(MID(B535,4,2)),VALUE(LEFT(B535,2))))</f>
        <v/>
      </c>
      <c r="B535" s="12"/>
      <c r="C535" s="13" t="str">
        <f>IF(A535="","",MONTH(A535))</f>
        <v/>
      </c>
      <c r="D535" s="14"/>
      <c r="E535" s="14"/>
      <c r="F535" s="16"/>
      <c r="G535" s="17" t="str">
        <f>IF(F535="","",F535*Paramètres!$B$5)</f>
        <v/>
      </c>
      <c r="H535" s="17" t="str">
        <f>IF(F535="","",F535+G535)</f>
        <v/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">
      <c r="A536" s="11" t="str">
        <f>IF(B536="","",DATE(VALUE(RIGHT(B536,4)),VALUE(MID(B536,4,2)),VALUE(LEFT(B536,2))))</f>
        <v/>
      </c>
      <c r="B536" s="12"/>
      <c r="C536" s="13" t="str">
        <f>IF(A536="","",MONTH(A536))</f>
        <v/>
      </c>
      <c r="D536" s="14"/>
      <c r="E536" s="14"/>
      <c r="F536" s="16"/>
      <c r="G536" s="17" t="str">
        <f>IF(F536="","",F536*Paramètres!$B$5)</f>
        <v/>
      </c>
      <c r="H536" s="17" t="str">
        <f>IF(F536="","",F536+G536)</f>
        <v/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">
      <c r="A537" s="11" t="str">
        <f>IF(B537="","",DATE(VALUE(RIGHT(B537,4)),VALUE(MID(B537,4,2)),VALUE(LEFT(B537,2))))</f>
        <v/>
      </c>
      <c r="B537" s="12"/>
      <c r="C537" s="13" t="str">
        <f>IF(A537="","",MONTH(A537))</f>
        <v/>
      </c>
      <c r="D537" s="14"/>
      <c r="E537" s="14"/>
      <c r="F537" s="16"/>
      <c r="G537" s="17" t="str">
        <f>IF(F537="","",F537*Paramètres!$B$5)</f>
        <v/>
      </c>
      <c r="H537" s="17" t="str">
        <f>IF(F537="","",F537+G537)</f>
        <v/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">
      <c r="A538" s="11" t="str">
        <f>IF(B538="","",DATE(VALUE(RIGHT(B538,4)),VALUE(MID(B538,4,2)),VALUE(LEFT(B538,2))))</f>
        <v/>
      </c>
      <c r="B538" s="12"/>
      <c r="C538" s="13" t="str">
        <f>IF(A538="","",MONTH(A538))</f>
        <v/>
      </c>
      <c r="D538" s="14"/>
      <c r="E538" s="14"/>
      <c r="F538" s="16"/>
      <c r="G538" s="17" t="str">
        <f>IF(F538="","",F538*Paramètres!$B$5)</f>
        <v/>
      </c>
      <c r="H538" s="17" t="str">
        <f>IF(F538="","",F538+G538)</f>
        <v/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">
      <c r="A539" s="11" t="str">
        <f>IF(B539="","",DATE(VALUE(RIGHT(B539,4)),VALUE(MID(B539,4,2)),VALUE(LEFT(B539,2))))</f>
        <v/>
      </c>
      <c r="B539" s="12"/>
      <c r="C539" s="13" t="str">
        <f>IF(A539="","",MONTH(A539))</f>
        <v/>
      </c>
      <c r="D539" s="14"/>
      <c r="E539" s="14"/>
      <c r="F539" s="16"/>
      <c r="G539" s="17" t="str">
        <f>IF(F539="","",F539*Paramètres!$B$5)</f>
        <v/>
      </c>
      <c r="H539" s="17" t="str">
        <f>IF(F539="","",F539+G539)</f>
        <v/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">
      <c r="A540" s="11" t="str">
        <f>IF(B540="","",DATE(VALUE(RIGHT(B540,4)),VALUE(MID(B540,4,2)),VALUE(LEFT(B540,2))))</f>
        <v/>
      </c>
      <c r="B540" s="12"/>
      <c r="C540" s="13" t="str">
        <f>IF(A540="","",MONTH(A540))</f>
        <v/>
      </c>
      <c r="D540" s="14"/>
      <c r="E540" s="14"/>
      <c r="F540" s="16"/>
      <c r="G540" s="17" t="str">
        <f>IF(F540="","",F540*Paramètres!$B$5)</f>
        <v/>
      </c>
      <c r="H540" s="17" t="str">
        <f>IF(F540="","",F540+G540)</f>
        <v/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">
      <c r="A541" s="11" t="str">
        <f>IF(B541="","",DATE(VALUE(RIGHT(B541,4)),VALUE(MID(B541,4,2)),VALUE(LEFT(B541,2))))</f>
        <v/>
      </c>
      <c r="B541" s="12"/>
      <c r="C541" s="13" t="str">
        <f>IF(A541="","",MONTH(A541))</f>
        <v/>
      </c>
      <c r="D541" s="14"/>
      <c r="E541" s="14"/>
      <c r="F541" s="16"/>
      <c r="G541" s="17" t="str">
        <f>IF(F541="","",F541*Paramètres!$B$5)</f>
        <v/>
      </c>
      <c r="H541" s="17" t="str">
        <f>IF(F541="","",F541+G541)</f>
        <v/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">
      <c r="A542" s="11" t="str">
        <f>IF(B542="","",DATE(VALUE(RIGHT(B542,4)),VALUE(MID(B542,4,2)),VALUE(LEFT(B542,2))))</f>
        <v/>
      </c>
      <c r="B542" s="12"/>
      <c r="C542" s="13" t="str">
        <f>IF(A542="","",MONTH(A542))</f>
        <v/>
      </c>
      <c r="D542" s="14"/>
      <c r="E542" s="14"/>
      <c r="F542" s="16"/>
      <c r="G542" s="17" t="str">
        <f>IF(F542="","",F542*Paramètres!$B$5)</f>
        <v/>
      </c>
      <c r="H542" s="17" t="str">
        <f>IF(F542="","",F542+G542)</f>
        <v/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">
      <c r="A543" s="11" t="str">
        <f>IF(B543="","",DATE(VALUE(RIGHT(B543,4)),VALUE(MID(B543,4,2)),VALUE(LEFT(B543,2))))</f>
        <v/>
      </c>
      <c r="B543" s="12"/>
      <c r="C543" s="13" t="str">
        <f>IF(A543="","",MONTH(A543))</f>
        <v/>
      </c>
      <c r="D543" s="14"/>
      <c r="E543" s="14"/>
      <c r="F543" s="16"/>
      <c r="G543" s="17" t="str">
        <f>IF(F543="","",F543*Paramètres!$B$5)</f>
        <v/>
      </c>
      <c r="H543" s="17" t="str">
        <f>IF(F543="","",F543+G543)</f>
        <v/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">
      <c r="A544" s="11" t="str">
        <f>IF(B544="","",DATE(VALUE(RIGHT(B544,4)),VALUE(MID(B544,4,2)),VALUE(LEFT(B544,2))))</f>
        <v/>
      </c>
      <c r="B544" s="12"/>
      <c r="C544" s="13" t="str">
        <f>IF(A544="","",MONTH(A544))</f>
        <v/>
      </c>
      <c r="D544" s="14"/>
      <c r="E544" s="14"/>
      <c r="F544" s="16"/>
      <c r="G544" s="17" t="str">
        <f>IF(F544="","",F544*Paramètres!$B$5)</f>
        <v/>
      </c>
      <c r="H544" s="17" t="str">
        <f>IF(F544="","",F544+G544)</f>
        <v/>
      </c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">
      <c r="A545" s="11" t="str">
        <f>IF(B545="","",DATE(VALUE(RIGHT(B545,4)),VALUE(MID(B545,4,2)),VALUE(LEFT(B545,2))))</f>
        <v/>
      </c>
      <c r="B545" s="12"/>
      <c r="C545" s="13" t="str">
        <f>IF(A545="","",MONTH(A545))</f>
        <v/>
      </c>
      <c r="D545" s="14"/>
      <c r="E545" s="14"/>
      <c r="F545" s="16"/>
      <c r="G545" s="17" t="str">
        <f>IF(F545="","",F545*Paramètres!$B$5)</f>
        <v/>
      </c>
      <c r="H545" s="17" t="str">
        <f>IF(F545="","",F545+G545)</f>
        <v/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">
      <c r="A546" s="11" t="str">
        <f>IF(B546="","",DATE(VALUE(RIGHT(B546,4)),VALUE(MID(B546,4,2)),VALUE(LEFT(B546,2))))</f>
        <v/>
      </c>
      <c r="B546" s="12"/>
      <c r="C546" s="13" t="str">
        <f>IF(A546="","",MONTH(A546))</f>
        <v/>
      </c>
      <c r="D546" s="14"/>
      <c r="E546" s="14"/>
      <c r="F546" s="16"/>
      <c r="G546" s="17" t="str">
        <f>IF(F546="","",F546*Paramètres!$B$5)</f>
        <v/>
      </c>
      <c r="H546" s="17" t="str">
        <f>IF(F546="","",F546+G546)</f>
        <v/>
      </c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">
      <c r="A547" s="11" t="str">
        <f>IF(B547="","",DATE(VALUE(RIGHT(B547,4)),VALUE(MID(B547,4,2)),VALUE(LEFT(B547,2))))</f>
        <v/>
      </c>
      <c r="B547" s="12"/>
      <c r="C547" s="13" t="str">
        <f>IF(A547="","",MONTH(A547))</f>
        <v/>
      </c>
      <c r="D547" s="14"/>
      <c r="E547" s="14"/>
      <c r="F547" s="16"/>
      <c r="G547" s="17" t="str">
        <f>IF(F547="","",F547*Paramètres!$B$5)</f>
        <v/>
      </c>
      <c r="H547" s="17" t="str">
        <f>IF(F547="","",F547+G547)</f>
        <v/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">
      <c r="A548" s="11" t="str">
        <f>IF(B548="","",DATE(VALUE(RIGHT(B548,4)),VALUE(MID(B548,4,2)),VALUE(LEFT(B548,2))))</f>
        <v/>
      </c>
      <c r="B548" s="12"/>
      <c r="C548" s="13" t="str">
        <f>IF(A548="","",MONTH(A548))</f>
        <v/>
      </c>
      <c r="D548" s="14"/>
      <c r="E548" s="14"/>
      <c r="F548" s="16"/>
      <c r="G548" s="17" t="str">
        <f>IF(F548="","",F548*Paramètres!$B$5)</f>
        <v/>
      </c>
      <c r="H548" s="17" t="str">
        <f>IF(F548="","",F548+G548)</f>
        <v/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">
      <c r="A549" s="11" t="str">
        <f>IF(B549="","",DATE(VALUE(RIGHT(B549,4)),VALUE(MID(B549,4,2)),VALUE(LEFT(B549,2))))</f>
        <v/>
      </c>
      <c r="B549" s="12"/>
      <c r="C549" s="13" t="str">
        <f>IF(A549="","",MONTH(A549))</f>
        <v/>
      </c>
      <c r="D549" s="14"/>
      <c r="E549" s="14"/>
      <c r="F549" s="16"/>
      <c r="G549" s="17" t="str">
        <f>IF(F549="","",F549*Paramètres!$B$5)</f>
        <v/>
      </c>
      <c r="H549" s="17" t="str">
        <f>IF(F549="","",F549+G549)</f>
        <v/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">
      <c r="A550" s="11" t="str">
        <f>IF(B550="","",DATE(VALUE(RIGHT(B550,4)),VALUE(MID(B550,4,2)),VALUE(LEFT(B550,2))))</f>
        <v/>
      </c>
      <c r="B550" s="12"/>
      <c r="C550" s="13" t="str">
        <f>IF(A550="","",MONTH(A550))</f>
        <v/>
      </c>
      <c r="D550" s="14"/>
      <c r="E550" s="14"/>
      <c r="F550" s="16"/>
      <c r="G550" s="17" t="str">
        <f>IF(F550="","",F550*Paramètres!$B$5)</f>
        <v/>
      </c>
      <c r="H550" s="17" t="str">
        <f>IF(F550="","",F550+G550)</f>
        <v/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">
      <c r="A551" s="11" t="str">
        <f>IF(B551="","",DATE(VALUE(RIGHT(B551,4)),VALUE(MID(B551,4,2)),VALUE(LEFT(B551,2))))</f>
        <v/>
      </c>
      <c r="B551" s="12"/>
      <c r="C551" s="13" t="str">
        <f>IF(A551="","",MONTH(A551))</f>
        <v/>
      </c>
      <c r="D551" s="14"/>
      <c r="E551" s="14"/>
      <c r="F551" s="16"/>
      <c r="G551" s="17" t="str">
        <f>IF(F551="","",F551*Paramètres!$B$5)</f>
        <v/>
      </c>
      <c r="H551" s="17" t="str">
        <f>IF(F551="","",F551+G551)</f>
        <v/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">
      <c r="A552" s="11" t="str">
        <f>IF(B552="","",DATE(VALUE(RIGHT(B552,4)),VALUE(MID(B552,4,2)),VALUE(LEFT(B552,2))))</f>
        <v/>
      </c>
      <c r="B552" s="12"/>
      <c r="C552" s="13" t="str">
        <f>IF(A552="","",MONTH(A552))</f>
        <v/>
      </c>
      <c r="D552" s="14"/>
      <c r="E552" s="14"/>
      <c r="F552" s="16"/>
      <c r="G552" s="17" t="str">
        <f>IF(F552="","",F552*Paramètres!$B$5)</f>
        <v/>
      </c>
      <c r="H552" s="17" t="str">
        <f>IF(F552="","",F552+G552)</f>
        <v/>
      </c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">
      <c r="A553" s="11" t="str">
        <f>IF(B553="","",DATE(VALUE(RIGHT(B553,4)),VALUE(MID(B553,4,2)),VALUE(LEFT(B553,2))))</f>
        <v/>
      </c>
      <c r="B553" s="12"/>
      <c r="C553" s="13" t="str">
        <f>IF(A553="","",MONTH(A553))</f>
        <v/>
      </c>
      <c r="D553" s="14"/>
      <c r="E553" s="14"/>
      <c r="F553" s="16"/>
      <c r="G553" s="17" t="str">
        <f>IF(F553="","",F553*Paramètres!$B$5)</f>
        <v/>
      </c>
      <c r="H553" s="17" t="str">
        <f>IF(F553="","",F553+G553)</f>
        <v/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">
      <c r="A554" s="11" t="str">
        <f>IF(B554="","",DATE(VALUE(RIGHT(B554,4)),VALUE(MID(B554,4,2)),VALUE(LEFT(B554,2))))</f>
        <v/>
      </c>
      <c r="B554" s="12"/>
      <c r="C554" s="13" t="str">
        <f>IF(A554="","",MONTH(A554))</f>
        <v/>
      </c>
      <c r="D554" s="14"/>
      <c r="E554" s="14"/>
      <c r="F554" s="16"/>
      <c r="G554" s="17" t="str">
        <f>IF(F554="","",F554*Paramètres!$B$5)</f>
        <v/>
      </c>
      <c r="H554" s="17" t="str">
        <f>IF(F554="","",F554+G554)</f>
        <v/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">
      <c r="A555" s="11" t="str">
        <f>IF(B555="","",DATE(VALUE(RIGHT(B555,4)),VALUE(MID(B555,4,2)),VALUE(LEFT(B555,2))))</f>
        <v/>
      </c>
      <c r="B555" s="12"/>
      <c r="C555" s="13" t="str">
        <f>IF(A555="","",MONTH(A555))</f>
        <v/>
      </c>
      <c r="D555" s="14"/>
      <c r="E555" s="14"/>
      <c r="F555" s="16"/>
      <c r="G555" s="17" t="str">
        <f>IF(F555="","",F555*Paramètres!$B$5)</f>
        <v/>
      </c>
      <c r="H555" s="17" t="str">
        <f>IF(F555="","",F555+G555)</f>
        <v/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">
      <c r="A556" s="11" t="str">
        <f>IF(B556="","",DATE(VALUE(RIGHT(B556,4)),VALUE(MID(B556,4,2)),VALUE(LEFT(B556,2))))</f>
        <v/>
      </c>
      <c r="B556" s="12"/>
      <c r="C556" s="13" t="str">
        <f>IF(A556="","",MONTH(A556))</f>
        <v/>
      </c>
      <c r="D556" s="14"/>
      <c r="E556" s="14"/>
      <c r="F556" s="16"/>
      <c r="G556" s="17" t="str">
        <f>IF(F556="","",F556*Paramètres!$B$5)</f>
        <v/>
      </c>
      <c r="H556" s="17" t="str">
        <f>IF(F556="","",F556+G556)</f>
        <v/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">
      <c r="A557" s="11" t="str">
        <f>IF(B557="","",DATE(VALUE(RIGHT(B557,4)),VALUE(MID(B557,4,2)),VALUE(LEFT(B557,2))))</f>
        <v/>
      </c>
      <c r="B557" s="12"/>
      <c r="C557" s="13" t="str">
        <f>IF(A557="","",MONTH(A557))</f>
        <v/>
      </c>
      <c r="D557" s="14"/>
      <c r="E557" s="14"/>
      <c r="F557" s="16"/>
      <c r="G557" s="17" t="str">
        <f>IF(F557="","",F557*Paramètres!$B$5)</f>
        <v/>
      </c>
      <c r="H557" s="17" t="str">
        <f>IF(F557="","",F557+G557)</f>
        <v/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">
      <c r="A558" s="11" t="str">
        <f>IF(B558="","",DATE(VALUE(RIGHT(B558,4)),VALUE(MID(B558,4,2)),VALUE(LEFT(B558,2))))</f>
        <v/>
      </c>
      <c r="B558" s="12"/>
      <c r="C558" s="13" t="str">
        <f>IF(A558="","",MONTH(A558))</f>
        <v/>
      </c>
      <c r="D558" s="14"/>
      <c r="E558" s="14"/>
      <c r="F558" s="16"/>
      <c r="G558" s="17" t="str">
        <f>IF(F558="","",F558*Paramètres!$B$5)</f>
        <v/>
      </c>
      <c r="H558" s="17" t="str">
        <f>IF(F558="","",F558+G558)</f>
        <v/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">
      <c r="A559" s="11" t="str">
        <f>IF(B559="","",DATE(VALUE(RIGHT(B559,4)),VALUE(MID(B559,4,2)),VALUE(LEFT(B559,2))))</f>
        <v/>
      </c>
      <c r="B559" s="12"/>
      <c r="C559" s="13" t="str">
        <f>IF(A559="","",MONTH(A559))</f>
        <v/>
      </c>
      <c r="D559" s="14"/>
      <c r="E559" s="14"/>
      <c r="F559" s="16"/>
      <c r="G559" s="17" t="str">
        <f>IF(F559="","",F559*Paramètres!$B$5)</f>
        <v/>
      </c>
      <c r="H559" s="17" t="str">
        <f>IF(F559="","",F559+G559)</f>
        <v/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">
      <c r="A560" s="11" t="str">
        <f>IF(B560="","",DATE(VALUE(RIGHT(B560,4)),VALUE(MID(B560,4,2)),VALUE(LEFT(B560,2))))</f>
        <v/>
      </c>
      <c r="B560" s="12"/>
      <c r="C560" s="13" t="str">
        <f>IF(A560="","",MONTH(A560))</f>
        <v/>
      </c>
      <c r="D560" s="14"/>
      <c r="E560" s="14"/>
      <c r="F560" s="16"/>
      <c r="G560" s="17" t="str">
        <f>IF(F560="","",F560*Paramètres!$B$5)</f>
        <v/>
      </c>
      <c r="H560" s="17" t="str">
        <f>IF(F560="","",F560+G560)</f>
        <v/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">
      <c r="A561" s="11" t="str">
        <f>IF(B561="","",DATE(VALUE(RIGHT(B561,4)),VALUE(MID(B561,4,2)),VALUE(LEFT(B561,2))))</f>
        <v/>
      </c>
      <c r="B561" s="12"/>
      <c r="C561" s="13" t="str">
        <f>IF(A561="","",MONTH(A561))</f>
        <v/>
      </c>
      <c r="D561" s="14"/>
      <c r="E561" s="14"/>
      <c r="F561" s="16"/>
      <c r="G561" s="17" t="str">
        <f>IF(F561="","",F561*Paramètres!$B$5)</f>
        <v/>
      </c>
      <c r="H561" s="17" t="str">
        <f>IF(F561="","",F561+G561)</f>
        <v/>
      </c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">
      <c r="A562" s="11" t="str">
        <f>IF(B562="","",DATE(VALUE(RIGHT(B562,4)),VALUE(MID(B562,4,2)),VALUE(LEFT(B562,2))))</f>
        <v/>
      </c>
      <c r="B562" s="12"/>
      <c r="C562" s="13" t="str">
        <f>IF(A562="","",MONTH(A562))</f>
        <v/>
      </c>
      <c r="D562" s="14"/>
      <c r="E562" s="14"/>
      <c r="F562" s="16"/>
      <c r="G562" s="17" t="str">
        <f>IF(F562="","",F562*Paramètres!$B$5)</f>
        <v/>
      </c>
      <c r="H562" s="17" t="str">
        <f>IF(F562="","",F562+G562)</f>
        <v/>
      </c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">
      <c r="A563" s="11" t="str">
        <f>IF(B563="","",DATE(VALUE(RIGHT(B563,4)),VALUE(MID(B563,4,2)),VALUE(LEFT(B563,2))))</f>
        <v/>
      </c>
      <c r="B563" s="12"/>
      <c r="C563" s="13" t="str">
        <f>IF(A563="","",MONTH(A563))</f>
        <v/>
      </c>
      <c r="D563" s="14"/>
      <c r="E563" s="14"/>
      <c r="F563" s="16"/>
      <c r="G563" s="17" t="str">
        <f>IF(F563="","",F563*Paramètres!$B$5)</f>
        <v/>
      </c>
      <c r="H563" s="17" t="str">
        <f>IF(F563="","",F563+G563)</f>
        <v/>
      </c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">
      <c r="A564" s="11" t="str">
        <f>IF(B564="","",DATE(VALUE(RIGHT(B564,4)),VALUE(MID(B564,4,2)),VALUE(LEFT(B564,2))))</f>
        <v/>
      </c>
      <c r="B564" s="12"/>
      <c r="C564" s="13" t="str">
        <f>IF(A564="","",MONTH(A564))</f>
        <v/>
      </c>
      <c r="D564" s="14"/>
      <c r="E564" s="14"/>
      <c r="F564" s="16"/>
      <c r="G564" s="17" t="str">
        <f>IF(F564="","",F564*Paramètres!$B$5)</f>
        <v/>
      </c>
      <c r="H564" s="17" t="str">
        <f>IF(F564="","",F564+G564)</f>
        <v/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">
      <c r="A565" s="11" t="str">
        <f>IF(B565="","",DATE(VALUE(RIGHT(B565,4)),VALUE(MID(B565,4,2)),VALUE(LEFT(B565,2))))</f>
        <v/>
      </c>
      <c r="B565" s="12"/>
      <c r="C565" s="13" t="str">
        <f>IF(A565="","",MONTH(A565))</f>
        <v/>
      </c>
      <c r="D565" s="14"/>
      <c r="E565" s="14"/>
      <c r="F565" s="16"/>
      <c r="G565" s="17" t="str">
        <f>IF(F565="","",F565*Paramètres!$B$5)</f>
        <v/>
      </c>
      <c r="H565" s="17" t="str">
        <f>IF(F565="","",F565+G565)</f>
        <v/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">
      <c r="A566" s="11" t="str">
        <f>IF(B566="","",DATE(VALUE(RIGHT(B566,4)),VALUE(MID(B566,4,2)),VALUE(LEFT(B566,2))))</f>
        <v/>
      </c>
      <c r="B566" s="12"/>
      <c r="C566" s="13" t="str">
        <f>IF(A566="","",MONTH(A566))</f>
        <v/>
      </c>
      <c r="D566" s="14"/>
      <c r="E566" s="14"/>
      <c r="F566" s="16"/>
      <c r="G566" s="17" t="str">
        <f>IF(F566="","",F566*Paramètres!$B$5)</f>
        <v/>
      </c>
      <c r="H566" s="17" t="str">
        <f>IF(F566="","",F566+G566)</f>
        <v/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">
      <c r="A567" s="11" t="str">
        <f>IF(B567="","",DATE(VALUE(RIGHT(B567,4)),VALUE(MID(B567,4,2)),VALUE(LEFT(B567,2))))</f>
        <v/>
      </c>
      <c r="B567" s="12"/>
      <c r="C567" s="13" t="str">
        <f>IF(A567="","",MONTH(A567))</f>
        <v/>
      </c>
      <c r="D567" s="14"/>
      <c r="E567" s="14"/>
      <c r="F567" s="16"/>
      <c r="G567" s="17" t="str">
        <f>IF(F567="","",F567*Paramètres!$B$5)</f>
        <v/>
      </c>
      <c r="H567" s="17" t="str">
        <f>IF(F567="","",F567+G567)</f>
        <v/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">
      <c r="A568" s="11" t="str">
        <f>IF(B568="","",DATE(VALUE(RIGHT(B568,4)),VALUE(MID(B568,4,2)),VALUE(LEFT(B568,2))))</f>
        <v/>
      </c>
      <c r="B568" s="12"/>
      <c r="C568" s="13" t="str">
        <f>IF(A568="","",MONTH(A568))</f>
        <v/>
      </c>
      <c r="D568" s="14"/>
      <c r="E568" s="14"/>
      <c r="F568" s="16"/>
      <c r="G568" s="17" t="str">
        <f>IF(F568="","",F568*Paramètres!$B$5)</f>
        <v/>
      </c>
      <c r="H568" s="17" t="str">
        <f>IF(F568="","",F568+G568)</f>
        <v/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">
      <c r="A569" s="11" t="str">
        <f>IF(B569="","",DATE(VALUE(RIGHT(B569,4)),VALUE(MID(B569,4,2)),VALUE(LEFT(B569,2))))</f>
        <v/>
      </c>
      <c r="B569" s="12"/>
      <c r="C569" s="13" t="str">
        <f>IF(A569="","",MONTH(A569))</f>
        <v/>
      </c>
      <c r="D569" s="14"/>
      <c r="E569" s="14"/>
      <c r="F569" s="16"/>
      <c r="G569" s="17" t="str">
        <f>IF(F569="","",F569*Paramètres!$B$5)</f>
        <v/>
      </c>
      <c r="H569" s="17" t="str">
        <f>IF(F569="","",F569+G569)</f>
        <v/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">
      <c r="A570" s="11" t="str">
        <f>IF(B570="","",DATE(VALUE(RIGHT(B570,4)),VALUE(MID(B570,4,2)),VALUE(LEFT(B570,2))))</f>
        <v/>
      </c>
      <c r="B570" s="12"/>
      <c r="C570" s="13" t="str">
        <f>IF(A570="","",MONTH(A570))</f>
        <v/>
      </c>
      <c r="D570" s="14"/>
      <c r="E570" s="14"/>
      <c r="F570" s="16"/>
      <c r="G570" s="17" t="str">
        <f>IF(F570="","",F570*Paramètres!$B$5)</f>
        <v/>
      </c>
      <c r="H570" s="17" t="str">
        <f>IF(F570="","",F570+G570)</f>
        <v/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">
      <c r="A571" s="11" t="str">
        <f>IF(B571="","",DATE(VALUE(RIGHT(B571,4)),VALUE(MID(B571,4,2)),VALUE(LEFT(B571,2))))</f>
        <v/>
      </c>
      <c r="B571" s="12"/>
      <c r="C571" s="13" t="str">
        <f>IF(A571="","",MONTH(A571))</f>
        <v/>
      </c>
      <c r="D571" s="14"/>
      <c r="E571" s="14"/>
      <c r="F571" s="16"/>
      <c r="G571" s="17" t="str">
        <f>IF(F571="","",F571*Paramètres!$B$5)</f>
        <v/>
      </c>
      <c r="H571" s="17" t="str">
        <f>IF(F571="","",F571+G571)</f>
        <v/>
      </c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">
      <c r="A572" s="11" t="str">
        <f>IF(B572="","",DATE(VALUE(RIGHT(B572,4)),VALUE(MID(B572,4,2)),VALUE(LEFT(B572,2))))</f>
        <v/>
      </c>
      <c r="B572" s="12"/>
      <c r="C572" s="13" t="str">
        <f>IF(A572="","",MONTH(A572))</f>
        <v/>
      </c>
      <c r="D572" s="14"/>
      <c r="E572" s="14"/>
      <c r="F572" s="16"/>
      <c r="G572" s="17" t="str">
        <f>IF(F572="","",F572*Paramètres!$B$5)</f>
        <v/>
      </c>
      <c r="H572" s="17" t="str">
        <f>IF(F572="","",F572+G572)</f>
        <v/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">
      <c r="A573" s="11" t="str">
        <f>IF(B573="","",DATE(VALUE(RIGHT(B573,4)),VALUE(MID(B573,4,2)),VALUE(LEFT(B573,2))))</f>
        <v/>
      </c>
      <c r="B573" s="12"/>
      <c r="C573" s="13" t="str">
        <f>IF(A573="","",MONTH(A573))</f>
        <v/>
      </c>
      <c r="D573" s="14"/>
      <c r="E573" s="14"/>
      <c r="F573" s="16"/>
      <c r="G573" s="17" t="str">
        <f>IF(F573="","",F573*Paramètres!$B$5)</f>
        <v/>
      </c>
      <c r="H573" s="17" t="str">
        <f>IF(F573="","",F573+G573)</f>
        <v/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">
      <c r="A574" s="11" t="str">
        <f>IF(B574="","",DATE(VALUE(RIGHT(B574,4)),VALUE(MID(B574,4,2)),VALUE(LEFT(B574,2))))</f>
        <v/>
      </c>
      <c r="B574" s="12"/>
      <c r="C574" s="13" t="str">
        <f>IF(A574="","",MONTH(A574))</f>
        <v/>
      </c>
      <c r="D574" s="14"/>
      <c r="E574" s="14"/>
      <c r="F574" s="16"/>
      <c r="G574" s="17" t="str">
        <f>IF(F574="","",F574*Paramètres!$B$5)</f>
        <v/>
      </c>
      <c r="H574" s="17" t="str">
        <f>IF(F574="","",F574+G574)</f>
        <v/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">
      <c r="A575" s="11" t="str">
        <f>IF(B575="","",DATE(VALUE(RIGHT(B575,4)),VALUE(MID(B575,4,2)),VALUE(LEFT(B575,2))))</f>
        <v/>
      </c>
      <c r="B575" s="12"/>
      <c r="C575" s="13" t="str">
        <f>IF(A575="","",MONTH(A575))</f>
        <v/>
      </c>
      <c r="D575" s="14"/>
      <c r="E575" s="14"/>
      <c r="F575" s="16"/>
      <c r="G575" s="17" t="str">
        <f>IF(F575="","",F575*Paramètres!$B$5)</f>
        <v/>
      </c>
      <c r="H575" s="17" t="str">
        <f>IF(F575="","",F575+G575)</f>
        <v/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">
      <c r="A576" s="11" t="str">
        <f>IF(B576="","",DATE(VALUE(RIGHT(B576,4)),VALUE(MID(B576,4,2)),VALUE(LEFT(B576,2))))</f>
        <v/>
      </c>
      <c r="B576" s="12"/>
      <c r="C576" s="13" t="str">
        <f>IF(A576="","",MONTH(A576))</f>
        <v/>
      </c>
      <c r="D576" s="14"/>
      <c r="E576" s="14"/>
      <c r="F576" s="16"/>
      <c r="G576" s="17" t="str">
        <f>IF(F576="","",F576*Paramètres!$B$5)</f>
        <v/>
      </c>
      <c r="H576" s="17" t="str">
        <f>IF(F576="","",F576+G576)</f>
        <v/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">
      <c r="A577" s="11" t="str">
        <f>IF(B577="","",DATE(VALUE(RIGHT(B577,4)),VALUE(MID(B577,4,2)),VALUE(LEFT(B577,2))))</f>
        <v/>
      </c>
      <c r="B577" s="12"/>
      <c r="C577" s="13" t="str">
        <f>IF(A577="","",MONTH(A577))</f>
        <v/>
      </c>
      <c r="D577" s="14"/>
      <c r="E577" s="14"/>
      <c r="F577" s="16"/>
      <c r="G577" s="17" t="str">
        <f>IF(F577="","",F577*Paramètres!$B$5)</f>
        <v/>
      </c>
      <c r="H577" s="17" t="str">
        <f>IF(F577="","",F577+G577)</f>
        <v/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">
      <c r="A578" s="11" t="str">
        <f>IF(B578="","",DATE(VALUE(RIGHT(B578,4)),VALUE(MID(B578,4,2)),VALUE(LEFT(B578,2))))</f>
        <v/>
      </c>
      <c r="B578" s="12"/>
      <c r="C578" s="13" t="str">
        <f>IF(A578="","",MONTH(A578))</f>
        <v/>
      </c>
      <c r="D578" s="14"/>
      <c r="E578" s="14"/>
      <c r="F578" s="16"/>
      <c r="G578" s="17" t="str">
        <f>IF(F578="","",F578*Paramètres!$B$5)</f>
        <v/>
      </c>
      <c r="H578" s="17" t="str">
        <f>IF(F578="","",F578+G578)</f>
        <v/>
      </c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">
      <c r="A579" s="11" t="str">
        <f>IF(B579="","",DATE(VALUE(RIGHT(B579,4)),VALUE(MID(B579,4,2)),VALUE(LEFT(B579,2))))</f>
        <v/>
      </c>
      <c r="B579" s="12"/>
      <c r="C579" s="13" t="str">
        <f>IF(A579="","",MONTH(A579))</f>
        <v/>
      </c>
      <c r="D579" s="14"/>
      <c r="E579" s="14"/>
      <c r="F579" s="16"/>
      <c r="G579" s="17" t="str">
        <f>IF(F579="","",F579*Paramètres!$B$5)</f>
        <v/>
      </c>
      <c r="H579" s="17" t="str">
        <f>IF(F579="","",F579+G579)</f>
        <v/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">
      <c r="A580" s="11" t="str">
        <f>IF(B580="","",DATE(VALUE(RIGHT(B580,4)),VALUE(MID(B580,4,2)),VALUE(LEFT(B580,2))))</f>
        <v/>
      </c>
      <c r="B580" s="12"/>
      <c r="C580" s="13" t="str">
        <f>IF(A580="","",MONTH(A580))</f>
        <v/>
      </c>
      <c r="D580" s="14"/>
      <c r="E580" s="14"/>
      <c r="F580" s="16"/>
      <c r="G580" s="17" t="str">
        <f>IF(F580="","",F580*Paramètres!$B$5)</f>
        <v/>
      </c>
      <c r="H580" s="17" t="str">
        <f>IF(F580="","",F580+G580)</f>
        <v/>
      </c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">
      <c r="A581" s="11" t="str">
        <f>IF(B581="","",DATE(VALUE(RIGHT(B581,4)),VALUE(MID(B581,4,2)),VALUE(LEFT(B581,2))))</f>
        <v/>
      </c>
      <c r="B581" s="12"/>
      <c r="C581" s="13" t="str">
        <f>IF(A581="","",MONTH(A581))</f>
        <v/>
      </c>
      <c r="D581" s="14"/>
      <c r="E581" s="14"/>
      <c r="F581" s="16"/>
      <c r="G581" s="17" t="str">
        <f>IF(F581="","",F581*Paramètres!$B$5)</f>
        <v/>
      </c>
      <c r="H581" s="17" t="str">
        <f>IF(F581="","",F581+G581)</f>
        <v/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">
      <c r="A582" s="11" t="str">
        <f>IF(B582="","",DATE(VALUE(RIGHT(B582,4)),VALUE(MID(B582,4,2)),VALUE(LEFT(B582,2))))</f>
        <v/>
      </c>
      <c r="B582" s="12"/>
      <c r="C582" s="13" t="str">
        <f>IF(A582="","",MONTH(A582))</f>
        <v/>
      </c>
      <c r="D582" s="14"/>
      <c r="E582" s="14"/>
      <c r="F582" s="16"/>
      <c r="G582" s="17" t="str">
        <f>IF(F582="","",F582*Paramètres!$B$5)</f>
        <v/>
      </c>
      <c r="H582" s="17" t="str">
        <f>IF(F582="","",F582+G582)</f>
        <v/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">
      <c r="A583" s="11" t="str">
        <f>IF(B583="","",DATE(VALUE(RIGHT(B583,4)),VALUE(MID(B583,4,2)),VALUE(LEFT(B583,2))))</f>
        <v/>
      </c>
      <c r="B583" s="12"/>
      <c r="C583" s="13" t="str">
        <f>IF(A583="","",MONTH(A583))</f>
        <v/>
      </c>
      <c r="D583" s="14"/>
      <c r="E583" s="14"/>
      <c r="F583" s="16"/>
      <c r="G583" s="17" t="str">
        <f>IF(F583="","",F583*Paramètres!$B$5)</f>
        <v/>
      </c>
      <c r="H583" s="17" t="str">
        <f>IF(F583="","",F583+G583)</f>
        <v/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">
      <c r="A584" s="11" t="str">
        <f>IF(B584="","",DATE(VALUE(RIGHT(B584,4)),VALUE(MID(B584,4,2)),VALUE(LEFT(B584,2))))</f>
        <v/>
      </c>
      <c r="B584" s="12"/>
      <c r="C584" s="13" t="str">
        <f>IF(A584="","",MONTH(A584))</f>
        <v/>
      </c>
      <c r="D584" s="14"/>
      <c r="E584" s="14"/>
      <c r="F584" s="16"/>
      <c r="G584" s="17" t="str">
        <f>IF(F584="","",F584*Paramètres!$B$5)</f>
        <v/>
      </c>
      <c r="H584" s="17" t="str">
        <f>IF(F584="","",F584+G584)</f>
        <v/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">
      <c r="A585" s="11" t="str">
        <f>IF(B585="","",DATE(VALUE(RIGHT(B585,4)),VALUE(MID(B585,4,2)),VALUE(LEFT(B585,2))))</f>
        <v/>
      </c>
      <c r="B585" s="12"/>
      <c r="C585" s="13" t="str">
        <f>IF(A585="","",MONTH(A585))</f>
        <v/>
      </c>
      <c r="D585" s="14"/>
      <c r="E585" s="14"/>
      <c r="F585" s="16"/>
      <c r="G585" s="17" t="str">
        <f>IF(F585="","",F585*Paramètres!$B$5)</f>
        <v/>
      </c>
      <c r="H585" s="17" t="str">
        <f>IF(F585="","",F585+G585)</f>
        <v/>
      </c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">
      <c r="A586" s="11" t="str">
        <f>IF(B586="","",DATE(VALUE(RIGHT(B586,4)),VALUE(MID(B586,4,2)),VALUE(LEFT(B586,2))))</f>
        <v/>
      </c>
      <c r="B586" s="12"/>
      <c r="C586" s="13" t="str">
        <f>IF(A586="","",MONTH(A586))</f>
        <v/>
      </c>
      <c r="D586" s="14"/>
      <c r="E586" s="14"/>
      <c r="F586" s="16"/>
      <c r="G586" s="17" t="str">
        <f>IF(F586="","",F586*Paramètres!$B$5)</f>
        <v/>
      </c>
      <c r="H586" s="17" t="str">
        <f>IF(F586="","",F586+G586)</f>
        <v/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">
      <c r="A587" s="11" t="str">
        <f>IF(B587="","",DATE(VALUE(RIGHT(B587,4)),VALUE(MID(B587,4,2)),VALUE(LEFT(B587,2))))</f>
        <v/>
      </c>
      <c r="B587" s="12"/>
      <c r="C587" s="13" t="str">
        <f>IF(A587="","",MONTH(A587))</f>
        <v/>
      </c>
      <c r="D587" s="14"/>
      <c r="E587" s="14"/>
      <c r="F587" s="16"/>
      <c r="G587" s="17" t="str">
        <f>IF(F587="","",F587*Paramètres!$B$5)</f>
        <v/>
      </c>
      <c r="H587" s="17" t="str">
        <f>IF(F587="","",F587+G587)</f>
        <v/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">
      <c r="A588" s="11" t="str">
        <f>IF(B588="","",DATE(VALUE(RIGHT(B588,4)),VALUE(MID(B588,4,2)),VALUE(LEFT(B588,2))))</f>
        <v/>
      </c>
      <c r="B588" s="12"/>
      <c r="C588" s="13" t="str">
        <f>IF(A588="","",MONTH(A588))</f>
        <v/>
      </c>
      <c r="D588" s="14"/>
      <c r="E588" s="14"/>
      <c r="F588" s="16"/>
      <c r="G588" s="17" t="str">
        <f>IF(F588="","",F588*Paramètres!$B$5)</f>
        <v/>
      </c>
      <c r="H588" s="17" t="str">
        <f>IF(F588="","",F588+G588)</f>
        <v/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">
      <c r="A589" s="11" t="str">
        <f>IF(B589="","",DATE(VALUE(RIGHT(B589,4)),VALUE(MID(B589,4,2)),VALUE(LEFT(B589,2))))</f>
        <v/>
      </c>
      <c r="B589" s="12"/>
      <c r="C589" s="13" t="str">
        <f>IF(A589="","",MONTH(A589))</f>
        <v/>
      </c>
      <c r="D589" s="14"/>
      <c r="E589" s="14"/>
      <c r="F589" s="16"/>
      <c r="G589" s="17" t="str">
        <f>IF(F589="","",F589*Paramètres!$B$5)</f>
        <v/>
      </c>
      <c r="H589" s="17" t="str">
        <f>IF(F589="","",F589+G589)</f>
        <v/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">
      <c r="A590" s="11" t="str">
        <f>IF(B590="","",DATE(VALUE(RIGHT(B590,4)),VALUE(MID(B590,4,2)),VALUE(LEFT(B590,2))))</f>
        <v/>
      </c>
      <c r="B590" s="12"/>
      <c r="C590" s="13" t="str">
        <f>IF(A590="","",MONTH(A590))</f>
        <v/>
      </c>
      <c r="D590" s="14"/>
      <c r="E590" s="14"/>
      <c r="F590" s="16"/>
      <c r="G590" s="17" t="str">
        <f>IF(F590="","",F590*Paramètres!$B$5)</f>
        <v/>
      </c>
      <c r="H590" s="17" t="str">
        <f>IF(F590="","",F590+G590)</f>
        <v/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">
      <c r="A591" s="11" t="str">
        <f>IF(B591="","",DATE(VALUE(RIGHT(B591,4)),VALUE(MID(B591,4,2)),VALUE(LEFT(B591,2))))</f>
        <v/>
      </c>
      <c r="B591" s="12"/>
      <c r="C591" s="13" t="str">
        <f>IF(A591="","",MONTH(A591))</f>
        <v/>
      </c>
      <c r="D591" s="14"/>
      <c r="E591" s="14"/>
      <c r="F591" s="16"/>
      <c r="G591" s="17" t="str">
        <f>IF(F591="","",F591*Paramètres!$B$5)</f>
        <v/>
      </c>
      <c r="H591" s="17" t="str">
        <f>IF(F591="","",F591+G591)</f>
        <v/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">
      <c r="A592" s="11" t="str">
        <f>IF(B592="","",DATE(VALUE(RIGHT(B592,4)),VALUE(MID(B592,4,2)),VALUE(LEFT(B592,2))))</f>
        <v/>
      </c>
      <c r="B592" s="12"/>
      <c r="C592" s="13" t="str">
        <f>IF(A592="","",MONTH(A592))</f>
        <v/>
      </c>
      <c r="D592" s="14"/>
      <c r="E592" s="14"/>
      <c r="F592" s="16"/>
      <c r="G592" s="17" t="str">
        <f>IF(F592="","",F592*Paramètres!$B$5)</f>
        <v/>
      </c>
      <c r="H592" s="17" t="str">
        <f>IF(F592="","",F592+G592)</f>
        <v/>
      </c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">
      <c r="A593" s="11" t="str">
        <f>IF(B593="","",DATE(VALUE(RIGHT(B593,4)),VALUE(MID(B593,4,2)),VALUE(LEFT(B593,2))))</f>
        <v/>
      </c>
      <c r="B593" s="12"/>
      <c r="C593" s="13" t="str">
        <f>IF(A593="","",MONTH(A593))</f>
        <v/>
      </c>
      <c r="D593" s="14"/>
      <c r="E593" s="14"/>
      <c r="F593" s="16"/>
      <c r="G593" s="17" t="str">
        <f>IF(F593="","",F593*Paramètres!$B$5)</f>
        <v/>
      </c>
      <c r="H593" s="17" t="str">
        <f>IF(F593="","",F593+G593)</f>
        <v/>
      </c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">
      <c r="A594" s="11" t="str">
        <f>IF(B594="","",DATE(VALUE(RIGHT(B594,4)),VALUE(MID(B594,4,2)),VALUE(LEFT(B594,2))))</f>
        <v/>
      </c>
      <c r="B594" s="12"/>
      <c r="C594" s="13" t="str">
        <f>IF(A594="","",MONTH(A594))</f>
        <v/>
      </c>
      <c r="D594" s="14"/>
      <c r="E594" s="14"/>
      <c r="F594" s="16"/>
      <c r="G594" s="17" t="str">
        <f>IF(F594="","",F594*Paramètres!$B$5)</f>
        <v/>
      </c>
      <c r="H594" s="17" t="str">
        <f>IF(F594="","",F594+G594)</f>
        <v/>
      </c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">
      <c r="A595" s="11" t="str">
        <f>IF(B595="","",DATE(VALUE(RIGHT(B595,4)),VALUE(MID(B595,4,2)),VALUE(LEFT(B595,2))))</f>
        <v/>
      </c>
      <c r="B595" s="12"/>
      <c r="C595" s="13" t="str">
        <f>IF(A595="","",MONTH(A595))</f>
        <v/>
      </c>
      <c r="D595" s="14"/>
      <c r="E595" s="14"/>
      <c r="F595" s="16"/>
      <c r="G595" s="17" t="str">
        <f>IF(F595="","",F595*Paramètres!$B$5)</f>
        <v/>
      </c>
      <c r="H595" s="17" t="str">
        <f>IF(F595="","",F595+G595)</f>
        <v/>
      </c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">
      <c r="A596" s="11" t="str">
        <f>IF(B596="","",DATE(VALUE(RIGHT(B596,4)),VALUE(MID(B596,4,2)),VALUE(LEFT(B596,2))))</f>
        <v/>
      </c>
      <c r="B596" s="12"/>
      <c r="C596" s="13" t="str">
        <f>IF(A596="","",MONTH(A596))</f>
        <v/>
      </c>
      <c r="D596" s="14"/>
      <c r="E596" s="14"/>
      <c r="F596" s="16"/>
      <c r="G596" s="17" t="str">
        <f>IF(F596="","",F596*Paramètres!$B$5)</f>
        <v/>
      </c>
      <c r="H596" s="17" t="str">
        <f>IF(F596="","",F596+G596)</f>
        <v/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">
      <c r="A597" s="11" t="str">
        <f>IF(B597="","",DATE(VALUE(RIGHT(B597,4)),VALUE(MID(B597,4,2)),VALUE(LEFT(B597,2))))</f>
        <v/>
      </c>
      <c r="B597" s="12"/>
      <c r="C597" s="13" t="str">
        <f>IF(A597="","",MONTH(A597))</f>
        <v/>
      </c>
      <c r="D597" s="14"/>
      <c r="E597" s="14"/>
      <c r="F597" s="16"/>
      <c r="G597" s="17" t="str">
        <f>IF(F597="","",F597*Paramètres!$B$5)</f>
        <v/>
      </c>
      <c r="H597" s="17" t="str">
        <f>IF(F597="","",F597+G597)</f>
        <v/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">
      <c r="A598" s="11" t="str">
        <f>IF(B598="","",DATE(VALUE(RIGHT(B598,4)),VALUE(MID(B598,4,2)),VALUE(LEFT(B598,2))))</f>
        <v/>
      </c>
      <c r="B598" s="12"/>
      <c r="C598" s="13" t="str">
        <f>IF(A598="","",MONTH(A598))</f>
        <v/>
      </c>
      <c r="D598" s="14"/>
      <c r="E598" s="14"/>
      <c r="F598" s="16"/>
      <c r="G598" s="17" t="str">
        <f>IF(F598="","",F598*Paramètres!$B$5)</f>
        <v/>
      </c>
      <c r="H598" s="17" t="str">
        <f>IF(F598="","",F598+G598)</f>
        <v/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">
      <c r="A599" s="11" t="str">
        <f>IF(B599="","",DATE(VALUE(RIGHT(B599,4)),VALUE(MID(B599,4,2)),VALUE(LEFT(B599,2))))</f>
        <v/>
      </c>
      <c r="B599" s="12"/>
      <c r="C599" s="13" t="str">
        <f>IF(A599="","",MONTH(A599))</f>
        <v/>
      </c>
      <c r="D599" s="14"/>
      <c r="E599" s="14"/>
      <c r="F599" s="16"/>
      <c r="G599" s="17" t="str">
        <f>IF(F599="","",F599*Paramètres!$B$5)</f>
        <v/>
      </c>
      <c r="H599" s="17" t="str">
        <f>IF(F599="","",F599+G599)</f>
        <v/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">
      <c r="A600" s="11" t="str">
        <f>IF(B600="","",DATE(VALUE(RIGHT(B600,4)),VALUE(MID(B600,4,2)),VALUE(LEFT(B600,2))))</f>
        <v/>
      </c>
      <c r="B600" s="12"/>
      <c r="C600" s="13" t="str">
        <f>IF(A600="","",MONTH(A600))</f>
        <v/>
      </c>
      <c r="D600" s="14"/>
      <c r="E600" s="14"/>
      <c r="F600" s="16"/>
      <c r="G600" s="17" t="str">
        <f>IF(F600="","",F600*Paramètres!$B$5)</f>
        <v/>
      </c>
      <c r="H600" s="17" t="str">
        <f>IF(F600="","",F600+G600)</f>
        <v/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">
      <c r="A601" s="11" t="str">
        <f>IF(B601="","",DATE(VALUE(RIGHT(B601,4)),VALUE(MID(B601,4,2)),VALUE(LEFT(B601,2))))</f>
        <v/>
      </c>
      <c r="B601" s="12"/>
      <c r="C601" s="13" t="str">
        <f>IF(A601="","",MONTH(A601))</f>
        <v/>
      </c>
      <c r="D601" s="14"/>
      <c r="E601" s="14"/>
      <c r="F601" s="16"/>
      <c r="G601" s="17" t="str">
        <f>IF(F601="","",F601*Paramètres!$B$5)</f>
        <v/>
      </c>
      <c r="H601" s="17" t="str">
        <f>IF(F601="","",F601+G601)</f>
        <v/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">
      <c r="A602" s="11" t="str">
        <f>IF(B602="","",DATE(VALUE(RIGHT(B602,4)),VALUE(MID(B602,4,2)),VALUE(LEFT(B602,2))))</f>
        <v/>
      </c>
      <c r="B602" s="12"/>
      <c r="C602" s="13" t="str">
        <f>IF(A602="","",MONTH(A602))</f>
        <v/>
      </c>
      <c r="D602" s="14"/>
      <c r="E602" s="14"/>
      <c r="F602" s="16"/>
      <c r="G602" s="17" t="str">
        <f>IF(F602="","",F602*Paramètres!$B$5)</f>
        <v/>
      </c>
      <c r="H602" s="17" t="str">
        <f>IF(F602="","",F602+G602)</f>
        <v/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">
      <c r="A603" s="11" t="str">
        <f>IF(B603="","",DATE(VALUE(RIGHT(B603,4)),VALUE(MID(B603,4,2)),VALUE(LEFT(B603,2))))</f>
        <v/>
      </c>
      <c r="B603" s="12"/>
      <c r="C603" s="13" t="str">
        <f>IF(A603="","",MONTH(A603))</f>
        <v/>
      </c>
      <c r="D603" s="14"/>
      <c r="E603" s="14"/>
      <c r="F603" s="16"/>
      <c r="G603" s="17" t="str">
        <f>IF(F603="","",F603*Paramètres!$B$5)</f>
        <v/>
      </c>
      <c r="H603" s="17" t="str">
        <f>IF(F603="","",F603+G603)</f>
        <v/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">
      <c r="A604" s="11" t="str">
        <f>IF(B604="","",DATE(VALUE(RIGHT(B604,4)),VALUE(MID(B604,4,2)),VALUE(LEFT(B604,2))))</f>
        <v/>
      </c>
      <c r="B604" s="12"/>
      <c r="C604" s="13" t="str">
        <f>IF(A604="","",MONTH(A604))</f>
        <v/>
      </c>
      <c r="D604" s="14"/>
      <c r="E604" s="14"/>
      <c r="F604" s="16"/>
      <c r="G604" s="17" t="str">
        <f>IF(F604="","",F604*Paramètres!$B$5)</f>
        <v/>
      </c>
      <c r="H604" s="17" t="str">
        <f>IF(F604="","",F604+G604)</f>
        <v/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">
      <c r="A605" s="11" t="str">
        <f>IF(B605="","",DATE(VALUE(RIGHT(B605,4)),VALUE(MID(B605,4,2)),VALUE(LEFT(B605,2))))</f>
        <v/>
      </c>
      <c r="B605" s="12"/>
      <c r="C605" s="13" t="str">
        <f>IF(A605="","",MONTH(A605))</f>
        <v/>
      </c>
      <c r="D605" s="14"/>
      <c r="E605" s="14"/>
      <c r="F605" s="16"/>
      <c r="G605" s="17" t="str">
        <f>IF(F605="","",F605*Paramètres!$B$5)</f>
        <v/>
      </c>
      <c r="H605" s="17" t="str">
        <f>IF(F605="","",F605+G605)</f>
        <v/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">
      <c r="A606" s="11" t="str">
        <f>IF(B606="","",DATE(VALUE(RIGHT(B606,4)),VALUE(MID(B606,4,2)),VALUE(LEFT(B606,2))))</f>
        <v/>
      </c>
      <c r="B606" s="12"/>
      <c r="C606" s="13" t="str">
        <f>IF(A606="","",MONTH(A606))</f>
        <v/>
      </c>
      <c r="D606" s="14"/>
      <c r="E606" s="14"/>
      <c r="F606" s="16"/>
      <c r="G606" s="17" t="str">
        <f>IF(F606="","",F606*Paramètres!$B$5)</f>
        <v/>
      </c>
      <c r="H606" s="17" t="str">
        <f>IF(F606="","",F606+G606)</f>
        <v/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">
      <c r="A607" s="11" t="str">
        <f>IF(B607="","",DATE(VALUE(RIGHT(B607,4)),VALUE(MID(B607,4,2)),VALUE(LEFT(B607,2))))</f>
        <v/>
      </c>
      <c r="B607" s="12"/>
      <c r="C607" s="13" t="str">
        <f>IF(A607="","",MONTH(A607))</f>
        <v/>
      </c>
      <c r="D607" s="14"/>
      <c r="E607" s="14"/>
      <c r="F607" s="16"/>
      <c r="G607" s="17" t="str">
        <f>IF(F607="","",F607*Paramètres!$B$5)</f>
        <v/>
      </c>
      <c r="H607" s="17" t="str">
        <f>IF(F607="","",F607+G607)</f>
        <v/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">
      <c r="A608" s="11" t="str">
        <f>IF(B608="","",DATE(VALUE(RIGHT(B608,4)),VALUE(MID(B608,4,2)),VALUE(LEFT(B608,2))))</f>
        <v/>
      </c>
      <c r="B608" s="12"/>
      <c r="C608" s="13" t="str">
        <f>IF(A608="","",MONTH(A608))</f>
        <v/>
      </c>
      <c r="D608" s="14"/>
      <c r="E608" s="14"/>
      <c r="F608" s="16"/>
      <c r="G608" s="17" t="str">
        <f>IF(F608="","",F608*Paramètres!$B$5)</f>
        <v/>
      </c>
      <c r="H608" s="17" t="str">
        <f>IF(F608="","",F608+G608)</f>
        <v/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">
      <c r="A609" s="11" t="str">
        <f>IF(B609="","",DATE(VALUE(RIGHT(B609,4)),VALUE(MID(B609,4,2)),VALUE(LEFT(B609,2))))</f>
        <v/>
      </c>
      <c r="B609" s="12"/>
      <c r="C609" s="13" t="str">
        <f>IF(A609="","",MONTH(A609))</f>
        <v/>
      </c>
      <c r="D609" s="14"/>
      <c r="E609" s="14"/>
      <c r="F609" s="16"/>
      <c r="G609" s="17" t="str">
        <f>IF(F609="","",F609*Paramètres!$B$5)</f>
        <v/>
      </c>
      <c r="H609" s="17" t="str">
        <f>IF(F609="","",F609+G609)</f>
        <v/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">
      <c r="A610" s="11" t="str">
        <f>IF(B610="","",DATE(VALUE(RIGHT(B610,4)),VALUE(MID(B610,4,2)),VALUE(LEFT(B610,2))))</f>
        <v/>
      </c>
      <c r="B610" s="12"/>
      <c r="C610" s="13" t="str">
        <f>IF(A610="","",MONTH(A610))</f>
        <v/>
      </c>
      <c r="D610" s="14"/>
      <c r="E610" s="14"/>
      <c r="F610" s="16"/>
      <c r="G610" s="17" t="str">
        <f>IF(F610="","",F610*Paramètres!$B$5)</f>
        <v/>
      </c>
      <c r="H610" s="17" t="str">
        <f>IF(F610="","",F610+G610)</f>
        <v/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">
      <c r="A611" s="11" t="str">
        <f>IF(B611="","",DATE(VALUE(RIGHT(B611,4)),VALUE(MID(B611,4,2)),VALUE(LEFT(B611,2))))</f>
        <v/>
      </c>
      <c r="B611" s="12"/>
      <c r="C611" s="13" t="str">
        <f>IF(A611="","",MONTH(A611))</f>
        <v/>
      </c>
      <c r="D611" s="14"/>
      <c r="E611" s="14"/>
      <c r="F611" s="16"/>
      <c r="G611" s="17" t="str">
        <f>IF(F611="","",F611*Paramètres!$B$5)</f>
        <v/>
      </c>
      <c r="H611" s="17" t="str">
        <f>IF(F611="","",F611+G611)</f>
        <v/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">
      <c r="A612" s="11" t="str">
        <f>IF(B612="","",DATE(VALUE(RIGHT(B612,4)),VALUE(MID(B612,4,2)),VALUE(LEFT(B612,2))))</f>
        <v/>
      </c>
      <c r="B612" s="12"/>
      <c r="C612" s="13" t="str">
        <f>IF(A612="","",MONTH(A612))</f>
        <v/>
      </c>
      <c r="D612" s="14"/>
      <c r="E612" s="14"/>
      <c r="F612" s="16"/>
      <c r="G612" s="17" t="str">
        <f>IF(F612="","",F612*Paramètres!$B$5)</f>
        <v/>
      </c>
      <c r="H612" s="17" t="str">
        <f>IF(F612="","",F612+G612)</f>
        <v/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">
      <c r="A613" s="11" t="str">
        <f>IF(B613="","",DATE(VALUE(RIGHT(B613,4)),VALUE(MID(B613,4,2)),VALUE(LEFT(B613,2))))</f>
        <v/>
      </c>
      <c r="B613" s="12"/>
      <c r="C613" s="13" t="str">
        <f>IF(A613="","",MONTH(A613))</f>
        <v/>
      </c>
      <c r="D613" s="14"/>
      <c r="E613" s="14"/>
      <c r="F613" s="16"/>
      <c r="G613" s="17" t="str">
        <f>IF(F613="","",F613*Paramètres!$B$5)</f>
        <v/>
      </c>
      <c r="H613" s="17" t="str">
        <f>IF(F613="","",F613+G613)</f>
        <v/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">
      <c r="A614" s="11" t="str">
        <f>IF(B614="","",DATE(VALUE(RIGHT(B614,4)),VALUE(MID(B614,4,2)),VALUE(LEFT(B614,2))))</f>
        <v/>
      </c>
      <c r="B614" s="12"/>
      <c r="C614" s="13" t="str">
        <f>IF(A614="","",MONTH(A614))</f>
        <v/>
      </c>
      <c r="D614" s="14"/>
      <c r="E614" s="14"/>
      <c r="F614" s="16"/>
      <c r="G614" s="17" t="str">
        <f>IF(F614="","",F614*Paramètres!$B$5)</f>
        <v/>
      </c>
      <c r="H614" s="17" t="str">
        <f>IF(F614="","",F614+G614)</f>
        <v/>
      </c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">
      <c r="A615" s="11" t="str">
        <f>IF(B615="","",DATE(VALUE(RIGHT(B615,4)),VALUE(MID(B615,4,2)),VALUE(LEFT(B615,2))))</f>
        <v/>
      </c>
      <c r="B615" s="12"/>
      <c r="C615" s="13" t="str">
        <f>IF(A615="","",MONTH(A615))</f>
        <v/>
      </c>
      <c r="D615" s="14"/>
      <c r="E615" s="14"/>
      <c r="F615" s="16"/>
      <c r="G615" s="17" t="str">
        <f>IF(F615="","",F615*Paramètres!$B$5)</f>
        <v/>
      </c>
      <c r="H615" s="17" t="str">
        <f>IF(F615="","",F615+G615)</f>
        <v/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">
      <c r="A616" s="11" t="str">
        <f>IF(B616="","",DATE(VALUE(RIGHT(B616,4)),VALUE(MID(B616,4,2)),VALUE(LEFT(B616,2))))</f>
        <v/>
      </c>
      <c r="B616" s="12"/>
      <c r="C616" s="13" t="str">
        <f>IF(A616="","",MONTH(A616))</f>
        <v/>
      </c>
      <c r="D616" s="14"/>
      <c r="E616" s="14"/>
      <c r="F616" s="16"/>
      <c r="G616" s="17" t="str">
        <f>IF(F616="","",F616*Paramètres!$B$5)</f>
        <v/>
      </c>
      <c r="H616" s="17" t="str">
        <f>IF(F616="","",F616+G616)</f>
        <v/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">
      <c r="A617" s="11" t="str">
        <f>IF(B617="","",DATE(VALUE(RIGHT(B617,4)),VALUE(MID(B617,4,2)),VALUE(LEFT(B617,2))))</f>
        <v/>
      </c>
      <c r="B617" s="12"/>
      <c r="C617" s="13" t="str">
        <f>IF(A617="","",MONTH(A617))</f>
        <v/>
      </c>
      <c r="D617" s="14"/>
      <c r="E617" s="14"/>
      <c r="F617" s="16"/>
      <c r="G617" s="17" t="str">
        <f>IF(F617="","",F617*Paramètres!$B$5)</f>
        <v/>
      </c>
      <c r="H617" s="17" t="str">
        <f>IF(F617="","",F617+G617)</f>
        <v/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">
      <c r="A618" s="11" t="str">
        <f>IF(B618="","",DATE(VALUE(RIGHT(B618,4)),VALUE(MID(B618,4,2)),VALUE(LEFT(B618,2))))</f>
        <v/>
      </c>
      <c r="B618" s="12"/>
      <c r="C618" s="13" t="str">
        <f>IF(A618="","",MONTH(A618))</f>
        <v/>
      </c>
      <c r="D618" s="14"/>
      <c r="E618" s="14"/>
      <c r="F618" s="16"/>
      <c r="G618" s="17" t="str">
        <f>IF(F618="","",F618*Paramètres!$B$5)</f>
        <v/>
      </c>
      <c r="H618" s="17" t="str">
        <f>IF(F618="","",F618+G618)</f>
        <v/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">
      <c r="A619" s="11" t="str">
        <f>IF(B619="","",DATE(VALUE(RIGHT(B619,4)),VALUE(MID(B619,4,2)),VALUE(LEFT(B619,2))))</f>
        <v/>
      </c>
      <c r="B619" s="12"/>
      <c r="C619" s="13" t="str">
        <f>IF(A619="","",MONTH(A619))</f>
        <v/>
      </c>
      <c r="D619" s="14"/>
      <c r="E619" s="14"/>
      <c r="F619" s="16"/>
      <c r="G619" s="17" t="str">
        <f>IF(F619="","",F619*Paramètres!$B$5)</f>
        <v/>
      </c>
      <c r="H619" s="17" t="str">
        <f>IF(F619="","",F619+G619)</f>
        <v/>
      </c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">
      <c r="A620" s="11" t="str">
        <f>IF(B620="","",DATE(VALUE(RIGHT(B620,4)),VALUE(MID(B620,4,2)),VALUE(LEFT(B620,2))))</f>
        <v/>
      </c>
      <c r="B620" s="12"/>
      <c r="C620" s="13" t="str">
        <f>IF(A620="","",MONTH(A620))</f>
        <v/>
      </c>
      <c r="D620" s="14"/>
      <c r="E620" s="14"/>
      <c r="F620" s="16"/>
      <c r="G620" s="17" t="str">
        <f>IF(F620="","",F620*Paramètres!$B$5)</f>
        <v/>
      </c>
      <c r="H620" s="17" t="str">
        <f>IF(F620="","",F620+G620)</f>
        <v/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">
      <c r="A621" s="11" t="str">
        <f>IF(B621="","",DATE(VALUE(RIGHT(B621,4)),VALUE(MID(B621,4,2)),VALUE(LEFT(B621,2))))</f>
        <v/>
      </c>
      <c r="B621" s="12"/>
      <c r="C621" s="13" t="str">
        <f>IF(A621="","",MONTH(A621))</f>
        <v/>
      </c>
      <c r="D621" s="14"/>
      <c r="E621" s="14"/>
      <c r="F621" s="16"/>
      <c r="G621" s="17" t="str">
        <f>IF(F621="","",F621*Paramètres!$B$5)</f>
        <v/>
      </c>
      <c r="H621" s="17" t="str">
        <f>IF(F621="","",F621+G621)</f>
        <v/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">
      <c r="A622" s="11" t="str">
        <f>IF(B622="","",DATE(VALUE(RIGHT(B622,4)),VALUE(MID(B622,4,2)),VALUE(LEFT(B622,2))))</f>
        <v/>
      </c>
      <c r="B622" s="12"/>
      <c r="C622" s="13" t="str">
        <f>IF(A622="","",MONTH(A622))</f>
        <v/>
      </c>
      <c r="D622" s="14"/>
      <c r="E622" s="14"/>
      <c r="F622" s="16"/>
      <c r="G622" s="17" t="str">
        <f>IF(F622="","",F622*Paramètres!$B$5)</f>
        <v/>
      </c>
      <c r="H622" s="17" t="str">
        <f>IF(F622="","",F622+G622)</f>
        <v/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">
      <c r="A623" s="11" t="str">
        <f>IF(B623="","",DATE(VALUE(RIGHT(B623,4)),VALUE(MID(B623,4,2)),VALUE(LEFT(B623,2))))</f>
        <v/>
      </c>
      <c r="B623" s="12"/>
      <c r="C623" s="13" t="str">
        <f>IF(A623="","",MONTH(A623))</f>
        <v/>
      </c>
      <c r="D623" s="14"/>
      <c r="E623" s="14"/>
      <c r="F623" s="16"/>
      <c r="G623" s="17" t="str">
        <f>IF(F623="","",F623*Paramètres!$B$5)</f>
        <v/>
      </c>
      <c r="H623" s="17" t="str">
        <f>IF(F623="","",F623+G623)</f>
        <v/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">
      <c r="A624" s="11" t="str">
        <f>IF(B624="","",DATE(VALUE(RIGHT(B624,4)),VALUE(MID(B624,4,2)),VALUE(LEFT(B624,2))))</f>
        <v/>
      </c>
      <c r="B624" s="12"/>
      <c r="C624" s="13" t="str">
        <f>IF(A624="","",MONTH(A624))</f>
        <v/>
      </c>
      <c r="D624" s="14"/>
      <c r="E624" s="14"/>
      <c r="F624" s="16"/>
      <c r="G624" s="17" t="str">
        <f>IF(F624="","",F624*Paramètres!$B$5)</f>
        <v/>
      </c>
      <c r="H624" s="17" t="str">
        <f>IF(F624="","",F624+G624)</f>
        <v/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">
      <c r="A625" s="11" t="str">
        <f>IF(B625="","",DATE(VALUE(RIGHT(B625,4)),VALUE(MID(B625,4,2)),VALUE(LEFT(B625,2))))</f>
        <v/>
      </c>
      <c r="B625" s="12"/>
      <c r="C625" s="13" t="str">
        <f>IF(A625="","",MONTH(A625))</f>
        <v/>
      </c>
      <c r="D625" s="14"/>
      <c r="E625" s="14"/>
      <c r="F625" s="16"/>
      <c r="G625" s="17" t="str">
        <f>IF(F625="","",F625*Paramètres!$B$5)</f>
        <v/>
      </c>
      <c r="H625" s="17" t="str">
        <f>IF(F625="","",F625+G625)</f>
        <v/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">
      <c r="A626" s="11" t="str">
        <f>IF(B626="","",DATE(VALUE(RIGHT(B626,4)),VALUE(MID(B626,4,2)),VALUE(LEFT(B626,2))))</f>
        <v/>
      </c>
      <c r="B626" s="12"/>
      <c r="C626" s="13" t="str">
        <f>IF(A626="","",MONTH(A626))</f>
        <v/>
      </c>
      <c r="D626" s="14"/>
      <c r="E626" s="14"/>
      <c r="F626" s="16"/>
      <c r="G626" s="17" t="str">
        <f>IF(F626="","",F626*Paramètres!$B$5)</f>
        <v/>
      </c>
      <c r="H626" s="17" t="str">
        <f>IF(F626="","",F626+G626)</f>
        <v/>
      </c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">
      <c r="A627" s="11" t="str">
        <f>IF(B627="","",DATE(VALUE(RIGHT(B627,4)),VALUE(MID(B627,4,2)),VALUE(LEFT(B627,2))))</f>
        <v/>
      </c>
      <c r="B627" s="12"/>
      <c r="C627" s="13" t="str">
        <f>IF(A627="","",MONTH(A627))</f>
        <v/>
      </c>
      <c r="D627" s="14"/>
      <c r="E627" s="14"/>
      <c r="F627" s="16"/>
      <c r="G627" s="17" t="str">
        <f>IF(F627="","",F627*Paramètres!$B$5)</f>
        <v/>
      </c>
      <c r="H627" s="17" t="str">
        <f>IF(F627="","",F627+G627)</f>
        <v/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">
      <c r="A628" s="11" t="str">
        <f>IF(B628="","",DATE(VALUE(RIGHT(B628,4)),VALUE(MID(B628,4,2)),VALUE(LEFT(B628,2))))</f>
        <v/>
      </c>
      <c r="B628" s="12"/>
      <c r="C628" s="13" t="str">
        <f>IF(A628="","",MONTH(A628))</f>
        <v/>
      </c>
      <c r="D628" s="14"/>
      <c r="E628" s="14"/>
      <c r="F628" s="16"/>
      <c r="G628" s="17" t="str">
        <f>IF(F628="","",F628*Paramètres!$B$5)</f>
        <v/>
      </c>
      <c r="H628" s="17" t="str">
        <f>IF(F628="","",F628+G628)</f>
        <v/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">
      <c r="A629" s="11" t="str">
        <f>IF(B629="","",DATE(VALUE(RIGHT(B629,4)),VALUE(MID(B629,4,2)),VALUE(LEFT(B629,2))))</f>
        <v/>
      </c>
      <c r="B629" s="12"/>
      <c r="C629" s="13" t="str">
        <f>IF(A629="","",MONTH(A629))</f>
        <v/>
      </c>
      <c r="D629" s="14"/>
      <c r="E629" s="14"/>
      <c r="F629" s="16"/>
      <c r="G629" s="17" t="str">
        <f>IF(F629="","",F629*Paramètres!$B$5)</f>
        <v/>
      </c>
      <c r="H629" s="17" t="str">
        <f>IF(F629="","",F629+G629)</f>
        <v/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">
      <c r="A630" s="11" t="str">
        <f>IF(B630="","",DATE(VALUE(RIGHT(B630,4)),VALUE(MID(B630,4,2)),VALUE(LEFT(B630,2))))</f>
        <v/>
      </c>
      <c r="B630" s="12"/>
      <c r="C630" s="13" t="str">
        <f>IF(A630="","",MONTH(A630))</f>
        <v/>
      </c>
      <c r="D630" s="14"/>
      <c r="E630" s="14"/>
      <c r="F630" s="16"/>
      <c r="G630" s="17" t="str">
        <f>IF(F630="","",F630*Paramètres!$B$5)</f>
        <v/>
      </c>
      <c r="H630" s="17" t="str">
        <f>IF(F630="","",F630+G630)</f>
        <v/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">
      <c r="A631" s="11" t="str">
        <f>IF(B631="","",DATE(VALUE(RIGHT(B631,4)),VALUE(MID(B631,4,2)),VALUE(LEFT(B631,2))))</f>
        <v/>
      </c>
      <c r="B631" s="12"/>
      <c r="C631" s="13" t="str">
        <f>IF(A631="","",MONTH(A631))</f>
        <v/>
      </c>
      <c r="D631" s="14"/>
      <c r="E631" s="14"/>
      <c r="F631" s="16"/>
      <c r="G631" s="17" t="str">
        <f>IF(F631="","",F631*Paramètres!$B$5)</f>
        <v/>
      </c>
      <c r="H631" s="17" t="str">
        <f>IF(F631="","",F631+G631)</f>
        <v/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">
      <c r="A632" s="11" t="str">
        <f>IF(B632="","",DATE(VALUE(RIGHT(B632,4)),VALUE(MID(B632,4,2)),VALUE(LEFT(B632,2))))</f>
        <v/>
      </c>
      <c r="B632" s="12"/>
      <c r="C632" s="13" t="str">
        <f>IF(A632="","",MONTH(A632))</f>
        <v/>
      </c>
      <c r="D632" s="14"/>
      <c r="E632" s="14"/>
      <c r="F632" s="16"/>
      <c r="G632" s="17" t="str">
        <f>IF(F632="","",F632*Paramètres!$B$5)</f>
        <v/>
      </c>
      <c r="H632" s="17" t="str">
        <f>IF(F632="","",F632+G632)</f>
        <v/>
      </c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">
      <c r="A633" s="11" t="str">
        <f>IF(B633="","",DATE(VALUE(RIGHT(B633,4)),VALUE(MID(B633,4,2)),VALUE(LEFT(B633,2))))</f>
        <v/>
      </c>
      <c r="B633" s="12"/>
      <c r="C633" s="13" t="str">
        <f>IF(A633="","",MONTH(A633))</f>
        <v/>
      </c>
      <c r="D633" s="14"/>
      <c r="E633" s="14"/>
      <c r="F633" s="16"/>
      <c r="G633" s="17" t="str">
        <f>IF(F633="","",F633*Paramètres!$B$5)</f>
        <v/>
      </c>
      <c r="H633" s="17" t="str">
        <f>IF(F633="","",F633+G633)</f>
        <v/>
      </c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">
      <c r="A634" s="11" t="str">
        <f>IF(B634="","",DATE(VALUE(RIGHT(B634,4)),VALUE(MID(B634,4,2)),VALUE(LEFT(B634,2))))</f>
        <v/>
      </c>
      <c r="B634" s="12"/>
      <c r="C634" s="13" t="str">
        <f>IF(A634="","",MONTH(A634))</f>
        <v/>
      </c>
      <c r="D634" s="14"/>
      <c r="E634" s="14"/>
      <c r="F634" s="16"/>
      <c r="G634" s="17" t="str">
        <f>IF(F634="","",F634*Paramètres!$B$5)</f>
        <v/>
      </c>
      <c r="H634" s="17" t="str">
        <f>IF(F634="","",F634+G634)</f>
        <v/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">
      <c r="A635" s="11" t="str">
        <f>IF(B635="","",DATE(VALUE(RIGHT(B635,4)),VALUE(MID(B635,4,2)),VALUE(LEFT(B635,2))))</f>
        <v/>
      </c>
      <c r="B635" s="12"/>
      <c r="C635" s="13" t="str">
        <f>IF(A635="","",MONTH(A635))</f>
        <v/>
      </c>
      <c r="D635" s="14"/>
      <c r="E635" s="14"/>
      <c r="F635" s="16"/>
      <c r="G635" s="17" t="str">
        <f>IF(F635="","",F635*Paramètres!$B$5)</f>
        <v/>
      </c>
      <c r="H635" s="17" t="str">
        <f>IF(F635="","",F635+G635)</f>
        <v/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">
      <c r="A636" s="11" t="str">
        <f>IF(B636="","",DATE(VALUE(RIGHT(B636,4)),VALUE(MID(B636,4,2)),VALUE(LEFT(B636,2))))</f>
        <v/>
      </c>
      <c r="B636" s="12"/>
      <c r="C636" s="13" t="str">
        <f>IF(A636="","",MONTH(A636))</f>
        <v/>
      </c>
      <c r="D636" s="14"/>
      <c r="E636" s="14"/>
      <c r="F636" s="16"/>
      <c r="G636" s="17" t="str">
        <f>IF(F636="","",F636*Paramètres!$B$5)</f>
        <v/>
      </c>
      <c r="H636" s="17" t="str">
        <f>IF(F636="","",F636+G636)</f>
        <v/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">
      <c r="A637" s="11" t="str">
        <f>IF(B637="","",DATE(VALUE(RIGHT(B637,4)),VALUE(MID(B637,4,2)),VALUE(LEFT(B637,2))))</f>
        <v/>
      </c>
      <c r="B637" s="12"/>
      <c r="C637" s="13" t="str">
        <f>IF(A637="","",MONTH(A637))</f>
        <v/>
      </c>
      <c r="D637" s="14"/>
      <c r="E637" s="14"/>
      <c r="F637" s="16"/>
      <c r="G637" s="17" t="str">
        <f>IF(F637="","",F637*Paramètres!$B$5)</f>
        <v/>
      </c>
      <c r="H637" s="17" t="str">
        <f>IF(F637="","",F637+G637)</f>
        <v/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">
      <c r="A638" s="11" t="str">
        <f>IF(B638="","",DATE(VALUE(RIGHT(B638,4)),VALUE(MID(B638,4,2)),VALUE(LEFT(B638,2))))</f>
        <v/>
      </c>
      <c r="B638" s="12"/>
      <c r="C638" s="13" t="str">
        <f>IF(A638="","",MONTH(A638))</f>
        <v/>
      </c>
      <c r="D638" s="14"/>
      <c r="E638" s="14"/>
      <c r="F638" s="16"/>
      <c r="G638" s="17" t="str">
        <f>IF(F638="","",F638*Paramètres!$B$5)</f>
        <v/>
      </c>
      <c r="H638" s="17" t="str">
        <f>IF(F638="","",F638+G638)</f>
        <v/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">
      <c r="A639" s="11" t="str">
        <f>IF(B639="","",DATE(VALUE(RIGHT(B639,4)),VALUE(MID(B639,4,2)),VALUE(LEFT(B639,2))))</f>
        <v/>
      </c>
      <c r="B639" s="12"/>
      <c r="C639" s="13" t="str">
        <f>IF(A639="","",MONTH(A639))</f>
        <v/>
      </c>
      <c r="D639" s="14"/>
      <c r="E639" s="14"/>
      <c r="F639" s="16"/>
      <c r="G639" s="17" t="str">
        <f>IF(F639="","",F639*Paramètres!$B$5)</f>
        <v/>
      </c>
      <c r="H639" s="17" t="str">
        <f>IF(F639="","",F639+G639)</f>
        <v/>
      </c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">
      <c r="A640" s="11" t="str">
        <f>IF(B640="","",DATE(VALUE(RIGHT(B640,4)),VALUE(MID(B640,4,2)),VALUE(LEFT(B640,2))))</f>
        <v/>
      </c>
      <c r="B640" s="12"/>
      <c r="C640" s="13" t="str">
        <f>IF(A640="","",MONTH(A640))</f>
        <v/>
      </c>
      <c r="D640" s="14"/>
      <c r="E640" s="14"/>
      <c r="F640" s="16"/>
      <c r="G640" s="17" t="str">
        <f>IF(F640="","",F640*Paramètres!$B$5)</f>
        <v/>
      </c>
      <c r="H640" s="17" t="str">
        <f>IF(F640="","",F640+G640)</f>
        <v/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">
      <c r="A641" s="11" t="str">
        <f>IF(B641="","",DATE(VALUE(RIGHT(B641,4)),VALUE(MID(B641,4,2)),VALUE(LEFT(B641,2))))</f>
        <v/>
      </c>
      <c r="B641" s="12"/>
      <c r="C641" s="13" t="str">
        <f>IF(A641="","",MONTH(A641))</f>
        <v/>
      </c>
      <c r="D641" s="14"/>
      <c r="E641" s="14"/>
      <c r="F641" s="16"/>
      <c r="G641" s="17" t="str">
        <f>IF(F641="","",F641*Paramètres!$B$5)</f>
        <v/>
      </c>
      <c r="H641" s="17" t="str">
        <f>IF(F641="","",F641+G641)</f>
        <v/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">
      <c r="A642" s="11" t="str">
        <f>IF(B642="","",DATE(VALUE(RIGHT(B642,4)),VALUE(MID(B642,4,2)),VALUE(LEFT(B642,2))))</f>
        <v/>
      </c>
      <c r="B642" s="12"/>
      <c r="C642" s="13" t="str">
        <f>IF(A642="","",MONTH(A642))</f>
        <v/>
      </c>
      <c r="D642" s="14"/>
      <c r="E642" s="14"/>
      <c r="F642" s="16"/>
      <c r="G642" s="17" t="str">
        <f>IF(F642="","",F642*Paramètres!$B$5)</f>
        <v/>
      </c>
      <c r="H642" s="17" t="str">
        <f>IF(F642="","",F642+G642)</f>
        <v/>
      </c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">
      <c r="A643" s="11" t="str">
        <f>IF(B643="","",DATE(VALUE(RIGHT(B643,4)),VALUE(MID(B643,4,2)),VALUE(LEFT(B643,2))))</f>
        <v/>
      </c>
      <c r="B643" s="12"/>
      <c r="C643" s="13" t="str">
        <f>IF(A643="","",MONTH(A643))</f>
        <v/>
      </c>
      <c r="D643" s="14"/>
      <c r="E643" s="14"/>
      <c r="F643" s="16"/>
      <c r="G643" s="17" t="str">
        <f>IF(F643="","",F643*Paramètres!$B$5)</f>
        <v/>
      </c>
      <c r="H643" s="17" t="str">
        <f>IF(F643="","",F643+G643)</f>
        <v/>
      </c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">
      <c r="A644" s="11" t="str">
        <f>IF(B644="","",DATE(VALUE(RIGHT(B644,4)),VALUE(MID(B644,4,2)),VALUE(LEFT(B644,2))))</f>
        <v/>
      </c>
      <c r="B644" s="12"/>
      <c r="C644" s="13" t="str">
        <f>IF(A644="","",MONTH(A644))</f>
        <v/>
      </c>
      <c r="D644" s="14"/>
      <c r="E644" s="14"/>
      <c r="F644" s="16"/>
      <c r="G644" s="17" t="str">
        <f>IF(F644="","",F644*Paramètres!$B$5)</f>
        <v/>
      </c>
      <c r="H644" s="17" t="str">
        <f>IF(F644="","",F644+G644)</f>
        <v/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">
      <c r="A645" s="11" t="str">
        <f>IF(B645="","",DATE(VALUE(RIGHT(B645,4)),VALUE(MID(B645,4,2)),VALUE(LEFT(B645,2))))</f>
        <v/>
      </c>
      <c r="B645" s="12"/>
      <c r="C645" s="13" t="str">
        <f>IF(A645="","",MONTH(A645))</f>
        <v/>
      </c>
      <c r="D645" s="14"/>
      <c r="E645" s="14"/>
      <c r="F645" s="16"/>
      <c r="G645" s="17" t="str">
        <f>IF(F645="","",F645*Paramètres!$B$5)</f>
        <v/>
      </c>
      <c r="H645" s="17" t="str">
        <f>IF(F645="","",F645+G645)</f>
        <v/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">
      <c r="A646" s="11" t="str">
        <f>IF(B646="","",DATE(VALUE(RIGHT(B646,4)),VALUE(MID(B646,4,2)),VALUE(LEFT(B646,2))))</f>
        <v/>
      </c>
      <c r="B646" s="12"/>
      <c r="C646" s="13" t="str">
        <f>IF(A646="","",MONTH(A646))</f>
        <v/>
      </c>
      <c r="D646" s="14"/>
      <c r="E646" s="14"/>
      <c r="F646" s="16"/>
      <c r="G646" s="17" t="str">
        <f>IF(F646="","",F646*Paramètres!$B$5)</f>
        <v/>
      </c>
      <c r="H646" s="17" t="str">
        <f>IF(F646="","",F646+G646)</f>
        <v/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">
      <c r="A647" s="11" t="str">
        <f>IF(B647="","",DATE(VALUE(RIGHT(B647,4)),VALUE(MID(B647,4,2)),VALUE(LEFT(B647,2))))</f>
        <v/>
      </c>
      <c r="B647" s="12"/>
      <c r="C647" s="13" t="str">
        <f>IF(A647="","",MONTH(A647))</f>
        <v/>
      </c>
      <c r="D647" s="14"/>
      <c r="E647" s="14"/>
      <c r="F647" s="16"/>
      <c r="G647" s="17" t="str">
        <f>IF(F647="","",F647*Paramètres!$B$5)</f>
        <v/>
      </c>
      <c r="H647" s="17" t="str">
        <f>IF(F647="","",F647+G647)</f>
        <v/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">
      <c r="A648" s="11" t="str">
        <f>IF(B648="","",DATE(VALUE(RIGHT(B648,4)),VALUE(MID(B648,4,2)),VALUE(LEFT(B648,2))))</f>
        <v/>
      </c>
      <c r="B648" s="12"/>
      <c r="C648" s="13" t="str">
        <f>IF(A648="","",MONTH(A648))</f>
        <v/>
      </c>
      <c r="D648" s="14"/>
      <c r="E648" s="14"/>
      <c r="F648" s="16"/>
      <c r="G648" s="17" t="str">
        <f>IF(F648="","",F648*Paramètres!$B$5)</f>
        <v/>
      </c>
      <c r="H648" s="17" t="str">
        <f>IF(F648="","",F648+G648)</f>
        <v/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">
      <c r="A649" s="11" t="str">
        <f>IF(B649="","",DATE(VALUE(RIGHT(B649,4)),VALUE(MID(B649,4,2)),VALUE(LEFT(B649,2))))</f>
        <v/>
      </c>
      <c r="B649" s="12"/>
      <c r="C649" s="13" t="str">
        <f>IF(A649="","",MONTH(A649))</f>
        <v/>
      </c>
      <c r="D649" s="14"/>
      <c r="E649" s="14"/>
      <c r="F649" s="16"/>
      <c r="G649" s="17" t="str">
        <f>IF(F649="","",F649*Paramètres!$B$5)</f>
        <v/>
      </c>
      <c r="H649" s="17" t="str">
        <f>IF(F649="","",F649+G649)</f>
        <v/>
      </c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">
      <c r="A650" s="11" t="str">
        <f>IF(B650="","",DATE(VALUE(RIGHT(B650,4)),VALUE(MID(B650,4,2)),VALUE(LEFT(B650,2))))</f>
        <v/>
      </c>
      <c r="B650" s="12"/>
      <c r="C650" s="13" t="str">
        <f>IF(A650="","",MONTH(A650))</f>
        <v/>
      </c>
      <c r="D650" s="14"/>
      <c r="E650" s="14"/>
      <c r="F650" s="16"/>
      <c r="G650" s="17" t="str">
        <f>IF(F650="","",F650*Paramètres!$B$5)</f>
        <v/>
      </c>
      <c r="H650" s="17" t="str">
        <f>IF(F650="","",F650+G650)</f>
        <v/>
      </c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">
      <c r="A651" s="11" t="str">
        <f>IF(B651="","",DATE(VALUE(RIGHT(B651,4)),VALUE(MID(B651,4,2)),VALUE(LEFT(B651,2))))</f>
        <v/>
      </c>
      <c r="B651" s="12"/>
      <c r="C651" s="13" t="str">
        <f>IF(A651="","",MONTH(A651))</f>
        <v/>
      </c>
      <c r="D651" s="14"/>
      <c r="E651" s="14"/>
      <c r="F651" s="16"/>
      <c r="G651" s="17" t="str">
        <f>IF(F651="","",F651*Paramètres!$B$5)</f>
        <v/>
      </c>
      <c r="H651" s="17" t="str">
        <f>IF(F651="","",F651+G651)</f>
        <v/>
      </c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">
      <c r="A652" s="11" t="str">
        <f>IF(B652="","",DATE(VALUE(RIGHT(B652,4)),VALUE(MID(B652,4,2)),VALUE(LEFT(B652,2))))</f>
        <v/>
      </c>
      <c r="B652" s="12"/>
      <c r="C652" s="13" t="str">
        <f>IF(A652="","",MONTH(A652))</f>
        <v/>
      </c>
      <c r="D652" s="14"/>
      <c r="E652" s="14"/>
      <c r="F652" s="16"/>
      <c r="G652" s="17" t="str">
        <f>IF(F652="","",F652*Paramètres!$B$5)</f>
        <v/>
      </c>
      <c r="H652" s="17" t="str">
        <f>IF(F652="","",F652+G652)</f>
        <v/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">
      <c r="A653" s="11" t="str">
        <f>IF(B653="","",DATE(VALUE(RIGHT(B653,4)),VALUE(MID(B653,4,2)),VALUE(LEFT(B653,2))))</f>
        <v/>
      </c>
      <c r="B653" s="12"/>
      <c r="C653" s="13" t="str">
        <f>IF(A653="","",MONTH(A653))</f>
        <v/>
      </c>
      <c r="D653" s="14"/>
      <c r="E653" s="14"/>
      <c r="F653" s="16"/>
      <c r="G653" s="17" t="str">
        <f>IF(F653="","",F653*Paramètres!$B$5)</f>
        <v/>
      </c>
      <c r="H653" s="17" t="str">
        <f>IF(F653="","",F653+G653)</f>
        <v/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">
      <c r="A654" s="11" t="str">
        <f>IF(B654="","",DATE(VALUE(RIGHT(B654,4)),VALUE(MID(B654,4,2)),VALUE(LEFT(B654,2))))</f>
        <v/>
      </c>
      <c r="B654" s="12"/>
      <c r="C654" s="13" t="str">
        <f>IF(A654="","",MONTH(A654))</f>
        <v/>
      </c>
      <c r="D654" s="14"/>
      <c r="E654" s="14"/>
      <c r="F654" s="16"/>
      <c r="G654" s="17" t="str">
        <f>IF(F654="","",F654*Paramètres!$B$5)</f>
        <v/>
      </c>
      <c r="H654" s="17" t="str">
        <f>IF(F654="","",F654+G654)</f>
        <v/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">
      <c r="A655" s="11" t="str">
        <f>IF(B655="","",DATE(VALUE(RIGHT(B655,4)),VALUE(MID(B655,4,2)),VALUE(LEFT(B655,2))))</f>
        <v/>
      </c>
      <c r="B655" s="12"/>
      <c r="C655" s="13" t="str">
        <f>IF(A655="","",MONTH(A655))</f>
        <v/>
      </c>
      <c r="D655" s="14"/>
      <c r="E655" s="14"/>
      <c r="F655" s="16"/>
      <c r="G655" s="17" t="str">
        <f>IF(F655="","",F655*Paramètres!$B$5)</f>
        <v/>
      </c>
      <c r="H655" s="17" t="str">
        <f>IF(F655="","",F655+G655)</f>
        <v/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">
      <c r="A656" s="11" t="str">
        <f>IF(B656="","",DATE(VALUE(RIGHT(B656,4)),VALUE(MID(B656,4,2)),VALUE(LEFT(B656,2))))</f>
        <v/>
      </c>
      <c r="B656" s="12"/>
      <c r="C656" s="13" t="str">
        <f>IF(A656="","",MONTH(A656))</f>
        <v/>
      </c>
      <c r="D656" s="14"/>
      <c r="E656" s="14"/>
      <c r="F656" s="16"/>
      <c r="G656" s="17" t="str">
        <f>IF(F656="","",F656*Paramètres!$B$5)</f>
        <v/>
      </c>
      <c r="H656" s="17" t="str">
        <f>IF(F656="","",F656+G656)</f>
        <v/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">
      <c r="A657" s="11" t="str">
        <f>IF(B657="","",DATE(VALUE(RIGHT(B657,4)),VALUE(MID(B657,4,2)),VALUE(LEFT(B657,2))))</f>
        <v/>
      </c>
      <c r="B657" s="12"/>
      <c r="C657" s="13" t="str">
        <f>IF(A657="","",MONTH(A657))</f>
        <v/>
      </c>
      <c r="D657" s="14"/>
      <c r="E657" s="14"/>
      <c r="F657" s="16"/>
      <c r="G657" s="17" t="str">
        <f>IF(F657="","",F657*Paramètres!$B$5)</f>
        <v/>
      </c>
      <c r="H657" s="17" t="str">
        <f>IF(F657="","",F657+G657)</f>
        <v/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">
      <c r="A658" s="11" t="str">
        <f>IF(B658="","",DATE(VALUE(RIGHT(B658,4)),VALUE(MID(B658,4,2)),VALUE(LEFT(B658,2))))</f>
        <v/>
      </c>
      <c r="B658" s="12"/>
      <c r="C658" s="13" t="str">
        <f>IF(A658="","",MONTH(A658))</f>
        <v/>
      </c>
      <c r="D658" s="14"/>
      <c r="E658" s="14"/>
      <c r="F658" s="16"/>
      <c r="G658" s="17" t="str">
        <f>IF(F658="","",F658*Paramètres!$B$5)</f>
        <v/>
      </c>
      <c r="H658" s="17" t="str">
        <f>IF(F658="","",F658+G658)</f>
        <v/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">
      <c r="A659" s="11" t="str">
        <f>IF(B659="","",DATE(VALUE(RIGHT(B659,4)),VALUE(MID(B659,4,2)),VALUE(LEFT(B659,2))))</f>
        <v/>
      </c>
      <c r="B659" s="12"/>
      <c r="C659" s="13" t="str">
        <f>IF(A659="","",MONTH(A659))</f>
        <v/>
      </c>
      <c r="D659" s="14"/>
      <c r="E659" s="14"/>
      <c r="F659" s="16"/>
      <c r="G659" s="17" t="str">
        <f>IF(F659="","",F659*Paramètres!$B$5)</f>
        <v/>
      </c>
      <c r="H659" s="17" t="str">
        <f>IF(F659="","",F659+G659)</f>
        <v/>
      </c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">
      <c r="A660" s="11" t="str">
        <f>IF(B660="","",DATE(VALUE(RIGHT(B660,4)),VALUE(MID(B660,4,2)),VALUE(LEFT(B660,2))))</f>
        <v/>
      </c>
      <c r="B660" s="12"/>
      <c r="C660" s="13" t="str">
        <f>IF(A660="","",MONTH(A660))</f>
        <v/>
      </c>
      <c r="D660" s="14"/>
      <c r="E660" s="14"/>
      <c r="F660" s="16"/>
      <c r="G660" s="17" t="str">
        <f>IF(F660="","",F660*Paramètres!$B$5)</f>
        <v/>
      </c>
      <c r="H660" s="17" t="str">
        <f>IF(F660="","",F660+G660)</f>
        <v/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">
      <c r="A661" s="11" t="str">
        <f>IF(B661="","",DATE(VALUE(RIGHT(B661,4)),VALUE(MID(B661,4,2)),VALUE(LEFT(B661,2))))</f>
        <v/>
      </c>
      <c r="B661" s="12"/>
      <c r="C661" s="13" t="str">
        <f>IF(A661="","",MONTH(A661))</f>
        <v/>
      </c>
      <c r="D661" s="14"/>
      <c r="E661" s="14"/>
      <c r="F661" s="16"/>
      <c r="G661" s="17" t="str">
        <f>IF(F661="","",F661*Paramètres!$B$5)</f>
        <v/>
      </c>
      <c r="H661" s="17" t="str">
        <f>IF(F661="","",F661+G661)</f>
        <v/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">
      <c r="A662" s="11" t="str">
        <f>IF(B662="","",DATE(VALUE(RIGHT(B662,4)),VALUE(MID(B662,4,2)),VALUE(LEFT(B662,2))))</f>
        <v/>
      </c>
      <c r="B662" s="12"/>
      <c r="C662" s="13" t="str">
        <f>IF(A662="","",MONTH(A662))</f>
        <v/>
      </c>
      <c r="D662" s="14"/>
      <c r="E662" s="14"/>
      <c r="F662" s="16"/>
      <c r="G662" s="17" t="str">
        <f>IF(F662="","",F662*Paramètres!$B$5)</f>
        <v/>
      </c>
      <c r="H662" s="17" t="str">
        <f>IF(F662="","",F662+G662)</f>
        <v/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">
      <c r="A663" s="11" t="str">
        <f>IF(B663="","",DATE(VALUE(RIGHT(B663,4)),VALUE(MID(B663,4,2)),VALUE(LEFT(B663,2))))</f>
        <v/>
      </c>
      <c r="B663" s="12"/>
      <c r="C663" s="13" t="str">
        <f>IF(A663="","",MONTH(A663))</f>
        <v/>
      </c>
      <c r="D663" s="14"/>
      <c r="E663" s="14"/>
      <c r="F663" s="16"/>
      <c r="G663" s="17" t="str">
        <f>IF(F663="","",F663*Paramètres!$B$5)</f>
        <v/>
      </c>
      <c r="H663" s="17" t="str">
        <f>IF(F663="","",F663+G663)</f>
        <v/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">
      <c r="A664" s="11" t="str">
        <f>IF(B664="","",DATE(VALUE(RIGHT(B664,4)),VALUE(MID(B664,4,2)),VALUE(LEFT(B664,2))))</f>
        <v/>
      </c>
      <c r="B664" s="12"/>
      <c r="C664" s="13" t="str">
        <f>IF(A664="","",MONTH(A664))</f>
        <v/>
      </c>
      <c r="D664" s="14"/>
      <c r="E664" s="14"/>
      <c r="F664" s="16"/>
      <c r="G664" s="17" t="str">
        <f>IF(F664="","",F664*Paramètres!$B$5)</f>
        <v/>
      </c>
      <c r="H664" s="17" t="str">
        <f>IF(F664="","",F664+G664)</f>
        <v/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">
      <c r="A665" s="11" t="str">
        <f>IF(B665="","",DATE(VALUE(RIGHT(B665,4)),VALUE(MID(B665,4,2)),VALUE(LEFT(B665,2))))</f>
        <v/>
      </c>
      <c r="B665" s="12"/>
      <c r="C665" s="13" t="str">
        <f>IF(A665="","",MONTH(A665))</f>
        <v/>
      </c>
      <c r="D665" s="14"/>
      <c r="E665" s="14"/>
      <c r="F665" s="16"/>
      <c r="G665" s="17" t="str">
        <f>IF(F665="","",F665*Paramètres!$B$5)</f>
        <v/>
      </c>
      <c r="H665" s="17" t="str">
        <f>IF(F665="","",F665+G665)</f>
        <v/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">
      <c r="A666" s="11" t="str">
        <f>IF(B666="","",DATE(VALUE(RIGHT(B666,4)),VALUE(MID(B666,4,2)),VALUE(LEFT(B666,2))))</f>
        <v/>
      </c>
      <c r="B666" s="12"/>
      <c r="C666" s="13" t="str">
        <f>IF(A666="","",MONTH(A666))</f>
        <v/>
      </c>
      <c r="D666" s="14"/>
      <c r="E666" s="14"/>
      <c r="F666" s="16"/>
      <c r="G666" s="17" t="str">
        <f>IF(F666="","",F666*Paramètres!$B$5)</f>
        <v/>
      </c>
      <c r="H666" s="17" t="str">
        <f>IF(F666="","",F666+G666)</f>
        <v/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">
      <c r="A667" s="11" t="str">
        <f>IF(B667="","",DATE(VALUE(RIGHT(B667,4)),VALUE(MID(B667,4,2)),VALUE(LEFT(B667,2))))</f>
        <v/>
      </c>
      <c r="B667" s="12"/>
      <c r="C667" s="13" t="str">
        <f>IF(A667="","",MONTH(A667))</f>
        <v/>
      </c>
      <c r="D667" s="14"/>
      <c r="E667" s="14"/>
      <c r="F667" s="16"/>
      <c r="G667" s="17" t="str">
        <f>IF(F667="","",F667*Paramètres!$B$5)</f>
        <v/>
      </c>
      <c r="H667" s="17" t="str">
        <f>IF(F667="","",F667+G667)</f>
        <v/>
      </c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">
      <c r="A668" s="11" t="str">
        <f>IF(B668="","",DATE(VALUE(RIGHT(B668,4)),VALUE(MID(B668,4,2)),VALUE(LEFT(B668,2))))</f>
        <v/>
      </c>
      <c r="B668" s="12"/>
      <c r="C668" s="13" t="str">
        <f>IF(A668="","",MONTH(A668))</f>
        <v/>
      </c>
      <c r="D668" s="14"/>
      <c r="E668" s="14"/>
      <c r="F668" s="16"/>
      <c r="G668" s="17" t="str">
        <f>IF(F668="","",F668*Paramètres!$B$5)</f>
        <v/>
      </c>
      <c r="H668" s="17" t="str">
        <f>IF(F668="","",F668+G668)</f>
        <v/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">
      <c r="A669" s="11" t="str">
        <f>IF(B669="","",DATE(VALUE(RIGHT(B669,4)),VALUE(MID(B669,4,2)),VALUE(LEFT(B669,2))))</f>
        <v/>
      </c>
      <c r="B669" s="12"/>
      <c r="C669" s="13" t="str">
        <f>IF(A669="","",MONTH(A669))</f>
        <v/>
      </c>
      <c r="D669" s="14"/>
      <c r="E669" s="14"/>
      <c r="F669" s="16"/>
      <c r="G669" s="17" t="str">
        <f>IF(F669="","",F669*Paramètres!$B$5)</f>
        <v/>
      </c>
      <c r="H669" s="17" t="str">
        <f>IF(F669="","",F669+G669)</f>
        <v/>
      </c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">
      <c r="A670" s="11" t="str">
        <f>IF(B670="","",DATE(VALUE(RIGHT(B670,4)),VALUE(MID(B670,4,2)),VALUE(LEFT(B670,2))))</f>
        <v/>
      </c>
      <c r="B670" s="12"/>
      <c r="C670" s="13" t="str">
        <f>IF(A670="","",MONTH(A670))</f>
        <v/>
      </c>
      <c r="D670" s="14"/>
      <c r="E670" s="14"/>
      <c r="F670" s="16"/>
      <c r="G670" s="17" t="str">
        <f>IF(F670="","",F670*Paramètres!$B$5)</f>
        <v/>
      </c>
      <c r="H670" s="17" t="str">
        <f>IF(F670="","",F670+G670)</f>
        <v/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">
      <c r="A671" s="11" t="str">
        <f>IF(B671="","",DATE(VALUE(RIGHT(B671,4)),VALUE(MID(B671,4,2)),VALUE(LEFT(B671,2))))</f>
        <v/>
      </c>
      <c r="B671" s="12"/>
      <c r="C671" s="13" t="str">
        <f>IF(A671="","",MONTH(A671))</f>
        <v/>
      </c>
      <c r="D671" s="14"/>
      <c r="E671" s="14"/>
      <c r="F671" s="16"/>
      <c r="G671" s="17" t="str">
        <f>IF(F671="","",F671*Paramètres!$B$5)</f>
        <v/>
      </c>
      <c r="H671" s="17" t="str">
        <f>IF(F671="","",F671+G671)</f>
        <v/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">
      <c r="A672" s="11" t="str">
        <f>IF(B672="","",DATE(VALUE(RIGHT(B672,4)),VALUE(MID(B672,4,2)),VALUE(LEFT(B672,2))))</f>
        <v/>
      </c>
      <c r="B672" s="12"/>
      <c r="C672" s="13" t="str">
        <f>IF(A672="","",MONTH(A672))</f>
        <v/>
      </c>
      <c r="D672" s="14"/>
      <c r="E672" s="14"/>
      <c r="F672" s="16"/>
      <c r="G672" s="17" t="str">
        <f>IF(F672="","",F672*Paramètres!$B$5)</f>
        <v/>
      </c>
      <c r="H672" s="17" t="str">
        <f>IF(F672="","",F672+G672)</f>
        <v/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">
      <c r="A673" s="11" t="str">
        <f>IF(B673="","",DATE(VALUE(RIGHT(B673,4)),VALUE(MID(B673,4,2)),VALUE(LEFT(B673,2))))</f>
        <v/>
      </c>
      <c r="B673" s="12"/>
      <c r="C673" s="13" t="str">
        <f>IF(A673="","",MONTH(A673))</f>
        <v/>
      </c>
      <c r="D673" s="14"/>
      <c r="E673" s="14"/>
      <c r="F673" s="16"/>
      <c r="G673" s="17" t="str">
        <f>IF(F673="","",F673*Paramètres!$B$5)</f>
        <v/>
      </c>
      <c r="H673" s="17" t="str">
        <f>IF(F673="","",F673+G673)</f>
        <v/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">
      <c r="A674" s="11" t="str">
        <f>IF(B674="","",DATE(VALUE(RIGHT(B674,4)),VALUE(MID(B674,4,2)),VALUE(LEFT(B674,2))))</f>
        <v/>
      </c>
      <c r="B674" s="12"/>
      <c r="C674" s="13" t="str">
        <f>IF(A674="","",MONTH(A674))</f>
        <v/>
      </c>
      <c r="D674" s="14"/>
      <c r="E674" s="14"/>
      <c r="F674" s="16"/>
      <c r="G674" s="17" t="str">
        <f>IF(F674="","",F674*Paramètres!$B$5)</f>
        <v/>
      </c>
      <c r="H674" s="17" t="str">
        <f>IF(F674="","",F674+G674)</f>
        <v/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">
      <c r="A675" s="11" t="str">
        <f>IF(B675="","",DATE(VALUE(RIGHT(B675,4)),VALUE(MID(B675,4,2)),VALUE(LEFT(B675,2))))</f>
        <v/>
      </c>
      <c r="B675" s="12"/>
      <c r="C675" s="13" t="str">
        <f>IF(A675="","",MONTH(A675))</f>
        <v/>
      </c>
      <c r="D675" s="14"/>
      <c r="E675" s="14"/>
      <c r="F675" s="16"/>
      <c r="G675" s="17" t="str">
        <f>IF(F675="","",F675*Paramètres!$B$5)</f>
        <v/>
      </c>
      <c r="H675" s="17" t="str">
        <f>IF(F675="","",F675+G675)</f>
        <v/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">
      <c r="A676" s="11" t="str">
        <f>IF(B676="","",DATE(VALUE(RIGHT(B676,4)),VALUE(MID(B676,4,2)),VALUE(LEFT(B676,2))))</f>
        <v/>
      </c>
      <c r="B676" s="12"/>
      <c r="C676" s="13" t="str">
        <f>IF(A676="","",MONTH(A676))</f>
        <v/>
      </c>
      <c r="D676" s="14"/>
      <c r="E676" s="14"/>
      <c r="F676" s="16"/>
      <c r="G676" s="17" t="str">
        <f>IF(F676="","",F676*Paramètres!$B$5)</f>
        <v/>
      </c>
      <c r="H676" s="17" t="str">
        <f>IF(F676="","",F676+G676)</f>
        <v/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">
      <c r="A677" s="11" t="str">
        <f>IF(B677="","",DATE(VALUE(RIGHT(B677,4)),VALUE(MID(B677,4,2)),VALUE(LEFT(B677,2))))</f>
        <v/>
      </c>
      <c r="B677" s="12"/>
      <c r="C677" s="13" t="str">
        <f>IF(A677="","",MONTH(A677))</f>
        <v/>
      </c>
      <c r="D677" s="14"/>
      <c r="E677" s="14"/>
      <c r="F677" s="16"/>
      <c r="G677" s="17" t="str">
        <f>IF(F677="","",F677*Paramètres!$B$5)</f>
        <v/>
      </c>
      <c r="H677" s="17" t="str">
        <f>IF(F677="","",F677+G677)</f>
        <v/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">
      <c r="A678" s="11" t="str">
        <f>IF(B678="","",DATE(VALUE(RIGHT(B678,4)),VALUE(MID(B678,4,2)),VALUE(LEFT(B678,2))))</f>
        <v/>
      </c>
      <c r="B678" s="12"/>
      <c r="C678" s="13" t="str">
        <f>IF(A678="","",MONTH(A678))</f>
        <v/>
      </c>
      <c r="D678" s="14"/>
      <c r="E678" s="14"/>
      <c r="F678" s="16"/>
      <c r="G678" s="17" t="str">
        <f>IF(F678="","",F678*Paramètres!$B$5)</f>
        <v/>
      </c>
      <c r="H678" s="17" t="str">
        <f>IF(F678="","",F678+G678)</f>
        <v/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">
      <c r="A679" s="11" t="str">
        <f>IF(B679="","",DATE(VALUE(RIGHT(B679,4)),VALUE(MID(B679,4,2)),VALUE(LEFT(B679,2))))</f>
        <v/>
      </c>
      <c r="B679" s="12"/>
      <c r="C679" s="13" t="str">
        <f>IF(A679="","",MONTH(A679))</f>
        <v/>
      </c>
      <c r="D679" s="14"/>
      <c r="E679" s="14"/>
      <c r="F679" s="16"/>
      <c r="G679" s="17" t="str">
        <f>IF(F679="","",F679*Paramètres!$B$5)</f>
        <v/>
      </c>
      <c r="H679" s="17" t="str">
        <f>IF(F679="","",F679+G679)</f>
        <v/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">
      <c r="A680" s="11" t="str">
        <f>IF(B680="","",DATE(VALUE(RIGHT(B680,4)),VALUE(MID(B680,4,2)),VALUE(LEFT(B680,2))))</f>
        <v/>
      </c>
      <c r="B680" s="12"/>
      <c r="C680" s="13" t="str">
        <f>IF(A680="","",MONTH(A680))</f>
        <v/>
      </c>
      <c r="D680" s="14"/>
      <c r="E680" s="14"/>
      <c r="F680" s="16"/>
      <c r="G680" s="17" t="str">
        <f>IF(F680="","",F680*Paramètres!$B$5)</f>
        <v/>
      </c>
      <c r="H680" s="17" t="str">
        <f>IF(F680="","",F680+G680)</f>
        <v/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">
      <c r="A681" s="11" t="str">
        <f>IF(B681="","",DATE(VALUE(RIGHT(B681,4)),VALUE(MID(B681,4,2)),VALUE(LEFT(B681,2))))</f>
        <v/>
      </c>
      <c r="B681" s="12"/>
      <c r="C681" s="13" t="str">
        <f>IF(A681="","",MONTH(A681))</f>
        <v/>
      </c>
      <c r="D681" s="14"/>
      <c r="E681" s="14"/>
      <c r="F681" s="16"/>
      <c r="G681" s="17" t="str">
        <f>IF(F681="","",F681*Paramètres!$B$5)</f>
        <v/>
      </c>
      <c r="H681" s="17" t="str">
        <f>IF(F681="","",F681+G681)</f>
        <v/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">
      <c r="A682" s="11" t="str">
        <f>IF(B682="","",DATE(VALUE(RIGHT(B682,4)),VALUE(MID(B682,4,2)),VALUE(LEFT(B682,2))))</f>
        <v/>
      </c>
      <c r="B682" s="12"/>
      <c r="C682" s="13" t="str">
        <f>IF(A682="","",MONTH(A682))</f>
        <v/>
      </c>
      <c r="D682" s="14"/>
      <c r="E682" s="14"/>
      <c r="F682" s="16"/>
      <c r="G682" s="17" t="str">
        <f>IF(F682="","",F682*Paramètres!$B$5)</f>
        <v/>
      </c>
      <c r="H682" s="17" t="str">
        <f>IF(F682="","",F682+G682)</f>
        <v/>
      </c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">
      <c r="A683" s="11" t="str">
        <f>IF(B683="","",DATE(VALUE(RIGHT(B683,4)),VALUE(MID(B683,4,2)),VALUE(LEFT(B683,2))))</f>
        <v/>
      </c>
      <c r="B683" s="12"/>
      <c r="C683" s="13" t="str">
        <f>IF(A683="","",MONTH(A683))</f>
        <v/>
      </c>
      <c r="D683" s="14"/>
      <c r="E683" s="14"/>
      <c r="F683" s="16"/>
      <c r="G683" s="17" t="str">
        <f>IF(F683="","",F683*Paramètres!$B$5)</f>
        <v/>
      </c>
      <c r="H683" s="17" t="str">
        <f>IF(F683="","",F683+G683)</f>
        <v/>
      </c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">
      <c r="A684" s="11" t="str">
        <f>IF(B684="","",DATE(VALUE(RIGHT(B684,4)),VALUE(MID(B684,4,2)),VALUE(LEFT(B684,2))))</f>
        <v/>
      </c>
      <c r="B684" s="12"/>
      <c r="C684" s="13" t="str">
        <f>IF(A684="","",MONTH(A684))</f>
        <v/>
      </c>
      <c r="D684" s="14"/>
      <c r="E684" s="14"/>
      <c r="F684" s="16"/>
      <c r="G684" s="17" t="str">
        <f>IF(F684="","",F684*Paramètres!$B$5)</f>
        <v/>
      </c>
      <c r="H684" s="17" t="str">
        <f>IF(F684="","",F684+G684)</f>
        <v/>
      </c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">
      <c r="A685" s="11" t="str">
        <f>IF(B685="","",DATE(VALUE(RIGHT(B685,4)),VALUE(MID(B685,4,2)),VALUE(LEFT(B685,2))))</f>
        <v/>
      </c>
      <c r="B685" s="12"/>
      <c r="C685" s="13" t="str">
        <f>IF(A685="","",MONTH(A685))</f>
        <v/>
      </c>
      <c r="D685" s="14"/>
      <c r="E685" s="14"/>
      <c r="F685" s="16"/>
      <c r="G685" s="17" t="str">
        <f>IF(F685="","",F685*Paramètres!$B$5)</f>
        <v/>
      </c>
      <c r="H685" s="17" t="str">
        <f>IF(F685="","",F685+G685)</f>
        <v/>
      </c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">
      <c r="A686" s="11" t="str">
        <f>IF(B686="","",DATE(VALUE(RIGHT(B686,4)),VALUE(MID(B686,4,2)),VALUE(LEFT(B686,2))))</f>
        <v/>
      </c>
      <c r="B686" s="12"/>
      <c r="C686" s="13" t="str">
        <f>IF(A686="","",MONTH(A686))</f>
        <v/>
      </c>
      <c r="D686" s="14"/>
      <c r="E686" s="14"/>
      <c r="F686" s="16"/>
      <c r="G686" s="17" t="str">
        <f>IF(F686="","",F686*Paramètres!$B$5)</f>
        <v/>
      </c>
      <c r="H686" s="17" t="str">
        <f>IF(F686="","",F686+G686)</f>
        <v/>
      </c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">
      <c r="A687" s="11" t="str">
        <f>IF(B687="","",DATE(VALUE(RIGHT(B687,4)),VALUE(MID(B687,4,2)),VALUE(LEFT(B687,2))))</f>
        <v/>
      </c>
      <c r="B687" s="12"/>
      <c r="C687" s="13" t="str">
        <f>IF(A687="","",MONTH(A687))</f>
        <v/>
      </c>
      <c r="D687" s="14"/>
      <c r="E687" s="14"/>
      <c r="F687" s="16"/>
      <c r="G687" s="17" t="str">
        <f>IF(F687="","",F687*Paramètres!$B$5)</f>
        <v/>
      </c>
      <c r="H687" s="17" t="str">
        <f>IF(F687="","",F687+G687)</f>
        <v/>
      </c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">
      <c r="A688" s="11" t="str">
        <f>IF(B688="","",DATE(VALUE(RIGHT(B688,4)),VALUE(MID(B688,4,2)),VALUE(LEFT(B688,2))))</f>
        <v/>
      </c>
      <c r="B688" s="12"/>
      <c r="C688" s="13" t="str">
        <f>IF(A688="","",MONTH(A688))</f>
        <v/>
      </c>
      <c r="D688" s="14"/>
      <c r="E688" s="14"/>
      <c r="F688" s="16"/>
      <c r="G688" s="17" t="str">
        <f>IF(F688="","",F688*Paramètres!$B$5)</f>
        <v/>
      </c>
      <c r="H688" s="17" t="str">
        <f>IF(F688="","",F688+G688)</f>
        <v/>
      </c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">
      <c r="A689" s="11" t="str">
        <f>IF(B689="","",DATE(VALUE(RIGHT(B689,4)),VALUE(MID(B689,4,2)),VALUE(LEFT(B689,2))))</f>
        <v/>
      </c>
      <c r="B689" s="12"/>
      <c r="C689" s="13" t="str">
        <f>IF(A689="","",MONTH(A689))</f>
        <v/>
      </c>
      <c r="D689" s="14"/>
      <c r="E689" s="14"/>
      <c r="F689" s="16"/>
      <c r="G689" s="17" t="str">
        <f>IF(F689="","",F689*Paramètres!$B$5)</f>
        <v/>
      </c>
      <c r="H689" s="17" t="str">
        <f>IF(F689="","",F689+G689)</f>
        <v/>
      </c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">
      <c r="A690" s="11" t="str">
        <f>IF(B690="","",DATE(VALUE(RIGHT(B690,4)),VALUE(MID(B690,4,2)),VALUE(LEFT(B690,2))))</f>
        <v/>
      </c>
      <c r="B690" s="12"/>
      <c r="C690" s="13" t="str">
        <f>IF(A690="","",MONTH(A690))</f>
        <v/>
      </c>
      <c r="D690" s="14"/>
      <c r="E690" s="14"/>
      <c r="F690" s="16"/>
      <c r="G690" s="17" t="str">
        <f>IF(F690="","",F690*Paramètres!$B$5)</f>
        <v/>
      </c>
      <c r="H690" s="17" t="str">
        <f>IF(F690="","",F690+G690)</f>
        <v/>
      </c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">
      <c r="A691" s="11" t="str">
        <f>IF(B691="","",DATE(VALUE(RIGHT(B691,4)),VALUE(MID(B691,4,2)),VALUE(LEFT(B691,2))))</f>
        <v/>
      </c>
      <c r="B691" s="12"/>
      <c r="C691" s="13" t="str">
        <f>IF(A691="","",MONTH(A691))</f>
        <v/>
      </c>
      <c r="D691" s="14"/>
      <c r="E691" s="14"/>
      <c r="F691" s="16"/>
      <c r="G691" s="17" t="str">
        <f>IF(F691="","",F691*Paramètres!$B$5)</f>
        <v/>
      </c>
      <c r="H691" s="17" t="str">
        <f>IF(F691="","",F691+G691)</f>
        <v/>
      </c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">
      <c r="A692" s="11" t="str">
        <f>IF(B692="","",DATE(VALUE(RIGHT(B692,4)),VALUE(MID(B692,4,2)),VALUE(LEFT(B692,2))))</f>
        <v/>
      </c>
      <c r="B692" s="12"/>
      <c r="C692" s="13" t="str">
        <f>IF(A692="","",MONTH(A692))</f>
        <v/>
      </c>
      <c r="D692" s="14"/>
      <c r="E692" s="14"/>
      <c r="F692" s="16"/>
      <c r="G692" s="17" t="str">
        <f>IF(F692="","",F692*Paramètres!$B$5)</f>
        <v/>
      </c>
      <c r="H692" s="17" t="str">
        <f>IF(F692="","",F692+G692)</f>
        <v/>
      </c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">
      <c r="A693" s="11" t="str">
        <f>IF(B693="","",DATE(VALUE(RIGHT(B693,4)),VALUE(MID(B693,4,2)),VALUE(LEFT(B693,2))))</f>
        <v/>
      </c>
      <c r="B693" s="12"/>
      <c r="C693" s="13" t="str">
        <f>IF(A693="","",MONTH(A693))</f>
        <v/>
      </c>
      <c r="D693" s="14"/>
      <c r="E693" s="14"/>
      <c r="F693" s="16"/>
      <c r="G693" s="17" t="str">
        <f>IF(F693="","",F693*Paramètres!$B$5)</f>
        <v/>
      </c>
      <c r="H693" s="17" t="str">
        <f>IF(F693="","",F693+G693)</f>
        <v/>
      </c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">
      <c r="A694" s="11" t="str">
        <f>IF(B694="","",DATE(VALUE(RIGHT(B694,4)),VALUE(MID(B694,4,2)),VALUE(LEFT(B694,2))))</f>
        <v/>
      </c>
      <c r="B694" s="12"/>
      <c r="C694" s="13" t="str">
        <f>IF(A694="","",MONTH(A694))</f>
        <v/>
      </c>
      <c r="D694" s="14"/>
      <c r="E694" s="14"/>
      <c r="F694" s="16"/>
      <c r="G694" s="17" t="str">
        <f>IF(F694="","",F694*Paramètres!$B$5)</f>
        <v/>
      </c>
      <c r="H694" s="17" t="str">
        <f>IF(F694="","",F694+G694)</f>
        <v/>
      </c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">
      <c r="A695" s="11" t="str">
        <f>IF(B695="","",DATE(VALUE(RIGHT(B695,4)),VALUE(MID(B695,4,2)),VALUE(LEFT(B695,2))))</f>
        <v/>
      </c>
      <c r="B695" s="12"/>
      <c r="C695" s="13" t="str">
        <f>IF(A695="","",MONTH(A695))</f>
        <v/>
      </c>
      <c r="D695" s="14"/>
      <c r="E695" s="14"/>
      <c r="F695" s="16"/>
      <c r="G695" s="17" t="str">
        <f>IF(F695="","",F695*Paramètres!$B$5)</f>
        <v/>
      </c>
      <c r="H695" s="17" t="str">
        <f>IF(F695="","",F695+G695)</f>
        <v/>
      </c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">
      <c r="A696" s="11" t="str">
        <f>IF(B696="","",DATE(VALUE(RIGHT(B696,4)),VALUE(MID(B696,4,2)),VALUE(LEFT(B696,2))))</f>
        <v/>
      </c>
      <c r="B696" s="12"/>
      <c r="C696" s="13" t="str">
        <f>IF(A696="","",MONTH(A696))</f>
        <v/>
      </c>
      <c r="D696" s="14"/>
      <c r="E696" s="14"/>
      <c r="F696" s="16"/>
      <c r="G696" s="17" t="str">
        <f>IF(F696="","",F696*Paramètres!$B$5)</f>
        <v/>
      </c>
      <c r="H696" s="17" t="str">
        <f>IF(F696="","",F696+G696)</f>
        <v/>
      </c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">
      <c r="A697" s="11" t="str">
        <f>IF(B697="","",DATE(VALUE(RIGHT(B697,4)),VALUE(MID(B697,4,2)),VALUE(LEFT(B697,2))))</f>
        <v/>
      </c>
      <c r="B697" s="12"/>
      <c r="C697" s="13" t="str">
        <f>IF(A697="","",MONTH(A697))</f>
        <v/>
      </c>
      <c r="D697" s="14"/>
      <c r="E697" s="14"/>
      <c r="F697" s="16"/>
      <c r="G697" s="17" t="str">
        <f>IF(F697="","",F697*Paramètres!$B$5)</f>
        <v/>
      </c>
      <c r="H697" s="17" t="str">
        <f>IF(F697="","",F697+G697)</f>
        <v/>
      </c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">
      <c r="A698" s="11" t="str">
        <f>IF(B698="","",DATE(VALUE(RIGHT(B698,4)),VALUE(MID(B698,4,2)),VALUE(LEFT(B698,2))))</f>
        <v/>
      </c>
      <c r="B698" s="12"/>
      <c r="C698" s="13" t="str">
        <f>IF(A698="","",MONTH(A698))</f>
        <v/>
      </c>
      <c r="D698" s="14"/>
      <c r="E698" s="14"/>
      <c r="F698" s="16"/>
      <c r="G698" s="17" t="str">
        <f>IF(F698="","",F698*Paramètres!$B$5)</f>
        <v/>
      </c>
      <c r="H698" s="17" t="str">
        <f>IF(F698="","",F698+G698)</f>
        <v/>
      </c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">
      <c r="A699" s="11" t="str">
        <f>IF(B699="","",DATE(VALUE(RIGHT(B699,4)),VALUE(MID(B699,4,2)),VALUE(LEFT(B699,2))))</f>
        <v/>
      </c>
      <c r="B699" s="12"/>
      <c r="C699" s="13" t="str">
        <f>IF(A699="","",MONTH(A699))</f>
        <v/>
      </c>
      <c r="D699" s="14"/>
      <c r="E699" s="14"/>
      <c r="F699" s="16"/>
      <c r="G699" s="17" t="str">
        <f>IF(F699="","",F699*Paramètres!$B$5)</f>
        <v/>
      </c>
      <c r="H699" s="17" t="str">
        <f>IF(F699="","",F699+G699)</f>
        <v/>
      </c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">
      <c r="A700" s="11" t="str">
        <f>IF(B700="","",DATE(VALUE(RIGHT(B700,4)),VALUE(MID(B700,4,2)),VALUE(LEFT(B700,2))))</f>
        <v/>
      </c>
      <c r="B700" s="12"/>
      <c r="C700" s="13" t="str">
        <f>IF(A700="","",MONTH(A700))</f>
        <v/>
      </c>
      <c r="D700" s="14"/>
      <c r="E700" s="14"/>
      <c r="F700" s="16"/>
      <c r="G700" s="17" t="str">
        <f>IF(F700="","",F700*Paramètres!$B$5)</f>
        <v/>
      </c>
      <c r="H700" s="17" t="str">
        <f>IF(F700="","",F700+G700)</f>
        <v/>
      </c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">
      <c r="A701" s="11" t="str">
        <f>IF(B701="","",DATE(VALUE(RIGHT(B701,4)),VALUE(MID(B701,4,2)),VALUE(LEFT(B701,2))))</f>
        <v/>
      </c>
      <c r="B701" s="12"/>
      <c r="C701" s="13" t="str">
        <f>IF(A701="","",MONTH(A701))</f>
        <v/>
      </c>
      <c r="D701" s="14"/>
      <c r="E701" s="14"/>
      <c r="F701" s="16"/>
      <c r="G701" s="17" t="str">
        <f>IF(F701="","",F701*Paramètres!$B$5)</f>
        <v/>
      </c>
      <c r="H701" s="17" t="str">
        <f>IF(F701="","",F701+G701)</f>
        <v/>
      </c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">
      <c r="A702" s="11" t="str">
        <f>IF(B702="","",DATE(VALUE(RIGHT(B702,4)),VALUE(MID(B702,4,2)),VALUE(LEFT(B702,2))))</f>
        <v/>
      </c>
      <c r="B702" s="12"/>
      <c r="C702" s="13" t="str">
        <f>IF(A702="","",MONTH(A702))</f>
        <v/>
      </c>
      <c r="D702" s="14"/>
      <c r="E702" s="14"/>
      <c r="F702" s="16"/>
      <c r="G702" s="17" t="str">
        <f>IF(F702="","",F702*Paramètres!$B$5)</f>
        <v/>
      </c>
      <c r="H702" s="17" t="str">
        <f>IF(F702="","",F702+G702)</f>
        <v/>
      </c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">
      <c r="A703" s="11" t="str">
        <f>IF(B703="","",DATE(VALUE(RIGHT(B703,4)),VALUE(MID(B703,4,2)),VALUE(LEFT(B703,2))))</f>
        <v/>
      </c>
      <c r="B703" s="12"/>
      <c r="C703" s="13" t="str">
        <f>IF(A703="","",MONTH(A703))</f>
        <v/>
      </c>
      <c r="D703" s="14"/>
      <c r="E703" s="14"/>
      <c r="F703" s="16"/>
      <c r="G703" s="17" t="str">
        <f>IF(F703="","",F703*Paramètres!$B$5)</f>
        <v/>
      </c>
      <c r="H703" s="17" t="str">
        <f>IF(F703="","",F703+G703)</f>
        <v/>
      </c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">
      <c r="A704" s="11" t="str">
        <f>IF(B704="","",DATE(VALUE(RIGHT(B704,4)),VALUE(MID(B704,4,2)),VALUE(LEFT(B704,2))))</f>
        <v/>
      </c>
      <c r="B704" s="12"/>
      <c r="C704" s="13" t="str">
        <f>IF(A704="","",MONTH(A704))</f>
        <v/>
      </c>
      <c r="D704" s="14"/>
      <c r="E704" s="14"/>
      <c r="F704" s="16"/>
      <c r="G704" s="17" t="str">
        <f>IF(F704="","",F704*Paramètres!$B$5)</f>
        <v/>
      </c>
      <c r="H704" s="17" t="str">
        <f>IF(F704="","",F704+G704)</f>
        <v/>
      </c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">
      <c r="A705" s="11" t="str">
        <f>IF(B705="","",DATE(VALUE(RIGHT(B705,4)),VALUE(MID(B705,4,2)),VALUE(LEFT(B705,2))))</f>
        <v/>
      </c>
      <c r="B705" s="12"/>
      <c r="C705" s="13" t="str">
        <f>IF(A705="","",MONTH(A705))</f>
        <v/>
      </c>
      <c r="D705" s="14"/>
      <c r="E705" s="14"/>
      <c r="F705" s="16"/>
      <c r="G705" s="17" t="str">
        <f>IF(F705="","",F705*Paramètres!$B$5)</f>
        <v/>
      </c>
      <c r="H705" s="17" t="str">
        <f>IF(F705="","",F705+G705)</f>
        <v/>
      </c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">
      <c r="A706" s="11" t="str">
        <f>IF(B706="","",DATE(VALUE(RIGHT(B706,4)),VALUE(MID(B706,4,2)),VALUE(LEFT(B706,2))))</f>
        <v/>
      </c>
      <c r="B706" s="12"/>
      <c r="C706" s="13" t="str">
        <f>IF(A706="","",MONTH(A706))</f>
        <v/>
      </c>
      <c r="D706" s="14"/>
      <c r="E706" s="14"/>
      <c r="F706" s="16"/>
      <c r="G706" s="17" t="str">
        <f>IF(F706="","",F706*Paramètres!$B$5)</f>
        <v/>
      </c>
      <c r="H706" s="17" t="str">
        <f>IF(F706="","",F706+G706)</f>
        <v/>
      </c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">
      <c r="A707" s="11" t="str">
        <f>IF(B707="","",DATE(VALUE(RIGHT(B707,4)),VALUE(MID(B707,4,2)),VALUE(LEFT(B707,2))))</f>
        <v/>
      </c>
      <c r="B707" s="12"/>
      <c r="C707" s="13" t="str">
        <f>IF(A707="","",MONTH(A707))</f>
        <v/>
      </c>
      <c r="D707" s="14"/>
      <c r="E707" s="14"/>
      <c r="F707" s="16"/>
      <c r="G707" s="17" t="str">
        <f>IF(F707="","",F707*Paramètres!$B$5)</f>
        <v/>
      </c>
      <c r="H707" s="17" t="str">
        <f>IF(F707="","",F707+G707)</f>
        <v/>
      </c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">
      <c r="A708" s="11" t="str">
        <f>IF(B708="","",DATE(VALUE(RIGHT(B708,4)),VALUE(MID(B708,4,2)),VALUE(LEFT(B708,2))))</f>
        <v/>
      </c>
      <c r="B708" s="12"/>
      <c r="C708" s="13" t="str">
        <f>IF(A708="","",MONTH(A708))</f>
        <v/>
      </c>
      <c r="D708" s="14"/>
      <c r="E708" s="14"/>
      <c r="F708" s="16"/>
      <c r="G708" s="17" t="str">
        <f>IF(F708="","",F708*Paramètres!$B$5)</f>
        <v/>
      </c>
      <c r="H708" s="17" t="str">
        <f>IF(F708="","",F708+G708)</f>
        <v/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">
      <c r="A709" s="11" t="str">
        <f>IF(B709="","",DATE(VALUE(RIGHT(B709,4)),VALUE(MID(B709,4,2)),VALUE(LEFT(B709,2))))</f>
        <v/>
      </c>
      <c r="B709" s="12"/>
      <c r="C709" s="13" t="str">
        <f>IF(A709="","",MONTH(A709))</f>
        <v/>
      </c>
      <c r="D709" s="14"/>
      <c r="E709" s="14"/>
      <c r="F709" s="16"/>
      <c r="G709" s="17" t="str">
        <f>IF(F709="","",F709*Paramètres!$B$5)</f>
        <v/>
      </c>
      <c r="H709" s="17" t="str">
        <f>IF(F709="","",F709+G709)</f>
        <v/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">
      <c r="A710" s="11" t="str">
        <f>IF(B710="","",DATE(VALUE(RIGHT(B710,4)),VALUE(MID(B710,4,2)),VALUE(LEFT(B710,2))))</f>
        <v/>
      </c>
      <c r="B710" s="12"/>
      <c r="C710" s="13" t="str">
        <f>IF(A710="","",MONTH(A710))</f>
        <v/>
      </c>
      <c r="D710" s="14"/>
      <c r="E710" s="14"/>
      <c r="F710" s="16"/>
      <c r="G710" s="17" t="str">
        <f>IF(F710="","",F710*Paramètres!$B$5)</f>
        <v/>
      </c>
      <c r="H710" s="17" t="str">
        <f>IF(F710="","",F710+G710)</f>
        <v/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">
      <c r="A711" s="11" t="str">
        <f>IF(B711="","",DATE(VALUE(RIGHT(B711,4)),VALUE(MID(B711,4,2)),VALUE(LEFT(B711,2))))</f>
        <v/>
      </c>
      <c r="B711" s="12"/>
      <c r="C711" s="13" t="str">
        <f>IF(A711="","",MONTH(A711))</f>
        <v/>
      </c>
      <c r="D711" s="14"/>
      <c r="E711" s="14"/>
      <c r="F711" s="16"/>
      <c r="G711" s="17" t="str">
        <f>IF(F711="","",F711*Paramètres!$B$5)</f>
        <v/>
      </c>
      <c r="H711" s="17" t="str">
        <f>IF(F711="","",F711+G711)</f>
        <v/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">
      <c r="A712" s="11" t="str">
        <f>IF(B712="","",DATE(VALUE(RIGHT(B712,4)),VALUE(MID(B712,4,2)),VALUE(LEFT(B712,2))))</f>
        <v/>
      </c>
      <c r="B712" s="12"/>
      <c r="C712" s="13" t="str">
        <f>IF(A712="","",MONTH(A712))</f>
        <v/>
      </c>
      <c r="D712" s="14"/>
      <c r="E712" s="14"/>
      <c r="F712" s="16"/>
      <c r="G712" s="17" t="str">
        <f>IF(F712="","",F712*Paramètres!$B$5)</f>
        <v/>
      </c>
      <c r="H712" s="17" t="str">
        <f>IF(F712="","",F712+G712)</f>
        <v/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">
      <c r="A713" s="11" t="str">
        <f>IF(B713="","",DATE(VALUE(RIGHT(B713,4)),VALUE(MID(B713,4,2)),VALUE(LEFT(B713,2))))</f>
        <v/>
      </c>
      <c r="B713" s="12"/>
      <c r="C713" s="13" t="str">
        <f>IF(A713="","",MONTH(A713))</f>
        <v/>
      </c>
      <c r="D713" s="14"/>
      <c r="E713" s="14"/>
      <c r="F713" s="16"/>
      <c r="G713" s="17" t="str">
        <f>IF(F713="","",F713*Paramètres!$B$5)</f>
        <v/>
      </c>
      <c r="H713" s="17" t="str">
        <f>IF(F713="","",F713+G713)</f>
        <v/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">
      <c r="A714" s="11" t="str">
        <f>IF(B714="","",DATE(VALUE(RIGHT(B714,4)),VALUE(MID(B714,4,2)),VALUE(LEFT(B714,2))))</f>
        <v/>
      </c>
      <c r="B714" s="12"/>
      <c r="C714" s="13" t="str">
        <f>IF(A714="","",MONTH(A714))</f>
        <v/>
      </c>
      <c r="D714" s="14"/>
      <c r="E714" s="14"/>
      <c r="F714" s="16"/>
      <c r="G714" s="17" t="str">
        <f>IF(F714="","",F714*Paramètres!$B$5)</f>
        <v/>
      </c>
      <c r="H714" s="17" t="str">
        <f>IF(F714="","",F714+G714)</f>
        <v/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">
      <c r="A715" s="11" t="str">
        <f>IF(B715="","",DATE(VALUE(RIGHT(B715,4)),VALUE(MID(B715,4,2)),VALUE(LEFT(B715,2))))</f>
        <v/>
      </c>
      <c r="B715" s="12"/>
      <c r="C715" s="13" t="str">
        <f>IF(A715="","",MONTH(A715))</f>
        <v/>
      </c>
      <c r="D715" s="14"/>
      <c r="E715" s="14"/>
      <c r="F715" s="16"/>
      <c r="G715" s="17" t="str">
        <f>IF(F715="","",F715*Paramètres!$B$5)</f>
        <v/>
      </c>
      <c r="H715" s="17" t="str">
        <f>IF(F715="","",F715+G715)</f>
        <v/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">
      <c r="A716" s="11" t="str">
        <f>IF(B716="","",DATE(VALUE(RIGHT(B716,4)),VALUE(MID(B716,4,2)),VALUE(LEFT(B716,2))))</f>
        <v/>
      </c>
      <c r="B716" s="12"/>
      <c r="C716" s="13" t="str">
        <f>IF(A716="","",MONTH(A716))</f>
        <v/>
      </c>
      <c r="D716" s="14"/>
      <c r="E716" s="14"/>
      <c r="F716" s="16"/>
      <c r="G716" s="17" t="str">
        <f>IF(F716="","",F716*Paramètres!$B$5)</f>
        <v/>
      </c>
      <c r="H716" s="17" t="str">
        <f>IF(F716="","",F716+G716)</f>
        <v/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">
      <c r="A717" s="11" t="str">
        <f>IF(B717="","",DATE(VALUE(RIGHT(B717,4)),VALUE(MID(B717,4,2)),VALUE(LEFT(B717,2))))</f>
        <v/>
      </c>
      <c r="B717" s="12"/>
      <c r="C717" s="13" t="str">
        <f>IF(A717="","",MONTH(A717))</f>
        <v/>
      </c>
      <c r="D717" s="14"/>
      <c r="E717" s="14"/>
      <c r="F717" s="16"/>
      <c r="G717" s="17" t="str">
        <f>IF(F717="","",F717*Paramètres!$B$5)</f>
        <v/>
      </c>
      <c r="H717" s="17" t="str">
        <f>IF(F717="","",F717+G717)</f>
        <v/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">
      <c r="A718" s="11" t="str">
        <f>IF(B718="","",DATE(VALUE(RIGHT(B718,4)),VALUE(MID(B718,4,2)),VALUE(LEFT(B718,2))))</f>
        <v/>
      </c>
      <c r="B718" s="12"/>
      <c r="C718" s="13" t="str">
        <f>IF(A718="","",MONTH(A718))</f>
        <v/>
      </c>
      <c r="D718" s="14"/>
      <c r="E718" s="14"/>
      <c r="F718" s="16"/>
      <c r="G718" s="17" t="str">
        <f>IF(F718="","",F718*Paramètres!$B$5)</f>
        <v/>
      </c>
      <c r="H718" s="17" t="str">
        <f>IF(F718="","",F718+G718)</f>
        <v/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">
      <c r="A719" s="11" t="str">
        <f>IF(B719="","",DATE(VALUE(RIGHT(B719,4)),VALUE(MID(B719,4,2)),VALUE(LEFT(B719,2))))</f>
        <v/>
      </c>
      <c r="B719" s="12"/>
      <c r="C719" s="13" t="str">
        <f>IF(A719="","",MONTH(A719))</f>
        <v/>
      </c>
      <c r="D719" s="14"/>
      <c r="E719" s="14"/>
      <c r="F719" s="16"/>
      <c r="G719" s="17" t="str">
        <f>IF(F719="","",F719*Paramètres!$B$5)</f>
        <v/>
      </c>
      <c r="H719" s="17" t="str">
        <f>IF(F719="","",F719+G719)</f>
        <v/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">
      <c r="A720" s="11" t="str">
        <f>IF(B720="","",DATE(VALUE(RIGHT(B720,4)),VALUE(MID(B720,4,2)),VALUE(LEFT(B720,2))))</f>
        <v/>
      </c>
      <c r="B720" s="12"/>
      <c r="C720" s="13" t="str">
        <f>IF(A720="","",MONTH(A720))</f>
        <v/>
      </c>
      <c r="D720" s="14"/>
      <c r="E720" s="14"/>
      <c r="F720" s="16"/>
      <c r="G720" s="17" t="str">
        <f>IF(F720="","",F720*Paramètres!$B$5)</f>
        <v/>
      </c>
      <c r="H720" s="17" t="str">
        <f>IF(F720="","",F720+G720)</f>
        <v/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">
      <c r="A721" s="11" t="str">
        <f>IF(B721="","",DATE(VALUE(RIGHT(B721,4)),VALUE(MID(B721,4,2)),VALUE(LEFT(B721,2))))</f>
        <v/>
      </c>
      <c r="B721" s="12"/>
      <c r="C721" s="13" t="str">
        <f>IF(A721="","",MONTH(A721))</f>
        <v/>
      </c>
      <c r="D721" s="14"/>
      <c r="E721" s="14"/>
      <c r="F721" s="16"/>
      <c r="G721" s="17" t="str">
        <f>IF(F721="","",F721*Paramètres!$B$5)</f>
        <v/>
      </c>
      <c r="H721" s="17" t="str">
        <f>IF(F721="","",F721+G721)</f>
        <v/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">
      <c r="A722" s="11" t="str">
        <f>IF(B722="","",DATE(VALUE(RIGHT(B722,4)),VALUE(MID(B722,4,2)),VALUE(LEFT(B722,2))))</f>
        <v/>
      </c>
      <c r="B722" s="12"/>
      <c r="C722" s="13" t="str">
        <f>IF(A722="","",MONTH(A722))</f>
        <v/>
      </c>
      <c r="D722" s="14"/>
      <c r="E722" s="14"/>
      <c r="F722" s="16"/>
      <c r="G722" s="17" t="str">
        <f>IF(F722="","",F722*Paramètres!$B$5)</f>
        <v/>
      </c>
      <c r="H722" s="17" t="str">
        <f>IF(F722="","",F722+G722)</f>
        <v/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">
      <c r="A723" s="11" t="str">
        <f>IF(B723="","",DATE(VALUE(RIGHT(B723,4)),VALUE(MID(B723,4,2)),VALUE(LEFT(B723,2))))</f>
        <v/>
      </c>
      <c r="B723" s="12"/>
      <c r="C723" s="13" t="str">
        <f>IF(A723="","",MONTH(A723))</f>
        <v/>
      </c>
      <c r="D723" s="14"/>
      <c r="E723" s="14"/>
      <c r="F723" s="16"/>
      <c r="G723" s="17" t="str">
        <f>IF(F723="","",F723*Paramètres!$B$5)</f>
        <v/>
      </c>
      <c r="H723" s="17" t="str">
        <f>IF(F723="","",F723+G723)</f>
        <v/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">
      <c r="A724" s="11" t="str">
        <f>IF(B724="","",DATE(VALUE(RIGHT(B724,4)),VALUE(MID(B724,4,2)),VALUE(LEFT(B724,2))))</f>
        <v/>
      </c>
      <c r="B724" s="12"/>
      <c r="C724" s="13" t="str">
        <f>IF(A724="","",MONTH(A724))</f>
        <v/>
      </c>
      <c r="D724" s="14"/>
      <c r="E724" s="14"/>
      <c r="F724" s="16"/>
      <c r="G724" s="17" t="str">
        <f>IF(F724="","",F724*Paramètres!$B$5)</f>
        <v/>
      </c>
      <c r="H724" s="17" t="str">
        <f>IF(F724="","",F724+G724)</f>
        <v/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">
      <c r="A725" s="11" t="str">
        <f>IF(B725="","",DATE(VALUE(RIGHT(B725,4)),VALUE(MID(B725,4,2)),VALUE(LEFT(B725,2))))</f>
        <v/>
      </c>
      <c r="B725" s="12"/>
      <c r="C725" s="13" t="str">
        <f>IF(A725="","",MONTH(A725))</f>
        <v/>
      </c>
      <c r="D725" s="14"/>
      <c r="E725" s="14"/>
      <c r="F725" s="16"/>
      <c r="G725" s="17" t="str">
        <f>IF(F725="","",F725*Paramètres!$B$5)</f>
        <v/>
      </c>
      <c r="H725" s="17" t="str">
        <f>IF(F725="","",F725+G725)</f>
        <v/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">
      <c r="A726" s="11" t="str">
        <f>IF(B726="","",DATE(VALUE(RIGHT(B726,4)),VALUE(MID(B726,4,2)),VALUE(LEFT(B726,2))))</f>
        <v/>
      </c>
      <c r="B726" s="12"/>
      <c r="C726" s="13" t="str">
        <f>IF(A726="","",MONTH(A726))</f>
        <v/>
      </c>
      <c r="D726" s="14"/>
      <c r="E726" s="14"/>
      <c r="F726" s="16"/>
      <c r="G726" s="17" t="str">
        <f>IF(F726="","",F726*Paramètres!$B$5)</f>
        <v/>
      </c>
      <c r="H726" s="17" t="str">
        <f>IF(F726="","",F726+G726)</f>
        <v/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">
      <c r="A727" s="11" t="str">
        <f>IF(B727="","",DATE(VALUE(RIGHT(B727,4)),VALUE(MID(B727,4,2)),VALUE(LEFT(B727,2))))</f>
        <v/>
      </c>
      <c r="B727" s="12"/>
      <c r="C727" s="13" t="str">
        <f>IF(A727="","",MONTH(A727))</f>
        <v/>
      </c>
      <c r="D727" s="14"/>
      <c r="E727" s="14"/>
      <c r="F727" s="16"/>
      <c r="G727" s="17" t="str">
        <f>IF(F727="","",F727*Paramètres!$B$5)</f>
        <v/>
      </c>
      <c r="H727" s="17" t="str">
        <f>IF(F727="","",F727+G727)</f>
        <v/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">
      <c r="A728" s="11" t="str">
        <f>IF(B728="","",DATE(VALUE(RIGHT(B728,4)),VALUE(MID(B728,4,2)),VALUE(LEFT(B728,2))))</f>
        <v/>
      </c>
      <c r="B728" s="12"/>
      <c r="C728" s="13" t="str">
        <f>IF(A728="","",MONTH(A728))</f>
        <v/>
      </c>
      <c r="D728" s="14"/>
      <c r="E728" s="14"/>
      <c r="F728" s="16"/>
      <c r="G728" s="17" t="str">
        <f>IF(F728="","",F728*Paramètres!$B$5)</f>
        <v/>
      </c>
      <c r="H728" s="17" t="str">
        <f>IF(F728="","",F728+G728)</f>
        <v/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">
      <c r="A729" s="11" t="str">
        <f>IF(B729="","",DATE(VALUE(RIGHT(B729,4)),VALUE(MID(B729,4,2)),VALUE(LEFT(B729,2))))</f>
        <v/>
      </c>
      <c r="B729" s="12"/>
      <c r="C729" s="13" t="str">
        <f>IF(A729="","",MONTH(A729))</f>
        <v/>
      </c>
      <c r="D729" s="14"/>
      <c r="E729" s="14"/>
      <c r="F729" s="16"/>
      <c r="G729" s="17" t="str">
        <f>IF(F729="","",F729*Paramètres!$B$5)</f>
        <v/>
      </c>
      <c r="H729" s="17" t="str">
        <f>IF(F729="","",F729+G729)</f>
        <v/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">
      <c r="A730" s="11" t="str">
        <f>IF(B730="","",DATE(VALUE(RIGHT(B730,4)),VALUE(MID(B730,4,2)),VALUE(LEFT(B730,2))))</f>
        <v/>
      </c>
      <c r="B730" s="12"/>
      <c r="C730" s="13" t="str">
        <f>IF(A730="","",MONTH(A730))</f>
        <v/>
      </c>
      <c r="D730" s="14"/>
      <c r="E730" s="14"/>
      <c r="F730" s="16"/>
      <c r="G730" s="17" t="str">
        <f>IF(F730="","",F730*Paramètres!$B$5)</f>
        <v/>
      </c>
      <c r="H730" s="17" t="str">
        <f>IF(F730="","",F730+G730)</f>
        <v/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">
      <c r="A731" s="11" t="str">
        <f>IF(B731="","",DATE(VALUE(RIGHT(B731,4)),VALUE(MID(B731,4,2)),VALUE(LEFT(B731,2))))</f>
        <v/>
      </c>
      <c r="B731" s="12"/>
      <c r="C731" s="13" t="str">
        <f>IF(A731="","",MONTH(A731))</f>
        <v/>
      </c>
      <c r="D731" s="14"/>
      <c r="E731" s="14"/>
      <c r="F731" s="16"/>
      <c r="G731" s="17" t="str">
        <f>IF(F731="","",F731*Paramètres!$B$5)</f>
        <v/>
      </c>
      <c r="H731" s="17" t="str">
        <f>IF(F731="","",F731+G731)</f>
        <v/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">
      <c r="A732" s="11" t="str">
        <f>IF(B732="","",DATE(VALUE(RIGHT(B732,4)),VALUE(MID(B732,4,2)),VALUE(LEFT(B732,2))))</f>
        <v/>
      </c>
      <c r="B732" s="12"/>
      <c r="C732" s="13" t="str">
        <f>IF(A732="","",MONTH(A732))</f>
        <v/>
      </c>
      <c r="D732" s="14"/>
      <c r="E732" s="14"/>
      <c r="F732" s="16"/>
      <c r="G732" s="17" t="str">
        <f>IF(F732="","",F732*Paramètres!$B$5)</f>
        <v/>
      </c>
      <c r="H732" s="17" t="str">
        <f>IF(F732="","",F732+G732)</f>
        <v/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">
      <c r="A733" s="11" t="str">
        <f>IF(B733="","",DATE(VALUE(RIGHT(B733,4)),VALUE(MID(B733,4,2)),VALUE(LEFT(B733,2))))</f>
        <v/>
      </c>
      <c r="B733" s="12"/>
      <c r="C733" s="13" t="str">
        <f>IF(A733="","",MONTH(A733))</f>
        <v/>
      </c>
      <c r="D733" s="14"/>
      <c r="E733" s="14"/>
      <c r="F733" s="16"/>
      <c r="G733" s="17" t="str">
        <f>IF(F733="","",F733*Paramètres!$B$5)</f>
        <v/>
      </c>
      <c r="H733" s="17" t="str">
        <f>IF(F733="","",F733+G733)</f>
        <v/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">
      <c r="A734" s="11" t="str">
        <f>IF(B734="","",DATE(VALUE(RIGHT(B734,4)),VALUE(MID(B734,4,2)),VALUE(LEFT(B734,2))))</f>
        <v/>
      </c>
      <c r="B734" s="12"/>
      <c r="C734" s="13" t="str">
        <f>IF(A734="","",MONTH(A734))</f>
        <v/>
      </c>
      <c r="D734" s="14"/>
      <c r="E734" s="14"/>
      <c r="F734" s="16"/>
      <c r="G734" s="17" t="str">
        <f>IF(F734="","",F734*Paramètres!$B$5)</f>
        <v/>
      </c>
      <c r="H734" s="17" t="str">
        <f>IF(F734="","",F734+G734)</f>
        <v/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">
      <c r="A735" s="11" t="str">
        <f>IF(B735="","",DATE(VALUE(RIGHT(B735,4)),VALUE(MID(B735,4,2)),VALUE(LEFT(B735,2))))</f>
        <v/>
      </c>
      <c r="B735" s="12"/>
      <c r="C735" s="13" t="str">
        <f>IF(A735="","",MONTH(A735))</f>
        <v/>
      </c>
      <c r="D735" s="14"/>
      <c r="E735" s="14"/>
      <c r="F735" s="16"/>
      <c r="G735" s="17" t="str">
        <f>IF(F735="","",F735*Paramètres!$B$5)</f>
        <v/>
      </c>
      <c r="H735" s="17" t="str">
        <f>IF(F735="","",F735+G735)</f>
        <v/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">
      <c r="A736" s="11" t="str">
        <f>IF(B736="","",DATE(VALUE(RIGHT(B736,4)),VALUE(MID(B736,4,2)),VALUE(LEFT(B736,2))))</f>
        <v/>
      </c>
      <c r="B736" s="12"/>
      <c r="C736" s="13" t="str">
        <f>IF(A736="","",MONTH(A736))</f>
        <v/>
      </c>
      <c r="D736" s="14"/>
      <c r="E736" s="14"/>
      <c r="F736" s="16"/>
      <c r="G736" s="17" t="str">
        <f>IF(F736="","",F736*Paramètres!$B$5)</f>
        <v/>
      </c>
      <c r="H736" s="17" t="str">
        <f>IF(F736="","",F736+G736)</f>
        <v/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">
      <c r="A737" s="11" t="str">
        <f>IF(B737="","",DATE(VALUE(RIGHT(B737,4)),VALUE(MID(B737,4,2)),VALUE(LEFT(B737,2))))</f>
        <v/>
      </c>
      <c r="B737" s="12"/>
      <c r="C737" s="13" t="str">
        <f>IF(A737="","",MONTH(A737))</f>
        <v/>
      </c>
      <c r="D737" s="14"/>
      <c r="E737" s="14"/>
      <c r="F737" s="16"/>
      <c r="G737" s="17" t="str">
        <f>IF(F737="","",F737*Paramètres!$B$5)</f>
        <v/>
      </c>
      <c r="H737" s="17" t="str">
        <f>IF(F737="","",F737+G737)</f>
        <v/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">
      <c r="A738" s="11" t="str">
        <f>IF(B738="","",DATE(VALUE(RIGHT(B738,4)),VALUE(MID(B738,4,2)),VALUE(LEFT(B738,2))))</f>
        <v/>
      </c>
      <c r="B738" s="12"/>
      <c r="C738" s="13" t="str">
        <f>IF(A738="","",MONTH(A738))</f>
        <v/>
      </c>
      <c r="D738" s="14"/>
      <c r="E738" s="14"/>
      <c r="F738" s="16"/>
      <c r="G738" s="17" t="str">
        <f>IF(F738="","",F738*Paramètres!$B$5)</f>
        <v/>
      </c>
      <c r="H738" s="17" t="str">
        <f>IF(F738="","",F738+G738)</f>
        <v/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">
      <c r="A739" s="11" t="str">
        <f>IF(B739="","",DATE(VALUE(RIGHT(B739,4)),VALUE(MID(B739,4,2)),VALUE(LEFT(B739,2))))</f>
        <v/>
      </c>
      <c r="B739" s="12"/>
      <c r="C739" s="13" t="str">
        <f>IF(A739="","",MONTH(A739))</f>
        <v/>
      </c>
      <c r="D739" s="14"/>
      <c r="E739" s="14"/>
      <c r="F739" s="16"/>
      <c r="G739" s="17" t="str">
        <f>IF(F739="","",F739*Paramètres!$B$5)</f>
        <v/>
      </c>
      <c r="H739" s="17" t="str">
        <f>IF(F739="","",F739+G739)</f>
        <v/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">
      <c r="A740" s="11" t="str">
        <f>IF(B740="","",DATE(VALUE(RIGHT(B740,4)),VALUE(MID(B740,4,2)),VALUE(LEFT(B740,2))))</f>
        <v/>
      </c>
      <c r="B740" s="12"/>
      <c r="C740" s="13" t="str">
        <f>IF(A740="","",MONTH(A740))</f>
        <v/>
      </c>
      <c r="D740" s="14"/>
      <c r="E740" s="14"/>
      <c r="F740" s="16"/>
      <c r="G740" s="17" t="str">
        <f>IF(F740="","",F740*Paramètres!$B$5)</f>
        <v/>
      </c>
      <c r="H740" s="17" t="str">
        <f>IF(F740="","",F740+G740)</f>
        <v/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">
      <c r="A741" s="11" t="str">
        <f>IF(B741="","",DATE(VALUE(RIGHT(B741,4)),VALUE(MID(B741,4,2)),VALUE(LEFT(B741,2))))</f>
        <v/>
      </c>
      <c r="B741" s="12"/>
      <c r="C741" s="13" t="str">
        <f>IF(A741="","",MONTH(A741))</f>
        <v/>
      </c>
      <c r="D741" s="14"/>
      <c r="E741" s="14"/>
      <c r="F741" s="16"/>
      <c r="G741" s="17" t="str">
        <f>IF(F741="","",F741*Paramètres!$B$5)</f>
        <v/>
      </c>
      <c r="H741" s="17" t="str">
        <f>IF(F741="","",F741+G741)</f>
        <v/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">
      <c r="A742" s="11" t="str">
        <f>IF(B742="","",DATE(VALUE(RIGHT(B742,4)),VALUE(MID(B742,4,2)),VALUE(LEFT(B742,2))))</f>
        <v/>
      </c>
      <c r="B742" s="12"/>
      <c r="C742" s="13" t="str">
        <f>IF(A742="","",MONTH(A742))</f>
        <v/>
      </c>
      <c r="D742" s="14"/>
      <c r="E742" s="14"/>
      <c r="F742" s="16"/>
      <c r="G742" s="17" t="str">
        <f>IF(F742="","",F742*Paramètres!$B$5)</f>
        <v/>
      </c>
      <c r="H742" s="17" t="str">
        <f>IF(F742="","",F742+G742)</f>
        <v/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">
      <c r="A743" s="11" t="str">
        <f>IF(B743="","",DATE(VALUE(RIGHT(B743,4)),VALUE(MID(B743,4,2)),VALUE(LEFT(B743,2))))</f>
        <v/>
      </c>
      <c r="B743" s="12"/>
      <c r="C743" s="13" t="str">
        <f>IF(A743="","",MONTH(A743))</f>
        <v/>
      </c>
      <c r="D743" s="14"/>
      <c r="E743" s="14"/>
      <c r="F743" s="16"/>
      <c r="G743" s="17" t="str">
        <f>IF(F743="","",F743*Paramètres!$B$5)</f>
        <v/>
      </c>
      <c r="H743" s="17" t="str">
        <f>IF(F743="","",F743+G743)</f>
        <v/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">
      <c r="A744" s="11" t="str">
        <f>IF(B744="","",DATE(VALUE(RIGHT(B744,4)),VALUE(MID(B744,4,2)),VALUE(LEFT(B744,2))))</f>
        <v/>
      </c>
      <c r="B744" s="12"/>
      <c r="C744" s="13" t="str">
        <f>IF(A744="","",MONTH(A744))</f>
        <v/>
      </c>
      <c r="D744" s="14"/>
      <c r="E744" s="14"/>
      <c r="F744" s="16"/>
      <c r="G744" s="17" t="str">
        <f>IF(F744="","",F744*Paramètres!$B$5)</f>
        <v/>
      </c>
      <c r="H744" s="17" t="str">
        <f>IF(F744="","",F744+G744)</f>
        <v/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">
      <c r="A745" s="11" t="str">
        <f>IF(B745="","",DATE(VALUE(RIGHT(B745,4)),VALUE(MID(B745,4,2)),VALUE(LEFT(B745,2))))</f>
        <v/>
      </c>
      <c r="B745" s="12"/>
      <c r="C745" s="13" t="str">
        <f>IF(A745="","",MONTH(A745))</f>
        <v/>
      </c>
      <c r="D745" s="14"/>
      <c r="E745" s="14"/>
      <c r="F745" s="16"/>
      <c r="G745" s="17" t="str">
        <f>IF(F745="","",F745*Paramètres!$B$5)</f>
        <v/>
      </c>
      <c r="H745" s="17" t="str">
        <f>IF(F745="","",F745+G745)</f>
        <v/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">
      <c r="A746" s="11" t="str">
        <f>IF(B746="","",DATE(VALUE(RIGHT(B746,4)),VALUE(MID(B746,4,2)),VALUE(LEFT(B746,2))))</f>
        <v/>
      </c>
      <c r="B746" s="12"/>
      <c r="C746" s="13" t="str">
        <f>IF(A746="","",MONTH(A746))</f>
        <v/>
      </c>
      <c r="D746" s="14"/>
      <c r="E746" s="14"/>
      <c r="F746" s="16"/>
      <c r="G746" s="17" t="str">
        <f>IF(F746="","",F746*Paramètres!$B$5)</f>
        <v/>
      </c>
      <c r="H746" s="17" t="str">
        <f>IF(F746="","",F746+G746)</f>
        <v/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">
      <c r="A747" s="11" t="str">
        <f>IF(B747="","",DATE(VALUE(RIGHT(B747,4)),VALUE(MID(B747,4,2)),VALUE(LEFT(B747,2))))</f>
        <v/>
      </c>
      <c r="B747" s="12"/>
      <c r="C747" s="13" t="str">
        <f>IF(A747="","",MONTH(A747))</f>
        <v/>
      </c>
      <c r="D747" s="14"/>
      <c r="E747" s="14"/>
      <c r="F747" s="16"/>
      <c r="G747" s="17" t="str">
        <f>IF(F747="","",F747*Paramètres!$B$5)</f>
        <v/>
      </c>
      <c r="H747" s="17" t="str">
        <f>IF(F747="","",F747+G747)</f>
        <v/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">
      <c r="A748" s="11" t="str">
        <f>IF(B748="","",DATE(VALUE(RIGHT(B748,4)),VALUE(MID(B748,4,2)),VALUE(LEFT(B748,2))))</f>
        <v/>
      </c>
      <c r="B748" s="12"/>
      <c r="C748" s="13" t="str">
        <f>IF(A748="","",MONTH(A748))</f>
        <v/>
      </c>
      <c r="D748" s="14"/>
      <c r="E748" s="14"/>
      <c r="F748" s="16"/>
      <c r="G748" s="17" t="str">
        <f>IF(F748="","",F748*Paramètres!$B$5)</f>
        <v/>
      </c>
      <c r="H748" s="17" t="str">
        <f>IF(F748="","",F748+G748)</f>
        <v/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">
      <c r="A749" s="11" t="str">
        <f>IF(B749="","",DATE(VALUE(RIGHT(B749,4)),VALUE(MID(B749,4,2)),VALUE(LEFT(B749,2))))</f>
        <v/>
      </c>
      <c r="B749" s="12"/>
      <c r="C749" s="13" t="str">
        <f>IF(A749="","",MONTH(A749))</f>
        <v/>
      </c>
      <c r="D749" s="14"/>
      <c r="E749" s="14"/>
      <c r="F749" s="16"/>
      <c r="G749" s="17" t="str">
        <f>IF(F749="","",F749*Paramètres!$B$5)</f>
        <v/>
      </c>
      <c r="H749" s="17" t="str">
        <f>IF(F749="","",F749+G749)</f>
        <v/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">
      <c r="A750" s="11" t="str">
        <f>IF(B750="","",DATE(VALUE(RIGHT(B750,4)),VALUE(MID(B750,4,2)),VALUE(LEFT(B750,2))))</f>
        <v/>
      </c>
      <c r="B750" s="12"/>
      <c r="C750" s="13" t="str">
        <f>IF(A750="","",MONTH(A750))</f>
        <v/>
      </c>
      <c r="D750" s="14"/>
      <c r="E750" s="14"/>
      <c r="F750" s="16"/>
      <c r="G750" s="17" t="str">
        <f>IF(F750="","",F750*Paramètres!$B$5)</f>
        <v/>
      </c>
      <c r="H750" s="17" t="str">
        <f>IF(F750="","",F750+G750)</f>
        <v/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">
      <c r="A751" s="11" t="str">
        <f>IF(B751="","",DATE(VALUE(RIGHT(B751,4)),VALUE(MID(B751,4,2)),VALUE(LEFT(B751,2))))</f>
        <v/>
      </c>
      <c r="B751" s="12"/>
      <c r="C751" s="13" t="str">
        <f>IF(A751="","",MONTH(A751))</f>
        <v/>
      </c>
      <c r="D751" s="14"/>
      <c r="E751" s="14"/>
      <c r="F751" s="16"/>
      <c r="G751" s="17" t="str">
        <f>IF(F751="","",F751*Paramètres!$B$5)</f>
        <v/>
      </c>
      <c r="H751" s="17" t="str">
        <f>IF(F751="","",F751+G751)</f>
        <v/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">
      <c r="A752" s="11" t="str">
        <f>IF(B752="","",DATE(VALUE(RIGHT(B752,4)),VALUE(MID(B752,4,2)),VALUE(LEFT(B752,2))))</f>
        <v/>
      </c>
      <c r="B752" s="12"/>
      <c r="C752" s="13" t="str">
        <f>IF(A752="","",MONTH(A752))</f>
        <v/>
      </c>
      <c r="D752" s="14"/>
      <c r="E752" s="14"/>
      <c r="F752" s="16"/>
      <c r="G752" s="17" t="str">
        <f>IF(F752="","",F752*Paramètres!$B$5)</f>
        <v/>
      </c>
      <c r="H752" s="17" t="str">
        <f>IF(F752="","",F752+G752)</f>
        <v/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">
      <c r="A753" s="11" t="str">
        <f>IF(B753="","",DATE(VALUE(RIGHT(B753,4)),VALUE(MID(B753,4,2)),VALUE(LEFT(B753,2))))</f>
        <v/>
      </c>
      <c r="B753" s="12"/>
      <c r="C753" s="13" t="str">
        <f>IF(A753="","",MONTH(A753))</f>
        <v/>
      </c>
      <c r="D753" s="14"/>
      <c r="E753" s="14"/>
      <c r="F753" s="16"/>
      <c r="G753" s="17" t="str">
        <f>IF(F753="","",F753*Paramètres!$B$5)</f>
        <v/>
      </c>
      <c r="H753" s="17" t="str">
        <f>IF(F753="","",F753+G753)</f>
        <v/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">
      <c r="A754" s="11" t="str">
        <f>IF(B754="","",DATE(VALUE(RIGHT(B754,4)),VALUE(MID(B754,4,2)),VALUE(LEFT(B754,2))))</f>
        <v/>
      </c>
      <c r="B754" s="12"/>
      <c r="C754" s="13" t="str">
        <f>IF(A754="","",MONTH(A754))</f>
        <v/>
      </c>
      <c r="D754" s="14"/>
      <c r="E754" s="14"/>
      <c r="F754" s="16"/>
      <c r="G754" s="17" t="str">
        <f>IF(F754="","",F754*Paramètres!$B$5)</f>
        <v/>
      </c>
      <c r="H754" s="17" t="str">
        <f>IF(F754="","",F754+G754)</f>
        <v/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">
      <c r="A755" s="11" t="str">
        <f>IF(B755="","",DATE(VALUE(RIGHT(B755,4)),VALUE(MID(B755,4,2)),VALUE(LEFT(B755,2))))</f>
        <v/>
      </c>
      <c r="B755" s="12"/>
      <c r="C755" s="13" t="str">
        <f>IF(A755="","",MONTH(A755))</f>
        <v/>
      </c>
      <c r="D755" s="14"/>
      <c r="E755" s="14"/>
      <c r="F755" s="16"/>
      <c r="G755" s="17" t="str">
        <f>IF(F755="","",F755*Paramètres!$B$5)</f>
        <v/>
      </c>
      <c r="H755" s="17" t="str">
        <f>IF(F755="","",F755+G755)</f>
        <v/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">
      <c r="A756" s="11" t="str">
        <f>IF(B756="","",DATE(VALUE(RIGHT(B756,4)),VALUE(MID(B756,4,2)),VALUE(LEFT(B756,2))))</f>
        <v/>
      </c>
      <c r="B756" s="12"/>
      <c r="C756" s="13" t="str">
        <f>IF(A756="","",MONTH(A756))</f>
        <v/>
      </c>
      <c r="D756" s="14"/>
      <c r="E756" s="14"/>
      <c r="F756" s="16"/>
      <c r="G756" s="17" t="str">
        <f>IF(F756="","",F756*Paramètres!$B$5)</f>
        <v/>
      </c>
      <c r="H756" s="17" t="str">
        <f>IF(F756="","",F756+G756)</f>
        <v/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">
      <c r="A757" s="11" t="str">
        <f>IF(B757="","",DATE(VALUE(RIGHT(B757,4)),VALUE(MID(B757,4,2)),VALUE(LEFT(B757,2))))</f>
        <v/>
      </c>
      <c r="B757" s="12"/>
      <c r="C757" s="13" t="str">
        <f>IF(A757="","",MONTH(A757))</f>
        <v/>
      </c>
      <c r="D757" s="14"/>
      <c r="E757" s="14"/>
      <c r="F757" s="16"/>
      <c r="G757" s="17" t="str">
        <f>IF(F757="","",F757*Paramètres!$B$5)</f>
        <v/>
      </c>
      <c r="H757" s="17" t="str">
        <f>IF(F757="","",F757+G757)</f>
        <v/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">
      <c r="A758" s="11" t="str">
        <f>IF(B758="","",DATE(VALUE(RIGHT(B758,4)),VALUE(MID(B758,4,2)),VALUE(LEFT(B758,2))))</f>
        <v/>
      </c>
      <c r="B758" s="12"/>
      <c r="C758" s="13" t="str">
        <f>IF(A758="","",MONTH(A758))</f>
        <v/>
      </c>
      <c r="D758" s="14"/>
      <c r="E758" s="14"/>
      <c r="F758" s="16"/>
      <c r="G758" s="17" t="str">
        <f>IF(F758="","",F758*Paramètres!$B$5)</f>
        <v/>
      </c>
      <c r="H758" s="17" t="str">
        <f>IF(F758="","",F758+G758)</f>
        <v/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">
      <c r="A759" s="11" t="str">
        <f>IF(B759="","",DATE(VALUE(RIGHT(B759,4)),VALUE(MID(B759,4,2)),VALUE(LEFT(B759,2))))</f>
        <v/>
      </c>
      <c r="B759" s="12"/>
      <c r="C759" s="13" t="str">
        <f>IF(A759="","",MONTH(A759))</f>
        <v/>
      </c>
      <c r="D759" s="14"/>
      <c r="E759" s="14"/>
      <c r="F759" s="16"/>
      <c r="G759" s="17" t="str">
        <f>IF(F759="","",F759*Paramètres!$B$5)</f>
        <v/>
      </c>
      <c r="H759" s="17" t="str">
        <f>IF(F759="","",F759+G759)</f>
        <v/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">
      <c r="A760" s="11" t="str">
        <f>IF(B760="","",DATE(VALUE(RIGHT(B760,4)),VALUE(MID(B760,4,2)),VALUE(LEFT(B760,2))))</f>
        <v/>
      </c>
      <c r="B760" s="12"/>
      <c r="C760" s="13" t="str">
        <f>IF(A760="","",MONTH(A760))</f>
        <v/>
      </c>
      <c r="D760" s="14"/>
      <c r="E760" s="14"/>
      <c r="F760" s="16"/>
      <c r="G760" s="17" t="str">
        <f>IF(F760="","",F760*Paramètres!$B$5)</f>
        <v/>
      </c>
      <c r="H760" s="17" t="str">
        <f>IF(F760="","",F760+G760)</f>
        <v/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">
      <c r="A761" s="11" t="str">
        <f>IF(B761="","",DATE(VALUE(RIGHT(B761,4)),VALUE(MID(B761,4,2)),VALUE(LEFT(B761,2))))</f>
        <v/>
      </c>
      <c r="B761" s="12"/>
      <c r="C761" s="13" t="str">
        <f>IF(A761="","",MONTH(A761))</f>
        <v/>
      </c>
      <c r="D761" s="14"/>
      <c r="E761" s="14"/>
      <c r="F761" s="16"/>
      <c r="G761" s="17" t="str">
        <f>IF(F761="","",F761*Paramètres!$B$5)</f>
        <v/>
      </c>
      <c r="H761" s="17" t="str">
        <f>IF(F761="","",F761+G761)</f>
        <v/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">
      <c r="A762" s="11" t="str">
        <f>IF(B762="","",DATE(VALUE(RIGHT(B762,4)),VALUE(MID(B762,4,2)),VALUE(LEFT(B762,2))))</f>
        <v/>
      </c>
      <c r="B762" s="12"/>
      <c r="C762" s="13" t="str">
        <f>IF(A762="","",MONTH(A762))</f>
        <v/>
      </c>
      <c r="D762" s="14"/>
      <c r="E762" s="14"/>
      <c r="F762" s="16"/>
      <c r="G762" s="17" t="str">
        <f>IF(F762="","",F762*Paramètres!$B$5)</f>
        <v/>
      </c>
      <c r="H762" s="17" t="str">
        <f>IF(F762="","",F762+G762)</f>
        <v/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">
      <c r="A763" s="11" t="str">
        <f>IF(B763="","",DATE(VALUE(RIGHT(B763,4)),VALUE(MID(B763,4,2)),VALUE(LEFT(B763,2))))</f>
        <v/>
      </c>
      <c r="B763" s="12"/>
      <c r="C763" s="13" t="str">
        <f>IF(A763="","",MONTH(A763))</f>
        <v/>
      </c>
      <c r="D763" s="14"/>
      <c r="E763" s="14"/>
      <c r="F763" s="16"/>
      <c r="G763" s="17" t="str">
        <f>IF(F763="","",F763*Paramètres!$B$5)</f>
        <v/>
      </c>
      <c r="H763" s="17" t="str">
        <f>IF(F763="","",F763+G763)</f>
        <v/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">
      <c r="A764" s="11" t="str">
        <f>IF(B764="","",DATE(VALUE(RIGHT(B764,4)),VALUE(MID(B764,4,2)),VALUE(LEFT(B764,2))))</f>
        <v/>
      </c>
      <c r="B764" s="12"/>
      <c r="C764" s="13" t="str">
        <f>IF(A764="","",MONTH(A764))</f>
        <v/>
      </c>
      <c r="D764" s="14"/>
      <c r="E764" s="14"/>
      <c r="F764" s="16"/>
      <c r="G764" s="17" t="str">
        <f>IF(F764="","",F764*Paramètres!$B$5)</f>
        <v/>
      </c>
      <c r="H764" s="17" t="str">
        <f>IF(F764="","",F764+G764)</f>
        <v/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">
      <c r="A765" s="11" t="str">
        <f>IF(B765="","",DATE(VALUE(RIGHT(B765,4)),VALUE(MID(B765,4,2)),VALUE(LEFT(B765,2))))</f>
        <v/>
      </c>
      <c r="B765" s="12"/>
      <c r="C765" s="13" t="str">
        <f>IF(A765="","",MONTH(A765))</f>
        <v/>
      </c>
      <c r="D765" s="14"/>
      <c r="E765" s="14"/>
      <c r="F765" s="16"/>
      <c r="G765" s="17" t="str">
        <f>IF(F765="","",F765*Paramètres!$B$5)</f>
        <v/>
      </c>
      <c r="H765" s="17" t="str">
        <f>IF(F765="","",F765+G765)</f>
        <v/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">
      <c r="A766" s="11" t="str">
        <f>IF(B766="","",DATE(VALUE(RIGHT(B766,4)),VALUE(MID(B766,4,2)),VALUE(LEFT(B766,2))))</f>
        <v/>
      </c>
      <c r="B766" s="12"/>
      <c r="C766" s="13" t="str">
        <f>IF(A766="","",MONTH(A766))</f>
        <v/>
      </c>
      <c r="D766" s="14"/>
      <c r="E766" s="14"/>
      <c r="F766" s="16"/>
      <c r="G766" s="17" t="str">
        <f>IF(F766="","",F766*Paramètres!$B$5)</f>
        <v/>
      </c>
      <c r="H766" s="17" t="str">
        <f>IF(F766="","",F766+G766)</f>
        <v/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">
      <c r="A767" s="11" t="str">
        <f>IF(B767="","",DATE(VALUE(RIGHT(B767,4)),VALUE(MID(B767,4,2)),VALUE(LEFT(B767,2))))</f>
        <v/>
      </c>
      <c r="B767" s="12"/>
      <c r="C767" s="13" t="str">
        <f>IF(A767="","",MONTH(A767))</f>
        <v/>
      </c>
      <c r="D767" s="14"/>
      <c r="E767" s="14"/>
      <c r="F767" s="16"/>
      <c r="G767" s="17" t="str">
        <f>IF(F767="","",F767*Paramètres!$B$5)</f>
        <v/>
      </c>
      <c r="H767" s="17" t="str">
        <f>IF(F767="","",F767+G767)</f>
        <v/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">
      <c r="A768" s="11" t="str">
        <f>IF(B768="","",DATE(VALUE(RIGHT(B768,4)),VALUE(MID(B768,4,2)),VALUE(LEFT(B768,2))))</f>
        <v/>
      </c>
      <c r="B768" s="12"/>
      <c r="C768" s="13" t="str">
        <f>IF(A768="","",MONTH(A768))</f>
        <v/>
      </c>
      <c r="D768" s="14"/>
      <c r="E768" s="14"/>
      <c r="F768" s="16"/>
      <c r="G768" s="17" t="str">
        <f>IF(F768="","",F768*Paramètres!$B$5)</f>
        <v/>
      </c>
      <c r="H768" s="17" t="str">
        <f>IF(F768="","",F768+G768)</f>
        <v/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">
      <c r="A769" s="11" t="str">
        <f>IF(B769="","",DATE(VALUE(RIGHT(B769,4)),VALUE(MID(B769,4,2)),VALUE(LEFT(B769,2))))</f>
        <v/>
      </c>
      <c r="B769" s="12"/>
      <c r="C769" s="13" t="str">
        <f>IF(A769="","",MONTH(A769))</f>
        <v/>
      </c>
      <c r="D769" s="14"/>
      <c r="E769" s="14"/>
      <c r="F769" s="16"/>
      <c r="G769" s="17" t="str">
        <f>IF(F769="","",F769*Paramètres!$B$5)</f>
        <v/>
      </c>
      <c r="H769" s="17" t="str">
        <f>IF(F769="","",F769+G769)</f>
        <v/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">
      <c r="A770" s="11" t="str">
        <f>IF(B770="","",DATE(VALUE(RIGHT(B770,4)),VALUE(MID(B770,4,2)),VALUE(LEFT(B770,2))))</f>
        <v/>
      </c>
      <c r="B770" s="12"/>
      <c r="C770" s="13" t="str">
        <f>IF(A770="","",MONTH(A770))</f>
        <v/>
      </c>
      <c r="D770" s="14"/>
      <c r="E770" s="14"/>
      <c r="F770" s="16"/>
      <c r="G770" s="17" t="str">
        <f>IF(F770="","",F770*Paramètres!$B$5)</f>
        <v/>
      </c>
      <c r="H770" s="17" t="str">
        <f>IF(F770="","",F770+G770)</f>
        <v/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">
      <c r="A771" s="11" t="str">
        <f>IF(B771="","",DATE(VALUE(RIGHT(B771,4)),VALUE(MID(B771,4,2)),VALUE(LEFT(B771,2))))</f>
        <v/>
      </c>
      <c r="B771" s="12"/>
      <c r="C771" s="13" t="str">
        <f>IF(A771="","",MONTH(A771))</f>
        <v/>
      </c>
      <c r="D771" s="14"/>
      <c r="E771" s="14"/>
      <c r="F771" s="16"/>
      <c r="G771" s="17" t="str">
        <f>IF(F771="","",F771*Paramètres!$B$5)</f>
        <v/>
      </c>
      <c r="H771" s="17" t="str">
        <f>IF(F771="","",F771+G771)</f>
        <v/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">
      <c r="A772" s="11" t="str">
        <f>IF(B772="","",DATE(VALUE(RIGHT(B772,4)),VALUE(MID(B772,4,2)),VALUE(LEFT(B772,2))))</f>
        <v/>
      </c>
      <c r="B772" s="12"/>
      <c r="C772" s="13" t="str">
        <f>IF(A772="","",MONTH(A772))</f>
        <v/>
      </c>
      <c r="D772" s="14"/>
      <c r="E772" s="14"/>
      <c r="F772" s="16"/>
      <c r="G772" s="17" t="str">
        <f>IF(F772="","",F772*Paramètres!$B$5)</f>
        <v/>
      </c>
      <c r="H772" s="17" t="str">
        <f>IF(F772="","",F772+G772)</f>
        <v/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">
      <c r="A773" s="11" t="str">
        <f>IF(B773="","",DATE(VALUE(RIGHT(B773,4)),VALUE(MID(B773,4,2)),VALUE(LEFT(B773,2))))</f>
        <v/>
      </c>
      <c r="B773" s="12"/>
      <c r="C773" s="13" t="str">
        <f>IF(A773="","",MONTH(A773))</f>
        <v/>
      </c>
      <c r="D773" s="14"/>
      <c r="E773" s="14"/>
      <c r="F773" s="16"/>
      <c r="G773" s="17" t="str">
        <f>IF(F773="","",F773*Paramètres!$B$5)</f>
        <v/>
      </c>
      <c r="H773" s="17" t="str">
        <f>IF(F773="","",F773+G773)</f>
        <v/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">
      <c r="A774" s="11" t="str">
        <f>IF(B774="","",DATE(VALUE(RIGHT(B774,4)),VALUE(MID(B774,4,2)),VALUE(LEFT(B774,2))))</f>
        <v/>
      </c>
      <c r="B774" s="12"/>
      <c r="C774" s="13" t="str">
        <f>IF(A774="","",MONTH(A774))</f>
        <v/>
      </c>
      <c r="D774" s="14"/>
      <c r="E774" s="14"/>
      <c r="F774" s="16"/>
      <c r="G774" s="17" t="str">
        <f>IF(F774="","",F774*Paramètres!$B$5)</f>
        <v/>
      </c>
      <c r="H774" s="17" t="str">
        <f>IF(F774="","",F774+G774)</f>
        <v/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">
      <c r="A775" s="11" t="str">
        <f>IF(B775="","",DATE(VALUE(RIGHT(B775,4)),VALUE(MID(B775,4,2)),VALUE(LEFT(B775,2))))</f>
        <v/>
      </c>
      <c r="B775" s="12"/>
      <c r="C775" s="13" t="str">
        <f>IF(A775="","",MONTH(A775))</f>
        <v/>
      </c>
      <c r="D775" s="14"/>
      <c r="E775" s="14"/>
      <c r="F775" s="16"/>
      <c r="G775" s="17" t="str">
        <f>IF(F775="","",F775*Paramètres!$B$5)</f>
        <v/>
      </c>
      <c r="H775" s="17" t="str">
        <f>IF(F775="","",F775+G775)</f>
        <v/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">
      <c r="A776" s="11" t="str">
        <f>IF(B776="","",DATE(VALUE(RIGHT(B776,4)),VALUE(MID(B776,4,2)),VALUE(LEFT(B776,2))))</f>
        <v/>
      </c>
      <c r="B776" s="12"/>
      <c r="C776" s="13" t="str">
        <f>IF(A776="","",MONTH(A776))</f>
        <v/>
      </c>
      <c r="D776" s="14"/>
      <c r="E776" s="14"/>
      <c r="F776" s="16"/>
      <c r="G776" s="17" t="str">
        <f>IF(F776="","",F776*Paramètres!$B$5)</f>
        <v/>
      </c>
      <c r="H776" s="17" t="str">
        <f>IF(F776="","",F776+G776)</f>
        <v/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">
      <c r="A777" s="11" t="str">
        <f>IF(B777="","",DATE(VALUE(RIGHT(B777,4)),VALUE(MID(B777,4,2)),VALUE(LEFT(B777,2))))</f>
        <v/>
      </c>
      <c r="B777" s="12"/>
      <c r="C777" s="13" t="str">
        <f>IF(A777="","",MONTH(A777))</f>
        <v/>
      </c>
      <c r="D777" s="14"/>
      <c r="E777" s="14"/>
      <c r="F777" s="16"/>
      <c r="G777" s="17" t="str">
        <f>IF(F777="","",F777*Paramètres!$B$5)</f>
        <v/>
      </c>
      <c r="H777" s="17" t="str">
        <f>IF(F777="","",F777+G777)</f>
        <v/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">
      <c r="A778" s="11" t="str">
        <f>IF(B778="","",DATE(VALUE(RIGHT(B778,4)),VALUE(MID(B778,4,2)),VALUE(LEFT(B778,2))))</f>
        <v/>
      </c>
      <c r="B778" s="12"/>
      <c r="C778" s="13" t="str">
        <f>IF(A778="","",MONTH(A778))</f>
        <v/>
      </c>
      <c r="D778" s="14"/>
      <c r="E778" s="14"/>
      <c r="F778" s="16"/>
      <c r="G778" s="17" t="str">
        <f>IF(F778="","",F778*Paramètres!$B$5)</f>
        <v/>
      </c>
      <c r="H778" s="17" t="str">
        <f>IF(F778="","",F778+G778)</f>
        <v/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">
      <c r="A779" s="11" t="str">
        <f>IF(B779="","",DATE(VALUE(RIGHT(B779,4)),VALUE(MID(B779,4,2)),VALUE(LEFT(B779,2))))</f>
        <v/>
      </c>
      <c r="B779" s="12"/>
      <c r="C779" s="13" t="str">
        <f>IF(A779="","",MONTH(A779))</f>
        <v/>
      </c>
      <c r="D779" s="14"/>
      <c r="E779" s="14"/>
      <c r="F779" s="16"/>
      <c r="G779" s="17" t="str">
        <f>IF(F779="","",F779*Paramètres!$B$5)</f>
        <v/>
      </c>
      <c r="H779" s="17" t="str">
        <f>IF(F779="","",F779+G779)</f>
        <v/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">
      <c r="A780" s="11" t="str">
        <f>IF(B780="","",DATE(VALUE(RIGHT(B780,4)),VALUE(MID(B780,4,2)),VALUE(LEFT(B780,2))))</f>
        <v/>
      </c>
      <c r="B780" s="12"/>
      <c r="C780" s="13" t="str">
        <f>IF(A780="","",MONTH(A780))</f>
        <v/>
      </c>
      <c r="D780" s="14"/>
      <c r="E780" s="14"/>
      <c r="F780" s="16"/>
      <c r="G780" s="17" t="str">
        <f>IF(F780="","",F780*Paramètres!$B$5)</f>
        <v/>
      </c>
      <c r="H780" s="17" t="str">
        <f>IF(F780="","",F780+G780)</f>
        <v/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">
      <c r="A781" s="11" t="str">
        <f>IF(B781="","",DATE(VALUE(RIGHT(B781,4)),VALUE(MID(B781,4,2)),VALUE(LEFT(B781,2))))</f>
        <v/>
      </c>
      <c r="B781" s="12"/>
      <c r="C781" s="13" t="str">
        <f>IF(A781="","",MONTH(A781))</f>
        <v/>
      </c>
      <c r="D781" s="14"/>
      <c r="E781" s="14"/>
      <c r="F781" s="16"/>
      <c r="G781" s="17" t="str">
        <f>IF(F781="","",F781*Paramètres!$B$5)</f>
        <v/>
      </c>
      <c r="H781" s="17" t="str">
        <f>IF(F781="","",F781+G781)</f>
        <v/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">
      <c r="A782" s="11" t="str">
        <f>IF(B782="","",DATE(VALUE(RIGHT(B782,4)),VALUE(MID(B782,4,2)),VALUE(LEFT(B782,2))))</f>
        <v/>
      </c>
      <c r="B782" s="12"/>
      <c r="C782" s="13" t="str">
        <f>IF(A782="","",MONTH(A782))</f>
        <v/>
      </c>
      <c r="D782" s="14"/>
      <c r="E782" s="14"/>
      <c r="F782" s="16"/>
      <c r="G782" s="17" t="str">
        <f>IF(F782="","",F782*Paramètres!$B$5)</f>
        <v/>
      </c>
      <c r="H782" s="17" t="str">
        <f>IF(F782="","",F782+G782)</f>
        <v/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">
      <c r="A783" s="11" t="str">
        <f>IF(B783="","",DATE(VALUE(RIGHT(B783,4)),VALUE(MID(B783,4,2)),VALUE(LEFT(B783,2))))</f>
        <v/>
      </c>
      <c r="B783" s="12"/>
      <c r="C783" s="13" t="str">
        <f>IF(A783="","",MONTH(A783))</f>
        <v/>
      </c>
      <c r="D783" s="14"/>
      <c r="E783" s="14"/>
      <c r="F783" s="16"/>
      <c r="G783" s="17" t="str">
        <f>IF(F783="","",F783*Paramètres!$B$5)</f>
        <v/>
      </c>
      <c r="H783" s="17" t="str">
        <f>IF(F783="","",F783+G783)</f>
        <v/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">
      <c r="A784" s="11" t="str">
        <f>IF(B784="","",DATE(VALUE(RIGHT(B784,4)),VALUE(MID(B784,4,2)),VALUE(LEFT(B784,2))))</f>
        <v/>
      </c>
      <c r="B784" s="12"/>
      <c r="C784" s="13" t="str">
        <f>IF(A784="","",MONTH(A784))</f>
        <v/>
      </c>
      <c r="D784" s="14"/>
      <c r="E784" s="14"/>
      <c r="F784" s="16"/>
      <c r="G784" s="17" t="str">
        <f>IF(F784="","",F784*Paramètres!$B$5)</f>
        <v/>
      </c>
      <c r="H784" s="17" t="str">
        <f>IF(F784="","",F784+G784)</f>
        <v/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">
      <c r="A785" s="11" t="str">
        <f>IF(B785="","",DATE(VALUE(RIGHT(B785,4)),VALUE(MID(B785,4,2)),VALUE(LEFT(B785,2))))</f>
        <v/>
      </c>
      <c r="B785" s="12"/>
      <c r="C785" s="13" t="str">
        <f>IF(A785="","",MONTH(A785))</f>
        <v/>
      </c>
      <c r="D785" s="14"/>
      <c r="E785" s="14"/>
      <c r="F785" s="16"/>
      <c r="G785" s="17" t="str">
        <f>IF(F785="","",F785*Paramètres!$B$5)</f>
        <v/>
      </c>
      <c r="H785" s="17" t="str">
        <f>IF(F785="","",F785+G785)</f>
        <v/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">
      <c r="A786" s="11" t="str">
        <f>IF(B786="","",DATE(VALUE(RIGHT(B786,4)),VALUE(MID(B786,4,2)),VALUE(LEFT(B786,2))))</f>
        <v/>
      </c>
      <c r="B786" s="12"/>
      <c r="C786" s="13" t="str">
        <f>IF(A786="","",MONTH(A786))</f>
        <v/>
      </c>
      <c r="D786" s="14"/>
      <c r="E786" s="14"/>
      <c r="F786" s="16"/>
      <c r="G786" s="17" t="str">
        <f>IF(F786="","",F786*Paramètres!$B$5)</f>
        <v/>
      </c>
      <c r="H786" s="17" t="str">
        <f>IF(F786="","",F786+G786)</f>
        <v/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">
      <c r="A787" s="11" t="str">
        <f>IF(B787="","",DATE(VALUE(RIGHT(B787,4)),VALUE(MID(B787,4,2)),VALUE(LEFT(B787,2))))</f>
        <v/>
      </c>
      <c r="B787" s="12"/>
      <c r="C787" s="13" t="str">
        <f>IF(A787="","",MONTH(A787))</f>
        <v/>
      </c>
      <c r="D787" s="14"/>
      <c r="E787" s="14"/>
      <c r="F787" s="16"/>
      <c r="G787" s="17" t="str">
        <f>IF(F787="","",F787*Paramètres!$B$5)</f>
        <v/>
      </c>
      <c r="H787" s="17" t="str">
        <f>IF(F787="","",F787+G787)</f>
        <v/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">
      <c r="A788" s="11" t="str">
        <f>IF(B788="","",DATE(VALUE(RIGHT(B788,4)),VALUE(MID(B788,4,2)),VALUE(LEFT(B788,2))))</f>
        <v/>
      </c>
      <c r="B788" s="12"/>
      <c r="C788" s="13" t="str">
        <f>IF(A788="","",MONTH(A788))</f>
        <v/>
      </c>
      <c r="D788" s="14"/>
      <c r="E788" s="14"/>
      <c r="F788" s="16"/>
      <c r="G788" s="17" t="str">
        <f>IF(F788="","",F788*Paramètres!$B$5)</f>
        <v/>
      </c>
      <c r="H788" s="17" t="str">
        <f>IF(F788="","",F788+G788)</f>
        <v/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">
      <c r="A789" s="11" t="str">
        <f>IF(B789="","",DATE(VALUE(RIGHT(B789,4)),VALUE(MID(B789,4,2)),VALUE(LEFT(B789,2))))</f>
        <v/>
      </c>
      <c r="B789" s="12"/>
      <c r="C789" s="13" t="str">
        <f>IF(A789="","",MONTH(A789))</f>
        <v/>
      </c>
      <c r="D789" s="14"/>
      <c r="E789" s="14"/>
      <c r="F789" s="16"/>
      <c r="G789" s="17" t="str">
        <f>IF(F789="","",F789*Paramètres!$B$5)</f>
        <v/>
      </c>
      <c r="H789" s="17" t="str">
        <f>IF(F789="","",F789+G789)</f>
        <v/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">
      <c r="A790" s="11" t="str">
        <f>IF(B790="","",DATE(VALUE(RIGHT(B790,4)),VALUE(MID(B790,4,2)),VALUE(LEFT(B790,2))))</f>
        <v/>
      </c>
      <c r="B790" s="12"/>
      <c r="C790" s="13" t="str">
        <f>IF(A790="","",MONTH(A790))</f>
        <v/>
      </c>
      <c r="D790" s="14"/>
      <c r="E790" s="14"/>
      <c r="F790" s="16"/>
      <c r="G790" s="17" t="str">
        <f>IF(F790="","",F790*Paramètres!$B$5)</f>
        <v/>
      </c>
      <c r="H790" s="17" t="str">
        <f>IF(F790="","",F790+G790)</f>
        <v/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">
      <c r="A791" s="11" t="str">
        <f>IF(B791="","",DATE(VALUE(RIGHT(B791,4)),VALUE(MID(B791,4,2)),VALUE(LEFT(B791,2))))</f>
        <v/>
      </c>
      <c r="B791" s="12"/>
      <c r="C791" s="13" t="str">
        <f>IF(A791="","",MONTH(A791))</f>
        <v/>
      </c>
      <c r="D791" s="14"/>
      <c r="E791" s="14"/>
      <c r="F791" s="16"/>
      <c r="G791" s="17" t="str">
        <f>IF(F791="","",F791*Paramètres!$B$5)</f>
        <v/>
      </c>
      <c r="H791" s="17" t="str">
        <f>IF(F791="","",F791+G791)</f>
        <v/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">
      <c r="A792" s="11" t="str">
        <f>IF(B792="","",DATE(VALUE(RIGHT(B792,4)),VALUE(MID(B792,4,2)),VALUE(LEFT(B792,2))))</f>
        <v/>
      </c>
      <c r="B792" s="12"/>
      <c r="C792" s="13" t="str">
        <f>IF(A792="","",MONTH(A792))</f>
        <v/>
      </c>
      <c r="D792" s="14"/>
      <c r="E792" s="14"/>
      <c r="F792" s="16"/>
      <c r="G792" s="17" t="str">
        <f>IF(F792="","",F792*Paramètres!$B$5)</f>
        <v/>
      </c>
      <c r="H792" s="17" t="str">
        <f>IF(F792="","",F792+G792)</f>
        <v/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">
      <c r="A793" s="11" t="str">
        <f>IF(B793="","",DATE(VALUE(RIGHT(B793,4)),VALUE(MID(B793,4,2)),VALUE(LEFT(B793,2))))</f>
        <v/>
      </c>
      <c r="B793" s="12"/>
      <c r="C793" s="13" t="str">
        <f>IF(A793="","",MONTH(A793))</f>
        <v/>
      </c>
      <c r="D793" s="14"/>
      <c r="E793" s="14"/>
      <c r="F793" s="16"/>
      <c r="G793" s="17" t="str">
        <f>IF(F793="","",F793*Paramètres!$B$5)</f>
        <v/>
      </c>
      <c r="H793" s="17" t="str">
        <f>IF(F793="","",F793+G793)</f>
        <v/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">
      <c r="A794" s="11" t="str">
        <f>IF(B794="","",DATE(VALUE(RIGHT(B794,4)),VALUE(MID(B794,4,2)),VALUE(LEFT(B794,2))))</f>
        <v/>
      </c>
      <c r="B794" s="12"/>
      <c r="C794" s="13" t="str">
        <f>IF(A794="","",MONTH(A794))</f>
        <v/>
      </c>
      <c r="D794" s="14"/>
      <c r="E794" s="14"/>
      <c r="F794" s="16"/>
      <c r="G794" s="17" t="str">
        <f>IF(F794="","",F794*Paramètres!$B$5)</f>
        <v/>
      </c>
      <c r="H794" s="17" t="str">
        <f>IF(F794="","",F794+G794)</f>
        <v/>
      </c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">
      <c r="A795" s="11" t="str">
        <f>IF(B795="","",DATE(VALUE(RIGHT(B795,4)),VALUE(MID(B795,4,2)),VALUE(LEFT(B795,2))))</f>
        <v/>
      </c>
      <c r="B795" s="12"/>
      <c r="C795" s="13" t="str">
        <f>IF(A795="","",MONTH(A795))</f>
        <v/>
      </c>
      <c r="D795" s="14"/>
      <c r="E795" s="14"/>
      <c r="F795" s="16"/>
      <c r="G795" s="17" t="str">
        <f>IF(F795="","",F795*Paramètres!$B$5)</f>
        <v/>
      </c>
      <c r="H795" s="17" t="str">
        <f>IF(F795="","",F795+G795)</f>
        <v/>
      </c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">
      <c r="A796" s="11" t="str">
        <f>IF(B796="","",DATE(VALUE(RIGHT(B796,4)),VALUE(MID(B796,4,2)),VALUE(LEFT(B796,2))))</f>
        <v/>
      </c>
      <c r="B796" s="12"/>
      <c r="C796" s="13" t="str">
        <f>IF(A796="","",MONTH(A796))</f>
        <v/>
      </c>
      <c r="D796" s="14"/>
      <c r="E796" s="14"/>
      <c r="F796" s="16"/>
      <c r="G796" s="17" t="str">
        <f>IF(F796="","",F796*Paramètres!$B$5)</f>
        <v/>
      </c>
      <c r="H796" s="17" t="str">
        <f>IF(F796="","",F796+G796)</f>
        <v/>
      </c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">
      <c r="A797" s="11" t="str">
        <f>IF(B797="","",DATE(VALUE(RIGHT(B797,4)),VALUE(MID(B797,4,2)),VALUE(LEFT(B797,2))))</f>
        <v/>
      </c>
      <c r="B797" s="12"/>
      <c r="C797" s="13" t="str">
        <f>IF(A797="","",MONTH(A797))</f>
        <v/>
      </c>
      <c r="D797" s="14"/>
      <c r="E797" s="14"/>
      <c r="F797" s="16"/>
      <c r="G797" s="17" t="str">
        <f>IF(F797="","",F797*Paramètres!$B$5)</f>
        <v/>
      </c>
      <c r="H797" s="17" t="str">
        <f>IF(F797="","",F797+G797)</f>
        <v/>
      </c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">
      <c r="A798" s="11" t="str">
        <f>IF(B798="","",DATE(VALUE(RIGHT(B798,4)),VALUE(MID(B798,4,2)),VALUE(LEFT(B798,2))))</f>
        <v/>
      </c>
      <c r="B798" s="12"/>
      <c r="C798" s="13" t="str">
        <f>IF(A798="","",MONTH(A798))</f>
        <v/>
      </c>
      <c r="D798" s="14"/>
      <c r="E798" s="14"/>
      <c r="F798" s="16"/>
      <c r="G798" s="17" t="str">
        <f>IF(F798="","",F798*Paramètres!$B$5)</f>
        <v/>
      </c>
      <c r="H798" s="17" t="str">
        <f>IF(F798="","",F798+G798)</f>
        <v/>
      </c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">
      <c r="A799" s="11" t="str">
        <f>IF(B799="","",DATE(VALUE(RIGHT(B799,4)),VALUE(MID(B799,4,2)),VALUE(LEFT(B799,2))))</f>
        <v/>
      </c>
      <c r="B799" s="12"/>
      <c r="C799" s="13" t="str">
        <f>IF(A799="","",MONTH(A799))</f>
        <v/>
      </c>
      <c r="D799" s="14"/>
      <c r="E799" s="14"/>
      <c r="F799" s="16"/>
      <c r="G799" s="17" t="str">
        <f>IF(F799="","",F799*Paramètres!$B$5)</f>
        <v/>
      </c>
      <c r="H799" s="17" t="str">
        <f>IF(F799="","",F799+G799)</f>
        <v/>
      </c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">
      <c r="A800" s="11" t="str">
        <f>IF(B800="","",DATE(VALUE(RIGHT(B800,4)),VALUE(MID(B800,4,2)),VALUE(LEFT(B800,2))))</f>
        <v/>
      </c>
      <c r="B800" s="12"/>
      <c r="C800" s="13" t="str">
        <f>IF(A800="","",MONTH(A800))</f>
        <v/>
      </c>
      <c r="D800" s="14"/>
      <c r="E800" s="14"/>
      <c r="F800" s="16"/>
      <c r="G800" s="17" t="str">
        <f>IF(F800="","",F800*Paramètres!$B$5)</f>
        <v/>
      </c>
      <c r="H800" s="17" t="str">
        <f>IF(F800="","",F800+G800)</f>
        <v/>
      </c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">
      <c r="A801" s="11" t="str">
        <f>IF(B801="","",DATE(VALUE(RIGHT(B801,4)),VALUE(MID(B801,4,2)),VALUE(LEFT(B801,2))))</f>
        <v/>
      </c>
      <c r="B801" s="12"/>
      <c r="C801" s="13" t="str">
        <f>IF(A801="","",MONTH(A801))</f>
        <v/>
      </c>
      <c r="D801" s="14"/>
      <c r="E801" s="14"/>
      <c r="F801" s="16"/>
      <c r="G801" s="17" t="str">
        <f>IF(F801="","",F801*Paramètres!$B$5)</f>
        <v/>
      </c>
      <c r="H801" s="17" t="str">
        <f>IF(F801="","",F801+G801)</f>
        <v/>
      </c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">
      <c r="A802" s="11" t="str">
        <f>IF(B802="","",DATE(VALUE(RIGHT(B802,4)),VALUE(MID(B802,4,2)),VALUE(LEFT(B802,2))))</f>
        <v/>
      </c>
      <c r="B802" s="12"/>
      <c r="C802" s="13" t="str">
        <f>IF(A802="","",MONTH(A802))</f>
        <v/>
      </c>
      <c r="D802" s="14"/>
      <c r="E802" s="14"/>
      <c r="F802" s="16"/>
      <c r="G802" s="17" t="str">
        <f>IF(F802="","",F802*Paramètres!$B$5)</f>
        <v/>
      </c>
      <c r="H802" s="17" t="str">
        <f>IF(F802="","",F802+G802)</f>
        <v/>
      </c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">
      <c r="A803" s="11" t="str">
        <f>IF(B803="","",DATE(VALUE(RIGHT(B803,4)),VALUE(MID(B803,4,2)),VALUE(LEFT(B803,2))))</f>
        <v/>
      </c>
      <c r="B803" s="12"/>
      <c r="C803" s="13" t="str">
        <f>IF(A803="","",MONTH(A803))</f>
        <v/>
      </c>
      <c r="D803" s="14"/>
      <c r="E803" s="14"/>
      <c r="F803" s="16"/>
      <c r="G803" s="17" t="str">
        <f>IF(F803="","",F803*Paramètres!$B$5)</f>
        <v/>
      </c>
      <c r="H803" s="17" t="str">
        <f>IF(F803="","",F803+G803)</f>
        <v/>
      </c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">
      <c r="A804" s="11" t="str">
        <f>IF(B804="","",DATE(VALUE(RIGHT(B804,4)),VALUE(MID(B804,4,2)),VALUE(LEFT(B804,2))))</f>
        <v/>
      </c>
      <c r="B804" s="12"/>
      <c r="C804" s="13" t="str">
        <f>IF(A804="","",MONTH(A804))</f>
        <v/>
      </c>
      <c r="D804" s="14"/>
      <c r="E804" s="14"/>
      <c r="F804" s="16"/>
      <c r="G804" s="17" t="str">
        <f>IF(F804="","",F804*Paramètres!$B$5)</f>
        <v/>
      </c>
      <c r="H804" s="17" t="str">
        <f>IF(F804="","",F804+G804)</f>
        <v/>
      </c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">
      <c r="A805" s="11" t="str">
        <f>IF(B805="","",DATE(VALUE(RIGHT(B805,4)),VALUE(MID(B805,4,2)),VALUE(LEFT(B805,2))))</f>
        <v/>
      </c>
      <c r="B805" s="12"/>
      <c r="C805" s="13" t="str">
        <f>IF(A805="","",MONTH(A805))</f>
        <v/>
      </c>
      <c r="D805" s="14"/>
      <c r="E805" s="14"/>
      <c r="F805" s="16"/>
      <c r="G805" s="17" t="str">
        <f>IF(F805="","",F805*Paramètres!$B$5)</f>
        <v/>
      </c>
      <c r="H805" s="17" t="str">
        <f>IF(F805="","",F805+G805)</f>
        <v/>
      </c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">
      <c r="A806" s="11" t="str">
        <f>IF(B806="","",DATE(VALUE(RIGHT(B806,4)),VALUE(MID(B806,4,2)),VALUE(LEFT(B806,2))))</f>
        <v/>
      </c>
      <c r="B806" s="12"/>
      <c r="C806" s="13" t="str">
        <f>IF(A806="","",MONTH(A806))</f>
        <v/>
      </c>
      <c r="D806" s="14"/>
      <c r="E806" s="14"/>
      <c r="F806" s="16"/>
      <c r="G806" s="17" t="str">
        <f>IF(F806="","",F806*Paramètres!$B$5)</f>
        <v/>
      </c>
      <c r="H806" s="17" t="str">
        <f>IF(F806="","",F806+G806)</f>
        <v/>
      </c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">
      <c r="A807" s="11" t="str">
        <f>IF(B807="","",DATE(VALUE(RIGHT(B807,4)),VALUE(MID(B807,4,2)),VALUE(LEFT(B807,2))))</f>
        <v/>
      </c>
      <c r="B807" s="12"/>
      <c r="C807" s="13" t="str">
        <f>IF(A807="","",MONTH(A807))</f>
        <v/>
      </c>
      <c r="D807" s="14"/>
      <c r="E807" s="14"/>
      <c r="F807" s="16"/>
      <c r="G807" s="17" t="str">
        <f>IF(F807="","",F807*Paramètres!$B$5)</f>
        <v/>
      </c>
      <c r="H807" s="17" t="str">
        <f>IF(F807="","",F807+G807)</f>
        <v/>
      </c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">
      <c r="A808" s="11" t="str">
        <f>IF(B808="","",DATE(VALUE(RIGHT(B808,4)),VALUE(MID(B808,4,2)),VALUE(LEFT(B808,2))))</f>
        <v/>
      </c>
      <c r="B808" s="12"/>
      <c r="C808" s="13" t="str">
        <f>IF(A808="","",MONTH(A808))</f>
        <v/>
      </c>
      <c r="D808" s="14"/>
      <c r="E808" s="14"/>
      <c r="F808" s="16"/>
      <c r="G808" s="17" t="str">
        <f>IF(F808="","",F808*Paramètres!$B$5)</f>
        <v/>
      </c>
      <c r="H808" s="17" t="str">
        <f>IF(F808="","",F808+G808)</f>
        <v/>
      </c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">
      <c r="A809" s="11" t="str">
        <f>IF(B809="","",DATE(VALUE(RIGHT(B809,4)),VALUE(MID(B809,4,2)),VALUE(LEFT(B809,2))))</f>
        <v/>
      </c>
      <c r="B809" s="12"/>
      <c r="C809" s="13" t="str">
        <f>IF(A809="","",MONTH(A809))</f>
        <v/>
      </c>
      <c r="D809" s="14"/>
      <c r="E809" s="14"/>
      <c r="F809" s="16"/>
      <c r="G809" s="17" t="str">
        <f>IF(F809="","",F809*Paramètres!$B$5)</f>
        <v/>
      </c>
      <c r="H809" s="17" t="str">
        <f>IF(F809="","",F809+G809)</f>
        <v/>
      </c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">
      <c r="A810" s="11" t="str">
        <f>IF(B810="","",DATE(VALUE(RIGHT(B810,4)),VALUE(MID(B810,4,2)),VALUE(LEFT(B810,2))))</f>
        <v/>
      </c>
      <c r="B810" s="12"/>
      <c r="C810" s="13" t="str">
        <f>IF(A810="","",MONTH(A810))</f>
        <v/>
      </c>
      <c r="D810" s="14"/>
      <c r="E810" s="14"/>
      <c r="F810" s="16"/>
      <c r="G810" s="17" t="str">
        <f>IF(F810="","",F810*Paramètres!$B$5)</f>
        <v/>
      </c>
      <c r="H810" s="17" t="str">
        <f>IF(F810="","",F810+G810)</f>
        <v/>
      </c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">
      <c r="A811" s="11" t="str">
        <f>IF(B811="","",DATE(VALUE(RIGHT(B811,4)),VALUE(MID(B811,4,2)),VALUE(LEFT(B811,2))))</f>
        <v/>
      </c>
      <c r="B811" s="12"/>
      <c r="C811" s="13" t="str">
        <f>IF(A811="","",MONTH(A811))</f>
        <v/>
      </c>
      <c r="D811" s="14"/>
      <c r="E811" s="14"/>
      <c r="F811" s="16"/>
      <c r="G811" s="17" t="str">
        <f>IF(F811="","",F811*Paramètres!$B$5)</f>
        <v/>
      </c>
      <c r="H811" s="17" t="str">
        <f>IF(F811="","",F811+G811)</f>
        <v/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">
      <c r="A812" s="11" t="str">
        <f>IF(B812="","",DATE(VALUE(RIGHT(B812,4)),VALUE(MID(B812,4,2)),VALUE(LEFT(B812,2))))</f>
        <v/>
      </c>
      <c r="B812" s="12"/>
      <c r="C812" s="13" t="str">
        <f>IF(A812="","",MONTH(A812))</f>
        <v/>
      </c>
      <c r="D812" s="14"/>
      <c r="E812" s="14"/>
      <c r="F812" s="16"/>
      <c r="G812" s="17" t="str">
        <f>IF(F812="","",F812*Paramètres!$B$5)</f>
        <v/>
      </c>
      <c r="H812" s="17" t="str">
        <f>IF(F812="","",F812+G812)</f>
        <v/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">
      <c r="A813" s="11" t="str">
        <f>IF(B813="","",DATE(VALUE(RIGHT(B813,4)),VALUE(MID(B813,4,2)),VALUE(LEFT(B813,2))))</f>
        <v/>
      </c>
      <c r="B813" s="12"/>
      <c r="C813" s="13" t="str">
        <f>IF(A813="","",MONTH(A813))</f>
        <v/>
      </c>
      <c r="D813" s="14"/>
      <c r="E813" s="14"/>
      <c r="F813" s="16"/>
      <c r="G813" s="17" t="str">
        <f>IF(F813="","",F813*Paramètres!$B$5)</f>
        <v/>
      </c>
      <c r="H813" s="17" t="str">
        <f>IF(F813="","",F813+G813)</f>
        <v/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">
      <c r="A814" s="11" t="str">
        <f>IF(B814="","",DATE(VALUE(RIGHT(B814,4)),VALUE(MID(B814,4,2)),VALUE(LEFT(B814,2))))</f>
        <v/>
      </c>
      <c r="B814" s="12"/>
      <c r="C814" s="13" t="str">
        <f>IF(A814="","",MONTH(A814))</f>
        <v/>
      </c>
      <c r="D814" s="14"/>
      <c r="E814" s="14"/>
      <c r="F814" s="16"/>
      <c r="G814" s="17" t="str">
        <f>IF(F814="","",F814*Paramètres!$B$5)</f>
        <v/>
      </c>
      <c r="H814" s="17" t="str">
        <f>IF(F814="","",F814+G814)</f>
        <v/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">
      <c r="A815" s="11" t="str">
        <f>IF(B815="","",DATE(VALUE(RIGHT(B815,4)),VALUE(MID(B815,4,2)),VALUE(LEFT(B815,2))))</f>
        <v/>
      </c>
      <c r="B815" s="12"/>
      <c r="C815" s="13" t="str">
        <f>IF(A815="","",MONTH(A815))</f>
        <v/>
      </c>
      <c r="D815" s="14"/>
      <c r="E815" s="14"/>
      <c r="F815" s="16"/>
      <c r="G815" s="17" t="str">
        <f>IF(F815="","",F815*Paramètres!$B$5)</f>
        <v/>
      </c>
      <c r="H815" s="17" t="str">
        <f>IF(F815="","",F815+G815)</f>
        <v/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">
      <c r="A816" s="11" t="str">
        <f>IF(B816="","",DATE(VALUE(RIGHT(B816,4)),VALUE(MID(B816,4,2)),VALUE(LEFT(B816,2))))</f>
        <v/>
      </c>
      <c r="B816" s="12"/>
      <c r="C816" s="13" t="str">
        <f>IF(A816="","",MONTH(A816))</f>
        <v/>
      </c>
      <c r="D816" s="14"/>
      <c r="E816" s="14"/>
      <c r="F816" s="16"/>
      <c r="G816" s="17" t="str">
        <f>IF(F816="","",F816*Paramètres!$B$5)</f>
        <v/>
      </c>
      <c r="H816" s="17" t="str">
        <f>IF(F816="","",F816+G816)</f>
        <v/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">
      <c r="A817" s="11" t="str">
        <f>IF(B817="","",DATE(VALUE(RIGHT(B817,4)),VALUE(MID(B817,4,2)),VALUE(LEFT(B817,2))))</f>
        <v/>
      </c>
      <c r="B817" s="12"/>
      <c r="C817" s="13" t="str">
        <f>IF(A817="","",MONTH(A817))</f>
        <v/>
      </c>
      <c r="D817" s="14"/>
      <c r="E817" s="14"/>
      <c r="F817" s="16"/>
      <c r="G817" s="17" t="str">
        <f>IF(F817="","",F817*Paramètres!$B$5)</f>
        <v/>
      </c>
      <c r="H817" s="17" t="str">
        <f>IF(F817="","",F817+G817)</f>
        <v/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">
      <c r="A818" s="11" t="str">
        <f>IF(B818="","",DATE(VALUE(RIGHT(B818,4)),VALUE(MID(B818,4,2)),VALUE(LEFT(B818,2))))</f>
        <v/>
      </c>
      <c r="B818" s="12"/>
      <c r="C818" s="13" t="str">
        <f>IF(A818="","",MONTH(A818))</f>
        <v/>
      </c>
      <c r="D818" s="14"/>
      <c r="E818" s="14"/>
      <c r="F818" s="16"/>
      <c r="G818" s="17" t="str">
        <f>IF(F818="","",F818*Paramètres!$B$5)</f>
        <v/>
      </c>
      <c r="H818" s="17" t="str">
        <f>IF(F818="","",F818+G818)</f>
        <v/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">
      <c r="A819" s="11" t="str">
        <f>IF(B819="","",DATE(VALUE(RIGHT(B819,4)),VALUE(MID(B819,4,2)),VALUE(LEFT(B819,2))))</f>
        <v/>
      </c>
      <c r="B819" s="12"/>
      <c r="C819" s="13" t="str">
        <f>IF(A819="","",MONTH(A819))</f>
        <v/>
      </c>
      <c r="D819" s="14"/>
      <c r="E819" s="14"/>
      <c r="F819" s="16"/>
      <c r="G819" s="17" t="str">
        <f>IF(F819="","",F819*Paramètres!$B$5)</f>
        <v/>
      </c>
      <c r="H819" s="17" t="str">
        <f>IF(F819="","",F819+G819)</f>
        <v/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">
      <c r="A820" s="11" t="str">
        <f>IF(B820="","",DATE(VALUE(RIGHT(B820,4)),VALUE(MID(B820,4,2)),VALUE(LEFT(B820,2))))</f>
        <v/>
      </c>
      <c r="B820" s="12"/>
      <c r="C820" s="13" t="str">
        <f>IF(A820="","",MONTH(A820))</f>
        <v/>
      </c>
      <c r="D820" s="14"/>
      <c r="E820" s="14"/>
      <c r="F820" s="16"/>
      <c r="G820" s="17" t="str">
        <f>IF(F820="","",F820*Paramètres!$B$5)</f>
        <v/>
      </c>
      <c r="H820" s="17" t="str">
        <f>IF(F820="","",F820+G820)</f>
        <v/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">
      <c r="A821" s="11" t="str">
        <f>IF(B821="","",DATE(VALUE(RIGHT(B821,4)),VALUE(MID(B821,4,2)),VALUE(LEFT(B821,2))))</f>
        <v/>
      </c>
      <c r="B821" s="12"/>
      <c r="C821" s="13" t="str">
        <f>IF(A821="","",MONTH(A821))</f>
        <v/>
      </c>
      <c r="D821" s="14"/>
      <c r="E821" s="14"/>
      <c r="F821" s="16"/>
      <c r="G821" s="17" t="str">
        <f>IF(F821="","",F821*Paramètres!$B$5)</f>
        <v/>
      </c>
      <c r="H821" s="17" t="str">
        <f>IF(F821="","",F821+G821)</f>
        <v/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">
      <c r="A822" s="11" t="str">
        <f>IF(B822="","",DATE(VALUE(RIGHT(B822,4)),VALUE(MID(B822,4,2)),VALUE(LEFT(B822,2))))</f>
        <v/>
      </c>
      <c r="B822" s="12"/>
      <c r="C822" s="13" t="str">
        <f>IF(A822="","",MONTH(A822))</f>
        <v/>
      </c>
      <c r="D822" s="14"/>
      <c r="E822" s="14"/>
      <c r="F822" s="16"/>
      <c r="G822" s="17" t="str">
        <f>IF(F822="","",F822*Paramètres!$B$5)</f>
        <v/>
      </c>
      <c r="H822" s="17" t="str">
        <f>IF(F822="","",F822+G822)</f>
        <v/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">
      <c r="A823" s="11" t="str">
        <f>IF(B823="","",DATE(VALUE(RIGHT(B823,4)),VALUE(MID(B823,4,2)),VALUE(LEFT(B823,2))))</f>
        <v/>
      </c>
      <c r="B823" s="12"/>
      <c r="C823" s="13" t="str">
        <f>IF(A823="","",MONTH(A823))</f>
        <v/>
      </c>
      <c r="D823" s="14"/>
      <c r="E823" s="14"/>
      <c r="F823" s="16"/>
      <c r="G823" s="17" t="str">
        <f>IF(F823="","",F823*Paramètres!$B$5)</f>
        <v/>
      </c>
      <c r="H823" s="17" t="str">
        <f>IF(F823="","",F823+G823)</f>
        <v/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">
      <c r="A824" s="11" t="str">
        <f>IF(B824="","",DATE(VALUE(RIGHT(B824,4)),VALUE(MID(B824,4,2)),VALUE(LEFT(B824,2))))</f>
        <v/>
      </c>
      <c r="B824" s="12"/>
      <c r="C824" s="13" t="str">
        <f>IF(A824="","",MONTH(A824))</f>
        <v/>
      </c>
      <c r="D824" s="14"/>
      <c r="E824" s="14"/>
      <c r="F824" s="16"/>
      <c r="G824" s="17" t="str">
        <f>IF(F824="","",F824*Paramètres!$B$5)</f>
        <v/>
      </c>
      <c r="H824" s="17" t="str">
        <f>IF(F824="","",F824+G824)</f>
        <v/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">
      <c r="A825" s="11" t="str">
        <f>IF(B825="","",DATE(VALUE(RIGHT(B825,4)),VALUE(MID(B825,4,2)),VALUE(LEFT(B825,2))))</f>
        <v/>
      </c>
      <c r="B825" s="12"/>
      <c r="C825" s="13" t="str">
        <f>IF(A825="","",MONTH(A825))</f>
        <v/>
      </c>
      <c r="D825" s="14"/>
      <c r="E825" s="14"/>
      <c r="F825" s="16"/>
      <c r="G825" s="17" t="str">
        <f>IF(F825="","",F825*Paramètres!$B$5)</f>
        <v/>
      </c>
      <c r="H825" s="17" t="str">
        <f>IF(F825="","",F825+G825)</f>
        <v/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">
      <c r="A826" s="11" t="str">
        <f>IF(B826="","",DATE(VALUE(RIGHT(B826,4)),VALUE(MID(B826,4,2)),VALUE(LEFT(B826,2))))</f>
        <v/>
      </c>
      <c r="B826" s="12"/>
      <c r="C826" s="13" t="str">
        <f>IF(A826="","",MONTH(A826))</f>
        <v/>
      </c>
      <c r="D826" s="14"/>
      <c r="E826" s="14"/>
      <c r="F826" s="16"/>
      <c r="G826" s="17" t="str">
        <f>IF(F826="","",F826*Paramètres!$B$5)</f>
        <v/>
      </c>
      <c r="H826" s="17" t="str">
        <f>IF(F826="","",F826+G826)</f>
        <v/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">
      <c r="A827" s="11" t="str">
        <f>IF(B827="","",DATE(VALUE(RIGHT(B827,4)),VALUE(MID(B827,4,2)),VALUE(LEFT(B827,2))))</f>
        <v/>
      </c>
      <c r="B827" s="12"/>
      <c r="C827" s="13" t="str">
        <f>IF(A827="","",MONTH(A827))</f>
        <v/>
      </c>
      <c r="D827" s="14"/>
      <c r="E827" s="14"/>
      <c r="F827" s="16"/>
      <c r="G827" s="17" t="str">
        <f>IF(F827="","",F827*Paramètres!$B$5)</f>
        <v/>
      </c>
      <c r="H827" s="17" t="str">
        <f>IF(F827="","",F827+G827)</f>
        <v/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">
      <c r="A828" s="11" t="str">
        <f>IF(B828="","",DATE(VALUE(RIGHT(B828,4)),VALUE(MID(B828,4,2)),VALUE(LEFT(B828,2))))</f>
        <v/>
      </c>
      <c r="B828" s="12"/>
      <c r="C828" s="13" t="str">
        <f>IF(A828="","",MONTH(A828))</f>
        <v/>
      </c>
      <c r="D828" s="14"/>
      <c r="E828" s="14"/>
      <c r="F828" s="16"/>
      <c r="G828" s="17" t="str">
        <f>IF(F828="","",F828*Paramètres!$B$5)</f>
        <v/>
      </c>
      <c r="H828" s="17" t="str">
        <f>IF(F828="","",F828+G828)</f>
        <v/>
      </c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">
      <c r="A829" s="11" t="str">
        <f>IF(B829="","",DATE(VALUE(RIGHT(B829,4)),VALUE(MID(B829,4,2)),VALUE(LEFT(B829,2))))</f>
        <v/>
      </c>
      <c r="B829" s="12"/>
      <c r="C829" s="13" t="str">
        <f>IF(A829="","",MONTH(A829))</f>
        <v/>
      </c>
      <c r="D829" s="14"/>
      <c r="E829" s="14"/>
      <c r="F829" s="16"/>
      <c r="G829" s="17" t="str">
        <f>IF(F829="","",F829*Paramètres!$B$5)</f>
        <v/>
      </c>
      <c r="H829" s="17" t="str">
        <f>IF(F829="","",F829+G829)</f>
        <v/>
      </c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">
      <c r="A830" s="11" t="str">
        <f>IF(B830="","",DATE(VALUE(RIGHT(B830,4)),VALUE(MID(B830,4,2)),VALUE(LEFT(B830,2))))</f>
        <v/>
      </c>
      <c r="B830" s="12"/>
      <c r="C830" s="13" t="str">
        <f>IF(A830="","",MONTH(A830))</f>
        <v/>
      </c>
      <c r="D830" s="14"/>
      <c r="E830" s="14"/>
      <c r="F830" s="16"/>
      <c r="G830" s="17" t="str">
        <f>IF(F830="","",F830*Paramètres!$B$5)</f>
        <v/>
      </c>
      <c r="H830" s="17" t="str">
        <f>IF(F830="","",F830+G830)</f>
        <v/>
      </c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">
      <c r="A831" s="11" t="str">
        <f>IF(B831="","",DATE(VALUE(RIGHT(B831,4)),VALUE(MID(B831,4,2)),VALUE(LEFT(B831,2))))</f>
        <v/>
      </c>
      <c r="B831" s="12"/>
      <c r="C831" s="13" t="str">
        <f>IF(A831="","",MONTH(A831))</f>
        <v/>
      </c>
      <c r="D831" s="14"/>
      <c r="E831" s="14"/>
      <c r="F831" s="16"/>
      <c r="G831" s="17" t="str">
        <f>IF(F831="","",F831*Paramètres!$B$5)</f>
        <v/>
      </c>
      <c r="H831" s="17" t="str">
        <f>IF(F831="","",F831+G831)</f>
        <v/>
      </c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">
      <c r="A832" s="11" t="str">
        <f>IF(B832="","",DATE(VALUE(RIGHT(B832,4)),VALUE(MID(B832,4,2)),VALUE(LEFT(B832,2))))</f>
        <v/>
      </c>
      <c r="B832" s="12"/>
      <c r="C832" s="13" t="str">
        <f>IF(A832="","",MONTH(A832))</f>
        <v/>
      </c>
      <c r="D832" s="14"/>
      <c r="E832" s="14"/>
      <c r="F832" s="16"/>
      <c r="G832" s="17" t="str">
        <f>IF(F832="","",F832*Paramètres!$B$5)</f>
        <v/>
      </c>
      <c r="H832" s="17" t="str">
        <f>IF(F832="","",F832+G832)</f>
        <v/>
      </c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">
      <c r="A833" s="11" t="str">
        <f>IF(B833="","",DATE(VALUE(RIGHT(B833,4)),VALUE(MID(B833,4,2)),VALUE(LEFT(B833,2))))</f>
        <v/>
      </c>
      <c r="B833" s="12"/>
      <c r="C833" s="13" t="str">
        <f>IF(A833="","",MONTH(A833))</f>
        <v/>
      </c>
      <c r="D833" s="14"/>
      <c r="E833" s="14"/>
      <c r="F833" s="16"/>
      <c r="G833" s="17" t="str">
        <f>IF(F833="","",F833*Paramètres!$B$5)</f>
        <v/>
      </c>
      <c r="H833" s="17" t="str">
        <f>IF(F833="","",F833+G833)</f>
        <v/>
      </c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">
      <c r="A834" s="11" t="str">
        <f>IF(B834="","",DATE(VALUE(RIGHT(B834,4)),VALUE(MID(B834,4,2)),VALUE(LEFT(B834,2))))</f>
        <v/>
      </c>
      <c r="B834" s="12"/>
      <c r="C834" s="13" t="str">
        <f>IF(A834="","",MONTH(A834))</f>
        <v/>
      </c>
      <c r="D834" s="14"/>
      <c r="E834" s="14"/>
      <c r="F834" s="16"/>
      <c r="G834" s="17" t="str">
        <f>IF(F834="","",F834*Paramètres!$B$5)</f>
        <v/>
      </c>
      <c r="H834" s="17" t="str">
        <f>IF(F834="","",F834+G834)</f>
        <v/>
      </c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">
      <c r="A835" s="11" t="str">
        <f>IF(B835="","",DATE(VALUE(RIGHT(B835,4)),VALUE(MID(B835,4,2)),VALUE(LEFT(B835,2))))</f>
        <v/>
      </c>
      <c r="B835" s="12"/>
      <c r="C835" s="13" t="str">
        <f>IF(A835="","",MONTH(A835))</f>
        <v/>
      </c>
      <c r="D835" s="14"/>
      <c r="E835" s="14"/>
      <c r="F835" s="16"/>
      <c r="G835" s="17" t="str">
        <f>IF(F835="","",F835*Paramètres!$B$5)</f>
        <v/>
      </c>
      <c r="H835" s="17" t="str">
        <f>IF(F835="","",F835+G835)</f>
        <v/>
      </c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">
      <c r="A836" s="11" t="str">
        <f>IF(B836="","",DATE(VALUE(RIGHT(B836,4)),VALUE(MID(B836,4,2)),VALUE(LEFT(B836,2))))</f>
        <v/>
      </c>
      <c r="B836" s="12"/>
      <c r="C836" s="13" t="str">
        <f>IF(A836="","",MONTH(A836))</f>
        <v/>
      </c>
      <c r="D836" s="14"/>
      <c r="E836" s="14"/>
      <c r="F836" s="16"/>
      <c r="G836" s="17" t="str">
        <f>IF(F836="","",F836*Paramètres!$B$5)</f>
        <v/>
      </c>
      <c r="H836" s="17" t="str">
        <f>IF(F836="","",F836+G836)</f>
        <v/>
      </c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">
      <c r="A837" s="11" t="str">
        <f>IF(B837="","",DATE(VALUE(RIGHT(B837,4)),VALUE(MID(B837,4,2)),VALUE(LEFT(B837,2))))</f>
        <v/>
      </c>
      <c r="B837" s="12"/>
      <c r="C837" s="13" t="str">
        <f>IF(A837="","",MONTH(A837))</f>
        <v/>
      </c>
      <c r="D837" s="14"/>
      <c r="E837" s="14"/>
      <c r="F837" s="16"/>
      <c r="G837" s="17" t="str">
        <f>IF(F837="","",F837*Paramètres!$B$5)</f>
        <v/>
      </c>
      <c r="H837" s="17" t="str">
        <f>IF(F837="","",F837+G837)</f>
        <v/>
      </c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">
      <c r="A838" s="11" t="str">
        <f>IF(B838="","",DATE(VALUE(RIGHT(B838,4)),VALUE(MID(B838,4,2)),VALUE(LEFT(B838,2))))</f>
        <v/>
      </c>
      <c r="B838" s="12"/>
      <c r="C838" s="13" t="str">
        <f>IF(A838="","",MONTH(A838))</f>
        <v/>
      </c>
      <c r="D838" s="14"/>
      <c r="E838" s="14"/>
      <c r="F838" s="16"/>
      <c r="G838" s="17" t="str">
        <f>IF(F838="","",F838*Paramètres!$B$5)</f>
        <v/>
      </c>
      <c r="H838" s="17" t="str">
        <f>IF(F838="","",F838+G838)</f>
        <v/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">
      <c r="A839" s="11" t="str">
        <f>IF(B839="","",DATE(VALUE(RIGHT(B839,4)),VALUE(MID(B839,4,2)),VALUE(LEFT(B839,2))))</f>
        <v/>
      </c>
      <c r="B839" s="12"/>
      <c r="C839" s="13" t="str">
        <f>IF(A839="","",MONTH(A839))</f>
        <v/>
      </c>
      <c r="D839" s="14"/>
      <c r="E839" s="14"/>
      <c r="F839" s="16"/>
      <c r="G839" s="17" t="str">
        <f>IF(F839="","",F839*Paramètres!$B$5)</f>
        <v/>
      </c>
      <c r="H839" s="17" t="str">
        <f>IF(F839="","",F839+G839)</f>
        <v/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">
      <c r="A840" s="11" t="str">
        <f>IF(B840="","",DATE(VALUE(RIGHT(B840,4)),VALUE(MID(B840,4,2)),VALUE(LEFT(B840,2))))</f>
        <v/>
      </c>
      <c r="B840" s="12"/>
      <c r="C840" s="13" t="str">
        <f>IF(A840="","",MONTH(A840))</f>
        <v/>
      </c>
      <c r="D840" s="14"/>
      <c r="E840" s="14"/>
      <c r="F840" s="16"/>
      <c r="G840" s="17" t="str">
        <f>IF(F840="","",F840*Paramètres!$B$5)</f>
        <v/>
      </c>
      <c r="H840" s="17" t="str">
        <f>IF(F840="","",F840+G840)</f>
        <v/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">
      <c r="A841" s="11" t="str">
        <f>IF(B841="","",DATE(VALUE(RIGHT(B841,4)),VALUE(MID(B841,4,2)),VALUE(LEFT(B841,2))))</f>
        <v/>
      </c>
      <c r="B841" s="12"/>
      <c r="C841" s="13" t="str">
        <f>IF(A841="","",MONTH(A841))</f>
        <v/>
      </c>
      <c r="D841" s="14"/>
      <c r="E841" s="14"/>
      <c r="F841" s="16"/>
      <c r="G841" s="17" t="str">
        <f>IF(F841="","",F841*Paramètres!$B$5)</f>
        <v/>
      </c>
      <c r="H841" s="17" t="str">
        <f>IF(F841="","",F841+G841)</f>
        <v/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">
      <c r="A842" s="11" t="str">
        <f>IF(B842="","",DATE(VALUE(RIGHT(B842,4)),VALUE(MID(B842,4,2)),VALUE(LEFT(B842,2))))</f>
        <v/>
      </c>
      <c r="B842" s="12"/>
      <c r="C842" s="13" t="str">
        <f>IF(A842="","",MONTH(A842))</f>
        <v/>
      </c>
      <c r="D842" s="14"/>
      <c r="E842" s="14"/>
      <c r="F842" s="16"/>
      <c r="G842" s="17" t="str">
        <f>IF(F842="","",F842*Paramètres!$B$5)</f>
        <v/>
      </c>
      <c r="H842" s="17" t="str">
        <f>IF(F842="","",F842+G842)</f>
        <v/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">
      <c r="A843" s="11" t="str">
        <f>IF(B843="","",DATE(VALUE(RIGHT(B843,4)),VALUE(MID(B843,4,2)),VALUE(LEFT(B843,2))))</f>
        <v/>
      </c>
      <c r="B843" s="12"/>
      <c r="C843" s="13" t="str">
        <f>IF(A843="","",MONTH(A843))</f>
        <v/>
      </c>
      <c r="D843" s="14"/>
      <c r="E843" s="14"/>
      <c r="F843" s="16"/>
      <c r="G843" s="17" t="str">
        <f>IF(F843="","",F843*Paramètres!$B$5)</f>
        <v/>
      </c>
      <c r="H843" s="17" t="str">
        <f>IF(F843="","",F843+G843)</f>
        <v/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">
      <c r="A844" s="11" t="str">
        <f>IF(B844="","",DATE(VALUE(RIGHT(B844,4)),VALUE(MID(B844,4,2)),VALUE(LEFT(B844,2))))</f>
        <v/>
      </c>
      <c r="B844" s="12"/>
      <c r="C844" s="13" t="str">
        <f>IF(A844="","",MONTH(A844))</f>
        <v/>
      </c>
      <c r="D844" s="14"/>
      <c r="E844" s="14"/>
      <c r="F844" s="16"/>
      <c r="G844" s="17" t="str">
        <f>IF(F844="","",F844*Paramètres!$B$5)</f>
        <v/>
      </c>
      <c r="H844" s="17" t="str">
        <f>IF(F844="","",F844+G844)</f>
        <v/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">
      <c r="A845" s="11" t="str">
        <f>IF(B845="","",DATE(VALUE(RIGHT(B845,4)),VALUE(MID(B845,4,2)),VALUE(LEFT(B845,2))))</f>
        <v/>
      </c>
      <c r="B845" s="12"/>
      <c r="C845" s="13" t="str">
        <f>IF(A845="","",MONTH(A845))</f>
        <v/>
      </c>
      <c r="D845" s="14"/>
      <c r="E845" s="14"/>
      <c r="F845" s="16"/>
      <c r="G845" s="17" t="str">
        <f>IF(F845="","",F845*Paramètres!$B$5)</f>
        <v/>
      </c>
      <c r="H845" s="17" t="str">
        <f>IF(F845="","",F845+G845)</f>
        <v/>
      </c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">
      <c r="A846" s="11" t="str">
        <f>IF(B846="","",DATE(VALUE(RIGHT(B846,4)),VALUE(MID(B846,4,2)),VALUE(LEFT(B846,2))))</f>
        <v/>
      </c>
      <c r="B846" s="12"/>
      <c r="C846" s="13" t="str">
        <f>IF(A846="","",MONTH(A846))</f>
        <v/>
      </c>
      <c r="D846" s="14"/>
      <c r="E846" s="14"/>
      <c r="F846" s="16"/>
      <c r="G846" s="17" t="str">
        <f>IF(F846="","",F846*Paramètres!$B$5)</f>
        <v/>
      </c>
      <c r="H846" s="17" t="str">
        <f>IF(F846="","",F846+G846)</f>
        <v/>
      </c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">
      <c r="A847" s="11" t="str">
        <f>IF(B847="","",DATE(VALUE(RIGHT(B847,4)),VALUE(MID(B847,4,2)),VALUE(LEFT(B847,2))))</f>
        <v/>
      </c>
      <c r="B847" s="12"/>
      <c r="C847" s="13" t="str">
        <f>IF(A847="","",MONTH(A847))</f>
        <v/>
      </c>
      <c r="D847" s="14"/>
      <c r="E847" s="14"/>
      <c r="F847" s="16"/>
      <c r="G847" s="17" t="str">
        <f>IF(F847="","",F847*Paramètres!$B$5)</f>
        <v/>
      </c>
      <c r="H847" s="17" t="str">
        <f>IF(F847="","",F847+G847)</f>
        <v/>
      </c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">
      <c r="A848" s="11" t="str">
        <f>IF(B848="","",DATE(VALUE(RIGHT(B848,4)),VALUE(MID(B848,4,2)),VALUE(LEFT(B848,2))))</f>
        <v/>
      </c>
      <c r="B848" s="12"/>
      <c r="C848" s="13" t="str">
        <f>IF(A848="","",MONTH(A848))</f>
        <v/>
      </c>
      <c r="D848" s="14"/>
      <c r="E848" s="14"/>
      <c r="F848" s="16"/>
      <c r="G848" s="17" t="str">
        <f>IF(F848="","",F848*Paramètres!$B$5)</f>
        <v/>
      </c>
      <c r="H848" s="17" t="str">
        <f>IF(F848="","",F848+G848)</f>
        <v/>
      </c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">
      <c r="A849" s="11" t="str">
        <f>IF(B849="","",DATE(VALUE(RIGHT(B849,4)),VALUE(MID(B849,4,2)),VALUE(LEFT(B849,2))))</f>
        <v/>
      </c>
      <c r="B849" s="12"/>
      <c r="C849" s="13" t="str">
        <f>IF(A849="","",MONTH(A849))</f>
        <v/>
      </c>
      <c r="D849" s="14"/>
      <c r="E849" s="14"/>
      <c r="F849" s="16"/>
      <c r="G849" s="17" t="str">
        <f>IF(F849="","",F849*Paramètres!$B$5)</f>
        <v/>
      </c>
      <c r="H849" s="17" t="str">
        <f>IF(F849="","",F849+G849)</f>
        <v/>
      </c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">
      <c r="A850" s="11" t="str">
        <f>IF(B850="","",DATE(VALUE(RIGHT(B850,4)),VALUE(MID(B850,4,2)),VALUE(LEFT(B850,2))))</f>
        <v/>
      </c>
      <c r="B850" s="12"/>
      <c r="C850" s="13" t="str">
        <f>IF(A850="","",MONTH(A850))</f>
        <v/>
      </c>
      <c r="D850" s="14"/>
      <c r="E850" s="14"/>
      <c r="F850" s="16"/>
      <c r="G850" s="17" t="str">
        <f>IF(F850="","",F850*Paramètres!$B$5)</f>
        <v/>
      </c>
      <c r="H850" s="17" t="str">
        <f>IF(F850="","",F850+G850)</f>
        <v/>
      </c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">
      <c r="A851" s="11" t="str">
        <f>IF(B851="","",DATE(VALUE(RIGHT(B851,4)),VALUE(MID(B851,4,2)),VALUE(LEFT(B851,2))))</f>
        <v/>
      </c>
      <c r="B851" s="12"/>
      <c r="C851" s="13" t="str">
        <f>IF(A851="","",MONTH(A851))</f>
        <v/>
      </c>
      <c r="D851" s="14"/>
      <c r="E851" s="14"/>
      <c r="F851" s="16"/>
      <c r="G851" s="17" t="str">
        <f>IF(F851="","",F851*Paramètres!$B$5)</f>
        <v/>
      </c>
      <c r="H851" s="17" t="str">
        <f>IF(F851="","",F851+G851)</f>
        <v/>
      </c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">
      <c r="A852" s="11" t="str">
        <f>IF(B852="","",DATE(VALUE(RIGHT(B852,4)),VALUE(MID(B852,4,2)),VALUE(LEFT(B852,2))))</f>
        <v/>
      </c>
      <c r="B852" s="12"/>
      <c r="C852" s="13" t="str">
        <f>IF(A852="","",MONTH(A852))</f>
        <v/>
      </c>
      <c r="D852" s="14"/>
      <c r="E852" s="14"/>
      <c r="F852" s="16"/>
      <c r="G852" s="17" t="str">
        <f>IF(F852="","",F852*Paramètres!$B$5)</f>
        <v/>
      </c>
      <c r="H852" s="17" t="str">
        <f>IF(F852="","",F852+G852)</f>
        <v/>
      </c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">
      <c r="A853" s="11" t="str">
        <f>IF(B853="","",DATE(VALUE(RIGHT(B853,4)),VALUE(MID(B853,4,2)),VALUE(LEFT(B853,2))))</f>
        <v/>
      </c>
      <c r="B853" s="12"/>
      <c r="C853" s="13" t="str">
        <f>IF(A853="","",MONTH(A853))</f>
        <v/>
      </c>
      <c r="D853" s="14"/>
      <c r="E853" s="14"/>
      <c r="F853" s="16"/>
      <c r="G853" s="17" t="str">
        <f>IF(F853="","",F853*Paramètres!$B$5)</f>
        <v/>
      </c>
      <c r="H853" s="17" t="str">
        <f>IF(F853="","",F853+G853)</f>
        <v/>
      </c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">
      <c r="A854" s="11" t="str">
        <f>IF(B854="","",DATE(VALUE(RIGHT(B854,4)),VALUE(MID(B854,4,2)),VALUE(LEFT(B854,2))))</f>
        <v/>
      </c>
      <c r="B854" s="12"/>
      <c r="C854" s="13" t="str">
        <f>IF(A854="","",MONTH(A854))</f>
        <v/>
      </c>
      <c r="D854" s="14"/>
      <c r="E854" s="14"/>
      <c r="F854" s="16"/>
      <c r="G854" s="17" t="str">
        <f>IF(F854="","",F854*Paramètres!$B$5)</f>
        <v/>
      </c>
      <c r="H854" s="17" t="str">
        <f>IF(F854="","",F854+G854)</f>
        <v/>
      </c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">
      <c r="A855" s="11" t="str">
        <f>IF(B855="","",DATE(VALUE(RIGHT(B855,4)),VALUE(MID(B855,4,2)),VALUE(LEFT(B855,2))))</f>
        <v/>
      </c>
      <c r="B855" s="12"/>
      <c r="C855" s="13" t="str">
        <f>IF(A855="","",MONTH(A855))</f>
        <v/>
      </c>
      <c r="D855" s="14"/>
      <c r="E855" s="14"/>
      <c r="F855" s="16"/>
      <c r="G855" s="17" t="str">
        <f>IF(F855="","",F855*Paramètres!$B$5)</f>
        <v/>
      </c>
      <c r="H855" s="17" t="str">
        <f>IF(F855="","",F855+G855)</f>
        <v/>
      </c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">
      <c r="A856" s="11" t="str">
        <f>IF(B856="","",DATE(VALUE(RIGHT(B856,4)),VALUE(MID(B856,4,2)),VALUE(LEFT(B856,2))))</f>
        <v/>
      </c>
      <c r="B856" s="12"/>
      <c r="C856" s="13" t="str">
        <f>IF(A856="","",MONTH(A856))</f>
        <v/>
      </c>
      <c r="D856" s="14"/>
      <c r="E856" s="14"/>
      <c r="F856" s="16"/>
      <c r="G856" s="17" t="str">
        <f>IF(F856="","",F856*Paramètres!$B$5)</f>
        <v/>
      </c>
      <c r="H856" s="17" t="str">
        <f>IF(F856="","",F856+G856)</f>
        <v/>
      </c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">
      <c r="A857" s="11" t="str">
        <f>IF(B857="","",DATE(VALUE(RIGHT(B857,4)),VALUE(MID(B857,4,2)),VALUE(LEFT(B857,2))))</f>
        <v/>
      </c>
      <c r="B857" s="12"/>
      <c r="C857" s="13" t="str">
        <f>IF(A857="","",MONTH(A857))</f>
        <v/>
      </c>
      <c r="D857" s="14"/>
      <c r="E857" s="14"/>
      <c r="F857" s="16"/>
      <c r="G857" s="17" t="str">
        <f>IF(F857="","",F857*Paramètres!$B$5)</f>
        <v/>
      </c>
      <c r="H857" s="17" t="str">
        <f>IF(F857="","",F857+G857)</f>
        <v/>
      </c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">
      <c r="A858" s="11" t="str">
        <f>IF(B858="","",DATE(VALUE(RIGHT(B858,4)),VALUE(MID(B858,4,2)),VALUE(LEFT(B858,2))))</f>
        <v/>
      </c>
      <c r="B858" s="12"/>
      <c r="C858" s="13" t="str">
        <f>IF(A858="","",MONTH(A858))</f>
        <v/>
      </c>
      <c r="D858" s="14"/>
      <c r="E858" s="14"/>
      <c r="F858" s="16"/>
      <c r="G858" s="17" t="str">
        <f>IF(F858="","",F858*Paramètres!$B$5)</f>
        <v/>
      </c>
      <c r="H858" s="17" t="str">
        <f>IF(F858="","",F858+G858)</f>
        <v/>
      </c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">
      <c r="A859" s="11" t="str">
        <f>IF(B859="","",DATE(VALUE(RIGHT(B859,4)),VALUE(MID(B859,4,2)),VALUE(LEFT(B859,2))))</f>
        <v/>
      </c>
      <c r="B859" s="12"/>
      <c r="C859" s="13" t="str">
        <f>IF(A859="","",MONTH(A859))</f>
        <v/>
      </c>
      <c r="D859" s="14"/>
      <c r="E859" s="14"/>
      <c r="F859" s="16"/>
      <c r="G859" s="17" t="str">
        <f>IF(F859="","",F859*Paramètres!$B$5)</f>
        <v/>
      </c>
      <c r="H859" s="17" t="str">
        <f>IF(F859="","",F859+G859)</f>
        <v/>
      </c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">
      <c r="A860" s="11" t="str">
        <f>IF(B860="","",DATE(VALUE(RIGHT(B860,4)),VALUE(MID(B860,4,2)),VALUE(LEFT(B860,2))))</f>
        <v/>
      </c>
      <c r="B860" s="12"/>
      <c r="C860" s="13" t="str">
        <f>IF(A860="","",MONTH(A860))</f>
        <v/>
      </c>
      <c r="D860" s="14"/>
      <c r="E860" s="14"/>
      <c r="F860" s="16"/>
      <c r="G860" s="17" t="str">
        <f>IF(F860="","",F860*Paramètres!$B$5)</f>
        <v/>
      </c>
      <c r="H860" s="17" t="str">
        <f>IF(F860="","",F860+G860)</f>
        <v/>
      </c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">
      <c r="A861" s="11" t="str">
        <f>IF(B861="","",DATE(VALUE(RIGHT(B861,4)),VALUE(MID(B861,4,2)),VALUE(LEFT(B861,2))))</f>
        <v/>
      </c>
      <c r="B861" s="12"/>
      <c r="C861" s="13" t="str">
        <f>IF(A861="","",MONTH(A861))</f>
        <v/>
      </c>
      <c r="D861" s="14"/>
      <c r="E861" s="14"/>
      <c r="F861" s="16"/>
      <c r="G861" s="17" t="str">
        <f>IF(F861="","",F861*Paramètres!$B$5)</f>
        <v/>
      </c>
      <c r="H861" s="17" t="str">
        <f>IF(F861="","",F861+G861)</f>
        <v/>
      </c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">
      <c r="A862" s="11" t="str">
        <f>IF(B862="","",DATE(VALUE(RIGHT(B862,4)),VALUE(MID(B862,4,2)),VALUE(LEFT(B862,2))))</f>
        <v/>
      </c>
      <c r="B862" s="12"/>
      <c r="C862" s="13" t="str">
        <f>IF(A862="","",MONTH(A862))</f>
        <v/>
      </c>
      <c r="D862" s="14"/>
      <c r="E862" s="14"/>
      <c r="F862" s="16"/>
      <c r="G862" s="17" t="str">
        <f>IF(F862="","",F862*Paramètres!$B$5)</f>
        <v/>
      </c>
      <c r="H862" s="17" t="str">
        <f>IF(F862="","",F862+G862)</f>
        <v/>
      </c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">
      <c r="A863" s="11" t="str">
        <f>IF(B863="","",DATE(VALUE(RIGHT(B863,4)),VALUE(MID(B863,4,2)),VALUE(LEFT(B863,2))))</f>
        <v/>
      </c>
      <c r="B863" s="12"/>
      <c r="C863" s="13" t="str">
        <f>IF(A863="","",MONTH(A863))</f>
        <v/>
      </c>
      <c r="D863" s="14"/>
      <c r="E863" s="14"/>
      <c r="F863" s="16"/>
      <c r="G863" s="17" t="str">
        <f>IF(F863="","",F863*Paramètres!$B$5)</f>
        <v/>
      </c>
      <c r="H863" s="17" t="str">
        <f>IF(F863="","",F863+G863)</f>
        <v/>
      </c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">
      <c r="A864" s="11" t="str">
        <f>IF(B864="","",DATE(VALUE(RIGHT(B864,4)),VALUE(MID(B864,4,2)),VALUE(LEFT(B864,2))))</f>
        <v/>
      </c>
      <c r="B864" s="12"/>
      <c r="C864" s="13" t="str">
        <f>IF(A864="","",MONTH(A864))</f>
        <v/>
      </c>
      <c r="D864" s="14"/>
      <c r="E864" s="14"/>
      <c r="F864" s="16"/>
      <c r="G864" s="17" t="str">
        <f>IF(F864="","",F864*Paramètres!$B$5)</f>
        <v/>
      </c>
      <c r="H864" s="17" t="str">
        <f>IF(F864="","",F864+G864)</f>
        <v/>
      </c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">
      <c r="A865" s="11" t="str">
        <f>IF(B865="","",DATE(VALUE(RIGHT(B865,4)),VALUE(MID(B865,4,2)),VALUE(LEFT(B865,2))))</f>
        <v/>
      </c>
      <c r="B865" s="12"/>
      <c r="C865" s="13" t="str">
        <f>IF(A865="","",MONTH(A865))</f>
        <v/>
      </c>
      <c r="D865" s="14"/>
      <c r="E865" s="14"/>
      <c r="F865" s="16"/>
      <c r="G865" s="17" t="str">
        <f>IF(F865="","",F865*Paramètres!$B$5)</f>
        <v/>
      </c>
      <c r="H865" s="17" t="str">
        <f>IF(F865="","",F865+G865)</f>
        <v/>
      </c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">
      <c r="A866" s="11" t="str">
        <f>IF(B866="","",DATE(VALUE(RIGHT(B866,4)),VALUE(MID(B866,4,2)),VALUE(LEFT(B866,2))))</f>
        <v/>
      </c>
      <c r="B866" s="12"/>
      <c r="C866" s="13" t="str">
        <f>IF(A866="","",MONTH(A866))</f>
        <v/>
      </c>
      <c r="D866" s="14"/>
      <c r="E866" s="14"/>
      <c r="F866" s="16"/>
      <c r="G866" s="17" t="str">
        <f>IF(F866="","",F866*Paramètres!$B$5)</f>
        <v/>
      </c>
      <c r="H866" s="17" t="str">
        <f>IF(F866="","",F866+G866)</f>
        <v/>
      </c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">
      <c r="A867" s="11" t="str">
        <f>IF(B867="","",DATE(VALUE(RIGHT(B867,4)),VALUE(MID(B867,4,2)),VALUE(LEFT(B867,2))))</f>
        <v/>
      </c>
      <c r="B867" s="12"/>
      <c r="C867" s="13" t="str">
        <f>IF(A867="","",MONTH(A867))</f>
        <v/>
      </c>
      <c r="D867" s="14"/>
      <c r="E867" s="14"/>
      <c r="F867" s="16"/>
      <c r="G867" s="17" t="str">
        <f>IF(F867="","",F867*Paramètres!$B$5)</f>
        <v/>
      </c>
      <c r="H867" s="17" t="str">
        <f>IF(F867="","",F867+G867)</f>
        <v/>
      </c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">
      <c r="A868" s="11" t="str">
        <f>IF(B868="","",DATE(VALUE(RIGHT(B868,4)),VALUE(MID(B868,4,2)),VALUE(LEFT(B868,2))))</f>
        <v/>
      </c>
      <c r="B868" s="12"/>
      <c r="C868" s="13" t="str">
        <f>IF(A868="","",MONTH(A868))</f>
        <v/>
      </c>
      <c r="D868" s="14"/>
      <c r="E868" s="14"/>
      <c r="F868" s="16"/>
      <c r="G868" s="17" t="str">
        <f>IF(F868="","",F868*Paramètres!$B$5)</f>
        <v/>
      </c>
      <c r="H868" s="17" t="str">
        <f>IF(F868="","",F868+G868)</f>
        <v/>
      </c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">
      <c r="A869" s="11" t="str">
        <f>IF(B869="","",DATE(VALUE(RIGHT(B869,4)),VALUE(MID(B869,4,2)),VALUE(LEFT(B869,2))))</f>
        <v/>
      </c>
      <c r="B869" s="12"/>
      <c r="C869" s="13" t="str">
        <f>IF(A869="","",MONTH(A869))</f>
        <v/>
      </c>
      <c r="D869" s="14"/>
      <c r="E869" s="14"/>
      <c r="F869" s="16"/>
      <c r="G869" s="17" t="str">
        <f>IF(F869="","",F869*Paramètres!$B$5)</f>
        <v/>
      </c>
      <c r="H869" s="17" t="str">
        <f>IF(F869="","",F869+G869)</f>
        <v/>
      </c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">
      <c r="A870" s="11" t="str">
        <f>IF(B870="","",DATE(VALUE(RIGHT(B870,4)),VALUE(MID(B870,4,2)),VALUE(LEFT(B870,2))))</f>
        <v/>
      </c>
      <c r="B870" s="12"/>
      <c r="C870" s="13" t="str">
        <f>IF(A870="","",MONTH(A870))</f>
        <v/>
      </c>
      <c r="D870" s="14"/>
      <c r="E870" s="14"/>
      <c r="F870" s="16"/>
      <c r="G870" s="17" t="str">
        <f>IF(F870="","",F870*Paramètres!$B$5)</f>
        <v/>
      </c>
      <c r="H870" s="17" t="str">
        <f>IF(F870="","",F870+G870)</f>
        <v/>
      </c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">
      <c r="A871" s="11" t="str">
        <f>IF(B871="","",DATE(VALUE(RIGHT(B871,4)),VALUE(MID(B871,4,2)),VALUE(LEFT(B871,2))))</f>
        <v/>
      </c>
      <c r="B871" s="12"/>
      <c r="C871" s="13" t="str">
        <f>IF(A871="","",MONTH(A871))</f>
        <v/>
      </c>
      <c r="D871" s="14"/>
      <c r="E871" s="14"/>
      <c r="F871" s="16"/>
      <c r="G871" s="17" t="str">
        <f>IF(F871="","",F871*Paramètres!$B$5)</f>
        <v/>
      </c>
      <c r="H871" s="17" t="str">
        <f>IF(F871="","",F871+G871)</f>
        <v/>
      </c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">
      <c r="A872" s="11" t="str">
        <f>IF(B872="","",DATE(VALUE(RIGHT(B872,4)),VALUE(MID(B872,4,2)),VALUE(LEFT(B872,2))))</f>
        <v/>
      </c>
      <c r="B872" s="12"/>
      <c r="C872" s="13" t="str">
        <f>IF(A872="","",MONTH(A872))</f>
        <v/>
      </c>
      <c r="D872" s="14"/>
      <c r="E872" s="14"/>
      <c r="F872" s="16"/>
      <c r="G872" s="17" t="str">
        <f>IF(F872="","",F872*Paramètres!$B$5)</f>
        <v/>
      </c>
      <c r="H872" s="17" t="str">
        <f>IF(F872="","",F872+G872)</f>
        <v/>
      </c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">
      <c r="A873" s="11" t="str">
        <f>IF(B873="","",DATE(VALUE(RIGHT(B873,4)),VALUE(MID(B873,4,2)),VALUE(LEFT(B873,2))))</f>
        <v/>
      </c>
      <c r="B873" s="12"/>
      <c r="C873" s="13" t="str">
        <f>IF(A873="","",MONTH(A873))</f>
        <v/>
      </c>
      <c r="D873" s="14"/>
      <c r="E873" s="14"/>
      <c r="F873" s="16"/>
      <c r="G873" s="17" t="str">
        <f>IF(F873="","",F873*Paramètres!$B$5)</f>
        <v/>
      </c>
      <c r="H873" s="17" t="str">
        <f>IF(F873="","",F873+G873)</f>
        <v/>
      </c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">
      <c r="A874" s="11" t="str">
        <f>IF(B874="","",DATE(VALUE(RIGHT(B874,4)),VALUE(MID(B874,4,2)),VALUE(LEFT(B874,2))))</f>
        <v/>
      </c>
      <c r="B874" s="12"/>
      <c r="C874" s="13" t="str">
        <f>IF(A874="","",MONTH(A874))</f>
        <v/>
      </c>
      <c r="D874" s="14"/>
      <c r="E874" s="14"/>
      <c r="F874" s="16"/>
      <c r="G874" s="17" t="str">
        <f>IF(F874="","",F874*Paramètres!$B$5)</f>
        <v/>
      </c>
      <c r="H874" s="17" t="str">
        <f>IF(F874="","",F874+G874)</f>
        <v/>
      </c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">
      <c r="A875" s="11" t="str">
        <f>IF(B875="","",DATE(VALUE(RIGHT(B875,4)),VALUE(MID(B875,4,2)),VALUE(LEFT(B875,2))))</f>
        <v/>
      </c>
      <c r="B875" s="12"/>
      <c r="C875" s="13" t="str">
        <f>IF(A875="","",MONTH(A875))</f>
        <v/>
      </c>
      <c r="D875" s="14"/>
      <c r="E875" s="14"/>
      <c r="F875" s="16"/>
      <c r="G875" s="17" t="str">
        <f>IF(F875="","",F875*Paramètres!$B$5)</f>
        <v/>
      </c>
      <c r="H875" s="17" t="str">
        <f>IF(F875="","",F875+G875)</f>
        <v/>
      </c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">
      <c r="A876" s="11" t="str">
        <f>IF(B876="","",DATE(VALUE(RIGHT(B876,4)),VALUE(MID(B876,4,2)),VALUE(LEFT(B876,2))))</f>
        <v/>
      </c>
      <c r="B876" s="12"/>
      <c r="C876" s="13" t="str">
        <f>IF(A876="","",MONTH(A876))</f>
        <v/>
      </c>
      <c r="D876" s="14"/>
      <c r="E876" s="14"/>
      <c r="F876" s="16"/>
      <c r="G876" s="17" t="str">
        <f>IF(F876="","",F876*Paramètres!$B$5)</f>
        <v/>
      </c>
      <c r="H876" s="17" t="str">
        <f>IF(F876="","",F876+G876)</f>
        <v/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">
      <c r="A877" s="11" t="str">
        <f>IF(B877="","",DATE(VALUE(RIGHT(B877,4)),VALUE(MID(B877,4,2)),VALUE(LEFT(B877,2))))</f>
        <v/>
      </c>
      <c r="B877" s="12"/>
      <c r="C877" s="13" t="str">
        <f>IF(A877="","",MONTH(A877))</f>
        <v/>
      </c>
      <c r="D877" s="14"/>
      <c r="E877" s="14"/>
      <c r="F877" s="16"/>
      <c r="G877" s="17" t="str">
        <f>IF(F877="","",F877*Paramètres!$B$5)</f>
        <v/>
      </c>
      <c r="H877" s="17" t="str">
        <f>IF(F877="","",F877+G877)</f>
        <v/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">
      <c r="A878" s="11" t="str">
        <f>IF(B878="","",DATE(VALUE(RIGHT(B878,4)),VALUE(MID(B878,4,2)),VALUE(LEFT(B878,2))))</f>
        <v/>
      </c>
      <c r="B878" s="12"/>
      <c r="C878" s="13" t="str">
        <f>IF(A878="","",MONTH(A878))</f>
        <v/>
      </c>
      <c r="D878" s="14"/>
      <c r="E878" s="14"/>
      <c r="F878" s="16"/>
      <c r="G878" s="17" t="str">
        <f>IF(F878="","",F878*Paramètres!$B$5)</f>
        <v/>
      </c>
      <c r="H878" s="17" t="str">
        <f>IF(F878="","",F878+G878)</f>
        <v/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">
      <c r="A879" s="11" t="str">
        <f>IF(B879="","",DATE(VALUE(RIGHT(B879,4)),VALUE(MID(B879,4,2)),VALUE(LEFT(B879,2))))</f>
        <v/>
      </c>
      <c r="B879" s="12"/>
      <c r="C879" s="13" t="str">
        <f>IF(A879="","",MONTH(A879))</f>
        <v/>
      </c>
      <c r="D879" s="14"/>
      <c r="E879" s="14"/>
      <c r="F879" s="16"/>
      <c r="G879" s="17" t="str">
        <f>IF(F879="","",F879*Paramètres!$B$5)</f>
        <v/>
      </c>
      <c r="H879" s="17" t="str">
        <f>IF(F879="","",F879+G879)</f>
        <v/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">
      <c r="A880" s="11" t="str">
        <f>IF(B880="","",DATE(VALUE(RIGHT(B880,4)),VALUE(MID(B880,4,2)),VALUE(LEFT(B880,2))))</f>
        <v/>
      </c>
      <c r="B880" s="12"/>
      <c r="C880" s="13" t="str">
        <f>IF(A880="","",MONTH(A880))</f>
        <v/>
      </c>
      <c r="D880" s="14"/>
      <c r="E880" s="14"/>
      <c r="F880" s="16"/>
      <c r="G880" s="17" t="str">
        <f>IF(F880="","",F880*Paramètres!$B$5)</f>
        <v/>
      </c>
      <c r="H880" s="17" t="str">
        <f>IF(F880="","",F880+G880)</f>
        <v/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">
      <c r="A881" s="11" t="str">
        <f>IF(B881="","",DATE(VALUE(RIGHT(B881,4)),VALUE(MID(B881,4,2)),VALUE(LEFT(B881,2))))</f>
        <v/>
      </c>
      <c r="B881" s="12"/>
      <c r="C881" s="13" t="str">
        <f>IF(A881="","",MONTH(A881))</f>
        <v/>
      </c>
      <c r="D881" s="14"/>
      <c r="E881" s="14"/>
      <c r="F881" s="16"/>
      <c r="G881" s="17" t="str">
        <f>IF(F881="","",F881*Paramètres!$B$5)</f>
        <v/>
      </c>
      <c r="H881" s="17" t="str">
        <f>IF(F881="","",F881+G881)</f>
        <v/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">
      <c r="A882" s="11" t="str">
        <f>IF(B882="","",DATE(VALUE(RIGHT(B882,4)),VALUE(MID(B882,4,2)),VALUE(LEFT(B882,2))))</f>
        <v/>
      </c>
      <c r="B882" s="12"/>
      <c r="C882" s="13" t="str">
        <f>IF(A882="","",MONTH(A882))</f>
        <v/>
      </c>
      <c r="D882" s="14"/>
      <c r="E882" s="14"/>
      <c r="F882" s="16"/>
      <c r="G882" s="17" t="str">
        <f>IF(F882="","",F882*Paramètres!$B$5)</f>
        <v/>
      </c>
      <c r="H882" s="17" t="str">
        <f>IF(F882="","",F882+G882)</f>
        <v/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">
      <c r="A883" s="11" t="str">
        <f>IF(B883="","",DATE(VALUE(RIGHT(B883,4)),VALUE(MID(B883,4,2)),VALUE(LEFT(B883,2))))</f>
        <v/>
      </c>
      <c r="B883" s="12"/>
      <c r="C883" s="13" t="str">
        <f>IF(A883="","",MONTH(A883))</f>
        <v/>
      </c>
      <c r="D883" s="14"/>
      <c r="E883" s="14"/>
      <c r="F883" s="16"/>
      <c r="G883" s="17" t="str">
        <f>IF(F883="","",F883*Paramètres!$B$5)</f>
        <v/>
      </c>
      <c r="H883" s="17" t="str">
        <f>IF(F883="","",F883+G883)</f>
        <v/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">
      <c r="A884" s="11" t="str">
        <f>IF(B884="","",DATE(VALUE(RIGHT(B884,4)),VALUE(MID(B884,4,2)),VALUE(LEFT(B884,2))))</f>
        <v/>
      </c>
      <c r="B884" s="12"/>
      <c r="C884" s="13" t="str">
        <f>IF(A884="","",MONTH(A884))</f>
        <v/>
      </c>
      <c r="D884" s="14"/>
      <c r="E884" s="14"/>
      <c r="F884" s="16"/>
      <c r="G884" s="17" t="str">
        <f>IF(F884="","",F884*Paramètres!$B$5)</f>
        <v/>
      </c>
      <c r="H884" s="17" t="str">
        <f>IF(F884="","",F884+G884)</f>
        <v/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">
      <c r="A885" s="11" t="str">
        <f>IF(B885="","",DATE(VALUE(RIGHT(B885,4)),VALUE(MID(B885,4,2)),VALUE(LEFT(B885,2))))</f>
        <v/>
      </c>
      <c r="B885" s="12"/>
      <c r="C885" s="13" t="str">
        <f>IF(A885="","",MONTH(A885))</f>
        <v/>
      </c>
      <c r="D885" s="14"/>
      <c r="E885" s="14"/>
      <c r="F885" s="16"/>
      <c r="G885" s="17" t="str">
        <f>IF(F885="","",F885*Paramètres!$B$5)</f>
        <v/>
      </c>
      <c r="H885" s="17" t="str">
        <f>IF(F885="","",F885+G885)</f>
        <v/>
      </c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">
      <c r="A886" s="11" t="str">
        <f>IF(B886="","",DATE(VALUE(RIGHT(B886,4)),VALUE(MID(B886,4,2)),VALUE(LEFT(B886,2))))</f>
        <v/>
      </c>
      <c r="B886" s="12"/>
      <c r="C886" s="13" t="str">
        <f>IF(A886="","",MONTH(A886))</f>
        <v/>
      </c>
      <c r="D886" s="14"/>
      <c r="E886" s="14"/>
      <c r="F886" s="16"/>
      <c r="G886" s="17" t="str">
        <f>IF(F886="","",F886*Paramètres!$B$5)</f>
        <v/>
      </c>
      <c r="H886" s="17" t="str">
        <f>IF(F886="","",F886+G886)</f>
        <v/>
      </c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">
      <c r="A887" s="11" t="str">
        <f>IF(B887="","",DATE(VALUE(RIGHT(B887,4)),VALUE(MID(B887,4,2)),VALUE(LEFT(B887,2))))</f>
        <v/>
      </c>
      <c r="B887" s="12"/>
      <c r="C887" s="13" t="str">
        <f>IF(A887="","",MONTH(A887))</f>
        <v/>
      </c>
      <c r="D887" s="14"/>
      <c r="E887" s="14"/>
      <c r="F887" s="16"/>
      <c r="G887" s="17" t="str">
        <f>IF(F887="","",F887*Paramètres!$B$5)</f>
        <v/>
      </c>
      <c r="H887" s="17" t="str">
        <f>IF(F887="","",F887+G887)</f>
        <v/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">
      <c r="A888" s="11" t="str">
        <f>IF(B888="","",DATE(VALUE(RIGHT(B888,4)),VALUE(MID(B888,4,2)),VALUE(LEFT(B888,2))))</f>
        <v/>
      </c>
      <c r="B888" s="12"/>
      <c r="C888" s="13" t="str">
        <f>IF(A888="","",MONTH(A888))</f>
        <v/>
      </c>
      <c r="D888" s="14"/>
      <c r="E888" s="14"/>
      <c r="F888" s="16"/>
      <c r="G888" s="17" t="str">
        <f>IF(F888="","",F888*Paramètres!$B$5)</f>
        <v/>
      </c>
      <c r="H888" s="17" t="str">
        <f>IF(F888="","",F888+G888)</f>
        <v/>
      </c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">
      <c r="A889" s="11" t="str">
        <f>IF(B889="","",DATE(VALUE(RIGHT(B889,4)),VALUE(MID(B889,4,2)),VALUE(LEFT(B889,2))))</f>
        <v/>
      </c>
      <c r="B889" s="12"/>
      <c r="C889" s="13" t="str">
        <f>IF(A889="","",MONTH(A889))</f>
        <v/>
      </c>
      <c r="D889" s="14"/>
      <c r="E889" s="14"/>
      <c r="F889" s="16"/>
      <c r="G889" s="17" t="str">
        <f>IF(F889="","",F889*Paramètres!$B$5)</f>
        <v/>
      </c>
      <c r="H889" s="17" t="str">
        <f>IF(F889="","",F889+G889)</f>
        <v/>
      </c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">
      <c r="A890" s="11" t="str">
        <f>IF(B890="","",DATE(VALUE(RIGHT(B890,4)),VALUE(MID(B890,4,2)),VALUE(LEFT(B890,2))))</f>
        <v/>
      </c>
      <c r="B890" s="12"/>
      <c r="C890" s="13" t="str">
        <f>IF(A890="","",MONTH(A890))</f>
        <v/>
      </c>
      <c r="D890" s="14"/>
      <c r="E890" s="14"/>
      <c r="F890" s="16"/>
      <c r="G890" s="17" t="str">
        <f>IF(F890="","",F890*Paramètres!$B$5)</f>
        <v/>
      </c>
      <c r="H890" s="17" t="str">
        <f>IF(F890="","",F890+G890)</f>
        <v/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">
      <c r="A891" s="11" t="str">
        <f>IF(B891="","",DATE(VALUE(RIGHT(B891,4)),VALUE(MID(B891,4,2)),VALUE(LEFT(B891,2))))</f>
        <v/>
      </c>
      <c r="B891" s="12"/>
      <c r="C891" s="13" t="str">
        <f>IF(A891="","",MONTH(A891))</f>
        <v/>
      </c>
      <c r="D891" s="14"/>
      <c r="E891" s="14"/>
      <c r="F891" s="16"/>
      <c r="G891" s="17" t="str">
        <f>IF(F891="","",F891*Paramètres!$B$5)</f>
        <v/>
      </c>
      <c r="H891" s="17" t="str">
        <f>IF(F891="","",F891+G891)</f>
        <v/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">
      <c r="A892" s="11" t="str">
        <f>IF(B892="","",DATE(VALUE(RIGHT(B892,4)),VALUE(MID(B892,4,2)),VALUE(LEFT(B892,2))))</f>
        <v/>
      </c>
      <c r="B892" s="12"/>
      <c r="C892" s="13" t="str">
        <f>IF(A892="","",MONTH(A892))</f>
        <v/>
      </c>
      <c r="D892" s="14"/>
      <c r="E892" s="14"/>
      <c r="F892" s="16"/>
      <c r="G892" s="17" t="str">
        <f>IF(F892="","",F892*Paramètres!$B$5)</f>
        <v/>
      </c>
      <c r="H892" s="17" t="str">
        <f>IF(F892="","",F892+G892)</f>
        <v/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">
      <c r="A893" s="11" t="str">
        <f>IF(B893="","",DATE(VALUE(RIGHT(B893,4)),VALUE(MID(B893,4,2)),VALUE(LEFT(B893,2))))</f>
        <v/>
      </c>
      <c r="B893" s="12"/>
      <c r="C893" s="13" t="str">
        <f>IF(A893="","",MONTH(A893))</f>
        <v/>
      </c>
      <c r="D893" s="14"/>
      <c r="E893" s="14"/>
      <c r="F893" s="16"/>
      <c r="G893" s="17" t="str">
        <f>IF(F893="","",F893*Paramètres!$B$5)</f>
        <v/>
      </c>
      <c r="H893" s="17" t="str">
        <f>IF(F893="","",F893+G893)</f>
        <v/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">
      <c r="A894" s="11" t="str">
        <f>IF(B894="","",DATE(VALUE(RIGHT(B894,4)),VALUE(MID(B894,4,2)),VALUE(LEFT(B894,2))))</f>
        <v/>
      </c>
      <c r="B894" s="12"/>
      <c r="C894" s="13" t="str">
        <f>IF(A894="","",MONTH(A894))</f>
        <v/>
      </c>
      <c r="D894" s="14"/>
      <c r="E894" s="14"/>
      <c r="F894" s="16"/>
      <c r="G894" s="17" t="str">
        <f>IF(F894="","",F894*Paramètres!$B$5)</f>
        <v/>
      </c>
      <c r="H894" s="17" t="str">
        <f>IF(F894="","",F894+G894)</f>
        <v/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">
      <c r="A895" s="11" t="str">
        <f>IF(B895="","",DATE(VALUE(RIGHT(B895,4)),VALUE(MID(B895,4,2)),VALUE(LEFT(B895,2))))</f>
        <v/>
      </c>
      <c r="B895" s="12"/>
      <c r="C895" s="13" t="str">
        <f>IF(A895="","",MONTH(A895))</f>
        <v/>
      </c>
      <c r="D895" s="14"/>
      <c r="E895" s="14"/>
      <c r="F895" s="16"/>
      <c r="G895" s="17" t="str">
        <f>IF(F895="","",F895*Paramètres!$B$5)</f>
        <v/>
      </c>
      <c r="H895" s="17" t="str">
        <f>IF(F895="","",F895+G895)</f>
        <v/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">
      <c r="A896" s="11" t="str">
        <f>IF(B896="","",DATE(VALUE(RIGHT(B896,4)),VALUE(MID(B896,4,2)),VALUE(LEFT(B896,2))))</f>
        <v/>
      </c>
      <c r="B896" s="12"/>
      <c r="C896" s="13" t="str">
        <f>IF(A896="","",MONTH(A896))</f>
        <v/>
      </c>
      <c r="D896" s="14"/>
      <c r="E896" s="14"/>
      <c r="F896" s="16"/>
      <c r="G896" s="17" t="str">
        <f>IF(F896="","",F896*Paramètres!$B$5)</f>
        <v/>
      </c>
      <c r="H896" s="17" t="str">
        <f>IF(F896="","",F896+G896)</f>
        <v/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">
      <c r="A897" s="11" t="str">
        <f>IF(B897="","",DATE(VALUE(RIGHT(B897,4)),VALUE(MID(B897,4,2)),VALUE(LEFT(B897,2))))</f>
        <v/>
      </c>
      <c r="B897" s="12"/>
      <c r="C897" s="13" t="str">
        <f>IF(A897="","",MONTH(A897))</f>
        <v/>
      </c>
      <c r="D897" s="14"/>
      <c r="E897" s="14"/>
      <c r="F897" s="16"/>
      <c r="G897" s="17" t="str">
        <f>IF(F897="","",F897*Paramètres!$B$5)</f>
        <v/>
      </c>
      <c r="H897" s="17" t="str">
        <f>IF(F897="","",F897+G897)</f>
        <v/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">
      <c r="A898" s="11" t="str">
        <f>IF(B898="","",DATE(VALUE(RIGHT(B898,4)),VALUE(MID(B898,4,2)),VALUE(LEFT(B898,2))))</f>
        <v/>
      </c>
      <c r="B898" s="12"/>
      <c r="C898" s="13" t="str">
        <f>IF(A898="","",MONTH(A898))</f>
        <v/>
      </c>
      <c r="D898" s="14"/>
      <c r="E898" s="14"/>
      <c r="F898" s="16"/>
      <c r="G898" s="17" t="str">
        <f>IF(F898="","",F898*Paramètres!$B$5)</f>
        <v/>
      </c>
      <c r="H898" s="17" t="str">
        <f>IF(F898="","",F898+G898)</f>
        <v/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">
      <c r="A899" s="11" t="str">
        <f>IF(B899="","",DATE(VALUE(RIGHT(B899,4)),VALUE(MID(B899,4,2)),VALUE(LEFT(B899,2))))</f>
        <v/>
      </c>
      <c r="B899" s="12"/>
      <c r="C899" s="13" t="str">
        <f>IF(A899="","",MONTH(A899))</f>
        <v/>
      </c>
      <c r="D899" s="14"/>
      <c r="E899" s="14"/>
      <c r="F899" s="16"/>
      <c r="G899" s="17" t="str">
        <f>IF(F899="","",F899*Paramètres!$B$5)</f>
        <v/>
      </c>
      <c r="H899" s="17" t="str">
        <f>IF(F899="","",F899+G899)</f>
        <v/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">
      <c r="A900" s="11" t="str">
        <f>IF(B900="","",DATE(VALUE(RIGHT(B900,4)),VALUE(MID(B900,4,2)),VALUE(LEFT(B900,2))))</f>
        <v/>
      </c>
      <c r="B900" s="12"/>
      <c r="C900" s="13" t="str">
        <f>IF(A900="","",MONTH(A900))</f>
        <v/>
      </c>
      <c r="D900" s="14"/>
      <c r="E900" s="14"/>
      <c r="F900" s="16"/>
      <c r="G900" s="17" t="str">
        <f>IF(F900="","",F900*Paramètres!$B$5)</f>
        <v/>
      </c>
      <c r="H900" s="17" t="str">
        <f>IF(F900="","",F900+G900)</f>
        <v/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">
      <c r="A901" s="11" t="str">
        <f>IF(B901="","",DATE(VALUE(RIGHT(B901,4)),VALUE(MID(B901,4,2)),VALUE(LEFT(B901,2))))</f>
        <v/>
      </c>
      <c r="B901" s="12"/>
      <c r="C901" s="13" t="str">
        <f>IF(A901="","",MONTH(A901))</f>
        <v/>
      </c>
      <c r="D901" s="14"/>
      <c r="E901" s="14"/>
      <c r="F901" s="16"/>
      <c r="G901" s="17" t="str">
        <f>IF(F901="","",F901*Paramètres!$B$5)</f>
        <v/>
      </c>
      <c r="H901" s="17" t="str">
        <f>IF(F901="","",F901+G901)</f>
        <v/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">
      <c r="A902" s="11" t="str">
        <f>IF(B902="","",DATE(VALUE(RIGHT(B902,4)),VALUE(MID(B902,4,2)),VALUE(LEFT(B902,2))))</f>
        <v/>
      </c>
      <c r="B902" s="12"/>
      <c r="C902" s="13" t="str">
        <f>IF(A902="","",MONTH(A902))</f>
        <v/>
      </c>
      <c r="D902" s="14"/>
      <c r="E902" s="14"/>
      <c r="F902" s="16"/>
      <c r="G902" s="17" t="str">
        <f>IF(F902="","",F902*Paramètres!$B$5)</f>
        <v/>
      </c>
      <c r="H902" s="17" t="str">
        <f>IF(F902="","",F902+G902)</f>
        <v/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">
      <c r="A903" s="11" t="str">
        <f>IF(B903="","",DATE(VALUE(RIGHT(B903,4)),VALUE(MID(B903,4,2)),VALUE(LEFT(B903,2))))</f>
        <v/>
      </c>
      <c r="B903" s="12"/>
      <c r="C903" s="13" t="str">
        <f>IF(A903="","",MONTH(A903))</f>
        <v/>
      </c>
      <c r="D903" s="14"/>
      <c r="E903" s="14"/>
      <c r="F903" s="16"/>
      <c r="G903" s="17" t="str">
        <f>IF(F903="","",F903*Paramètres!$B$5)</f>
        <v/>
      </c>
      <c r="H903" s="17" t="str">
        <f>IF(F903="","",F903+G903)</f>
        <v/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">
      <c r="A904" s="11" t="str">
        <f>IF(B904="","",DATE(VALUE(RIGHT(B904,4)),VALUE(MID(B904,4,2)),VALUE(LEFT(B904,2))))</f>
        <v/>
      </c>
      <c r="B904" s="12"/>
      <c r="C904" s="13" t="str">
        <f>IF(A904="","",MONTH(A904))</f>
        <v/>
      </c>
      <c r="D904" s="14"/>
      <c r="E904" s="14"/>
      <c r="F904" s="16"/>
      <c r="G904" s="17" t="str">
        <f>IF(F904="","",F904*Paramètres!$B$5)</f>
        <v/>
      </c>
      <c r="H904" s="17" t="str">
        <f>IF(F904="","",F904+G904)</f>
        <v/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">
      <c r="A905" s="11" t="str">
        <f>IF(B905="","",DATE(VALUE(RIGHT(B905,4)),VALUE(MID(B905,4,2)),VALUE(LEFT(B905,2))))</f>
        <v/>
      </c>
      <c r="B905" s="12"/>
      <c r="C905" s="13" t="str">
        <f>IF(A905="","",MONTH(A905))</f>
        <v/>
      </c>
      <c r="D905" s="14"/>
      <c r="E905" s="14"/>
      <c r="F905" s="16"/>
      <c r="G905" s="17" t="str">
        <f>IF(F905="","",F905*Paramètres!$B$5)</f>
        <v/>
      </c>
      <c r="H905" s="17" t="str">
        <f>IF(F905="","",F905+G905)</f>
        <v/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">
      <c r="A906" s="11" t="str">
        <f>IF(B906="","",DATE(VALUE(RIGHT(B906,4)),VALUE(MID(B906,4,2)),VALUE(LEFT(B906,2))))</f>
        <v/>
      </c>
      <c r="B906" s="12"/>
      <c r="C906" s="13" t="str">
        <f>IF(A906="","",MONTH(A906))</f>
        <v/>
      </c>
      <c r="D906" s="14"/>
      <c r="E906" s="14"/>
      <c r="F906" s="16"/>
      <c r="G906" s="17" t="str">
        <f>IF(F906="","",F906*Paramètres!$B$5)</f>
        <v/>
      </c>
      <c r="H906" s="17" t="str">
        <f>IF(F906="","",F906+G906)</f>
        <v/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">
      <c r="A907" s="11" t="str">
        <f>IF(B907="","",DATE(VALUE(RIGHT(B907,4)),VALUE(MID(B907,4,2)),VALUE(LEFT(B907,2))))</f>
        <v/>
      </c>
      <c r="B907" s="12"/>
      <c r="C907" s="13" t="str">
        <f>IF(A907="","",MONTH(A907))</f>
        <v/>
      </c>
      <c r="D907" s="14"/>
      <c r="E907" s="14"/>
      <c r="F907" s="16"/>
      <c r="G907" s="17" t="str">
        <f>IF(F907="","",F907*Paramètres!$B$5)</f>
        <v/>
      </c>
      <c r="H907" s="17" t="str">
        <f>IF(F907="","",F907+G907)</f>
        <v/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">
      <c r="A908" s="11" t="str">
        <f>IF(B908="","",DATE(VALUE(RIGHT(B908,4)),VALUE(MID(B908,4,2)),VALUE(LEFT(B908,2))))</f>
        <v/>
      </c>
      <c r="B908" s="12"/>
      <c r="C908" s="13" t="str">
        <f>IF(A908="","",MONTH(A908))</f>
        <v/>
      </c>
      <c r="D908" s="14"/>
      <c r="E908" s="14"/>
      <c r="F908" s="16"/>
      <c r="G908" s="17" t="str">
        <f>IF(F908="","",F908*Paramètres!$B$5)</f>
        <v/>
      </c>
      <c r="H908" s="17" t="str">
        <f>IF(F908="","",F908+G908)</f>
        <v/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">
      <c r="A909" s="11" t="str">
        <f>IF(B909="","",DATE(VALUE(RIGHT(B909,4)),VALUE(MID(B909,4,2)),VALUE(LEFT(B909,2))))</f>
        <v/>
      </c>
      <c r="B909" s="12"/>
      <c r="C909" s="13" t="str">
        <f>IF(A909="","",MONTH(A909))</f>
        <v/>
      </c>
      <c r="D909" s="14"/>
      <c r="E909" s="14"/>
      <c r="F909" s="16"/>
      <c r="G909" s="17" t="str">
        <f>IF(F909="","",F909*Paramètres!$B$5)</f>
        <v/>
      </c>
      <c r="H909" s="17" t="str">
        <f>IF(F909="","",F909+G909)</f>
        <v/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">
      <c r="A910" s="11" t="str">
        <f>IF(B910="","",DATE(VALUE(RIGHT(B910,4)),VALUE(MID(B910,4,2)),VALUE(LEFT(B910,2))))</f>
        <v/>
      </c>
      <c r="B910" s="12"/>
      <c r="C910" s="13" t="str">
        <f>IF(A910="","",MONTH(A910))</f>
        <v/>
      </c>
      <c r="D910" s="14"/>
      <c r="E910" s="14"/>
      <c r="F910" s="16"/>
      <c r="G910" s="17" t="str">
        <f>IF(F910="","",F910*Paramètres!$B$5)</f>
        <v/>
      </c>
      <c r="H910" s="17" t="str">
        <f>IF(F910="","",F910+G910)</f>
        <v/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">
      <c r="A911" s="11" t="str">
        <f>IF(B911="","",DATE(VALUE(RIGHT(B911,4)),VALUE(MID(B911,4,2)),VALUE(LEFT(B911,2))))</f>
        <v/>
      </c>
      <c r="B911" s="12"/>
      <c r="C911" s="13" t="str">
        <f>IF(A911="","",MONTH(A911))</f>
        <v/>
      </c>
      <c r="D911" s="14"/>
      <c r="E911" s="14"/>
      <c r="F911" s="16"/>
      <c r="G911" s="17" t="str">
        <f>IF(F911="","",F911*Paramètres!$B$5)</f>
        <v/>
      </c>
      <c r="H911" s="17" t="str">
        <f>IF(F911="","",F911+G911)</f>
        <v/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">
      <c r="A912" s="11" t="str">
        <f>IF(B912="","",DATE(VALUE(RIGHT(B912,4)),VALUE(MID(B912,4,2)),VALUE(LEFT(B912,2))))</f>
        <v/>
      </c>
      <c r="B912" s="12"/>
      <c r="C912" s="13" t="str">
        <f>IF(A912="","",MONTH(A912))</f>
        <v/>
      </c>
      <c r="D912" s="14"/>
      <c r="E912" s="14"/>
      <c r="F912" s="16"/>
      <c r="G912" s="17" t="str">
        <f>IF(F912="","",F912*Paramètres!$B$5)</f>
        <v/>
      </c>
      <c r="H912" s="17" t="str">
        <f>IF(F912="","",F912+G912)</f>
        <v/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">
      <c r="A913" s="11" t="str">
        <f>IF(B913="","",DATE(VALUE(RIGHT(B913,4)),VALUE(MID(B913,4,2)),VALUE(LEFT(B913,2))))</f>
        <v/>
      </c>
      <c r="B913" s="12"/>
      <c r="C913" s="13" t="str">
        <f>IF(A913="","",MONTH(A913))</f>
        <v/>
      </c>
      <c r="D913" s="14"/>
      <c r="E913" s="14"/>
      <c r="F913" s="16"/>
      <c r="G913" s="17" t="str">
        <f>IF(F913="","",F913*Paramètres!$B$5)</f>
        <v/>
      </c>
      <c r="H913" s="17" t="str">
        <f>IF(F913="","",F913+G913)</f>
        <v/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">
      <c r="A914" s="11" t="str">
        <f>IF(B914="","",DATE(VALUE(RIGHT(B914,4)),VALUE(MID(B914,4,2)),VALUE(LEFT(B914,2))))</f>
        <v/>
      </c>
      <c r="B914" s="12"/>
      <c r="C914" s="13" t="str">
        <f>IF(A914="","",MONTH(A914))</f>
        <v/>
      </c>
      <c r="D914" s="14"/>
      <c r="E914" s="14"/>
      <c r="F914" s="16"/>
      <c r="G914" s="17" t="str">
        <f>IF(F914="","",F914*Paramètres!$B$5)</f>
        <v/>
      </c>
      <c r="H914" s="17" t="str">
        <f>IF(F914="","",F914+G914)</f>
        <v/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">
      <c r="A915" s="11" t="str">
        <f>IF(B915="","",DATE(VALUE(RIGHT(B915,4)),VALUE(MID(B915,4,2)),VALUE(LEFT(B915,2))))</f>
        <v/>
      </c>
      <c r="B915" s="12"/>
      <c r="C915" s="13" t="str">
        <f>IF(A915="","",MONTH(A915))</f>
        <v/>
      </c>
      <c r="D915" s="14"/>
      <c r="E915" s="14"/>
      <c r="F915" s="16"/>
      <c r="G915" s="17" t="str">
        <f>IF(F915="","",F915*Paramètres!$B$5)</f>
        <v/>
      </c>
      <c r="H915" s="17" t="str">
        <f>IF(F915="","",F915+G915)</f>
        <v/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">
      <c r="A916" s="11" t="str">
        <f>IF(B916="","",DATE(VALUE(RIGHT(B916,4)),VALUE(MID(B916,4,2)),VALUE(LEFT(B916,2))))</f>
        <v/>
      </c>
      <c r="B916" s="12"/>
      <c r="C916" s="13" t="str">
        <f>IF(A916="","",MONTH(A916))</f>
        <v/>
      </c>
      <c r="D916" s="14"/>
      <c r="E916" s="14"/>
      <c r="F916" s="16"/>
      <c r="G916" s="17" t="str">
        <f>IF(F916="","",F916*Paramètres!$B$5)</f>
        <v/>
      </c>
      <c r="H916" s="17" t="str">
        <f>IF(F916="","",F916+G916)</f>
        <v/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">
      <c r="A917" s="11" t="str">
        <f>IF(B917="","",DATE(VALUE(RIGHT(B917,4)),VALUE(MID(B917,4,2)),VALUE(LEFT(B917,2))))</f>
        <v/>
      </c>
      <c r="B917" s="12"/>
      <c r="C917" s="13" t="str">
        <f>IF(A917="","",MONTH(A917))</f>
        <v/>
      </c>
      <c r="D917" s="14"/>
      <c r="E917" s="14"/>
      <c r="F917" s="16"/>
      <c r="G917" s="17" t="str">
        <f>IF(F917="","",F917*Paramètres!$B$5)</f>
        <v/>
      </c>
      <c r="H917" s="17" t="str">
        <f>IF(F917="","",F917+G917)</f>
        <v/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">
      <c r="A918" s="11" t="str">
        <f>IF(B918="","",DATE(VALUE(RIGHT(B918,4)),VALUE(MID(B918,4,2)),VALUE(LEFT(B918,2))))</f>
        <v/>
      </c>
      <c r="B918" s="12"/>
      <c r="C918" s="13" t="str">
        <f>IF(A918="","",MONTH(A918))</f>
        <v/>
      </c>
      <c r="D918" s="14"/>
      <c r="E918" s="14"/>
      <c r="F918" s="16"/>
      <c r="G918" s="17" t="str">
        <f>IF(F918="","",F918*Paramètres!$B$5)</f>
        <v/>
      </c>
      <c r="H918" s="17" t="str">
        <f>IF(F918="","",F918+G918)</f>
        <v/>
      </c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">
      <c r="A919" s="11" t="str">
        <f>IF(B919="","",DATE(VALUE(RIGHT(B919,4)),VALUE(MID(B919,4,2)),VALUE(LEFT(B919,2))))</f>
        <v/>
      </c>
      <c r="B919" s="12"/>
      <c r="C919" s="13" t="str">
        <f>IF(A919="","",MONTH(A919))</f>
        <v/>
      </c>
      <c r="D919" s="14"/>
      <c r="E919" s="14"/>
      <c r="F919" s="16"/>
      <c r="G919" s="17" t="str">
        <f>IF(F919="","",F919*Paramètres!$B$5)</f>
        <v/>
      </c>
      <c r="H919" s="17" t="str">
        <f>IF(F919="","",F919+G919)</f>
        <v/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">
      <c r="A920" s="11" t="str">
        <f>IF(B920="","",DATE(VALUE(RIGHT(B920,4)),VALUE(MID(B920,4,2)),VALUE(LEFT(B920,2))))</f>
        <v/>
      </c>
      <c r="B920" s="12"/>
      <c r="C920" s="13" t="str">
        <f>IF(A920="","",MONTH(A920))</f>
        <v/>
      </c>
      <c r="D920" s="14"/>
      <c r="E920" s="14"/>
      <c r="F920" s="16"/>
      <c r="G920" s="17" t="str">
        <f>IF(F920="","",F920*Paramètres!$B$5)</f>
        <v/>
      </c>
      <c r="H920" s="17" t="str">
        <f>IF(F920="","",F920+G920)</f>
        <v/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">
      <c r="A921" s="11" t="str">
        <f>IF(B921="","",DATE(VALUE(RIGHT(B921,4)),VALUE(MID(B921,4,2)),VALUE(LEFT(B921,2))))</f>
        <v/>
      </c>
      <c r="B921" s="12"/>
      <c r="C921" s="13" t="str">
        <f>IF(A921="","",MONTH(A921))</f>
        <v/>
      </c>
      <c r="D921" s="14"/>
      <c r="E921" s="14"/>
      <c r="F921" s="16"/>
      <c r="G921" s="17" t="str">
        <f>IF(F921="","",F921*Paramètres!$B$5)</f>
        <v/>
      </c>
      <c r="H921" s="17" t="str">
        <f>IF(F921="","",F921+G921)</f>
        <v/>
      </c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">
      <c r="A922" s="11" t="str">
        <f>IF(B922="","",DATE(VALUE(RIGHT(B922,4)),VALUE(MID(B922,4,2)),VALUE(LEFT(B922,2))))</f>
        <v/>
      </c>
      <c r="B922" s="12"/>
      <c r="C922" s="13" t="str">
        <f>IF(A922="","",MONTH(A922))</f>
        <v/>
      </c>
      <c r="D922" s="14"/>
      <c r="E922" s="14"/>
      <c r="F922" s="16"/>
      <c r="G922" s="17" t="str">
        <f>IF(F922="","",F922*Paramètres!$B$5)</f>
        <v/>
      </c>
      <c r="H922" s="17" t="str">
        <f>IF(F922="","",F922+G922)</f>
        <v/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">
      <c r="A923" s="11" t="str">
        <f>IF(B923="","",DATE(VALUE(RIGHT(B923,4)),VALUE(MID(B923,4,2)),VALUE(LEFT(B923,2))))</f>
        <v/>
      </c>
      <c r="B923" s="12"/>
      <c r="C923" s="13" t="str">
        <f>IF(A923="","",MONTH(A923))</f>
        <v/>
      </c>
      <c r="D923" s="14"/>
      <c r="E923" s="14"/>
      <c r="F923" s="16"/>
      <c r="G923" s="17" t="str">
        <f>IF(F923="","",F923*Paramètres!$B$5)</f>
        <v/>
      </c>
      <c r="H923" s="17" t="str">
        <f>IF(F923="","",F923+G923)</f>
        <v/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">
      <c r="A924" s="11" t="str">
        <f>IF(B924="","",DATE(VALUE(RIGHT(B924,4)),VALUE(MID(B924,4,2)),VALUE(LEFT(B924,2))))</f>
        <v/>
      </c>
      <c r="B924" s="12"/>
      <c r="C924" s="13" t="str">
        <f>IF(A924="","",MONTH(A924))</f>
        <v/>
      </c>
      <c r="D924" s="14"/>
      <c r="E924" s="14"/>
      <c r="F924" s="16"/>
      <c r="G924" s="17" t="str">
        <f>IF(F924="","",F924*Paramètres!$B$5)</f>
        <v/>
      </c>
      <c r="H924" s="17" t="str">
        <f>IF(F924="","",F924+G924)</f>
        <v/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">
      <c r="A925" s="11" t="str">
        <f>IF(B925="","",DATE(VALUE(RIGHT(B925,4)),VALUE(MID(B925,4,2)),VALUE(LEFT(B925,2))))</f>
        <v/>
      </c>
      <c r="B925" s="12"/>
      <c r="C925" s="13" t="str">
        <f>IF(A925="","",MONTH(A925))</f>
        <v/>
      </c>
      <c r="D925" s="14"/>
      <c r="E925" s="14"/>
      <c r="F925" s="16"/>
      <c r="G925" s="17" t="str">
        <f>IF(F925="","",F925*Paramètres!$B$5)</f>
        <v/>
      </c>
      <c r="H925" s="17" t="str">
        <f>IF(F925="","",F925+G925)</f>
        <v/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">
      <c r="A926" s="11" t="str">
        <f>IF(B926="","",DATE(VALUE(RIGHT(B926,4)),VALUE(MID(B926,4,2)),VALUE(LEFT(B926,2))))</f>
        <v/>
      </c>
      <c r="B926" s="12"/>
      <c r="C926" s="13" t="str">
        <f>IF(A926="","",MONTH(A926))</f>
        <v/>
      </c>
      <c r="D926" s="14"/>
      <c r="E926" s="14"/>
      <c r="F926" s="16"/>
      <c r="G926" s="17" t="str">
        <f>IF(F926="","",F926*Paramètres!$B$5)</f>
        <v/>
      </c>
      <c r="H926" s="17" t="str">
        <f>IF(F926="","",F926+G926)</f>
        <v/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">
      <c r="A927" s="11" t="str">
        <f>IF(B927="","",DATE(VALUE(RIGHT(B927,4)),VALUE(MID(B927,4,2)),VALUE(LEFT(B927,2))))</f>
        <v/>
      </c>
      <c r="B927" s="12"/>
      <c r="C927" s="13" t="str">
        <f>IF(A927="","",MONTH(A927))</f>
        <v/>
      </c>
      <c r="D927" s="14"/>
      <c r="E927" s="14"/>
      <c r="F927" s="16"/>
      <c r="G927" s="17" t="str">
        <f>IF(F927="","",F927*Paramètres!$B$5)</f>
        <v/>
      </c>
      <c r="H927" s="17" t="str">
        <f>IF(F927="","",F927+G927)</f>
        <v/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">
      <c r="A928" s="11" t="str">
        <f>IF(B928="","",DATE(VALUE(RIGHT(B928,4)),VALUE(MID(B928,4,2)),VALUE(LEFT(B928,2))))</f>
        <v/>
      </c>
      <c r="B928" s="12"/>
      <c r="C928" s="13" t="str">
        <f>IF(A928="","",MONTH(A928))</f>
        <v/>
      </c>
      <c r="D928" s="14"/>
      <c r="E928" s="14"/>
      <c r="F928" s="16"/>
      <c r="G928" s="17" t="str">
        <f>IF(F928="","",F928*Paramètres!$B$5)</f>
        <v/>
      </c>
      <c r="H928" s="17" t="str">
        <f>IF(F928="","",F928+G928)</f>
        <v/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">
      <c r="A929" s="11" t="str">
        <f>IF(B929="","",DATE(VALUE(RIGHT(B929,4)),VALUE(MID(B929,4,2)),VALUE(LEFT(B929,2))))</f>
        <v/>
      </c>
      <c r="B929" s="12"/>
      <c r="C929" s="13" t="str">
        <f>IF(A929="","",MONTH(A929))</f>
        <v/>
      </c>
      <c r="D929" s="14"/>
      <c r="E929" s="14"/>
      <c r="F929" s="16"/>
      <c r="G929" s="17" t="str">
        <f>IF(F929="","",F929*Paramètres!$B$5)</f>
        <v/>
      </c>
      <c r="H929" s="17" t="str">
        <f>IF(F929="","",F929+G929)</f>
        <v/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">
      <c r="A930" s="11" t="str">
        <f>IF(B930="","",DATE(VALUE(RIGHT(B930,4)),VALUE(MID(B930,4,2)),VALUE(LEFT(B930,2))))</f>
        <v/>
      </c>
      <c r="B930" s="12"/>
      <c r="C930" s="13" t="str">
        <f>IF(A930="","",MONTH(A930))</f>
        <v/>
      </c>
      <c r="D930" s="14"/>
      <c r="E930" s="14"/>
      <c r="F930" s="16"/>
      <c r="G930" s="17" t="str">
        <f>IF(F930="","",F930*Paramètres!$B$5)</f>
        <v/>
      </c>
      <c r="H930" s="17" t="str">
        <f>IF(F930="","",F930+G930)</f>
        <v/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">
      <c r="A931" s="11" t="str">
        <f>IF(B931="","",DATE(VALUE(RIGHT(B931,4)),VALUE(MID(B931,4,2)),VALUE(LEFT(B931,2))))</f>
        <v/>
      </c>
      <c r="B931" s="12"/>
      <c r="C931" s="13" t="str">
        <f>IF(A931="","",MONTH(A931))</f>
        <v/>
      </c>
      <c r="D931" s="14"/>
      <c r="E931" s="14"/>
      <c r="F931" s="16"/>
      <c r="G931" s="17" t="str">
        <f>IF(F931="","",F931*Paramètres!$B$5)</f>
        <v/>
      </c>
      <c r="H931" s="17" t="str">
        <f>IF(F931="","",F931+G931)</f>
        <v/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">
      <c r="A932" s="11" t="str">
        <f>IF(B932="","",DATE(VALUE(RIGHT(B932,4)),VALUE(MID(B932,4,2)),VALUE(LEFT(B932,2))))</f>
        <v/>
      </c>
      <c r="B932" s="12"/>
      <c r="C932" s="13" t="str">
        <f>IF(A932="","",MONTH(A932))</f>
        <v/>
      </c>
      <c r="D932" s="14"/>
      <c r="E932" s="14"/>
      <c r="F932" s="16"/>
      <c r="G932" s="17" t="str">
        <f>IF(F932="","",F932*Paramètres!$B$5)</f>
        <v/>
      </c>
      <c r="H932" s="17" t="str">
        <f>IF(F932="","",F932+G932)</f>
        <v/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">
      <c r="A933" s="11" t="str">
        <f>IF(B933="","",DATE(VALUE(RIGHT(B933,4)),VALUE(MID(B933,4,2)),VALUE(LEFT(B933,2))))</f>
        <v/>
      </c>
      <c r="B933" s="12"/>
      <c r="C933" s="13" t="str">
        <f>IF(A933="","",MONTH(A933))</f>
        <v/>
      </c>
      <c r="D933" s="14"/>
      <c r="E933" s="14"/>
      <c r="F933" s="16"/>
      <c r="G933" s="17" t="str">
        <f>IF(F933="","",F933*Paramètres!$B$5)</f>
        <v/>
      </c>
      <c r="H933" s="17" t="str">
        <f>IF(F933="","",F933+G933)</f>
        <v/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">
      <c r="A934" s="11" t="str">
        <f>IF(B934="","",DATE(VALUE(RIGHT(B934,4)),VALUE(MID(B934,4,2)),VALUE(LEFT(B934,2))))</f>
        <v/>
      </c>
      <c r="B934" s="12"/>
      <c r="C934" s="13" t="str">
        <f>IF(A934="","",MONTH(A934))</f>
        <v/>
      </c>
      <c r="D934" s="14"/>
      <c r="E934" s="14"/>
      <c r="F934" s="16"/>
      <c r="G934" s="17" t="str">
        <f>IF(F934="","",F934*Paramètres!$B$5)</f>
        <v/>
      </c>
      <c r="H934" s="17" t="str">
        <f>IF(F934="","",F934+G934)</f>
        <v/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">
      <c r="A935" s="11" t="str">
        <f>IF(B935="","",DATE(VALUE(RIGHT(B935,4)),VALUE(MID(B935,4,2)),VALUE(LEFT(B935,2))))</f>
        <v/>
      </c>
      <c r="B935" s="12"/>
      <c r="C935" s="13" t="str">
        <f>IF(A935="","",MONTH(A935))</f>
        <v/>
      </c>
      <c r="D935" s="14"/>
      <c r="E935" s="14"/>
      <c r="F935" s="16"/>
      <c r="G935" s="17" t="str">
        <f>IF(F935="","",F935*Paramètres!$B$5)</f>
        <v/>
      </c>
      <c r="H935" s="17" t="str">
        <f>IF(F935="","",F935+G935)</f>
        <v/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">
      <c r="A936" s="11" t="str">
        <f>IF(B936="","",DATE(VALUE(RIGHT(B936,4)),VALUE(MID(B936,4,2)),VALUE(LEFT(B936,2))))</f>
        <v/>
      </c>
      <c r="B936" s="12"/>
      <c r="C936" s="13" t="str">
        <f>IF(A936="","",MONTH(A936))</f>
        <v/>
      </c>
      <c r="D936" s="14"/>
      <c r="E936" s="14"/>
      <c r="F936" s="16"/>
      <c r="G936" s="17" t="str">
        <f>IF(F936="","",F936*Paramètres!$B$5)</f>
        <v/>
      </c>
      <c r="H936" s="17" t="str">
        <f>IF(F936="","",F936+G936)</f>
        <v/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">
      <c r="A937" s="11" t="str">
        <f>IF(B937="","",DATE(VALUE(RIGHT(B937,4)),VALUE(MID(B937,4,2)),VALUE(LEFT(B937,2))))</f>
        <v/>
      </c>
      <c r="B937" s="12"/>
      <c r="C937" s="13" t="str">
        <f>IF(A937="","",MONTH(A937))</f>
        <v/>
      </c>
      <c r="D937" s="14"/>
      <c r="E937" s="14"/>
      <c r="F937" s="16"/>
      <c r="G937" s="17" t="str">
        <f>IF(F937="","",F937*Paramètres!$B$5)</f>
        <v/>
      </c>
      <c r="H937" s="17" t="str">
        <f>IF(F937="","",F937+G937)</f>
        <v/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">
      <c r="A938" s="11" t="str">
        <f>IF(B938="","",DATE(VALUE(RIGHT(B938,4)),VALUE(MID(B938,4,2)),VALUE(LEFT(B938,2))))</f>
        <v/>
      </c>
      <c r="B938" s="12"/>
      <c r="C938" s="13" t="str">
        <f>IF(A938="","",MONTH(A938))</f>
        <v/>
      </c>
      <c r="D938" s="14"/>
      <c r="E938" s="14"/>
      <c r="F938" s="16"/>
      <c r="G938" s="17" t="str">
        <f>IF(F938="","",F938*Paramètres!$B$5)</f>
        <v/>
      </c>
      <c r="H938" s="17" t="str">
        <f>IF(F938="","",F938+G938)</f>
        <v/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">
      <c r="A939" s="11" t="str">
        <f>IF(B939="","",DATE(VALUE(RIGHT(B939,4)),VALUE(MID(B939,4,2)),VALUE(LEFT(B939,2))))</f>
        <v/>
      </c>
      <c r="B939" s="12"/>
      <c r="C939" s="13" t="str">
        <f>IF(A939="","",MONTH(A939))</f>
        <v/>
      </c>
      <c r="D939" s="14"/>
      <c r="E939" s="14"/>
      <c r="F939" s="16"/>
      <c r="G939" s="17" t="str">
        <f>IF(F939="","",F939*Paramètres!$B$5)</f>
        <v/>
      </c>
      <c r="H939" s="17" t="str">
        <f>IF(F939="","",F939+G939)</f>
        <v/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">
      <c r="A940" s="11" t="str">
        <f>IF(B940="","",DATE(VALUE(RIGHT(B940,4)),VALUE(MID(B940,4,2)),VALUE(LEFT(B940,2))))</f>
        <v/>
      </c>
      <c r="B940" s="12"/>
      <c r="C940" s="13" t="str">
        <f>IF(A940="","",MONTH(A940))</f>
        <v/>
      </c>
      <c r="D940" s="14"/>
      <c r="E940" s="14"/>
      <c r="F940" s="16"/>
      <c r="G940" s="17" t="str">
        <f>IF(F940="","",F940*Paramètres!$B$5)</f>
        <v/>
      </c>
      <c r="H940" s="17" t="str">
        <f>IF(F940="","",F940+G940)</f>
        <v/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">
      <c r="A941" s="11" t="str">
        <f>IF(B941="","",DATE(VALUE(RIGHT(B941,4)),VALUE(MID(B941,4,2)),VALUE(LEFT(B941,2))))</f>
        <v/>
      </c>
      <c r="B941" s="12"/>
      <c r="C941" s="13" t="str">
        <f>IF(A941="","",MONTH(A941))</f>
        <v/>
      </c>
      <c r="D941" s="14"/>
      <c r="E941" s="14"/>
      <c r="F941" s="16"/>
      <c r="G941" s="17" t="str">
        <f>IF(F941="","",F941*Paramètres!$B$5)</f>
        <v/>
      </c>
      <c r="H941" s="17" t="str">
        <f>IF(F941="","",F941+G941)</f>
        <v/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">
      <c r="A942" s="11" t="str">
        <f>IF(B942="","",DATE(VALUE(RIGHT(B942,4)),VALUE(MID(B942,4,2)),VALUE(LEFT(B942,2))))</f>
        <v/>
      </c>
      <c r="B942" s="12"/>
      <c r="C942" s="13" t="str">
        <f>IF(A942="","",MONTH(A942))</f>
        <v/>
      </c>
      <c r="D942" s="14"/>
      <c r="E942" s="14"/>
      <c r="F942" s="16"/>
      <c r="G942" s="17" t="str">
        <f>IF(F942="","",F942*Paramètres!$B$5)</f>
        <v/>
      </c>
      <c r="H942" s="17" t="str">
        <f>IF(F942="","",F942+G942)</f>
        <v/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">
      <c r="A943" s="11" t="str">
        <f>IF(B943="","",DATE(VALUE(RIGHT(B943,4)),VALUE(MID(B943,4,2)),VALUE(LEFT(B943,2))))</f>
        <v/>
      </c>
      <c r="B943" s="12"/>
      <c r="C943" s="13" t="str">
        <f>IF(A943="","",MONTH(A943))</f>
        <v/>
      </c>
      <c r="D943" s="14"/>
      <c r="E943" s="14"/>
      <c r="F943" s="16"/>
      <c r="G943" s="17" t="str">
        <f>IF(F943="","",F943*Paramètres!$B$5)</f>
        <v/>
      </c>
      <c r="H943" s="17" t="str">
        <f>IF(F943="","",F943+G943)</f>
        <v/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">
      <c r="A944" s="11" t="str">
        <f>IF(B944="","",DATE(VALUE(RIGHT(B944,4)),VALUE(MID(B944,4,2)),VALUE(LEFT(B944,2))))</f>
        <v/>
      </c>
      <c r="B944" s="12"/>
      <c r="C944" s="13" t="str">
        <f>IF(A944="","",MONTH(A944))</f>
        <v/>
      </c>
      <c r="D944" s="14"/>
      <c r="E944" s="14"/>
      <c r="F944" s="16"/>
      <c r="G944" s="17" t="str">
        <f>IF(F944="","",F944*Paramètres!$B$5)</f>
        <v/>
      </c>
      <c r="H944" s="17" t="str">
        <f>IF(F944="","",F944+G944)</f>
        <v/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">
      <c r="A945" s="11" t="str">
        <f>IF(B945="","",DATE(VALUE(RIGHT(B945,4)),VALUE(MID(B945,4,2)),VALUE(LEFT(B945,2))))</f>
        <v/>
      </c>
      <c r="B945" s="12"/>
      <c r="C945" s="13" t="str">
        <f>IF(A945="","",MONTH(A945))</f>
        <v/>
      </c>
      <c r="D945" s="14"/>
      <c r="E945" s="14"/>
      <c r="F945" s="16"/>
      <c r="G945" s="17" t="str">
        <f>IF(F945="","",F945*Paramètres!$B$5)</f>
        <v/>
      </c>
      <c r="H945" s="17" t="str">
        <f>IF(F945="","",F945+G945)</f>
        <v/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">
      <c r="A946" s="11" t="str">
        <f>IF(B946="","",DATE(VALUE(RIGHT(B946,4)),VALUE(MID(B946,4,2)),VALUE(LEFT(B946,2))))</f>
        <v/>
      </c>
      <c r="B946" s="12"/>
      <c r="C946" s="13" t="str">
        <f>IF(A946="","",MONTH(A946))</f>
        <v/>
      </c>
      <c r="D946" s="14"/>
      <c r="E946" s="14"/>
      <c r="F946" s="16"/>
      <c r="G946" s="17" t="str">
        <f>IF(F946="","",F946*Paramètres!$B$5)</f>
        <v/>
      </c>
      <c r="H946" s="17" t="str">
        <f>IF(F946="","",F946+G946)</f>
        <v/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">
      <c r="A947" s="11" t="str">
        <f>IF(B947="","",DATE(VALUE(RIGHT(B947,4)),VALUE(MID(B947,4,2)),VALUE(LEFT(B947,2))))</f>
        <v/>
      </c>
      <c r="B947" s="12"/>
      <c r="C947" s="13" t="str">
        <f>IF(A947="","",MONTH(A947))</f>
        <v/>
      </c>
      <c r="D947" s="14"/>
      <c r="E947" s="14"/>
      <c r="F947" s="16"/>
      <c r="G947" s="17" t="str">
        <f>IF(F947="","",F947*Paramètres!$B$5)</f>
        <v/>
      </c>
      <c r="H947" s="17" t="str">
        <f>IF(F947="","",F947+G947)</f>
        <v/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">
      <c r="A948" s="11" t="str">
        <f>IF(B948="","",DATE(VALUE(RIGHT(B948,4)),VALUE(MID(B948,4,2)),VALUE(LEFT(B948,2))))</f>
        <v/>
      </c>
      <c r="B948" s="12"/>
      <c r="C948" s="13" t="str">
        <f>IF(A948="","",MONTH(A948))</f>
        <v/>
      </c>
      <c r="D948" s="14"/>
      <c r="E948" s="14"/>
      <c r="F948" s="16"/>
      <c r="G948" s="17" t="str">
        <f>IF(F948="","",F948*Paramètres!$B$5)</f>
        <v/>
      </c>
      <c r="H948" s="17" t="str">
        <f>IF(F948="","",F948+G948)</f>
        <v/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">
      <c r="A949" s="11" t="str">
        <f>IF(B949="","",DATE(VALUE(RIGHT(B949,4)),VALUE(MID(B949,4,2)),VALUE(LEFT(B949,2))))</f>
        <v/>
      </c>
      <c r="B949" s="12"/>
      <c r="C949" s="13" t="str">
        <f>IF(A949="","",MONTH(A949))</f>
        <v/>
      </c>
      <c r="D949" s="14"/>
      <c r="E949" s="14"/>
      <c r="F949" s="16"/>
      <c r="G949" s="17" t="str">
        <f>IF(F949="","",F949*Paramètres!$B$5)</f>
        <v/>
      </c>
      <c r="H949" s="17" t="str">
        <f>IF(F949="","",F949+G949)</f>
        <v/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">
      <c r="A950" s="11" t="str">
        <f>IF(B950="","",DATE(VALUE(RIGHT(B950,4)),VALUE(MID(B950,4,2)),VALUE(LEFT(B950,2))))</f>
        <v/>
      </c>
      <c r="B950" s="12"/>
      <c r="C950" s="13" t="str">
        <f>IF(A950="","",MONTH(A950))</f>
        <v/>
      </c>
      <c r="D950" s="14"/>
      <c r="E950" s="14"/>
      <c r="F950" s="16"/>
      <c r="G950" s="17" t="str">
        <f>IF(F950="","",F950*Paramètres!$B$5)</f>
        <v/>
      </c>
      <c r="H950" s="17" t="str">
        <f>IF(F950="","",F950+G950)</f>
        <v/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">
      <c r="A951" s="11" t="str">
        <f>IF(B951="","",DATE(VALUE(RIGHT(B951,4)),VALUE(MID(B951,4,2)),VALUE(LEFT(B951,2))))</f>
        <v/>
      </c>
      <c r="B951" s="12"/>
      <c r="C951" s="13" t="str">
        <f>IF(A951="","",MONTH(A951))</f>
        <v/>
      </c>
      <c r="D951" s="14"/>
      <c r="E951" s="14"/>
      <c r="F951" s="16"/>
      <c r="G951" s="17" t="str">
        <f>IF(F951="","",F951*Paramètres!$B$5)</f>
        <v/>
      </c>
      <c r="H951" s="17" t="str">
        <f>IF(F951="","",F951+G951)</f>
        <v/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">
      <c r="A952" s="11" t="str">
        <f>IF(B952="","",DATE(VALUE(RIGHT(B952,4)),VALUE(MID(B952,4,2)),VALUE(LEFT(B952,2))))</f>
        <v/>
      </c>
      <c r="B952" s="12"/>
      <c r="C952" s="13" t="str">
        <f>IF(A952="","",MONTH(A952))</f>
        <v/>
      </c>
      <c r="D952" s="14"/>
      <c r="E952" s="14"/>
      <c r="F952" s="16"/>
      <c r="G952" s="17" t="str">
        <f>IF(F952="","",F952*Paramètres!$B$5)</f>
        <v/>
      </c>
      <c r="H952" s="17" t="str">
        <f>IF(F952="","",F952+G952)</f>
        <v/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">
      <c r="A953" s="11" t="str">
        <f>IF(B953="","",DATE(VALUE(RIGHT(B953,4)),VALUE(MID(B953,4,2)),VALUE(LEFT(B953,2))))</f>
        <v/>
      </c>
      <c r="B953" s="12"/>
      <c r="C953" s="13" t="str">
        <f>IF(A953="","",MONTH(A953))</f>
        <v/>
      </c>
      <c r="D953" s="14"/>
      <c r="E953" s="14"/>
      <c r="F953" s="16"/>
      <c r="G953" s="17" t="str">
        <f>IF(F953="","",F953*Paramètres!$B$5)</f>
        <v/>
      </c>
      <c r="H953" s="17" t="str">
        <f>IF(F953="","",F953+G953)</f>
        <v/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">
      <c r="A954" s="11" t="str">
        <f>IF(B954="","",DATE(VALUE(RIGHT(B954,4)),VALUE(MID(B954,4,2)),VALUE(LEFT(B954,2))))</f>
        <v/>
      </c>
      <c r="B954" s="12"/>
      <c r="C954" s="13" t="str">
        <f>IF(A954="","",MONTH(A954))</f>
        <v/>
      </c>
      <c r="D954" s="14"/>
      <c r="E954" s="14"/>
      <c r="F954" s="16"/>
      <c r="G954" s="17" t="str">
        <f>IF(F954="","",F954*Paramètres!$B$5)</f>
        <v/>
      </c>
      <c r="H954" s="17" t="str">
        <f>IF(F954="","",F954+G954)</f>
        <v/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">
      <c r="A955" s="11" t="str">
        <f>IF(B955="","",DATE(VALUE(RIGHT(B955,4)),VALUE(MID(B955,4,2)),VALUE(LEFT(B955,2))))</f>
        <v/>
      </c>
      <c r="B955" s="12"/>
      <c r="C955" s="13" t="str">
        <f>IF(A955="","",MONTH(A955))</f>
        <v/>
      </c>
      <c r="D955" s="14"/>
      <c r="E955" s="14"/>
      <c r="F955" s="16"/>
      <c r="G955" s="17" t="str">
        <f>IF(F955="","",F955*Paramètres!$B$5)</f>
        <v/>
      </c>
      <c r="H955" s="17" t="str">
        <f>IF(F955="","",F955+G955)</f>
        <v/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">
      <c r="A956" s="11" t="str">
        <f>IF(B956="","",DATE(VALUE(RIGHT(B956,4)),VALUE(MID(B956,4,2)),VALUE(LEFT(B956,2))))</f>
        <v/>
      </c>
      <c r="B956" s="12"/>
      <c r="C956" s="13" t="str">
        <f>IF(A956="","",MONTH(A956))</f>
        <v/>
      </c>
      <c r="D956" s="14"/>
      <c r="E956" s="14"/>
      <c r="F956" s="16"/>
      <c r="G956" s="17" t="str">
        <f>IF(F956="","",F956*Paramètres!$B$5)</f>
        <v/>
      </c>
      <c r="H956" s="17" t="str">
        <f>IF(F956="","",F956+G956)</f>
        <v/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">
      <c r="A957" s="11" t="str">
        <f>IF(B957="","",DATE(VALUE(RIGHT(B957,4)),VALUE(MID(B957,4,2)),VALUE(LEFT(B957,2))))</f>
        <v/>
      </c>
      <c r="B957" s="12"/>
      <c r="C957" s="13" t="str">
        <f>IF(A957="","",MONTH(A957))</f>
        <v/>
      </c>
      <c r="D957" s="14"/>
      <c r="E957" s="14"/>
      <c r="F957" s="16"/>
      <c r="G957" s="17" t="str">
        <f>IF(F957="","",F957*Paramètres!$B$5)</f>
        <v/>
      </c>
      <c r="H957" s="17" t="str">
        <f>IF(F957="","",F957+G957)</f>
        <v/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">
      <c r="A958" s="11" t="str">
        <f>IF(B958="","",DATE(VALUE(RIGHT(B958,4)),VALUE(MID(B958,4,2)),VALUE(LEFT(B958,2))))</f>
        <v/>
      </c>
      <c r="B958" s="12"/>
      <c r="C958" s="13" t="str">
        <f>IF(A958="","",MONTH(A958))</f>
        <v/>
      </c>
      <c r="D958" s="14"/>
      <c r="E958" s="14"/>
      <c r="F958" s="16"/>
      <c r="G958" s="17" t="str">
        <f>IF(F958="","",F958*Paramètres!$B$5)</f>
        <v/>
      </c>
      <c r="H958" s="17" t="str">
        <f>IF(F958="","",F958+G958)</f>
        <v/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">
      <c r="A959" s="11" t="str">
        <f>IF(B959="","",DATE(VALUE(RIGHT(B959,4)),VALUE(MID(B959,4,2)),VALUE(LEFT(B959,2))))</f>
        <v/>
      </c>
      <c r="B959" s="12"/>
      <c r="C959" s="13" t="str">
        <f>IF(A959="","",MONTH(A959))</f>
        <v/>
      </c>
      <c r="D959" s="14"/>
      <c r="E959" s="14"/>
      <c r="F959" s="16"/>
      <c r="G959" s="17" t="str">
        <f>IF(F959="","",F959*Paramètres!$B$5)</f>
        <v/>
      </c>
      <c r="H959" s="17" t="str">
        <f>IF(F959="","",F959+G959)</f>
        <v/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">
      <c r="A960" s="11" t="str">
        <f>IF(B960="","",DATE(VALUE(RIGHT(B960,4)),VALUE(MID(B960,4,2)),VALUE(LEFT(B960,2))))</f>
        <v/>
      </c>
      <c r="B960" s="12"/>
      <c r="C960" s="13" t="str">
        <f>IF(A960="","",MONTH(A960))</f>
        <v/>
      </c>
      <c r="D960" s="14"/>
      <c r="E960" s="14"/>
      <c r="F960" s="16"/>
      <c r="G960" s="17" t="str">
        <f>IF(F960="","",F960*Paramètres!$B$5)</f>
        <v/>
      </c>
      <c r="H960" s="17" t="str">
        <f>IF(F960="","",F960+G960)</f>
        <v/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">
      <c r="A961" s="11" t="str">
        <f>IF(B961="","",DATE(VALUE(RIGHT(B961,4)),VALUE(MID(B961,4,2)),VALUE(LEFT(B961,2))))</f>
        <v/>
      </c>
      <c r="B961" s="12"/>
      <c r="C961" s="13" t="str">
        <f>IF(A961="","",MONTH(A961))</f>
        <v/>
      </c>
      <c r="D961" s="14"/>
      <c r="E961" s="14"/>
      <c r="F961" s="16"/>
      <c r="G961" s="17" t="str">
        <f>IF(F961="","",F961*Paramètres!$B$5)</f>
        <v/>
      </c>
      <c r="H961" s="17" t="str">
        <f>IF(F961="","",F961+G961)</f>
        <v/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">
      <c r="A962" s="11" t="str">
        <f>IF(B962="","",DATE(VALUE(RIGHT(B962,4)),VALUE(MID(B962,4,2)),VALUE(LEFT(B962,2))))</f>
        <v/>
      </c>
      <c r="B962" s="12"/>
      <c r="C962" s="13" t="str">
        <f>IF(A962="","",MONTH(A962))</f>
        <v/>
      </c>
      <c r="D962" s="14"/>
      <c r="E962" s="14"/>
      <c r="F962" s="16"/>
      <c r="G962" s="17" t="str">
        <f>IF(F962="","",F962*Paramètres!$B$5)</f>
        <v/>
      </c>
      <c r="H962" s="17" t="str">
        <f>IF(F962="","",F962+G962)</f>
        <v/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">
      <c r="A963" s="11" t="str">
        <f>IF(B963="","",DATE(VALUE(RIGHT(B963,4)),VALUE(MID(B963,4,2)),VALUE(LEFT(B963,2))))</f>
        <v/>
      </c>
      <c r="B963" s="12"/>
      <c r="C963" s="13" t="str">
        <f>IF(A963="","",MONTH(A963))</f>
        <v/>
      </c>
      <c r="D963" s="14"/>
      <c r="E963" s="14"/>
      <c r="F963" s="16"/>
      <c r="G963" s="17" t="str">
        <f>IF(F963="","",F963*Paramètres!$B$5)</f>
        <v/>
      </c>
      <c r="H963" s="17" t="str">
        <f>IF(F963="","",F963+G963)</f>
        <v/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">
      <c r="A964" s="11" t="str">
        <f>IF(B964="","",DATE(VALUE(RIGHT(B964,4)),VALUE(MID(B964,4,2)),VALUE(LEFT(B964,2))))</f>
        <v/>
      </c>
      <c r="B964" s="12"/>
      <c r="C964" s="13" t="str">
        <f>IF(A964="","",MONTH(A964))</f>
        <v/>
      </c>
      <c r="D964" s="14"/>
      <c r="E964" s="14"/>
      <c r="F964" s="16"/>
      <c r="G964" s="17" t="str">
        <f>IF(F964="","",F964*Paramètres!$B$5)</f>
        <v/>
      </c>
      <c r="H964" s="17" t="str">
        <f>IF(F964="","",F964+G964)</f>
        <v/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">
      <c r="A965" s="11" t="str">
        <f>IF(B965="","",DATE(VALUE(RIGHT(B965,4)),VALUE(MID(B965,4,2)),VALUE(LEFT(B965,2))))</f>
        <v/>
      </c>
      <c r="B965" s="12"/>
      <c r="C965" s="13" t="str">
        <f>IF(A965="","",MONTH(A965))</f>
        <v/>
      </c>
      <c r="D965" s="14"/>
      <c r="E965" s="14"/>
      <c r="F965" s="16"/>
      <c r="G965" s="17" t="str">
        <f>IF(F965="","",F965*Paramètres!$B$5)</f>
        <v/>
      </c>
      <c r="H965" s="17" t="str">
        <f>IF(F965="","",F965+G965)</f>
        <v/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">
      <c r="A966" s="11" t="str">
        <f>IF(B966="","",DATE(VALUE(RIGHT(B966,4)),VALUE(MID(B966,4,2)),VALUE(LEFT(B966,2))))</f>
        <v/>
      </c>
      <c r="B966" s="12"/>
      <c r="C966" s="13" t="str">
        <f>IF(A966="","",MONTH(A966))</f>
        <v/>
      </c>
      <c r="D966" s="14"/>
      <c r="E966" s="14"/>
      <c r="F966" s="16"/>
      <c r="G966" s="17" t="str">
        <f>IF(F966="","",F966*Paramètres!$B$5)</f>
        <v/>
      </c>
      <c r="H966" s="17" t="str">
        <f>IF(F966="","",F966+G966)</f>
        <v/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">
      <c r="A967" s="11" t="str">
        <f>IF(B967="","",DATE(VALUE(RIGHT(B967,4)),VALUE(MID(B967,4,2)),VALUE(LEFT(B967,2))))</f>
        <v/>
      </c>
      <c r="B967" s="12"/>
      <c r="C967" s="13" t="str">
        <f>IF(A967="","",MONTH(A967))</f>
        <v/>
      </c>
      <c r="D967" s="14"/>
      <c r="E967" s="14"/>
      <c r="F967" s="16"/>
      <c r="G967" s="17" t="str">
        <f>IF(F967="","",F967*Paramètres!$B$5)</f>
        <v/>
      </c>
      <c r="H967" s="17" t="str">
        <f>IF(F967="","",F967+G967)</f>
        <v/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">
      <c r="A968" s="11" t="str">
        <f>IF(B968="","",DATE(VALUE(RIGHT(B968,4)),VALUE(MID(B968,4,2)),VALUE(LEFT(B968,2))))</f>
        <v/>
      </c>
      <c r="B968" s="12"/>
      <c r="C968" s="13" t="str">
        <f>IF(A968="","",MONTH(A968))</f>
        <v/>
      </c>
      <c r="D968" s="14"/>
      <c r="E968" s="14"/>
      <c r="F968" s="16"/>
      <c r="G968" s="17" t="str">
        <f>IF(F968="","",F968*Paramètres!$B$5)</f>
        <v/>
      </c>
      <c r="H968" s="17" t="str">
        <f>IF(F968="","",F968+G968)</f>
        <v/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">
      <c r="A969" s="11" t="str">
        <f>IF(B969="","",DATE(VALUE(RIGHT(B969,4)),VALUE(MID(B969,4,2)),VALUE(LEFT(B969,2))))</f>
        <v/>
      </c>
      <c r="B969" s="12"/>
      <c r="C969" s="13" t="str">
        <f>IF(A969="","",MONTH(A969))</f>
        <v/>
      </c>
      <c r="D969" s="14"/>
      <c r="E969" s="14"/>
      <c r="F969" s="16"/>
      <c r="G969" s="17" t="str">
        <f>IF(F969="","",F969*Paramètres!$B$5)</f>
        <v/>
      </c>
      <c r="H969" s="17" t="str">
        <f>IF(F969="","",F969+G969)</f>
        <v/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">
      <c r="A970" s="11" t="str">
        <f>IF(B970="","",DATE(VALUE(RIGHT(B970,4)),VALUE(MID(B970,4,2)),VALUE(LEFT(B970,2))))</f>
        <v/>
      </c>
      <c r="B970" s="12"/>
      <c r="C970" s="13" t="str">
        <f>IF(A970="","",MONTH(A970))</f>
        <v/>
      </c>
      <c r="D970" s="14"/>
      <c r="E970" s="14"/>
      <c r="F970" s="16"/>
      <c r="G970" s="17" t="str">
        <f>IF(F970="","",F970*Paramètres!$B$5)</f>
        <v/>
      </c>
      <c r="H970" s="17" t="str">
        <f>IF(F970="","",F970+G970)</f>
        <v/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">
      <c r="A971" s="11" t="str">
        <f>IF(B971="","",DATE(VALUE(RIGHT(B971,4)),VALUE(MID(B971,4,2)),VALUE(LEFT(B971,2))))</f>
        <v/>
      </c>
      <c r="B971" s="12"/>
      <c r="C971" s="13" t="str">
        <f>IF(A971="","",MONTH(A971))</f>
        <v/>
      </c>
      <c r="D971" s="14"/>
      <c r="E971" s="14"/>
      <c r="F971" s="16"/>
      <c r="G971" s="17" t="str">
        <f>IF(F971="","",F971*Paramètres!$B$5)</f>
        <v/>
      </c>
      <c r="H971" s="17" t="str">
        <f>IF(F971="","",F971+G971)</f>
        <v/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">
      <c r="A972" s="11" t="str">
        <f>IF(B972="","",DATE(VALUE(RIGHT(B972,4)),VALUE(MID(B972,4,2)),VALUE(LEFT(B972,2))))</f>
        <v/>
      </c>
      <c r="B972" s="12"/>
      <c r="C972" s="13" t="str">
        <f>IF(A972="","",MONTH(A972))</f>
        <v/>
      </c>
      <c r="D972" s="14"/>
      <c r="E972" s="14"/>
      <c r="F972" s="16"/>
      <c r="G972" s="17" t="str">
        <f>IF(F972="","",F972*Paramètres!$B$5)</f>
        <v/>
      </c>
      <c r="H972" s="17" t="str">
        <f>IF(F972="","",F972+G972)</f>
        <v/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">
      <c r="A973" s="11" t="str">
        <f>IF(B973="","",DATE(VALUE(RIGHT(B973,4)),VALUE(MID(B973,4,2)),VALUE(LEFT(B973,2))))</f>
        <v/>
      </c>
      <c r="B973" s="12"/>
      <c r="C973" s="13" t="str">
        <f>IF(A973="","",MONTH(A973))</f>
        <v/>
      </c>
      <c r="D973" s="14"/>
      <c r="E973" s="14"/>
      <c r="F973" s="16"/>
      <c r="G973" s="17" t="str">
        <f>IF(F973="","",F973*Paramètres!$B$5)</f>
        <v/>
      </c>
      <c r="H973" s="17" t="str">
        <f>IF(F973="","",F973+G973)</f>
        <v/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">
      <c r="A974" s="11" t="str">
        <f>IF(B974="","",DATE(VALUE(RIGHT(B974,4)),VALUE(MID(B974,4,2)),VALUE(LEFT(B974,2))))</f>
        <v/>
      </c>
      <c r="B974" s="12"/>
      <c r="C974" s="13" t="str">
        <f>IF(A974="","",MONTH(A974))</f>
        <v/>
      </c>
      <c r="D974" s="14"/>
      <c r="E974" s="14"/>
      <c r="F974" s="16"/>
      <c r="G974" s="17" t="str">
        <f>IF(F974="","",F974*Paramètres!$B$5)</f>
        <v/>
      </c>
      <c r="H974" s="17" t="str">
        <f>IF(F974="","",F974+G974)</f>
        <v/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">
      <c r="A975" s="11" t="str">
        <f>IF(B975="","",DATE(VALUE(RIGHT(B975,4)),VALUE(MID(B975,4,2)),VALUE(LEFT(B975,2))))</f>
        <v/>
      </c>
      <c r="B975" s="12"/>
      <c r="C975" s="13" t="str">
        <f>IF(A975="","",MONTH(A975))</f>
        <v/>
      </c>
      <c r="D975" s="14"/>
      <c r="E975" s="14"/>
      <c r="F975" s="16"/>
      <c r="G975" s="17" t="str">
        <f>IF(F975="","",F975*Paramètres!$B$5)</f>
        <v/>
      </c>
      <c r="H975" s="17" t="str">
        <f>IF(F975="","",F975+G975)</f>
        <v/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">
      <c r="A976" s="11" t="str">
        <f>IF(B976="","",DATE(VALUE(RIGHT(B976,4)),VALUE(MID(B976,4,2)),VALUE(LEFT(B976,2))))</f>
        <v/>
      </c>
      <c r="B976" s="12"/>
      <c r="C976" s="13" t="str">
        <f>IF(A976="","",MONTH(A976))</f>
        <v/>
      </c>
      <c r="D976" s="14"/>
      <c r="E976" s="14"/>
      <c r="F976" s="16"/>
      <c r="G976" s="17" t="str">
        <f>IF(F976="","",F976*Paramètres!$B$5)</f>
        <v/>
      </c>
      <c r="H976" s="17" t="str">
        <f>IF(F976="","",F976+G976)</f>
        <v/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">
      <c r="A977" s="11" t="str">
        <f>IF(B977="","",DATE(VALUE(RIGHT(B977,4)),VALUE(MID(B977,4,2)),VALUE(LEFT(B977,2))))</f>
        <v/>
      </c>
      <c r="B977" s="12"/>
      <c r="C977" s="13" t="str">
        <f>IF(A977="","",MONTH(A977))</f>
        <v/>
      </c>
      <c r="D977" s="14"/>
      <c r="E977" s="14"/>
      <c r="F977" s="16"/>
      <c r="G977" s="17" t="str">
        <f>IF(F977="","",F977*Paramètres!$B$5)</f>
        <v/>
      </c>
      <c r="H977" s="17" t="str">
        <f>IF(F977="","",F977+G977)</f>
        <v/>
      </c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">
      <c r="A978" s="11" t="str">
        <f>IF(B978="","",DATE(VALUE(RIGHT(B978,4)),VALUE(MID(B978,4,2)),VALUE(LEFT(B978,2))))</f>
        <v/>
      </c>
      <c r="B978" s="12"/>
      <c r="C978" s="13" t="str">
        <f>IF(A978="","",MONTH(A978))</f>
        <v/>
      </c>
      <c r="D978" s="14"/>
      <c r="E978" s="14"/>
      <c r="F978" s="16"/>
      <c r="G978" s="17" t="str">
        <f>IF(F978="","",F978*Paramètres!$B$5)</f>
        <v/>
      </c>
      <c r="H978" s="17" t="str">
        <f>IF(F978="","",F978+G978)</f>
        <v/>
      </c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">
      <c r="A979" s="11" t="str">
        <f>IF(B979="","",DATE(VALUE(RIGHT(B979,4)),VALUE(MID(B979,4,2)),VALUE(LEFT(B979,2))))</f>
        <v/>
      </c>
      <c r="B979" s="12"/>
      <c r="C979" s="13" t="str">
        <f>IF(A979="","",MONTH(A979))</f>
        <v/>
      </c>
      <c r="D979" s="14"/>
      <c r="E979" s="14"/>
      <c r="F979" s="16"/>
      <c r="G979" s="17" t="str">
        <f>IF(F979="","",F979*Paramètres!$B$5)</f>
        <v/>
      </c>
      <c r="H979" s="17" t="str">
        <f>IF(F979="","",F979+G979)</f>
        <v/>
      </c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">
      <c r="A980" s="11" t="str">
        <f>IF(B980="","",DATE(VALUE(RIGHT(B980,4)),VALUE(MID(B980,4,2)),VALUE(LEFT(B980,2))))</f>
        <v/>
      </c>
      <c r="B980" s="12"/>
      <c r="C980" s="13" t="str">
        <f>IF(A980="","",MONTH(A980))</f>
        <v/>
      </c>
      <c r="D980" s="14"/>
      <c r="E980" s="14"/>
      <c r="F980" s="16"/>
      <c r="G980" s="17" t="str">
        <f>IF(F980="","",F980*Paramètres!$B$5)</f>
        <v/>
      </c>
      <c r="H980" s="17" t="str">
        <f>IF(F980="","",F980+G980)</f>
        <v/>
      </c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">
      <c r="A981" s="11" t="str">
        <f>IF(B981="","",DATE(VALUE(RIGHT(B981,4)),VALUE(MID(B981,4,2)),VALUE(LEFT(B981,2))))</f>
        <v/>
      </c>
      <c r="B981" s="12"/>
      <c r="C981" s="13" t="str">
        <f>IF(A981="","",MONTH(A981))</f>
        <v/>
      </c>
      <c r="D981" s="14"/>
      <c r="E981" s="14"/>
      <c r="F981" s="16"/>
      <c r="G981" s="17" t="str">
        <f>IF(F981="","",F981*Paramètres!$B$5)</f>
        <v/>
      </c>
      <c r="H981" s="17" t="str">
        <f>IF(F981="","",F981+G981)</f>
        <v/>
      </c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">
      <c r="A982" s="11" t="str">
        <f>IF(B982="","",DATE(VALUE(RIGHT(B982,4)),VALUE(MID(B982,4,2)),VALUE(LEFT(B982,2))))</f>
        <v/>
      </c>
      <c r="B982" s="12"/>
      <c r="C982" s="13" t="str">
        <f>IF(A982="","",MONTH(A982))</f>
        <v/>
      </c>
      <c r="D982" s="14"/>
      <c r="E982" s="14"/>
      <c r="F982" s="16"/>
      <c r="G982" s="17" t="str">
        <f>IF(F982="","",F982*Paramètres!$B$5)</f>
        <v/>
      </c>
      <c r="H982" s="17" t="str">
        <f>IF(F982="","",F982+G982)</f>
        <v/>
      </c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">
      <c r="A983" s="11" t="str">
        <f>IF(B983="","",DATE(VALUE(RIGHT(B983,4)),VALUE(MID(B983,4,2)),VALUE(LEFT(B983,2))))</f>
        <v/>
      </c>
      <c r="B983" s="12"/>
      <c r="C983" s="13" t="str">
        <f>IF(A983="","",MONTH(A983))</f>
        <v/>
      </c>
      <c r="D983" s="14"/>
      <c r="E983" s="14"/>
      <c r="F983" s="16"/>
      <c r="G983" s="17" t="str">
        <f>IF(F983="","",F983*Paramètres!$B$5)</f>
        <v/>
      </c>
      <c r="H983" s="17" t="str">
        <f>IF(F983="","",F983+G983)</f>
        <v/>
      </c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">
      <c r="A984" s="11" t="str">
        <f>IF(B984="","",DATE(VALUE(RIGHT(B984,4)),VALUE(MID(B984,4,2)),VALUE(LEFT(B984,2))))</f>
        <v/>
      </c>
      <c r="B984" s="12"/>
      <c r="C984" s="13" t="str">
        <f>IF(A984="","",MONTH(A984))</f>
        <v/>
      </c>
      <c r="D984" s="14"/>
      <c r="E984" s="14"/>
      <c r="F984" s="16"/>
      <c r="G984" s="17" t="str">
        <f>IF(F984="","",F984*Paramètres!$B$5)</f>
        <v/>
      </c>
      <c r="H984" s="17" t="str">
        <f>IF(F984="","",F984+G984)</f>
        <v/>
      </c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">
      <c r="A985" s="11" t="str">
        <f>IF(B985="","",DATE(VALUE(RIGHT(B985,4)),VALUE(MID(B985,4,2)),VALUE(LEFT(B985,2))))</f>
        <v/>
      </c>
      <c r="B985" s="12"/>
      <c r="C985" s="13" t="str">
        <f>IF(A985="","",MONTH(A985))</f>
        <v/>
      </c>
      <c r="D985" s="14"/>
      <c r="E985" s="14"/>
      <c r="F985" s="16"/>
      <c r="G985" s="17" t="str">
        <f>IF(F985="","",F985*Paramètres!$B$5)</f>
        <v/>
      </c>
      <c r="H985" s="17" t="str">
        <f>IF(F985="","",F985+G985)</f>
        <v/>
      </c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">
      <c r="A986" s="11" t="str">
        <f>IF(B986="","",DATE(VALUE(RIGHT(B986,4)),VALUE(MID(B986,4,2)),VALUE(LEFT(B986,2))))</f>
        <v/>
      </c>
      <c r="B986" s="12"/>
      <c r="C986" s="13" t="str">
        <f>IF(A986="","",MONTH(A986))</f>
        <v/>
      </c>
      <c r="D986" s="14"/>
      <c r="E986" s="14"/>
      <c r="F986" s="16"/>
      <c r="G986" s="17" t="str">
        <f>IF(F986="","",F986*Paramètres!$B$5)</f>
        <v/>
      </c>
      <c r="H986" s="17" t="str">
        <f>IF(F986="","",F986+G986)</f>
        <v/>
      </c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">
      <c r="A987" s="11" t="str">
        <f>IF(B987="","",DATE(VALUE(RIGHT(B987,4)),VALUE(MID(B987,4,2)),VALUE(LEFT(B987,2))))</f>
        <v/>
      </c>
      <c r="B987" s="12"/>
      <c r="C987" s="13" t="str">
        <f>IF(A987="","",MONTH(A987))</f>
        <v/>
      </c>
      <c r="D987" s="14"/>
      <c r="E987" s="14"/>
      <c r="F987" s="16"/>
      <c r="G987" s="17" t="str">
        <f>IF(F987="","",F987*Paramètres!$B$5)</f>
        <v/>
      </c>
      <c r="H987" s="17" t="str">
        <f>IF(F987="","",F987+G987)</f>
        <v/>
      </c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">
      <c r="A988" s="11" t="str">
        <f>IF(B988="","",DATE(VALUE(RIGHT(B988,4)),VALUE(MID(B988,4,2)),VALUE(LEFT(B988,2))))</f>
        <v/>
      </c>
      <c r="B988" s="12"/>
      <c r="C988" s="13" t="str">
        <f>IF(A988="","",MONTH(A988))</f>
        <v/>
      </c>
      <c r="D988" s="14"/>
      <c r="E988" s="14"/>
      <c r="F988" s="16"/>
      <c r="G988" s="17" t="str">
        <f>IF(F988="","",F988*Paramètres!$B$5)</f>
        <v/>
      </c>
      <c r="H988" s="17" t="str">
        <f>IF(F988="","",F988+G988)</f>
        <v/>
      </c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">
      <c r="A989" s="11" t="str">
        <f>IF(B989="","",DATE(VALUE(RIGHT(B989,4)),VALUE(MID(B989,4,2)),VALUE(LEFT(B989,2))))</f>
        <v/>
      </c>
      <c r="B989" s="12"/>
      <c r="C989" s="13" t="str">
        <f>IF(A989="","",MONTH(A989))</f>
        <v/>
      </c>
      <c r="D989" s="14"/>
      <c r="E989" s="14"/>
      <c r="F989" s="16"/>
      <c r="G989" s="17" t="str">
        <f>IF(F989="","",F989*Paramètres!$B$5)</f>
        <v/>
      </c>
      <c r="H989" s="17" t="str">
        <f>IF(F989="","",F989+G989)</f>
        <v/>
      </c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">
      <c r="A990" s="11" t="str">
        <f>IF(B990="","",DATE(VALUE(RIGHT(B990,4)),VALUE(MID(B990,4,2)),VALUE(LEFT(B990,2))))</f>
        <v/>
      </c>
      <c r="B990" s="12"/>
      <c r="C990" s="13" t="str">
        <f>IF(A990="","",MONTH(A990))</f>
        <v/>
      </c>
      <c r="D990" s="14"/>
      <c r="E990" s="14"/>
      <c r="F990" s="16"/>
      <c r="G990" s="17" t="str">
        <f>IF(F990="","",F990*Paramètres!$B$5)</f>
        <v/>
      </c>
      <c r="H990" s="17" t="str">
        <f>IF(F990="","",F990+G990)</f>
        <v/>
      </c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">
      <c r="A991" s="11" t="str">
        <f>IF(B991="","",DATE(VALUE(RIGHT(B991,4)),VALUE(MID(B991,4,2)),VALUE(LEFT(B991,2))))</f>
        <v/>
      </c>
      <c r="B991" s="12"/>
      <c r="C991" s="13" t="str">
        <f>IF(A991="","",MONTH(A991))</f>
        <v/>
      </c>
      <c r="D991" s="14"/>
      <c r="E991" s="14"/>
      <c r="F991" s="16"/>
      <c r="G991" s="17" t="str">
        <f>IF(F991="","",F991*Paramètres!$B$5)</f>
        <v/>
      </c>
      <c r="H991" s="17" t="str">
        <f>IF(F991="","",F991+G991)</f>
        <v/>
      </c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">
      <c r="A992" s="11" t="str">
        <f>IF(B992="","",DATE(VALUE(RIGHT(B992,4)),VALUE(MID(B992,4,2)),VALUE(LEFT(B992,2))))</f>
        <v/>
      </c>
      <c r="B992" s="12"/>
      <c r="C992" s="13" t="str">
        <f>IF(A992="","",MONTH(A992))</f>
        <v/>
      </c>
      <c r="D992" s="14"/>
      <c r="E992" s="14"/>
      <c r="F992" s="16"/>
      <c r="G992" s="17" t="str">
        <f>IF(F992="","",F992*Paramètres!$B$5)</f>
        <v/>
      </c>
      <c r="H992" s="17" t="str">
        <f>IF(F992="","",F992+G992)</f>
        <v/>
      </c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">
      <c r="A993" s="11" t="str">
        <f>IF(B993="","",DATE(VALUE(RIGHT(B993,4)),VALUE(MID(B993,4,2)),VALUE(LEFT(B993,2))))</f>
        <v/>
      </c>
      <c r="B993" s="12"/>
      <c r="C993" s="13" t="str">
        <f>IF(A993="","",MONTH(A993))</f>
        <v/>
      </c>
      <c r="D993" s="14"/>
      <c r="E993" s="14"/>
      <c r="F993" s="16"/>
      <c r="G993" s="17" t="str">
        <f>IF(F993="","",F993*Paramètres!$B$5)</f>
        <v/>
      </c>
      <c r="H993" s="17" t="str">
        <f>IF(F993="","",F993+G993)</f>
        <v/>
      </c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">
      <c r="A994" s="11" t="str">
        <f>IF(B994="","",DATE(VALUE(RIGHT(B994,4)),VALUE(MID(B994,4,2)),VALUE(LEFT(B994,2))))</f>
        <v/>
      </c>
      <c r="B994" s="12"/>
      <c r="C994" s="13" t="str">
        <f>IF(A994="","",MONTH(A994))</f>
        <v/>
      </c>
      <c r="D994" s="14"/>
      <c r="E994" s="14"/>
      <c r="F994" s="16"/>
      <c r="G994" s="17" t="str">
        <f>IF(F994="","",F994*Paramètres!$B$5)</f>
        <v/>
      </c>
      <c r="H994" s="17" t="str">
        <f>IF(F994="","",F994+G994)</f>
        <v/>
      </c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">
      <c r="A995" s="11" t="str">
        <f>IF(B995="","",DATE(VALUE(RIGHT(B995,4)),VALUE(MID(B995,4,2)),VALUE(LEFT(B995,2))))</f>
        <v/>
      </c>
      <c r="B995" s="12"/>
      <c r="C995" s="13" t="str">
        <f>IF(A995="","",MONTH(A995))</f>
        <v/>
      </c>
      <c r="D995" s="14"/>
      <c r="E995" s="14"/>
      <c r="F995" s="16"/>
      <c r="G995" s="17" t="str">
        <f>IF(F995="","",F995*Paramètres!$B$5)</f>
        <v/>
      </c>
      <c r="H995" s="17" t="str">
        <f>IF(F995="","",F995+G995)</f>
        <v/>
      </c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">
      <c r="A996" s="11" t="str">
        <f>IF(B996="","",DATE(VALUE(RIGHT(B996,4)),VALUE(MID(B996,4,2)),VALUE(LEFT(B996,2))))</f>
        <v/>
      </c>
      <c r="B996" s="12"/>
      <c r="C996" s="13" t="str">
        <f>IF(A996="","",MONTH(A996))</f>
        <v/>
      </c>
      <c r="D996" s="14"/>
      <c r="E996" s="14"/>
      <c r="F996" s="16"/>
      <c r="G996" s="17" t="str">
        <f>IF(F996="","",F996*Paramètres!$B$5)</f>
        <v/>
      </c>
      <c r="H996" s="17" t="str">
        <f>IF(F996="","",F996+G996)</f>
        <v/>
      </c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">
      <c r="A997" s="11" t="str">
        <f>IF(B997="","",DATE(VALUE(RIGHT(B997,4)),VALUE(MID(B997,4,2)),VALUE(LEFT(B997,2))))</f>
        <v/>
      </c>
      <c r="B997" s="12"/>
      <c r="C997" s="13" t="str">
        <f>IF(A997="","",MONTH(A997))</f>
        <v/>
      </c>
      <c r="D997" s="14"/>
      <c r="E997" s="14"/>
      <c r="F997" s="16"/>
      <c r="G997" s="17" t="str">
        <f>IF(F997="","",F997*Paramètres!$B$5)</f>
        <v/>
      </c>
      <c r="H997" s="17" t="str">
        <f>IF(F997="","",F997+G997)</f>
        <v/>
      </c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15">
      <c r="A998" s="11" t="str">
        <f>IF(B998="","",DATE(VALUE(RIGHT(B998,4)),VALUE(MID(B998,4,2)),VALUE(LEFT(B998,2))))</f>
        <v/>
      </c>
      <c r="B998" s="12"/>
      <c r="C998" s="13" t="str">
        <f>IF(A998="","",MONTH(A998))</f>
        <v/>
      </c>
      <c r="D998" s="14"/>
      <c r="E998" s="14"/>
      <c r="F998" s="16"/>
      <c r="G998" s="17" t="str">
        <f>IF(F998="","",F998*Paramètres!$B$5)</f>
        <v/>
      </c>
      <c r="H998" s="17" t="str">
        <f>IF(F998="","",F998+G998)</f>
        <v/>
      </c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15">
      <c r="A999" s="11" t="str">
        <f>IF(B999="","",DATE(VALUE(RIGHT(B999,4)),VALUE(MID(B999,4,2)),VALUE(LEFT(B999,2))))</f>
        <v/>
      </c>
      <c r="B999" s="12"/>
      <c r="C999" s="13" t="str">
        <f>IF(A999="","",MONTH(A999))</f>
        <v/>
      </c>
      <c r="D999" s="14"/>
      <c r="E999" s="14"/>
      <c r="F999" s="16"/>
      <c r="G999" s="17" t="str">
        <f>IF(F999="","",F999*Paramètres!$B$5)</f>
        <v/>
      </c>
      <c r="H999" s="17" t="str">
        <f>IF(F999="","",F999+G999)</f>
        <v/>
      </c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15">
      <c r="A1000" s="11" t="str">
        <f>IF(B1000="","",DATE(VALUE(RIGHT(B1000,4)),VALUE(MID(B1000,4,2)),VALUE(LEFT(B1000,2))))</f>
        <v/>
      </c>
      <c r="B1000" s="12"/>
      <c r="C1000" s="13" t="str">
        <f>IF(A1000="","",MONTH(A1000))</f>
        <v/>
      </c>
      <c r="D1000" s="14"/>
      <c r="E1000" s="14"/>
      <c r="F1000" s="16"/>
      <c r="G1000" s="17" t="str">
        <f>IF(F1000="","",F1000*Paramètres!$B$5)</f>
        <v/>
      </c>
      <c r="H1000" s="17" t="str">
        <f>IF(F1000="","",F1000+G1000)</f>
        <v/>
      </c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  <row r="1001" spans="1:20" ht="15">
      <c r="A1001" s="11" t="str">
        <f>IF(B1001="","",DATE(VALUE(RIGHT(B1001,4)),VALUE(MID(B1001,4,2)),VALUE(LEFT(B1001,2))))</f>
        <v/>
      </c>
      <c r="B1001" s="12"/>
      <c r="C1001" s="13" t="str">
        <f>IF(A1001="","",MONTH(A1001))</f>
        <v/>
      </c>
      <c r="D1001" s="14"/>
      <c r="E1001" s="14"/>
      <c r="F1001" s="16"/>
      <c r="G1001" s="17" t="str">
        <f>IF(F1001="","",F1001*Paramètres!$B$5)</f>
        <v/>
      </c>
      <c r="H1001" s="17" t="str">
        <f>IF(F1001="","",F1001+G1001)</f>
        <v/>
      </c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</row>
    <row r="1002" spans="1:20" ht="15">
      <c r="A1002" s="11" t="str">
        <f>IF(B1002="","",DATE(VALUE(RIGHT(B1002,4)),VALUE(MID(B1002,4,2)),VALUE(LEFT(B1002,2))))</f>
        <v/>
      </c>
      <c r="B1002" s="12"/>
      <c r="C1002" s="13" t="str">
        <f>IF(A1002="","",MONTH(A1002))</f>
        <v/>
      </c>
      <c r="D1002" s="14"/>
      <c r="E1002" s="14"/>
      <c r="F1002" s="16"/>
      <c r="G1002" s="17" t="str">
        <f>IF(F1002="","",F1002*Paramètres!$B$5)</f>
        <v/>
      </c>
      <c r="H1002" s="17" t="str">
        <f>IF(F1002="","",F1002+G1002)</f>
        <v/>
      </c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</row>
    <row r="1003" spans="1:20" ht="15">
      <c r="A1003" s="11" t="str">
        <f>IF(B1003="","",DATE(VALUE(RIGHT(B1003,4)),VALUE(MID(B1003,4,2)),VALUE(LEFT(B1003,2))))</f>
        <v/>
      </c>
      <c r="B1003" s="12"/>
      <c r="C1003" s="13" t="str">
        <f>IF(A1003="","",MONTH(A1003))</f>
        <v/>
      </c>
      <c r="D1003" s="14"/>
      <c r="E1003" s="14"/>
      <c r="F1003" s="16"/>
      <c r="G1003" s="17" t="str">
        <f>IF(F1003="","",F1003*Paramètres!$B$5)</f>
        <v/>
      </c>
      <c r="H1003" s="17" t="str">
        <f>IF(F1003="","",F1003+G1003)</f>
        <v/>
      </c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</row>
    <row r="1004" spans="1:20" ht="15">
      <c r="A1004" s="11" t="str">
        <f>IF(B1004="","",DATE(VALUE(RIGHT(B1004,4)),VALUE(MID(B1004,4,2)),VALUE(LEFT(B1004,2))))</f>
        <v/>
      </c>
      <c r="B1004" s="12"/>
      <c r="C1004" s="13" t="str">
        <f>IF(A1004="","",MONTH(A1004))</f>
        <v/>
      </c>
      <c r="D1004" s="14"/>
      <c r="E1004" s="14"/>
      <c r="F1004" s="16"/>
      <c r="G1004" s="17" t="str">
        <f>IF(F1004="","",F1004*Paramètres!$B$5)</f>
        <v/>
      </c>
      <c r="H1004" s="17" t="str">
        <f>IF(F1004="","",F1004+G1004)</f>
        <v/>
      </c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</row>
    <row r="1005" spans="1:20" ht="15">
      <c r="A1005" s="11" t="str">
        <f>IF(B1005="","",DATE(VALUE(RIGHT(B1005,4)),VALUE(MID(B1005,4,2)),VALUE(LEFT(B1005,2))))</f>
        <v/>
      </c>
      <c r="B1005" s="12"/>
      <c r="C1005" s="13" t="str">
        <f>IF(A1005="","",MONTH(A1005))</f>
        <v/>
      </c>
      <c r="D1005" s="14"/>
      <c r="E1005" s="14"/>
      <c r="F1005" s="16"/>
      <c r="G1005" s="17" t="str">
        <f>IF(F1005="","",F1005*Paramètres!$B$5)</f>
        <v/>
      </c>
      <c r="H1005" s="17" t="str">
        <f>IF(F1005="","",F1005+G1005)</f>
        <v/>
      </c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</row>
    <row r="1006" spans="1:20" ht="15">
      <c r="A1006" s="11" t="str">
        <f>IF(B1006="","",DATE(VALUE(RIGHT(B1006,4)),VALUE(MID(B1006,4,2)),VALUE(LEFT(B1006,2))))</f>
        <v/>
      </c>
      <c r="B1006" s="12"/>
      <c r="C1006" s="13" t="str">
        <f>IF(A1006="","",MONTH(A1006))</f>
        <v/>
      </c>
      <c r="D1006" s="14"/>
      <c r="E1006" s="14"/>
      <c r="F1006" s="16"/>
      <c r="G1006" s="17" t="str">
        <f>IF(F1006="","",F1006*Paramètres!$B$5)</f>
        <v/>
      </c>
      <c r="H1006" s="17" t="str">
        <f>IF(F1006="","",F1006+G1006)</f>
        <v/>
      </c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</row>
    <row r="1007" spans="1:20" ht="15">
      <c r="A1007" s="11" t="str">
        <f>IF(B1007="","",DATE(VALUE(RIGHT(B1007,4)),VALUE(MID(B1007,4,2)),VALUE(LEFT(B1007,2))))</f>
        <v/>
      </c>
      <c r="B1007" s="12"/>
      <c r="C1007" s="13" t="str">
        <f>IF(A1007="","",MONTH(A1007))</f>
        <v/>
      </c>
      <c r="D1007" s="14"/>
      <c r="E1007" s="14"/>
      <c r="F1007" s="16"/>
      <c r="G1007" s="17" t="str">
        <f>IF(F1007="","",F1007*Paramètres!$B$5)</f>
        <v/>
      </c>
      <c r="H1007" s="17" t="str">
        <f>IF(F1007="","",F1007+G1007)</f>
        <v/>
      </c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</row>
    <row r="1008" spans="1:20" ht="15">
      <c r="A1008" s="11" t="str">
        <f>IF(B1008="","",DATE(VALUE(RIGHT(B1008,4)),VALUE(MID(B1008,4,2)),VALUE(LEFT(B1008,2))))</f>
        <v/>
      </c>
      <c r="B1008" s="12"/>
      <c r="C1008" s="13" t="str">
        <f>IF(A1008="","",MONTH(A1008))</f>
        <v/>
      </c>
      <c r="D1008" s="14"/>
      <c r="E1008" s="14"/>
      <c r="F1008" s="16"/>
      <c r="G1008" s="17" t="str">
        <f>IF(F1008="","",F1008*Paramètres!$B$5)</f>
        <v/>
      </c>
      <c r="H1008" s="17" t="str">
        <f>IF(F1008="","",F1008+G1008)</f>
        <v/>
      </c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</row>
    <row r="1009" spans="1:20" ht="15">
      <c r="A1009" s="11" t="str">
        <f>IF(B1009="","",DATE(VALUE(RIGHT(B1009,4)),VALUE(MID(B1009,4,2)),VALUE(LEFT(B1009,2))))</f>
        <v/>
      </c>
      <c r="B1009" s="12"/>
      <c r="C1009" s="13" t="str">
        <f>IF(A1009="","",MONTH(A1009))</f>
        <v/>
      </c>
      <c r="D1009" s="14"/>
      <c r="E1009" s="14"/>
      <c r="F1009" s="16"/>
      <c r="G1009" s="17" t="str">
        <f>IF(F1009="","",F1009*Paramètres!$B$5)</f>
        <v/>
      </c>
      <c r="H1009" s="17" t="str">
        <f>IF(F1009="","",F1009+G1009)</f>
        <v/>
      </c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</row>
    <row r="1010" spans="1:20" ht="15">
      <c r="A1010" s="11" t="str">
        <f>IF(B1010="","",DATE(VALUE(RIGHT(B1010,4)),VALUE(MID(B1010,4,2)),VALUE(LEFT(B1010,2))))</f>
        <v/>
      </c>
      <c r="B1010" s="12"/>
      <c r="C1010" s="13" t="str">
        <f>IF(A1010="","",MONTH(A1010))</f>
        <v/>
      </c>
      <c r="D1010" s="14"/>
      <c r="E1010" s="14"/>
      <c r="F1010" s="16"/>
      <c r="G1010" s="17" t="str">
        <f>IF(F1010="","",F1010*Paramètres!$B$5)</f>
        <v/>
      </c>
      <c r="H1010" s="17" t="str">
        <f>IF(F1010="","",F1010+G1010)</f>
        <v/>
      </c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</row>
    <row r="1011" spans="1:20" ht="15">
      <c r="A1011" s="11" t="str">
        <f>IF(B1011="","",DATE(VALUE(RIGHT(B1011,4)),VALUE(MID(B1011,4,2)),VALUE(LEFT(B1011,2))))</f>
        <v/>
      </c>
      <c r="B1011" s="12"/>
      <c r="C1011" s="13" t="str">
        <f>IF(A1011="","",MONTH(A1011))</f>
        <v/>
      </c>
      <c r="D1011" s="14"/>
      <c r="E1011" s="14"/>
      <c r="F1011" s="16"/>
      <c r="G1011" s="17" t="str">
        <f>IF(F1011="","",F1011*Paramètres!$B$5)</f>
        <v/>
      </c>
      <c r="H1011" s="17" t="str">
        <f>IF(F1011="","",F1011+G1011)</f>
        <v/>
      </c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</row>
    <row r="1012" spans="1:20" ht="15">
      <c r="A1012" s="11" t="str">
        <f>IF(B1012="","",DATE(VALUE(RIGHT(B1012,4)),VALUE(MID(B1012,4,2)),VALUE(LEFT(B1012,2))))</f>
        <v/>
      </c>
      <c r="B1012" s="12"/>
      <c r="C1012" s="13" t="str">
        <f>IF(A1012="","",MONTH(A1012))</f>
        <v/>
      </c>
      <c r="D1012" s="14"/>
      <c r="E1012" s="14"/>
      <c r="F1012" s="16"/>
      <c r="G1012" s="17" t="str">
        <f>IF(F1012="","",F1012*Paramètres!$B$5)</f>
        <v/>
      </c>
      <c r="H1012" s="17" t="str">
        <f>IF(F1012="","",F1012+G1012)</f>
        <v/>
      </c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</row>
    <row r="1013" spans="1:20" ht="15">
      <c r="A1013" s="11" t="str">
        <f>IF(B1013="","",DATE(VALUE(RIGHT(B1013,4)),VALUE(MID(B1013,4,2)),VALUE(LEFT(B1013,2))))</f>
        <v/>
      </c>
      <c r="B1013" s="12"/>
      <c r="C1013" s="13" t="str">
        <f>IF(A1013="","",MONTH(A1013))</f>
        <v/>
      </c>
      <c r="D1013" s="14"/>
      <c r="E1013" s="14"/>
      <c r="F1013" s="16"/>
      <c r="G1013" s="17" t="str">
        <f>IF(F1013="","",F1013*Paramètres!$B$5)</f>
        <v/>
      </c>
      <c r="H1013" s="17" t="str">
        <f>IF(F1013="","",F1013+G1013)</f>
        <v/>
      </c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</row>
    <row r="1014" spans="1:20" ht="15">
      <c r="A1014" s="11" t="str">
        <f>IF(B1014="","",DATE(VALUE(RIGHT(B1014,4)),VALUE(MID(B1014,4,2)),VALUE(LEFT(B1014,2))))</f>
        <v/>
      </c>
      <c r="B1014" s="12"/>
      <c r="C1014" s="13" t="str">
        <f>IF(A1014="","",MONTH(A1014))</f>
        <v/>
      </c>
      <c r="D1014" s="14"/>
      <c r="E1014" s="14"/>
      <c r="F1014" s="16"/>
      <c r="G1014" s="17" t="str">
        <f>IF(F1014="","",F1014*Paramètres!$B$5)</f>
        <v/>
      </c>
      <c r="H1014" s="17" t="str">
        <f>IF(F1014="","",F1014+G1014)</f>
        <v/>
      </c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</row>
    <row r="1015" spans="1:20" ht="15">
      <c r="A1015" s="11" t="str">
        <f>IF(B1015="","",DATE(VALUE(RIGHT(B1015,4)),VALUE(MID(B1015,4,2)),VALUE(LEFT(B1015,2))))</f>
        <v/>
      </c>
      <c r="B1015" s="12"/>
      <c r="C1015" s="13" t="str">
        <f>IF(A1015="","",MONTH(A1015))</f>
        <v/>
      </c>
      <c r="D1015" s="14"/>
      <c r="E1015" s="14"/>
      <c r="F1015" s="16"/>
      <c r="G1015" s="17" t="str">
        <f>IF(F1015="","",F1015*Paramètres!$B$5)</f>
        <v/>
      </c>
      <c r="H1015" s="17" t="str">
        <f>IF(F1015="","",F1015+G1015)</f>
        <v/>
      </c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</row>
    <row r="1016" spans="1:20" ht="15">
      <c r="A1016" s="11" t="str">
        <f>IF(B1016="","",DATE(VALUE(RIGHT(B1016,4)),VALUE(MID(B1016,4,2)),VALUE(LEFT(B1016,2))))</f>
        <v/>
      </c>
      <c r="B1016" s="12"/>
      <c r="C1016" s="13" t="str">
        <f>IF(A1016="","",MONTH(A1016))</f>
        <v/>
      </c>
      <c r="D1016" s="14"/>
      <c r="E1016" s="14"/>
      <c r="F1016" s="16"/>
      <c r="G1016" s="17" t="str">
        <f>IF(F1016="","",F1016*Paramètres!$B$5)</f>
        <v/>
      </c>
      <c r="H1016" s="17" t="str">
        <f>IF(F1016="","",F1016+G1016)</f>
        <v/>
      </c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</row>
    <row r="1017" spans="1:20" ht="15">
      <c r="A1017" s="11" t="str">
        <f>IF(B1017="","",DATE(VALUE(RIGHT(B1017,4)),VALUE(MID(B1017,4,2)),VALUE(LEFT(B1017,2))))</f>
        <v/>
      </c>
      <c r="B1017" s="12"/>
      <c r="C1017" s="13" t="str">
        <f>IF(A1017="","",MONTH(A1017))</f>
        <v/>
      </c>
      <c r="D1017" s="14"/>
      <c r="E1017" s="14"/>
      <c r="F1017" s="16"/>
      <c r="G1017" s="17" t="str">
        <f>IF(F1017="","",F1017*Paramètres!$B$5)</f>
        <v/>
      </c>
      <c r="H1017" s="17" t="str">
        <f>IF(F1017="","",F1017+G1017)</f>
        <v/>
      </c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</row>
    <row r="1018" spans="1:20" ht="15">
      <c r="A1018" s="11" t="str">
        <f>IF(B1018="","",DATE(VALUE(RIGHT(B1018,4)),VALUE(MID(B1018,4,2)),VALUE(LEFT(B1018,2))))</f>
        <v/>
      </c>
      <c r="B1018" s="12"/>
      <c r="C1018" s="13" t="str">
        <f>IF(A1018="","",MONTH(A1018))</f>
        <v/>
      </c>
      <c r="D1018" s="14"/>
      <c r="E1018" s="14"/>
      <c r="F1018" s="16"/>
      <c r="G1018" s="17" t="str">
        <f>IF(F1018="","",F1018*Paramètres!$B$5)</f>
        <v/>
      </c>
      <c r="H1018" s="17" t="str">
        <f>IF(F1018="","",F1018+G1018)</f>
        <v/>
      </c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</row>
    <row r="1019" spans="1:20" ht="15">
      <c r="A1019" s="11" t="str">
        <f>IF(B1019="","",DATE(VALUE(RIGHT(B1019,4)),VALUE(MID(B1019,4,2)),VALUE(LEFT(B1019,2))))</f>
        <v/>
      </c>
      <c r="B1019" s="12"/>
      <c r="C1019" s="13" t="str">
        <f>IF(A1019="","",MONTH(A1019))</f>
        <v/>
      </c>
      <c r="D1019" s="14"/>
      <c r="E1019" s="14"/>
      <c r="F1019" s="16"/>
      <c r="G1019" s="17" t="str">
        <f>IF(F1019="","",F1019*Paramètres!$B$5)</f>
        <v/>
      </c>
      <c r="H1019" s="17" t="str">
        <f>IF(F1019="","",F1019+G1019)</f>
        <v/>
      </c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</row>
    <row r="1020" spans="1:20" ht="15">
      <c r="A1020" s="11" t="str">
        <f>IF(B1020="","",DATE(VALUE(RIGHT(B1020,4)),VALUE(MID(B1020,4,2)),VALUE(LEFT(B1020,2))))</f>
        <v/>
      </c>
      <c r="B1020" s="12"/>
      <c r="C1020" s="13" t="str">
        <f>IF(A1020="","",MONTH(A1020))</f>
        <v/>
      </c>
      <c r="D1020" s="14"/>
      <c r="E1020" s="14"/>
      <c r="F1020" s="16"/>
      <c r="G1020" s="17" t="str">
        <f>IF(F1020="","",F1020*Paramètres!$B$5)</f>
        <v/>
      </c>
      <c r="H1020" s="17" t="str">
        <f>IF(F1020="","",F1020+G1020)</f>
        <v/>
      </c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</row>
    <row r="1021" spans="1:20" ht="15">
      <c r="A1021" s="11" t="str">
        <f>IF(B1021="","",DATE(VALUE(RIGHT(B1021,4)),VALUE(MID(B1021,4,2)),VALUE(LEFT(B1021,2))))</f>
        <v/>
      </c>
      <c r="B1021" s="12"/>
      <c r="C1021" s="13" t="str">
        <f>IF(A1021="","",MONTH(A1021))</f>
        <v/>
      </c>
      <c r="D1021" s="14"/>
      <c r="E1021" s="14"/>
      <c r="F1021" s="16"/>
      <c r="G1021" s="17" t="str">
        <f>IF(F1021="","",F1021*Paramètres!$B$5)</f>
        <v/>
      </c>
      <c r="H1021" s="17" t="str">
        <f>IF(F1021="","",F1021+G1021)</f>
        <v/>
      </c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</row>
    <row r="1022" spans="1:20" ht="15">
      <c r="A1022" s="11" t="str">
        <f>IF(B1022="","",DATE(VALUE(RIGHT(B1022,4)),VALUE(MID(B1022,4,2)),VALUE(LEFT(B1022,2))))</f>
        <v/>
      </c>
      <c r="B1022" s="12"/>
      <c r="C1022" s="13" t="str">
        <f>IF(A1022="","",MONTH(A1022))</f>
        <v/>
      </c>
      <c r="D1022" s="14"/>
      <c r="E1022" s="14"/>
      <c r="F1022" s="16"/>
      <c r="G1022" s="17" t="str">
        <f>IF(F1022="","",F1022*Paramètres!$B$5)</f>
        <v/>
      </c>
      <c r="H1022" s="17" t="str">
        <f>IF(F1022="","",F1022+G1022)</f>
        <v/>
      </c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</row>
    <row r="1023" spans="1:20" ht="15">
      <c r="A1023" s="11" t="str">
        <f>IF(B1023="","",DATE(VALUE(RIGHT(B1023,4)),VALUE(MID(B1023,4,2)),VALUE(LEFT(B1023,2))))</f>
        <v/>
      </c>
      <c r="B1023" s="12"/>
      <c r="C1023" s="13" t="str">
        <f>IF(A1023="","",MONTH(A1023))</f>
        <v/>
      </c>
      <c r="D1023" s="14"/>
      <c r="E1023" s="14"/>
      <c r="F1023" s="16"/>
      <c r="G1023" s="17" t="str">
        <f>IF(F1023="","",F1023*Paramètres!$B$5)</f>
        <v/>
      </c>
      <c r="H1023" s="17" t="str">
        <f>IF(F1023="","",F1023+G1023)</f>
        <v/>
      </c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</row>
    <row r="1024" spans="1:20" ht="15">
      <c r="A1024" s="11" t="str">
        <f>IF(B1024="","",DATE(VALUE(RIGHT(B1024,4)),VALUE(MID(B1024,4,2)),VALUE(LEFT(B1024,2))))</f>
        <v/>
      </c>
      <c r="B1024" s="12"/>
      <c r="C1024" s="13" t="str">
        <f>IF(A1024="","",MONTH(A1024))</f>
        <v/>
      </c>
      <c r="D1024" s="14"/>
      <c r="E1024" s="14"/>
      <c r="F1024" s="16"/>
      <c r="G1024" s="17" t="str">
        <f>IF(F1024="","",F1024*Paramètres!$B$5)</f>
        <v/>
      </c>
      <c r="H1024" s="17" t="str">
        <f>IF(F1024="","",F1024+G1024)</f>
        <v/>
      </c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</row>
    <row r="1025" spans="1:20" ht="15">
      <c r="A1025" s="11" t="str">
        <f>IF(B1025="","",DATE(VALUE(RIGHT(B1025,4)),VALUE(MID(B1025,4,2)),VALUE(LEFT(B1025,2))))</f>
        <v/>
      </c>
      <c r="B1025" s="12"/>
      <c r="C1025" s="13" t="str">
        <f>IF(A1025="","",MONTH(A1025))</f>
        <v/>
      </c>
      <c r="D1025" s="14"/>
      <c r="E1025" s="14"/>
      <c r="F1025" s="16"/>
      <c r="G1025" s="17" t="str">
        <f>IF(F1025="","",F1025*Paramètres!$B$5)</f>
        <v/>
      </c>
      <c r="H1025" s="17" t="str">
        <f>IF(F1025="","",F1025+G1025)</f>
        <v/>
      </c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</row>
    <row r="1026" spans="1:20" ht="15">
      <c r="A1026" s="11" t="str">
        <f>IF(B1026="","",DATE(VALUE(RIGHT(B1026,4)),VALUE(MID(B1026,4,2)),VALUE(LEFT(B1026,2))))</f>
        <v/>
      </c>
      <c r="B1026" s="12"/>
      <c r="C1026" s="13" t="str">
        <f>IF(A1026="","",MONTH(A1026))</f>
        <v/>
      </c>
      <c r="D1026" s="14"/>
      <c r="E1026" s="14"/>
      <c r="F1026" s="16"/>
      <c r="G1026" s="17" t="str">
        <f>IF(F1026="","",F1026*Paramètres!$B$5)</f>
        <v/>
      </c>
      <c r="H1026" s="17" t="str">
        <f>IF(F1026="","",F1026+G1026)</f>
        <v/>
      </c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</row>
    <row r="1027" spans="1:20" ht="15">
      <c r="A1027" s="11" t="str">
        <f>IF(B1027="","",DATE(VALUE(RIGHT(B1027,4)),VALUE(MID(B1027,4,2)),VALUE(LEFT(B1027,2))))</f>
        <v/>
      </c>
      <c r="B1027" s="12"/>
      <c r="C1027" s="13" t="str">
        <f>IF(A1027="","",MONTH(A1027))</f>
        <v/>
      </c>
      <c r="D1027" s="14"/>
      <c r="E1027" s="14"/>
      <c r="F1027" s="16"/>
      <c r="G1027" s="17" t="str">
        <f>IF(F1027="","",F1027*Paramètres!$B$5)</f>
        <v/>
      </c>
      <c r="H1027" s="17" t="str">
        <f>IF(F1027="","",F1027+G1027)</f>
        <v/>
      </c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</row>
    <row r="1028" spans="1:20" ht="15">
      <c r="A1028" s="11" t="str">
        <f>IF(B1028="","",DATE(VALUE(RIGHT(B1028,4)),VALUE(MID(B1028,4,2)),VALUE(LEFT(B1028,2))))</f>
        <v/>
      </c>
      <c r="B1028" s="12"/>
      <c r="C1028" s="13" t="str">
        <f>IF(A1028="","",MONTH(A1028))</f>
        <v/>
      </c>
      <c r="D1028" s="14"/>
      <c r="E1028" s="14"/>
      <c r="F1028" s="16"/>
      <c r="G1028" s="17" t="str">
        <f>IF(F1028="","",F1028*Paramètres!$B$5)</f>
        <v/>
      </c>
      <c r="H1028" s="17" t="str">
        <f>IF(F1028="","",F1028+G1028)</f>
        <v/>
      </c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</row>
    <row r="1029" spans="1:20" ht="15">
      <c r="A1029" s="11" t="str">
        <f>IF(B1029="","",DATE(VALUE(RIGHT(B1029,4)),VALUE(MID(B1029,4,2)),VALUE(LEFT(B1029,2))))</f>
        <v/>
      </c>
      <c r="B1029" s="12"/>
      <c r="C1029" s="13" t="str">
        <f>IF(A1029="","",MONTH(A1029))</f>
        <v/>
      </c>
      <c r="D1029" s="14"/>
      <c r="E1029" s="14"/>
      <c r="F1029" s="16"/>
      <c r="G1029" s="17" t="str">
        <f>IF(F1029="","",F1029*Paramètres!$B$5)</f>
        <v/>
      </c>
      <c r="H1029" s="17" t="str">
        <f>IF(F1029="","",F1029+G1029)</f>
        <v/>
      </c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</row>
    <row r="1030" spans="1:20" ht="15">
      <c r="A1030" s="11" t="str">
        <f>IF(B1030="","",DATE(VALUE(RIGHT(B1030,4)),VALUE(MID(B1030,4,2)),VALUE(LEFT(B1030,2))))</f>
        <v/>
      </c>
      <c r="B1030" s="12"/>
      <c r="C1030" s="13" t="str">
        <f>IF(A1030="","",MONTH(A1030))</f>
        <v/>
      </c>
      <c r="D1030" s="14"/>
      <c r="E1030" s="14"/>
      <c r="F1030" s="16"/>
      <c r="G1030" s="17" t="str">
        <f>IF(F1030="","",F1030*Paramètres!$B$5)</f>
        <v/>
      </c>
      <c r="H1030" s="17" t="str">
        <f>IF(F1030="","",F1030+G1030)</f>
        <v/>
      </c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</row>
    <row r="1031" spans="1:20" ht="15">
      <c r="A1031" s="11" t="str">
        <f>IF(B1031="","",DATE(VALUE(RIGHT(B1031,4)),VALUE(MID(B1031,4,2)),VALUE(LEFT(B1031,2))))</f>
        <v/>
      </c>
      <c r="B1031" s="12"/>
      <c r="C1031" s="13" t="str">
        <f>IF(A1031="","",MONTH(A1031))</f>
        <v/>
      </c>
      <c r="D1031" s="14"/>
      <c r="E1031" s="14"/>
      <c r="F1031" s="16"/>
      <c r="G1031" s="17" t="str">
        <f>IF(F1031="","",F1031*Paramètres!$B$5)</f>
        <v/>
      </c>
      <c r="H1031" s="17" t="str">
        <f>IF(F1031="","",F1031+G1031)</f>
        <v/>
      </c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</row>
    <row r="1032" spans="1:20" ht="15">
      <c r="A1032" s="11" t="str">
        <f>IF(B1032="","",DATE(VALUE(RIGHT(B1032,4)),VALUE(MID(B1032,4,2)),VALUE(LEFT(B1032,2))))</f>
        <v/>
      </c>
      <c r="B1032" s="12"/>
      <c r="C1032" s="13" t="str">
        <f>IF(A1032="","",MONTH(A1032))</f>
        <v/>
      </c>
      <c r="D1032" s="14"/>
      <c r="E1032" s="14"/>
      <c r="F1032" s="16"/>
      <c r="G1032" s="17" t="str">
        <f>IF(F1032="","",F1032*Paramètres!$B$5)</f>
        <v/>
      </c>
      <c r="H1032" s="17" t="str">
        <f>IF(F1032="","",F1032+G1032)</f>
        <v/>
      </c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</row>
    <row r="1033" spans="1:20" ht="15">
      <c r="A1033" s="11" t="str">
        <f>IF(B1033="","",DATE(VALUE(RIGHT(B1033,4)),VALUE(MID(B1033,4,2)),VALUE(LEFT(B1033,2))))</f>
        <v/>
      </c>
      <c r="B1033" s="12"/>
      <c r="C1033" s="13" t="str">
        <f>IF(A1033="","",MONTH(A1033))</f>
        <v/>
      </c>
      <c r="D1033" s="14"/>
      <c r="E1033" s="14"/>
      <c r="F1033" s="16"/>
      <c r="G1033" s="17" t="str">
        <f>IF(F1033="","",F1033*Paramètres!$B$5)</f>
        <v/>
      </c>
      <c r="H1033" s="17" t="str">
        <f>IF(F1033="","",F1033+G1033)</f>
        <v/>
      </c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</row>
    <row r="1034" spans="1:20" ht="15">
      <c r="A1034" s="11" t="str">
        <f>IF(B1034="","",DATE(VALUE(RIGHT(B1034,4)),VALUE(MID(B1034,4,2)),VALUE(LEFT(B1034,2))))</f>
        <v/>
      </c>
      <c r="B1034" s="12"/>
      <c r="C1034" s="13" t="str">
        <f>IF(A1034="","",MONTH(A1034))</f>
        <v/>
      </c>
      <c r="D1034" s="14"/>
      <c r="E1034" s="14"/>
      <c r="F1034" s="16"/>
      <c r="G1034" s="17" t="str">
        <f>IF(F1034="","",F1034*Paramètres!$B$5)</f>
        <v/>
      </c>
      <c r="H1034" s="17" t="str">
        <f>IF(F1034="","",F1034+G1034)</f>
        <v/>
      </c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</row>
    <row r="1035" spans="1:20" ht="15">
      <c r="A1035" s="11" t="str">
        <f>IF(B1035="","",DATE(VALUE(RIGHT(B1035,4)),VALUE(MID(B1035,4,2)),VALUE(LEFT(B1035,2))))</f>
        <v/>
      </c>
      <c r="B1035" s="12"/>
      <c r="C1035" s="13" t="str">
        <f>IF(A1035="","",MONTH(A1035))</f>
        <v/>
      </c>
      <c r="D1035" s="14"/>
      <c r="E1035" s="14"/>
      <c r="F1035" s="16"/>
      <c r="G1035" s="17" t="str">
        <f>IF(F1035="","",F1035*Paramètres!$B$5)</f>
        <v/>
      </c>
      <c r="H1035" s="17" t="str">
        <f>IF(F1035="","",F1035+G1035)</f>
        <v/>
      </c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</row>
    <row r="1036" spans="1:20" ht="15">
      <c r="A1036" s="11" t="str">
        <f>IF(B1036="","",DATE(VALUE(RIGHT(B1036,4)),VALUE(MID(B1036,4,2)),VALUE(LEFT(B1036,2))))</f>
        <v/>
      </c>
      <c r="B1036" s="12"/>
      <c r="C1036" s="13" t="str">
        <f>IF(A1036="","",MONTH(A1036))</f>
        <v/>
      </c>
      <c r="D1036" s="14"/>
      <c r="E1036" s="14"/>
      <c r="F1036" s="16"/>
      <c r="G1036" s="17" t="str">
        <f>IF(F1036="","",F1036*Paramètres!$B$5)</f>
        <v/>
      </c>
      <c r="H1036" s="17" t="str">
        <f>IF(F1036="","",F1036+G1036)</f>
        <v/>
      </c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</row>
    <row r="1037" spans="1:20" ht="15">
      <c r="A1037" s="11" t="str">
        <f>IF(B1037="","",DATE(VALUE(RIGHT(B1037,4)),VALUE(MID(B1037,4,2)),VALUE(LEFT(B1037,2))))</f>
        <v/>
      </c>
      <c r="B1037" s="12"/>
      <c r="C1037" s="13" t="str">
        <f>IF(A1037="","",MONTH(A1037))</f>
        <v/>
      </c>
      <c r="D1037" s="14"/>
      <c r="E1037" s="14"/>
      <c r="F1037" s="16"/>
      <c r="G1037" s="17" t="str">
        <f>IF(F1037="","",F1037*Paramètres!$B$5)</f>
        <v/>
      </c>
      <c r="H1037" s="17" t="str">
        <f>IF(F1037="","",F1037+G1037)</f>
        <v/>
      </c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</row>
    <row r="1038" spans="1:20" ht="15">
      <c r="A1038" s="11" t="str">
        <f>IF(B1038="","",DATE(VALUE(RIGHT(B1038,4)),VALUE(MID(B1038,4,2)),VALUE(LEFT(B1038,2))))</f>
        <v/>
      </c>
      <c r="B1038" s="12"/>
      <c r="C1038" s="13" t="str">
        <f>IF(A1038="","",MONTH(A1038))</f>
        <v/>
      </c>
      <c r="D1038" s="14"/>
      <c r="E1038" s="14"/>
      <c r="F1038" s="16"/>
      <c r="G1038" s="17" t="str">
        <f>IF(F1038="","",F1038*Paramètres!$B$5)</f>
        <v/>
      </c>
      <c r="H1038" s="17" t="str">
        <f>IF(F1038="","",F1038+G1038)</f>
        <v/>
      </c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</row>
    <row r="1039" spans="1:20" ht="15">
      <c r="A1039" s="11" t="str">
        <f>IF(B1039="","",DATE(VALUE(RIGHT(B1039,4)),VALUE(MID(B1039,4,2)),VALUE(LEFT(B1039,2))))</f>
        <v/>
      </c>
      <c r="B1039" s="12"/>
      <c r="C1039" s="13" t="str">
        <f>IF(A1039="","",MONTH(A1039))</f>
        <v/>
      </c>
      <c r="D1039" s="14"/>
      <c r="E1039" s="14"/>
      <c r="F1039" s="16"/>
      <c r="G1039" s="17" t="str">
        <f>IF(F1039="","",F1039*Paramètres!$B$5)</f>
        <v/>
      </c>
      <c r="H1039" s="17" t="str">
        <f>IF(F1039="","",F1039+G1039)</f>
        <v/>
      </c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</row>
    <row r="1040" spans="1:20" ht="15">
      <c r="A1040" s="11" t="str">
        <f>IF(B1040="","",DATE(VALUE(RIGHT(B1040,4)),VALUE(MID(B1040,4,2)),VALUE(LEFT(B1040,2))))</f>
        <v/>
      </c>
      <c r="B1040" s="12"/>
      <c r="C1040" s="13" t="str">
        <f>IF(A1040="","",MONTH(A1040))</f>
        <v/>
      </c>
      <c r="D1040" s="14"/>
      <c r="E1040" s="14"/>
      <c r="F1040" s="16"/>
      <c r="G1040" s="17" t="str">
        <f>IF(F1040="","",F1040*Paramètres!$B$5)</f>
        <v/>
      </c>
      <c r="H1040" s="17" t="str">
        <f>IF(F1040="","",F1040+G1040)</f>
        <v/>
      </c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</row>
    <row r="1041" spans="1:20" ht="15">
      <c r="A1041" s="11" t="str">
        <f>IF(B1041="","",DATE(VALUE(RIGHT(B1041,4)),VALUE(MID(B1041,4,2)),VALUE(LEFT(B1041,2))))</f>
        <v/>
      </c>
      <c r="B1041" s="12"/>
      <c r="C1041" s="13" t="str">
        <f>IF(A1041="","",MONTH(A1041))</f>
        <v/>
      </c>
      <c r="D1041" s="14"/>
      <c r="E1041" s="14"/>
      <c r="F1041" s="16"/>
      <c r="G1041" s="17" t="str">
        <f>IF(F1041="","",F1041*Paramètres!$B$5)</f>
        <v/>
      </c>
      <c r="H1041" s="17" t="str">
        <f>IF(F1041="","",F1041+G1041)</f>
        <v/>
      </c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</row>
    <row r="1042" spans="1:20" ht="15">
      <c r="A1042" s="11" t="str">
        <f>IF(B1042="","",DATE(VALUE(RIGHT(B1042,4)),VALUE(MID(B1042,4,2)),VALUE(LEFT(B1042,2))))</f>
        <v/>
      </c>
      <c r="B1042" s="12"/>
      <c r="C1042" s="13" t="str">
        <f>IF(A1042="","",MONTH(A1042))</f>
        <v/>
      </c>
      <c r="D1042" s="14"/>
      <c r="E1042" s="14"/>
      <c r="F1042" s="16"/>
      <c r="G1042" s="17" t="str">
        <f>IF(F1042="","",F1042*Paramètres!$B$5)</f>
        <v/>
      </c>
      <c r="H1042" s="17" t="str">
        <f>IF(F1042="","",F1042+G1042)</f>
        <v/>
      </c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</row>
    <row r="1043" spans="1:20" ht="15">
      <c r="A1043" s="11" t="str">
        <f>IF(B1043="","",DATE(VALUE(RIGHT(B1043,4)),VALUE(MID(B1043,4,2)),VALUE(LEFT(B1043,2))))</f>
        <v/>
      </c>
      <c r="B1043" s="12"/>
      <c r="C1043" s="13" t="str">
        <f>IF(A1043="","",MONTH(A1043))</f>
        <v/>
      </c>
      <c r="D1043" s="14"/>
      <c r="E1043" s="14"/>
      <c r="F1043" s="16"/>
      <c r="G1043" s="17" t="str">
        <f>IF(F1043="","",F1043*Paramètres!$B$5)</f>
        <v/>
      </c>
      <c r="H1043" s="17" t="str">
        <f>IF(F1043="","",F1043+G1043)</f>
        <v/>
      </c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</row>
    <row r="1044" spans="1:20" ht="15">
      <c r="A1044" s="11" t="str">
        <f>IF(B1044="","",DATE(VALUE(RIGHT(B1044,4)),VALUE(MID(B1044,4,2)),VALUE(LEFT(B1044,2))))</f>
        <v/>
      </c>
      <c r="B1044" s="12"/>
      <c r="C1044" s="13" t="str">
        <f>IF(A1044="","",MONTH(A1044))</f>
        <v/>
      </c>
      <c r="D1044" s="14"/>
      <c r="E1044" s="14"/>
      <c r="F1044" s="16"/>
      <c r="G1044" s="17" t="str">
        <f>IF(F1044="","",F1044*Paramètres!$B$5)</f>
        <v/>
      </c>
      <c r="H1044" s="17" t="str">
        <f>IF(F1044="","",F1044+G1044)</f>
        <v/>
      </c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</row>
    <row r="1045" spans="1:20" ht="15">
      <c r="A1045" s="11" t="str">
        <f>IF(B1045="","",DATE(VALUE(RIGHT(B1045,4)),VALUE(MID(B1045,4,2)),VALUE(LEFT(B1045,2))))</f>
        <v/>
      </c>
      <c r="B1045" s="12"/>
      <c r="C1045" s="13" t="str">
        <f>IF(A1045="","",MONTH(A1045))</f>
        <v/>
      </c>
      <c r="D1045" s="14"/>
      <c r="E1045" s="14"/>
      <c r="F1045" s="16"/>
      <c r="G1045" s="17" t="str">
        <f>IF(F1045="","",F1045*Paramètres!$B$5)</f>
        <v/>
      </c>
      <c r="H1045" s="17" t="str">
        <f>IF(F1045="","",F1045+G1045)</f>
        <v/>
      </c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</row>
    <row r="1046" spans="1:20" ht="15">
      <c r="A1046" s="11" t="str">
        <f>IF(B1046="","",DATE(VALUE(RIGHT(B1046,4)),VALUE(MID(B1046,4,2)),VALUE(LEFT(B1046,2))))</f>
        <v/>
      </c>
      <c r="B1046" s="12"/>
      <c r="C1046" s="13" t="str">
        <f>IF(A1046="","",MONTH(A1046))</f>
        <v/>
      </c>
      <c r="D1046" s="14"/>
      <c r="E1046" s="14"/>
      <c r="F1046" s="16"/>
      <c r="G1046" s="17" t="str">
        <f>IF(F1046="","",F1046*Paramètres!$B$5)</f>
        <v/>
      </c>
      <c r="H1046" s="17" t="str">
        <f>IF(F1046="","",F1046+G1046)</f>
        <v/>
      </c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</row>
    <row r="1047" spans="1:20" ht="15">
      <c r="A1047" s="11" t="str">
        <f>IF(B1047="","",DATE(VALUE(RIGHT(B1047,4)),VALUE(MID(B1047,4,2)),VALUE(LEFT(B1047,2))))</f>
        <v/>
      </c>
      <c r="B1047" s="12"/>
      <c r="C1047" s="13" t="str">
        <f>IF(A1047="","",MONTH(A1047))</f>
        <v/>
      </c>
      <c r="D1047" s="14"/>
      <c r="E1047" s="14"/>
      <c r="F1047" s="16"/>
      <c r="G1047" s="17" t="str">
        <f>IF(F1047="","",F1047*Paramètres!$B$5)</f>
        <v/>
      </c>
      <c r="H1047" s="17" t="str">
        <f>IF(F1047="","",F1047+G1047)</f>
        <v/>
      </c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</row>
    <row r="1048" spans="1:20" ht="15">
      <c r="A1048" s="11" t="str">
        <f>IF(B1048="","",DATE(VALUE(RIGHT(B1048,4)),VALUE(MID(B1048,4,2)),VALUE(LEFT(B1048,2))))</f>
        <v/>
      </c>
      <c r="B1048" s="12"/>
      <c r="C1048" s="13" t="str">
        <f>IF(A1048="","",MONTH(A1048))</f>
        <v/>
      </c>
      <c r="D1048" s="14"/>
      <c r="E1048" s="14"/>
      <c r="F1048" s="16"/>
      <c r="G1048" s="17" t="str">
        <f>IF(F1048="","",F1048*Paramètres!$B$5)</f>
        <v/>
      </c>
      <c r="H1048" s="17" t="str">
        <f>IF(F1048="","",F1048+G1048)</f>
        <v/>
      </c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</row>
    <row r="1049" spans="1:20" ht="15">
      <c r="A1049" s="11" t="str">
        <f>IF(B1049="","",DATE(VALUE(RIGHT(B1049,4)),VALUE(MID(B1049,4,2)),VALUE(LEFT(B1049,2))))</f>
        <v/>
      </c>
      <c r="B1049" s="12"/>
      <c r="C1049" s="13" t="str">
        <f>IF(A1049="","",MONTH(A1049))</f>
        <v/>
      </c>
      <c r="D1049" s="14"/>
      <c r="E1049" s="14"/>
      <c r="F1049" s="16"/>
      <c r="G1049" s="17" t="str">
        <f>IF(F1049="","",F1049*Paramètres!$B$5)</f>
        <v/>
      </c>
      <c r="H1049" s="17" t="str">
        <f>IF(F1049="","",F1049+G1049)</f>
        <v/>
      </c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</row>
    <row r="1050" spans="1:20" ht="15">
      <c r="A1050" s="11" t="str">
        <f>IF(B1050="","",DATE(VALUE(RIGHT(B1050,4)),VALUE(MID(B1050,4,2)),VALUE(LEFT(B1050,2))))</f>
        <v/>
      </c>
      <c r="B1050" s="12"/>
      <c r="C1050" s="13" t="str">
        <f>IF(A1050="","",MONTH(A1050))</f>
        <v/>
      </c>
      <c r="D1050" s="14"/>
      <c r="E1050" s="14"/>
      <c r="F1050" s="16"/>
      <c r="G1050" s="17" t="str">
        <f>IF(F1050="","",F1050*Paramètres!$B$5)</f>
        <v/>
      </c>
      <c r="H1050" s="17" t="str">
        <f>IF(F1050="","",F1050+G1050)</f>
        <v/>
      </c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</row>
    <row r="1051" spans="1:20" ht="15">
      <c r="A1051" s="11" t="str">
        <f>IF(B1051="","",DATE(VALUE(RIGHT(B1051,4)),VALUE(MID(B1051,4,2)),VALUE(LEFT(B1051,2))))</f>
        <v/>
      </c>
      <c r="B1051" s="12"/>
      <c r="C1051" s="13" t="str">
        <f>IF(A1051="","",MONTH(A1051))</f>
        <v/>
      </c>
      <c r="D1051" s="14"/>
      <c r="E1051" s="14"/>
      <c r="F1051" s="16"/>
      <c r="G1051" s="17" t="str">
        <f>IF(F1051="","",F1051*Paramètres!$B$5)</f>
        <v/>
      </c>
      <c r="H1051" s="17" t="str">
        <f>IF(F1051="","",F1051+G1051)</f>
        <v/>
      </c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</row>
    <row r="1052" spans="1:20" ht="15">
      <c r="A1052" s="11" t="str">
        <f>IF(B1052="","",DATE(VALUE(RIGHT(B1052,4)),VALUE(MID(B1052,4,2)),VALUE(LEFT(B1052,2))))</f>
        <v/>
      </c>
      <c r="B1052" s="12"/>
      <c r="C1052" s="13" t="str">
        <f>IF(A1052="","",MONTH(A1052))</f>
        <v/>
      </c>
      <c r="D1052" s="14"/>
      <c r="E1052" s="14"/>
      <c r="F1052" s="16"/>
      <c r="G1052" s="17" t="str">
        <f>IF(F1052="","",F1052*Paramètres!$B$5)</f>
        <v/>
      </c>
      <c r="H1052" s="17" t="str">
        <f>IF(F1052="","",F1052+G1052)</f>
        <v/>
      </c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</row>
    <row r="1053" spans="1:20" ht="15">
      <c r="A1053" s="11" t="str">
        <f>IF(B1053="","",DATE(VALUE(RIGHT(B1053,4)),VALUE(MID(B1053,4,2)),VALUE(LEFT(B1053,2))))</f>
        <v/>
      </c>
      <c r="B1053" s="12"/>
      <c r="C1053" s="13" t="str">
        <f>IF(A1053="","",MONTH(A1053))</f>
        <v/>
      </c>
      <c r="D1053" s="14"/>
      <c r="E1053" s="14"/>
      <c r="F1053" s="16"/>
      <c r="G1053" s="17" t="str">
        <f>IF(F1053="","",F1053*Paramètres!$B$5)</f>
        <v/>
      </c>
      <c r="H1053" s="17" t="str">
        <f>IF(F1053="","",F1053+G1053)</f>
        <v/>
      </c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</row>
    <row r="1054" spans="1:20" ht="15">
      <c r="A1054" s="11" t="str">
        <f>IF(B1054="","",DATE(VALUE(RIGHT(B1054,4)),VALUE(MID(B1054,4,2)),VALUE(LEFT(B1054,2))))</f>
        <v/>
      </c>
      <c r="B1054" s="12"/>
      <c r="C1054" s="13" t="str">
        <f>IF(A1054="","",MONTH(A1054))</f>
        <v/>
      </c>
      <c r="D1054" s="14"/>
      <c r="E1054" s="14"/>
      <c r="F1054" s="16"/>
      <c r="G1054" s="17" t="str">
        <f>IF(F1054="","",F1054*Paramètres!$B$5)</f>
        <v/>
      </c>
      <c r="H1054" s="17" t="str">
        <f>IF(F1054="","",F1054+G1054)</f>
        <v/>
      </c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</row>
    <row r="1055" spans="1:20" ht="15">
      <c r="A1055" s="11" t="str">
        <f>IF(B1055="","",DATE(VALUE(RIGHT(B1055,4)),VALUE(MID(B1055,4,2)),VALUE(LEFT(B1055,2))))</f>
        <v/>
      </c>
      <c r="B1055" s="12"/>
      <c r="C1055" s="13" t="str">
        <f>IF(A1055="","",MONTH(A1055))</f>
        <v/>
      </c>
      <c r="D1055" s="14"/>
      <c r="E1055" s="14"/>
      <c r="F1055" s="16"/>
      <c r="G1055" s="17" t="str">
        <f>IF(F1055="","",F1055*Paramètres!$B$5)</f>
        <v/>
      </c>
      <c r="H1055" s="17" t="str">
        <f>IF(F1055="","",F1055+G1055)</f>
        <v/>
      </c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</row>
    <row r="1056" spans="1:20" ht="15">
      <c r="A1056" s="11" t="str">
        <f>IF(B1056="","",DATE(VALUE(RIGHT(B1056,4)),VALUE(MID(B1056,4,2)),VALUE(LEFT(B1056,2))))</f>
        <v/>
      </c>
      <c r="B1056" s="12"/>
      <c r="C1056" s="13" t="str">
        <f>IF(A1056="","",MONTH(A1056))</f>
        <v/>
      </c>
      <c r="D1056" s="14"/>
      <c r="E1056" s="14"/>
      <c r="F1056" s="16"/>
      <c r="G1056" s="17" t="str">
        <f>IF(F1056="","",F1056*Paramètres!$B$5)</f>
        <v/>
      </c>
      <c r="H1056" s="17" t="str">
        <f>IF(F1056="","",F1056+G1056)</f>
        <v/>
      </c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</row>
    <row r="1057" spans="1:20" ht="15">
      <c r="A1057" s="11" t="str">
        <f>IF(B1057="","",DATE(VALUE(RIGHT(B1057,4)),VALUE(MID(B1057,4,2)),VALUE(LEFT(B1057,2))))</f>
        <v/>
      </c>
      <c r="B1057" s="12"/>
      <c r="C1057" s="13" t="str">
        <f>IF(A1057="","",MONTH(A1057))</f>
        <v/>
      </c>
      <c r="D1057" s="14"/>
      <c r="E1057" s="14"/>
      <c r="F1057" s="16"/>
      <c r="G1057" s="17" t="str">
        <f>IF(F1057="","",F1057*Paramètres!$B$5)</f>
        <v/>
      </c>
      <c r="H1057" s="17" t="str">
        <f>IF(F1057="","",F1057+G1057)</f>
        <v/>
      </c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</row>
    <row r="1058" spans="1:20" ht="15">
      <c r="A1058" s="11" t="str">
        <f>IF(B1058="","",DATE(VALUE(RIGHT(B1058,4)),VALUE(MID(B1058,4,2)),VALUE(LEFT(B1058,2))))</f>
        <v/>
      </c>
      <c r="B1058" s="12"/>
      <c r="C1058" s="13" t="str">
        <f>IF(A1058="","",MONTH(A1058))</f>
        <v/>
      </c>
      <c r="D1058" s="14"/>
      <c r="E1058" s="14"/>
      <c r="F1058" s="16"/>
      <c r="G1058" s="17" t="str">
        <f>IF(F1058="","",F1058*Paramètres!$B$5)</f>
        <v/>
      </c>
      <c r="H1058" s="17" t="str">
        <f>IF(F1058="","",F1058+G1058)</f>
        <v/>
      </c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</row>
    <row r="1059" spans="1:20" ht="15">
      <c r="A1059" s="11" t="str">
        <f>IF(B1059="","",DATE(VALUE(RIGHT(B1059,4)),VALUE(MID(B1059,4,2)),VALUE(LEFT(B1059,2))))</f>
        <v/>
      </c>
      <c r="B1059" s="12"/>
      <c r="C1059" s="13" t="str">
        <f>IF(A1059="","",MONTH(A1059))</f>
        <v/>
      </c>
      <c r="D1059" s="14"/>
      <c r="E1059" s="14"/>
      <c r="F1059" s="16"/>
      <c r="G1059" s="17" t="str">
        <f>IF(F1059="","",F1059*Paramètres!$B$5)</f>
        <v/>
      </c>
      <c r="H1059" s="17" t="str">
        <f>IF(F1059="","",F1059+G1059)</f>
        <v/>
      </c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</row>
    <row r="1060" spans="1:20" ht="15">
      <c r="A1060" s="11" t="str">
        <f>IF(B1060="","",DATE(VALUE(RIGHT(B1060,4)),VALUE(MID(B1060,4,2)),VALUE(LEFT(B1060,2))))</f>
        <v/>
      </c>
      <c r="B1060" s="12"/>
      <c r="C1060" s="13" t="str">
        <f>IF(A1060="","",MONTH(A1060))</f>
        <v/>
      </c>
      <c r="D1060" s="14"/>
      <c r="E1060" s="14"/>
      <c r="F1060" s="16"/>
      <c r="G1060" s="17" t="str">
        <f>IF(F1060="","",F1060*Paramètres!$B$5)</f>
        <v/>
      </c>
      <c r="H1060" s="17" t="str">
        <f>IF(F1060="","",F1060+G1060)</f>
        <v/>
      </c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</row>
    <row r="1061" spans="1:20" ht="15">
      <c r="A1061" s="11" t="str">
        <f>IF(B1061="","",DATE(VALUE(RIGHT(B1061,4)),VALUE(MID(B1061,4,2)),VALUE(LEFT(B1061,2))))</f>
        <v/>
      </c>
      <c r="B1061" s="12"/>
      <c r="C1061" s="13" t="str">
        <f>IF(A1061="","",MONTH(A1061))</f>
        <v/>
      </c>
      <c r="D1061" s="14"/>
      <c r="E1061" s="14"/>
      <c r="F1061" s="16"/>
      <c r="G1061" s="17" t="str">
        <f>IF(F1061="","",F1061*Paramètres!$B$5)</f>
        <v/>
      </c>
      <c r="H1061" s="17" t="str">
        <f>IF(F1061="","",F1061+G1061)</f>
        <v/>
      </c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</row>
    <row r="1062" spans="1:20" ht="15">
      <c r="A1062" s="11" t="str">
        <f>IF(B1062="","",DATE(VALUE(RIGHT(B1062,4)),VALUE(MID(B1062,4,2)),VALUE(LEFT(B1062,2))))</f>
        <v/>
      </c>
      <c r="B1062" s="12"/>
      <c r="C1062" s="13" t="str">
        <f>IF(A1062="","",MONTH(A1062))</f>
        <v/>
      </c>
      <c r="D1062" s="14"/>
      <c r="E1062" s="14"/>
      <c r="F1062" s="16"/>
      <c r="G1062" s="17" t="str">
        <f>IF(F1062="","",F1062*Paramètres!$B$5)</f>
        <v/>
      </c>
      <c r="H1062" s="17" t="str">
        <f>IF(F1062="","",F1062+G1062)</f>
        <v/>
      </c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</row>
    <row r="1063" spans="1:20" ht="15">
      <c r="A1063" s="11" t="str">
        <f>IF(B1063="","",DATE(VALUE(RIGHT(B1063,4)),VALUE(MID(B1063,4,2)),VALUE(LEFT(B1063,2))))</f>
        <v/>
      </c>
      <c r="B1063" s="12"/>
      <c r="C1063" s="13" t="str">
        <f>IF(A1063="","",MONTH(A1063))</f>
        <v/>
      </c>
      <c r="D1063" s="14"/>
      <c r="E1063" s="14"/>
      <c r="F1063" s="16"/>
      <c r="G1063" s="17" t="str">
        <f>IF(F1063="","",F1063*Paramètres!$B$5)</f>
        <v/>
      </c>
      <c r="H1063" s="17" t="str">
        <f>IF(F1063="","",F1063+G1063)</f>
        <v/>
      </c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</row>
    <row r="1064" spans="1:20" ht="15">
      <c r="A1064" s="11" t="str">
        <f>IF(B1064="","",DATE(VALUE(RIGHT(B1064,4)),VALUE(MID(B1064,4,2)),VALUE(LEFT(B1064,2))))</f>
        <v/>
      </c>
      <c r="B1064" s="12"/>
      <c r="C1064" s="13" t="str">
        <f>IF(A1064="","",MONTH(A1064))</f>
        <v/>
      </c>
      <c r="D1064" s="14"/>
      <c r="E1064" s="14"/>
      <c r="F1064" s="16"/>
      <c r="G1064" s="17" t="str">
        <f>IF(F1064="","",F1064*Paramètres!$B$5)</f>
        <v/>
      </c>
      <c r="H1064" s="17" t="str">
        <f>IF(F1064="","",F1064+G1064)</f>
        <v/>
      </c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</row>
    <row r="1065" spans="1:20" ht="15">
      <c r="A1065" s="11" t="str">
        <f>IF(B1065="","",DATE(VALUE(RIGHT(B1065,4)),VALUE(MID(B1065,4,2)),VALUE(LEFT(B1065,2))))</f>
        <v/>
      </c>
      <c r="B1065" s="12"/>
      <c r="C1065" s="13" t="str">
        <f>IF(A1065="","",MONTH(A1065))</f>
        <v/>
      </c>
      <c r="D1065" s="14"/>
      <c r="E1065" s="14"/>
      <c r="F1065" s="16"/>
      <c r="G1065" s="17" t="str">
        <f>IF(F1065="","",F1065*Paramètres!$B$5)</f>
        <v/>
      </c>
      <c r="H1065" s="17" t="str">
        <f>IF(F1065="","",F1065+G1065)</f>
        <v/>
      </c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</row>
    <row r="1066" spans="1:20" ht="15">
      <c r="A1066" s="11" t="str">
        <f>IF(B1066="","",DATE(VALUE(RIGHT(B1066,4)),VALUE(MID(B1066,4,2)),VALUE(LEFT(B1066,2))))</f>
        <v/>
      </c>
      <c r="B1066" s="12"/>
      <c r="C1066" s="13" t="str">
        <f>IF(A1066="","",MONTH(A1066))</f>
        <v/>
      </c>
      <c r="D1066" s="14"/>
      <c r="E1066" s="14"/>
      <c r="F1066" s="16"/>
      <c r="G1066" s="17" t="str">
        <f>IF(F1066="","",F1066*Paramètres!$B$5)</f>
        <v/>
      </c>
      <c r="H1066" s="17" t="str">
        <f>IF(F1066="","",F1066+G1066)</f>
        <v/>
      </c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</row>
    <row r="1067" spans="1:20" ht="15">
      <c r="A1067" s="11" t="str">
        <f>IF(B1067="","",DATE(VALUE(RIGHT(B1067,4)),VALUE(MID(B1067,4,2)),VALUE(LEFT(B1067,2))))</f>
        <v/>
      </c>
      <c r="B1067" s="12"/>
      <c r="C1067" s="13" t="str">
        <f>IF(A1067="","",MONTH(A1067))</f>
        <v/>
      </c>
      <c r="D1067" s="14"/>
      <c r="E1067" s="14"/>
      <c r="F1067" s="16"/>
      <c r="G1067" s="17" t="str">
        <f>IF(F1067="","",F1067*Paramètres!$B$5)</f>
        <v/>
      </c>
      <c r="H1067" s="17" t="str">
        <f>IF(F1067="","",F1067+G1067)</f>
        <v/>
      </c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</row>
    <row r="1068" spans="1:20" ht="15">
      <c r="A1068" s="11" t="str">
        <f>IF(B1068="","",DATE(VALUE(RIGHT(B1068,4)),VALUE(MID(B1068,4,2)),VALUE(LEFT(B1068,2))))</f>
        <v/>
      </c>
      <c r="B1068" s="12"/>
      <c r="C1068" s="13" t="str">
        <f>IF(A1068="","",MONTH(A1068))</f>
        <v/>
      </c>
      <c r="D1068" s="14"/>
      <c r="E1068" s="14"/>
      <c r="F1068" s="16"/>
      <c r="G1068" s="17" t="str">
        <f>IF(F1068="","",F1068*Paramètres!$B$5)</f>
        <v/>
      </c>
      <c r="H1068" s="17" t="str">
        <f>IF(F1068="","",F1068+G1068)</f>
        <v/>
      </c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</row>
    <row r="1069" spans="1:20" ht="15">
      <c r="A1069" s="11" t="str">
        <f>IF(B1069="","",DATE(VALUE(RIGHT(B1069,4)),VALUE(MID(B1069,4,2)),VALUE(LEFT(B1069,2))))</f>
        <v/>
      </c>
      <c r="B1069" s="12"/>
      <c r="C1069" s="13" t="str">
        <f>IF(A1069="","",MONTH(A1069))</f>
        <v/>
      </c>
      <c r="D1069" s="14"/>
      <c r="E1069" s="14"/>
      <c r="F1069" s="16"/>
      <c r="G1069" s="17" t="str">
        <f>IF(F1069="","",F1069*Paramètres!$B$5)</f>
        <v/>
      </c>
      <c r="H1069" s="17" t="str">
        <f>IF(F1069="","",F1069+G1069)</f>
        <v/>
      </c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</row>
    <row r="1070" spans="1:20" ht="15">
      <c r="A1070" s="11" t="str">
        <f>IF(B1070="","",DATE(VALUE(RIGHT(B1070,4)),VALUE(MID(B1070,4,2)),VALUE(LEFT(B1070,2))))</f>
        <v/>
      </c>
      <c r="B1070" s="12"/>
      <c r="C1070" s="13" t="str">
        <f>IF(A1070="","",MONTH(A1070))</f>
        <v/>
      </c>
      <c r="D1070" s="14"/>
      <c r="E1070" s="14"/>
      <c r="F1070" s="16"/>
      <c r="G1070" s="17" t="str">
        <f>IF(F1070="","",F1070*Paramètres!$B$5)</f>
        <v/>
      </c>
      <c r="H1070" s="17" t="str">
        <f>IF(F1070="","",F1070+G1070)</f>
        <v/>
      </c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</row>
    <row r="1071" spans="1:20" ht="15">
      <c r="A1071" s="11" t="str">
        <f>IF(B1071="","",DATE(VALUE(RIGHT(B1071,4)),VALUE(MID(B1071,4,2)),VALUE(LEFT(B1071,2))))</f>
        <v/>
      </c>
      <c r="B1071" s="12"/>
      <c r="C1071" s="13" t="str">
        <f>IF(A1071="","",MONTH(A1071))</f>
        <v/>
      </c>
      <c r="D1071" s="14"/>
      <c r="E1071" s="14"/>
      <c r="F1071" s="16"/>
      <c r="G1071" s="17" t="str">
        <f>IF(F1071="","",F1071*Paramètres!$B$5)</f>
        <v/>
      </c>
      <c r="H1071" s="17" t="str">
        <f>IF(F1071="","",F1071+G1071)</f>
        <v/>
      </c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</row>
    <row r="1072" spans="1:20" ht="15">
      <c r="A1072" s="11" t="str">
        <f>IF(B1072="","",DATE(VALUE(RIGHT(B1072,4)),VALUE(MID(B1072,4,2)),VALUE(LEFT(B1072,2))))</f>
        <v/>
      </c>
      <c r="B1072" s="12"/>
      <c r="C1072" s="13" t="str">
        <f>IF(A1072="","",MONTH(A1072))</f>
        <v/>
      </c>
      <c r="D1072" s="14"/>
      <c r="E1072" s="14"/>
      <c r="F1072" s="16"/>
      <c r="G1072" s="17" t="str">
        <f>IF(F1072="","",F1072*Paramètres!$B$5)</f>
        <v/>
      </c>
      <c r="H1072" s="17" t="str">
        <f>IF(F1072="","",F1072+G1072)</f>
        <v/>
      </c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</row>
    <row r="1073" spans="1:20" ht="15">
      <c r="A1073" s="11" t="str">
        <f>IF(B1073="","",DATE(VALUE(RIGHT(B1073,4)),VALUE(MID(B1073,4,2)),VALUE(LEFT(B1073,2))))</f>
        <v/>
      </c>
      <c r="B1073" s="12"/>
      <c r="C1073" s="13" t="str">
        <f>IF(A1073="","",MONTH(A1073))</f>
        <v/>
      </c>
      <c r="D1073" s="14"/>
      <c r="E1073" s="14"/>
      <c r="F1073" s="16"/>
      <c r="G1073" s="17" t="str">
        <f>IF(F1073="","",F1073*Paramètres!$B$5)</f>
        <v/>
      </c>
      <c r="H1073" s="17" t="str">
        <f>IF(F1073="","",F1073+G1073)</f>
        <v/>
      </c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</row>
    <row r="1074" spans="1:20" ht="15">
      <c r="A1074" s="11" t="str">
        <f>IF(B1074="","",DATE(VALUE(RIGHT(B1074,4)),VALUE(MID(B1074,4,2)),VALUE(LEFT(B1074,2))))</f>
        <v/>
      </c>
      <c r="B1074" s="12"/>
      <c r="C1074" s="13" t="str">
        <f>IF(A1074="","",MONTH(A1074))</f>
        <v/>
      </c>
      <c r="D1074" s="14"/>
      <c r="E1074" s="14"/>
      <c r="F1074" s="16"/>
      <c r="G1074" s="17" t="str">
        <f>IF(F1074="","",F1074*Paramètres!$B$5)</f>
        <v/>
      </c>
      <c r="H1074" s="17" t="str">
        <f>IF(F1074="","",F1074+G1074)</f>
        <v/>
      </c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</row>
    <row r="1075" spans="1:20" ht="15">
      <c r="A1075" s="11" t="str">
        <f>IF(B1075="","",DATE(VALUE(RIGHT(B1075,4)),VALUE(MID(B1075,4,2)),VALUE(LEFT(B1075,2))))</f>
        <v/>
      </c>
      <c r="B1075" s="12"/>
      <c r="C1075" s="13" t="str">
        <f>IF(A1075="","",MONTH(A1075))</f>
        <v/>
      </c>
      <c r="D1075" s="14"/>
      <c r="E1075" s="14"/>
      <c r="F1075" s="16"/>
      <c r="G1075" s="17" t="str">
        <f>IF(F1075="","",F1075*Paramètres!$B$5)</f>
        <v/>
      </c>
      <c r="H1075" s="17" t="str">
        <f>IF(F1075="","",F1075+G1075)</f>
        <v/>
      </c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</row>
    <row r="1076" spans="1:20" ht="15">
      <c r="A1076" s="11" t="str">
        <f>IF(B1076="","",DATE(VALUE(RIGHT(B1076,4)),VALUE(MID(B1076,4,2)),VALUE(LEFT(B1076,2))))</f>
        <v/>
      </c>
      <c r="B1076" s="12"/>
      <c r="C1076" s="13" t="str">
        <f>IF(A1076="","",MONTH(A1076))</f>
        <v/>
      </c>
      <c r="D1076" s="14"/>
      <c r="E1076" s="14"/>
      <c r="F1076" s="16"/>
      <c r="G1076" s="17" t="str">
        <f>IF(F1076="","",F1076*Paramètres!$B$5)</f>
        <v/>
      </c>
      <c r="H1076" s="17" t="str">
        <f>IF(F1076="","",F1076+G1076)</f>
        <v/>
      </c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</row>
    <row r="1077" spans="1:20" ht="15">
      <c r="A1077" s="11" t="str">
        <f>IF(B1077="","",DATE(VALUE(RIGHT(B1077,4)),VALUE(MID(B1077,4,2)),VALUE(LEFT(B1077,2))))</f>
        <v/>
      </c>
      <c r="B1077" s="12"/>
      <c r="C1077" s="13" t="str">
        <f>IF(A1077="","",MONTH(A1077))</f>
        <v/>
      </c>
      <c r="D1077" s="14"/>
      <c r="E1077" s="14"/>
      <c r="F1077" s="16"/>
      <c r="G1077" s="17" t="str">
        <f>IF(F1077="","",F1077*Paramètres!$B$5)</f>
        <v/>
      </c>
      <c r="H1077" s="17" t="str">
        <f>IF(F1077="","",F1077+G1077)</f>
        <v/>
      </c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</row>
    <row r="1078" spans="1:20" ht="15">
      <c r="A1078" s="11" t="str">
        <f>IF(B1078="","",DATE(VALUE(RIGHT(B1078,4)),VALUE(MID(B1078,4,2)),VALUE(LEFT(B1078,2))))</f>
        <v/>
      </c>
      <c r="B1078" s="12"/>
      <c r="C1078" s="13" t="str">
        <f>IF(A1078="","",MONTH(A1078))</f>
        <v/>
      </c>
      <c r="D1078" s="14"/>
      <c r="E1078" s="14"/>
      <c r="F1078" s="16"/>
      <c r="G1078" s="17" t="str">
        <f>IF(F1078="","",F1078*Paramètres!$B$5)</f>
        <v/>
      </c>
      <c r="H1078" s="17" t="str">
        <f>IF(F1078="","",F1078+G1078)</f>
        <v/>
      </c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</row>
    <row r="1079" spans="1:20" ht="15">
      <c r="A1079" s="11" t="str">
        <f>IF(B1079="","",DATE(VALUE(RIGHT(B1079,4)),VALUE(MID(B1079,4,2)),VALUE(LEFT(B1079,2))))</f>
        <v/>
      </c>
      <c r="B1079" s="12"/>
      <c r="C1079" s="13" t="str">
        <f>IF(A1079="","",MONTH(A1079))</f>
        <v/>
      </c>
      <c r="D1079" s="14"/>
      <c r="E1079" s="14"/>
      <c r="F1079" s="16"/>
      <c r="G1079" s="17" t="str">
        <f>IF(F1079="","",F1079*Paramètres!$B$5)</f>
        <v/>
      </c>
      <c r="H1079" s="17" t="str">
        <f>IF(F1079="","",F1079+G1079)</f>
        <v/>
      </c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</row>
    <row r="1080" spans="1:20" ht="15">
      <c r="A1080" s="11" t="str">
        <f>IF(B1080="","",DATE(VALUE(RIGHT(B1080,4)),VALUE(MID(B1080,4,2)),VALUE(LEFT(B1080,2))))</f>
        <v/>
      </c>
      <c r="B1080" s="12"/>
      <c r="C1080" s="13" t="str">
        <f>IF(A1080="","",MONTH(A1080))</f>
        <v/>
      </c>
      <c r="D1080" s="14"/>
      <c r="E1080" s="14"/>
      <c r="F1080" s="16"/>
      <c r="G1080" s="17" t="str">
        <f>IF(F1080="","",F1080*Paramètres!$B$5)</f>
        <v/>
      </c>
      <c r="H1080" s="17" t="str">
        <f>IF(F1080="","",F1080+G1080)</f>
        <v/>
      </c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</row>
    <row r="1081" spans="1:20" ht="15">
      <c r="A1081" s="11" t="str">
        <f>IF(B1081="","",DATE(VALUE(RIGHT(B1081,4)),VALUE(MID(B1081,4,2)),VALUE(LEFT(B1081,2))))</f>
        <v/>
      </c>
      <c r="B1081" s="12"/>
      <c r="C1081" s="13" t="str">
        <f>IF(A1081="","",MONTH(A1081))</f>
        <v/>
      </c>
      <c r="D1081" s="14"/>
      <c r="E1081" s="14"/>
      <c r="F1081" s="16"/>
      <c r="G1081" s="17" t="str">
        <f>IF(F1081="","",F1081*Paramètres!$B$5)</f>
        <v/>
      </c>
      <c r="H1081" s="17" t="str">
        <f>IF(F1081="","",F1081+G1081)</f>
        <v/>
      </c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</row>
    <row r="1082" spans="1:20" ht="15">
      <c r="A1082" s="11" t="str">
        <f>IF(B1082="","",DATE(VALUE(RIGHT(B1082,4)),VALUE(MID(B1082,4,2)),VALUE(LEFT(B1082,2))))</f>
        <v/>
      </c>
      <c r="B1082" s="12"/>
      <c r="C1082" s="13" t="str">
        <f>IF(A1082="","",MONTH(A1082))</f>
        <v/>
      </c>
      <c r="D1082" s="14"/>
      <c r="E1082" s="14"/>
      <c r="F1082" s="16"/>
      <c r="G1082" s="17" t="str">
        <f>IF(F1082="","",F1082*Paramètres!$B$5)</f>
        <v/>
      </c>
      <c r="H1082" s="17" t="str">
        <f>IF(F1082="","",F1082+G1082)</f>
        <v/>
      </c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</row>
    <row r="1083" spans="1:20" ht="15">
      <c r="A1083" s="11" t="str">
        <f>IF(B1083="","",DATE(VALUE(RIGHT(B1083,4)),VALUE(MID(B1083,4,2)),VALUE(LEFT(B1083,2))))</f>
        <v/>
      </c>
      <c r="B1083" s="12"/>
      <c r="C1083" s="13" t="str">
        <f>IF(A1083="","",MONTH(A1083))</f>
        <v/>
      </c>
      <c r="D1083" s="14"/>
      <c r="E1083" s="14"/>
      <c r="F1083" s="16"/>
      <c r="G1083" s="17" t="str">
        <f>IF(F1083="","",F1083*Paramètres!$B$5)</f>
        <v/>
      </c>
      <c r="H1083" s="17" t="str">
        <f>IF(F1083="","",F1083+G1083)</f>
        <v/>
      </c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</row>
    <row r="1084" spans="1:20" ht="15">
      <c r="A1084" s="11" t="str">
        <f>IF(B1084="","",DATE(VALUE(RIGHT(B1084,4)),VALUE(MID(B1084,4,2)),VALUE(LEFT(B1084,2))))</f>
        <v/>
      </c>
      <c r="B1084" s="12"/>
      <c r="C1084" s="13" t="str">
        <f>IF(A1084="","",MONTH(A1084))</f>
        <v/>
      </c>
      <c r="D1084" s="14"/>
      <c r="E1084" s="14"/>
      <c r="F1084" s="16"/>
      <c r="G1084" s="17" t="str">
        <f>IF(F1084="","",F1084*Paramètres!$B$5)</f>
        <v/>
      </c>
      <c r="H1084" s="17" t="str">
        <f>IF(F1084="","",F1084+G1084)</f>
        <v/>
      </c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</row>
    <row r="1085" spans="1:20" ht="15">
      <c r="A1085" s="11" t="str">
        <f>IF(B1085="","",DATE(VALUE(RIGHT(B1085,4)),VALUE(MID(B1085,4,2)),VALUE(LEFT(B1085,2))))</f>
        <v/>
      </c>
      <c r="B1085" s="12"/>
      <c r="C1085" s="13" t="str">
        <f>IF(A1085="","",MONTH(A1085))</f>
        <v/>
      </c>
      <c r="D1085" s="14"/>
      <c r="E1085" s="14"/>
      <c r="F1085" s="16"/>
      <c r="G1085" s="17" t="str">
        <f>IF(F1085="","",F1085*Paramètres!$B$5)</f>
        <v/>
      </c>
      <c r="H1085" s="17" t="str">
        <f>IF(F1085="","",F1085+G1085)</f>
        <v/>
      </c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</row>
    <row r="1086" spans="1:20" ht="15">
      <c r="A1086" s="11" t="str">
        <f>IF(B1086="","",DATE(VALUE(RIGHT(B1086,4)),VALUE(MID(B1086,4,2)),VALUE(LEFT(B1086,2))))</f>
        <v/>
      </c>
      <c r="B1086" s="12"/>
      <c r="C1086" s="13" t="str">
        <f>IF(A1086="","",MONTH(A1086))</f>
        <v/>
      </c>
      <c r="D1086" s="14"/>
      <c r="E1086" s="14"/>
      <c r="F1086" s="16"/>
      <c r="G1086" s="17" t="str">
        <f>IF(F1086="","",F1086*Paramètres!$B$5)</f>
        <v/>
      </c>
      <c r="H1086" s="17" t="str">
        <f>IF(F1086="","",F1086+G1086)</f>
        <v/>
      </c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</row>
    <row r="1087" spans="1:20" ht="15">
      <c r="A1087" s="11" t="str">
        <f>IF(B1087="","",DATE(VALUE(RIGHT(B1087,4)),VALUE(MID(B1087,4,2)),VALUE(LEFT(B1087,2))))</f>
        <v/>
      </c>
      <c r="B1087" s="12"/>
      <c r="C1087" s="13" t="str">
        <f>IF(A1087="","",MONTH(A1087))</f>
        <v/>
      </c>
      <c r="D1087" s="14"/>
      <c r="E1087" s="14"/>
      <c r="F1087" s="16"/>
      <c r="G1087" s="17" t="str">
        <f>IF(F1087="","",F1087*Paramètres!$B$5)</f>
        <v/>
      </c>
      <c r="H1087" s="17" t="str">
        <f>IF(F1087="","",F1087+G1087)</f>
        <v/>
      </c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</row>
    <row r="1088" spans="1:20" ht="15">
      <c r="A1088" s="11" t="str">
        <f>IF(B1088="","",DATE(VALUE(RIGHT(B1088,4)),VALUE(MID(B1088,4,2)),VALUE(LEFT(B1088,2))))</f>
        <v/>
      </c>
      <c r="B1088" s="12"/>
      <c r="C1088" s="13" t="str">
        <f>IF(A1088="","",MONTH(A1088))</f>
        <v/>
      </c>
      <c r="D1088" s="14"/>
      <c r="E1088" s="14"/>
      <c r="F1088" s="16"/>
      <c r="G1088" s="17" t="str">
        <f>IF(F1088="","",F1088*Paramètres!$B$5)</f>
        <v/>
      </c>
      <c r="H1088" s="17" t="str">
        <f>IF(F1088="","",F1088+G1088)</f>
        <v/>
      </c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</row>
    <row r="1089" spans="1:20" ht="15">
      <c r="A1089" s="11" t="str">
        <f>IF(B1089="","",DATE(VALUE(RIGHT(B1089,4)),VALUE(MID(B1089,4,2)),VALUE(LEFT(B1089,2))))</f>
        <v/>
      </c>
      <c r="B1089" s="12"/>
      <c r="C1089" s="13" t="str">
        <f>IF(A1089="","",MONTH(A1089))</f>
        <v/>
      </c>
      <c r="D1089" s="14"/>
      <c r="E1089" s="14"/>
      <c r="F1089" s="16"/>
      <c r="G1089" s="17" t="str">
        <f>IF(F1089="","",F1089*Paramètres!$B$5)</f>
        <v/>
      </c>
      <c r="H1089" s="17" t="str">
        <f>IF(F1089="","",F1089+G1089)</f>
        <v/>
      </c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</row>
    <row r="1090" spans="1:20" ht="15">
      <c r="A1090" s="11" t="str">
        <f>IF(B1090="","",DATE(VALUE(RIGHT(B1090,4)),VALUE(MID(B1090,4,2)),VALUE(LEFT(B1090,2))))</f>
        <v/>
      </c>
      <c r="B1090" s="12"/>
      <c r="C1090" s="13" t="str">
        <f>IF(A1090="","",MONTH(A1090))</f>
        <v/>
      </c>
      <c r="D1090" s="14"/>
      <c r="E1090" s="14"/>
      <c r="F1090" s="16"/>
      <c r="G1090" s="17" t="str">
        <f>IF(F1090="","",F1090*Paramètres!$B$5)</f>
        <v/>
      </c>
      <c r="H1090" s="17" t="str">
        <f>IF(F1090="","",F1090+G1090)</f>
        <v/>
      </c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</row>
    <row r="1091" spans="1:20" ht="15">
      <c r="A1091" s="11" t="str">
        <f>IF(B1091="","",DATE(VALUE(RIGHT(B1091,4)),VALUE(MID(B1091,4,2)),VALUE(LEFT(B1091,2))))</f>
        <v/>
      </c>
      <c r="B1091" s="12"/>
      <c r="C1091" s="13" t="str">
        <f>IF(A1091="","",MONTH(A1091))</f>
        <v/>
      </c>
      <c r="D1091" s="14"/>
      <c r="E1091" s="14"/>
      <c r="F1091" s="16"/>
      <c r="G1091" s="17" t="str">
        <f>IF(F1091="","",F1091*Paramètres!$B$5)</f>
        <v/>
      </c>
      <c r="H1091" s="17" t="str">
        <f>IF(F1091="","",F1091+G1091)</f>
        <v/>
      </c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</row>
    <row r="1092" spans="1:20" ht="15">
      <c r="A1092" s="11" t="str">
        <f>IF(B1092="","",DATE(VALUE(RIGHT(B1092,4)),VALUE(MID(B1092,4,2)),VALUE(LEFT(B1092,2))))</f>
        <v/>
      </c>
      <c r="B1092" s="12"/>
      <c r="C1092" s="13" t="str">
        <f>IF(A1092="","",MONTH(A1092))</f>
        <v/>
      </c>
      <c r="D1092" s="14"/>
      <c r="E1092" s="14"/>
      <c r="F1092" s="16"/>
      <c r="G1092" s="17" t="str">
        <f>IF(F1092="","",F1092*Paramètres!$B$5)</f>
        <v/>
      </c>
      <c r="H1092" s="17" t="str">
        <f>IF(F1092="","",F1092+G1092)</f>
        <v/>
      </c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</row>
    <row r="1093" spans="1:20" ht="15">
      <c r="A1093" s="11" t="str">
        <f>IF(B1093="","",DATE(VALUE(RIGHT(B1093,4)),VALUE(MID(B1093,4,2)),VALUE(LEFT(B1093,2))))</f>
        <v/>
      </c>
      <c r="B1093" s="12"/>
      <c r="C1093" s="13" t="str">
        <f>IF(A1093="","",MONTH(A1093))</f>
        <v/>
      </c>
      <c r="D1093" s="14"/>
      <c r="E1093" s="14"/>
      <c r="F1093" s="16"/>
      <c r="G1093" s="17" t="str">
        <f>IF(F1093="","",F1093*Paramètres!$B$5)</f>
        <v/>
      </c>
      <c r="H1093" s="17" t="str">
        <f>IF(F1093="","",F1093+G1093)</f>
        <v/>
      </c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</row>
    <row r="1094" spans="1:20" ht="15">
      <c r="A1094" s="11" t="str">
        <f>IF(B1094="","",DATE(VALUE(RIGHT(B1094,4)),VALUE(MID(B1094,4,2)),VALUE(LEFT(B1094,2))))</f>
        <v/>
      </c>
      <c r="B1094" s="12"/>
      <c r="C1094" s="13" t="str">
        <f>IF(A1094="","",MONTH(A1094))</f>
        <v/>
      </c>
      <c r="D1094" s="14"/>
      <c r="E1094" s="14"/>
      <c r="F1094" s="16"/>
      <c r="G1094" s="17" t="str">
        <f>IF(F1094="","",F1094*Paramètres!$B$5)</f>
        <v/>
      </c>
      <c r="H1094" s="17" t="str">
        <f>IF(F1094="","",F1094+G1094)</f>
        <v/>
      </c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</row>
    <row r="1095" spans="1:20" ht="15">
      <c r="A1095" s="11" t="str">
        <f>IF(B1095="","",DATE(VALUE(RIGHT(B1095,4)),VALUE(MID(B1095,4,2)),VALUE(LEFT(B1095,2))))</f>
        <v/>
      </c>
      <c r="B1095" s="12"/>
      <c r="C1095" s="13" t="str">
        <f>IF(A1095="","",MONTH(A1095))</f>
        <v/>
      </c>
      <c r="D1095" s="14"/>
      <c r="E1095" s="14"/>
      <c r="F1095" s="16"/>
      <c r="G1095" s="17" t="str">
        <f>IF(F1095="","",F1095*Paramètres!$B$5)</f>
        <v/>
      </c>
      <c r="H1095" s="17" t="str">
        <f>IF(F1095="","",F1095+G1095)</f>
        <v/>
      </c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</row>
    <row r="1096" spans="1:20" ht="15">
      <c r="A1096" s="11" t="str">
        <f>IF(B1096="","",DATE(VALUE(RIGHT(B1096,4)),VALUE(MID(B1096,4,2)),VALUE(LEFT(B1096,2))))</f>
        <v/>
      </c>
      <c r="B1096" s="12"/>
      <c r="C1096" s="13" t="str">
        <f>IF(A1096="","",MONTH(A1096))</f>
        <v/>
      </c>
      <c r="D1096" s="14"/>
      <c r="E1096" s="14"/>
      <c r="F1096" s="16"/>
      <c r="G1096" s="17" t="str">
        <f>IF(F1096="","",F1096*Paramètres!$B$5)</f>
        <v/>
      </c>
      <c r="H1096" s="17" t="str">
        <f>IF(F1096="","",F1096+G1096)</f>
        <v/>
      </c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</row>
    <row r="1097" spans="1:20" ht="15">
      <c r="A1097" s="11" t="str">
        <f>IF(B1097="","",DATE(VALUE(RIGHT(B1097,4)),VALUE(MID(B1097,4,2)),VALUE(LEFT(B1097,2))))</f>
        <v/>
      </c>
      <c r="B1097" s="12"/>
      <c r="C1097" s="13" t="str">
        <f>IF(A1097="","",MONTH(A1097))</f>
        <v/>
      </c>
      <c r="D1097" s="14"/>
      <c r="E1097" s="14"/>
      <c r="F1097" s="16"/>
      <c r="G1097" s="17" t="str">
        <f>IF(F1097="","",F1097*Paramètres!$B$5)</f>
        <v/>
      </c>
      <c r="H1097" s="17" t="str">
        <f>IF(F1097="","",F1097+G1097)</f>
        <v/>
      </c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</row>
    <row r="1098" spans="1:20" ht="15">
      <c r="A1098" s="11" t="str">
        <f>IF(B1098="","",DATE(VALUE(RIGHT(B1098,4)),VALUE(MID(B1098,4,2)),VALUE(LEFT(B1098,2))))</f>
        <v/>
      </c>
      <c r="B1098" s="12"/>
      <c r="C1098" s="13" t="str">
        <f>IF(A1098="","",MONTH(A1098))</f>
        <v/>
      </c>
      <c r="D1098" s="14"/>
      <c r="E1098" s="14"/>
      <c r="F1098" s="16"/>
      <c r="G1098" s="17" t="str">
        <f>IF(F1098="","",F1098*Paramètres!$B$5)</f>
        <v/>
      </c>
      <c r="H1098" s="17" t="str">
        <f>IF(F1098="","",F1098+G1098)</f>
        <v/>
      </c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</row>
    <row r="1099" spans="1:20" ht="15">
      <c r="A1099" s="11" t="str">
        <f>IF(B1099="","",DATE(VALUE(RIGHT(B1099,4)),VALUE(MID(B1099,4,2)),VALUE(LEFT(B1099,2))))</f>
        <v/>
      </c>
      <c r="B1099" s="12"/>
      <c r="C1099" s="13" t="str">
        <f>IF(A1099="","",MONTH(A1099))</f>
        <v/>
      </c>
      <c r="D1099" s="14"/>
      <c r="E1099" s="14"/>
      <c r="F1099" s="16"/>
      <c r="G1099" s="17" t="str">
        <f>IF(F1099="","",F1099*Paramètres!$B$5)</f>
        <v/>
      </c>
      <c r="H1099" s="17" t="str">
        <f>IF(F1099="","",F1099+G1099)</f>
        <v/>
      </c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</row>
    <row r="1100" spans="1:20" ht="15">
      <c r="A1100" s="11" t="str">
        <f>IF(B1100="","",DATE(VALUE(RIGHT(B1100,4)),VALUE(MID(B1100,4,2)),VALUE(LEFT(B1100,2))))</f>
        <v/>
      </c>
      <c r="B1100" s="12"/>
      <c r="C1100" s="13" t="str">
        <f>IF(A1100="","",MONTH(A1100))</f>
        <v/>
      </c>
      <c r="D1100" s="14"/>
      <c r="E1100" s="14"/>
      <c r="F1100" s="16"/>
      <c r="G1100" s="17" t="str">
        <f>IF(F1100="","",F1100*Paramètres!$B$5)</f>
        <v/>
      </c>
      <c r="H1100" s="17" t="str">
        <f>IF(F1100="","",F1100+G1100)</f>
        <v/>
      </c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</row>
    <row r="1101" spans="1:20" ht="15">
      <c r="A1101" s="11" t="str">
        <f>IF(B1101="","",DATE(VALUE(RIGHT(B1101,4)),VALUE(MID(B1101,4,2)),VALUE(LEFT(B1101,2))))</f>
        <v/>
      </c>
      <c r="B1101" s="12"/>
      <c r="C1101" s="13" t="str">
        <f>IF(A1101="","",MONTH(A1101))</f>
        <v/>
      </c>
      <c r="D1101" s="14"/>
      <c r="E1101" s="14"/>
      <c r="F1101" s="16"/>
      <c r="G1101" s="17" t="str">
        <f>IF(F1101="","",F1101*Paramètres!$B$5)</f>
        <v/>
      </c>
      <c r="H1101" s="17" t="str">
        <f>IF(F1101="","",F1101+G1101)</f>
        <v/>
      </c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</row>
    <row r="1102" spans="1:20" ht="15">
      <c r="A1102" s="11" t="str">
        <f>IF(B1102="","",DATE(VALUE(RIGHT(B1102,4)),VALUE(MID(B1102,4,2)),VALUE(LEFT(B1102,2))))</f>
        <v/>
      </c>
      <c r="B1102" s="12"/>
      <c r="C1102" s="13" t="str">
        <f>IF(A1102="","",MONTH(A1102))</f>
        <v/>
      </c>
      <c r="D1102" s="14"/>
      <c r="E1102" s="14"/>
      <c r="F1102" s="16"/>
      <c r="G1102" s="17" t="str">
        <f>IF(F1102="","",F1102*Paramètres!$B$5)</f>
        <v/>
      </c>
      <c r="H1102" s="17" t="str">
        <f>IF(F1102="","",F1102+G1102)</f>
        <v/>
      </c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</row>
    <row r="1103" spans="1:20" ht="15">
      <c r="A1103" s="11" t="str">
        <f>IF(B1103="","",DATE(VALUE(RIGHT(B1103,4)),VALUE(MID(B1103,4,2)),VALUE(LEFT(B1103,2))))</f>
        <v/>
      </c>
      <c r="B1103" s="12"/>
      <c r="C1103" s="13" t="str">
        <f>IF(A1103="","",MONTH(A1103))</f>
        <v/>
      </c>
      <c r="D1103" s="14"/>
      <c r="E1103" s="14"/>
      <c r="F1103" s="16"/>
      <c r="G1103" s="17" t="str">
        <f>IF(F1103="","",F1103*Paramètres!$B$5)</f>
        <v/>
      </c>
      <c r="H1103" s="17" t="str">
        <f>IF(F1103="","",F1103+G1103)</f>
        <v/>
      </c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</row>
    <row r="1104" spans="1:20" ht="15">
      <c r="A1104" s="11" t="str">
        <f>IF(B1104="","",DATE(VALUE(RIGHT(B1104,4)),VALUE(MID(B1104,4,2)),VALUE(LEFT(B1104,2))))</f>
        <v/>
      </c>
      <c r="B1104" s="12"/>
      <c r="C1104" s="13" t="str">
        <f>IF(A1104="","",MONTH(A1104))</f>
        <v/>
      </c>
      <c r="D1104" s="14"/>
      <c r="E1104" s="14"/>
      <c r="F1104" s="16"/>
      <c r="G1104" s="17" t="str">
        <f>IF(F1104="","",F1104*Paramètres!$B$5)</f>
        <v/>
      </c>
      <c r="H1104" s="17" t="str">
        <f>IF(F1104="","",F1104+G1104)</f>
        <v/>
      </c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</row>
    <row r="1105" spans="1:20" ht="15">
      <c r="A1105" s="11" t="str">
        <f>IF(B1105="","",DATE(VALUE(RIGHT(B1105,4)),VALUE(MID(B1105,4,2)),VALUE(LEFT(B1105,2))))</f>
        <v/>
      </c>
      <c r="B1105" s="12"/>
      <c r="C1105" s="13" t="str">
        <f>IF(A1105="","",MONTH(A1105))</f>
        <v/>
      </c>
      <c r="D1105" s="14"/>
      <c r="E1105" s="14"/>
      <c r="F1105" s="16"/>
      <c r="G1105" s="17" t="str">
        <f>IF(F1105="","",F1105*Paramètres!$B$5)</f>
        <v/>
      </c>
      <c r="H1105" s="17" t="str">
        <f>IF(F1105="","",F1105+G1105)</f>
        <v/>
      </c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</row>
    <row r="1106" spans="1:20" ht="15">
      <c r="A1106" s="11" t="str">
        <f>IF(B1106="","",DATE(VALUE(RIGHT(B1106,4)),VALUE(MID(B1106,4,2)),VALUE(LEFT(B1106,2))))</f>
        <v/>
      </c>
      <c r="B1106" s="12"/>
      <c r="C1106" s="13" t="str">
        <f>IF(A1106="","",MONTH(A1106))</f>
        <v/>
      </c>
      <c r="D1106" s="14"/>
      <c r="E1106" s="14"/>
      <c r="F1106" s="16"/>
      <c r="G1106" s="17" t="str">
        <f>IF(F1106="","",F1106*Paramètres!$B$5)</f>
        <v/>
      </c>
      <c r="H1106" s="17" t="str">
        <f>IF(F1106="","",F1106+G1106)</f>
        <v/>
      </c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</row>
    <row r="1107" spans="1:20" ht="15">
      <c r="A1107" s="11" t="str">
        <f>IF(B1107="","",DATE(VALUE(RIGHT(B1107,4)),VALUE(MID(B1107,4,2)),VALUE(LEFT(B1107,2))))</f>
        <v/>
      </c>
      <c r="B1107" s="12"/>
      <c r="C1107" s="13" t="str">
        <f>IF(A1107="","",MONTH(A1107))</f>
        <v/>
      </c>
      <c r="D1107" s="14"/>
      <c r="E1107" s="14"/>
      <c r="F1107" s="16"/>
      <c r="G1107" s="17" t="str">
        <f>IF(F1107="","",F1107*Paramètres!$B$5)</f>
        <v/>
      </c>
      <c r="H1107" s="17" t="str">
        <f>IF(F1107="","",F1107+G1107)</f>
        <v/>
      </c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</row>
    <row r="1108" spans="1:20" ht="15">
      <c r="A1108" s="11" t="str">
        <f>IF(B1108="","",DATE(VALUE(RIGHT(B1108,4)),VALUE(MID(B1108,4,2)),VALUE(LEFT(B1108,2))))</f>
        <v/>
      </c>
      <c r="B1108" s="12"/>
      <c r="C1108" s="13" t="str">
        <f>IF(A1108="","",MONTH(A1108))</f>
        <v/>
      </c>
      <c r="D1108" s="14"/>
      <c r="E1108" s="14"/>
      <c r="F1108" s="16"/>
      <c r="G1108" s="17" t="str">
        <f>IF(F1108="","",F1108*Paramètres!$B$5)</f>
        <v/>
      </c>
      <c r="H1108" s="17" t="str">
        <f>IF(F1108="","",F1108+G1108)</f>
        <v/>
      </c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</row>
    <row r="1109" spans="1:20" ht="15">
      <c r="A1109" s="11" t="str">
        <f>IF(B1109="","",DATE(VALUE(RIGHT(B1109,4)),VALUE(MID(B1109,4,2)),VALUE(LEFT(B1109,2))))</f>
        <v/>
      </c>
      <c r="B1109" s="12"/>
      <c r="C1109" s="13" t="str">
        <f>IF(A1109="","",MONTH(A1109))</f>
        <v/>
      </c>
      <c r="D1109" s="14"/>
      <c r="E1109" s="14"/>
      <c r="F1109" s="16"/>
      <c r="G1109" s="17" t="str">
        <f>IF(F1109="","",F1109*Paramètres!$B$5)</f>
        <v/>
      </c>
      <c r="H1109" s="17" t="str">
        <f>IF(F1109="","",F1109+G1109)</f>
        <v/>
      </c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</row>
    <row r="1110" spans="1:20" ht="15">
      <c r="A1110" s="11" t="str">
        <f>IF(B1110="","",DATE(VALUE(RIGHT(B1110,4)),VALUE(MID(B1110,4,2)),VALUE(LEFT(B1110,2))))</f>
        <v/>
      </c>
      <c r="B1110" s="12"/>
      <c r="C1110" s="13" t="str">
        <f>IF(A1110="","",MONTH(A1110))</f>
        <v/>
      </c>
      <c r="D1110" s="14"/>
      <c r="E1110" s="14"/>
      <c r="F1110" s="16"/>
      <c r="G1110" s="17" t="str">
        <f>IF(F1110="","",F1110*Paramètres!$B$5)</f>
        <v/>
      </c>
      <c r="H1110" s="17" t="str">
        <f>IF(F1110="","",F1110+G1110)</f>
        <v/>
      </c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</row>
    <row r="1111" spans="1:20" ht="15">
      <c r="A1111" s="11" t="str">
        <f>IF(B1111="","",DATE(VALUE(RIGHT(B1111,4)),VALUE(MID(B1111,4,2)),VALUE(LEFT(B1111,2))))</f>
        <v/>
      </c>
      <c r="B1111" s="12"/>
      <c r="C1111" s="13" t="str">
        <f>IF(A1111="","",MONTH(A1111))</f>
        <v/>
      </c>
      <c r="D1111" s="14"/>
      <c r="E1111" s="14"/>
      <c r="F1111" s="16"/>
      <c r="G1111" s="17" t="str">
        <f>IF(F1111="","",F1111*Paramètres!$B$5)</f>
        <v/>
      </c>
      <c r="H1111" s="17" t="str">
        <f>IF(F1111="","",F1111+G1111)</f>
        <v/>
      </c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</row>
    <row r="1112" spans="1:20" ht="15">
      <c r="A1112" s="11" t="str">
        <f>IF(B1112="","",DATE(VALUE(RIGHT(B1112,4)),VALUE(MID(B1112,4,2)),VALUE(LEFT(B1112,2))))</f>
        <v/>
      </c>
      <c r="B1112" s="12"/>
      <c r="C1112" s="13" t="str">
        <f>IF(A1112="","",MONTH(A1112))</f>
        <v/>
      </c>
      <c r="D1112" s="14"/>
      <c r="E1112" s="14"/>
      <c r="F1112" s="16"/>
      <c r="G1112" s="17" t="str">
        <f>IF(F1112="","",F1112*Paramètres!$B$5)</f>
        <v/>
      </c>
      <c r="H1112" s="17" t="str">
        <f>IF(F1112="","",F1112+G1112)</f>
        <v/>
      </c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</row>
    <row r="1113" spans="1:20" ht="15">
      <c r="A1113" s="11" t="str">
        <f>IF(B1113="","",DATE(VALUE(RIGHT(B1113,4)),VALUE(MID(B1113,4,2)),VALUE(LEFT(B1113,2))))</f>
        <v/>
      </c>
      <c r="B1113" s="12"/>
      <c r="C1113" s="13" t="str">
        <f>IF(A1113="","",MONTH(A1113))</f>
        <v/>
      </c>
      <c r="D1113" s="14"/>
      <c r="E1113" s="14"/>
      <c r="F1113" s="16"/>
      <c r="G1113" s="17" t="str">
        <f>IF(F1113="","",F1113*Paramètres!$B$5)</f>
        <v/>
      </c>
      <c r="H1113" s="17" t="str">
        <f>IF(F1113="","",F1113+G1113)</f>
        <v/>
      </c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</row>
    <row r="1114" spans="1:20" ht="15">
      <c r="A1114" s="11" t="str">
        <f>IF(B1114="","",DATE(VALUE(RIGHT(B1114,4)),VALUE(MID(B1114,4,2)),VALUE(LEFT(B1114,2))))</f>
        <v/>
      </c>
      <c r="B1114" s="12"/>
      <c r="C1114" s="13" t="str">
        <f>IF(A1114="","",MONTH(A1114))</f>
        <v/>
      </c>
      <c r="D1114" s="14"/>
      <c r="E1114" s="14"/>
      <c r="F1114" s="16"/>
      <c r="G1114" s="17" t="str">
        <f>IF(F1114="","",F1114*Paramètres!$B$5)</f>
        <v/>
      </c>
      <c r="H1114" s="17" t="str">
        <f>IF(F1114="","",F1114+G1114)</f>
        <v/>
      </c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</row>
    <row r="1115" spans="1:20" ht="15">
      <c r="A1115" s="11" t="str">
        <f>IF(B1115="","",DATE(VALUE(RIGHT(B1115,4)),VALUE(MID(B1115,4,2)),VALUE(LEFT(B1115,2))))</f>
        <v/>
      </c>
      <c r="B1115" s="12"/>
      <c r="C1115" s="13" t="str">
        <f>IF(A1115="","",MONTH(A1115))</f>
        <v/>
      </c>
      <c r="D1115" s="14"/>
      <c r="E1115" s="14"/>
      <c r="F1115" s="16"/>
      <c r="G1115" s="17" t="str">
        <f>IF(F1115="","",F1115*Paramètres!$B$5)</f>
        <v/>
      </c>
      <c r="H1115" s="17" t="str">
        <f>IF(F1115="","",F1115+G1115)</f>
        <v/>
      </c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</row>
    <row r="1116" spans="1:20" ht="15">
      <c r="A1116" s="11" t="str">
        <f>IF(B1116="","",DATE(VALUE(RIGHT(B1116,4)),VALUE(MID(B1116,4,2)),VALUE(LEFT(B1116,2))))</f>
        <v/>
      </c>
      <c r="B1116" s="12"/>
      <c r="C1116" s="13" t="str">
        <f>IF(A1116="","",MONTH(A1116))</f>
        <v/>
      </c>
      <c r="D1116" s="14"/>
      <c r="E1116" s="14"/>
      <c r="F1116" s="16"/>
      <c r="G1116" s="17" t="str">
        <f>IF(F1116="","",F1116*Paramètres!$B$5)</f>
        <v/>
      </c>
      <c r="H1116" s="17" t="str">
        <f>IF(F1116="","",F1116+G1116)</f>
        <v/>
      </c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</row>
    <row r="1117" spans="1:20" ht="15">
      <c r="A1117" s="11" t="str">
        <f>IF(B1117="","",DATE(VALUE(RIGHT(B1117,4)),VALUE(MID(B1117,4,2)),VALUE(LEFT(B1117,2))))</f>
        <v/>
      </c>
      <c r="B1117" s="12"/>
      <c r="C1117" s="13" t="str">
        <f>IF(A1117="","",MONTH(A1117))</f>
        <v/>
      </c>
      <c r="D1117" s="14"/>
      <c r="E1117" s="14"/>
      <c r="F1117" s="16"/>
      <c r="G1117" s="17" t="str">
        <f>IF(F1117="","",F1117*Paramètres!$B$5)</f>
        <v/>
      </c>
      <c r="H1117" s="17" t="str">
        <f>IF(F1117="","",F1117+G1117)</f>
        <v/>
      </c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</row>
    <row r="1118" spans="1:20" ht="15">
      <c r="A1118" s="11" t="str">
        <f>IF(B1118="","",DATE(VALUE(RIGHT(B1118,4)),VALUE(MID(B1118,4,2)),VALUE(LEFT(B1118,2))))</f>
        <v/>
      </c>
      <c r="B1118" s="12"/>
      <c r="C1118" s="13" t="str">
        <f>IF(A1118="","",MONTH(A1118))</f>
        <v/>
      </c>
      <c r="D1118" s="14"/>
      <c r="E1118" s="14"/>
      <c r="F1118" s="16"/>
      <c r="G1118" s="17" t="str">
        <f>IF(F1118="","",F1118*Paramètres!$B$5)</f>
        <v/>
      </c>
      <c r="H1118" s="17" t="str">
        <f>IF(F1118="","",F1118+G1118)</f>
        <v/>
      </c>
      <c r="I1118" s="2"/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2"/>
    </row>
    <row r="1119" spans="1:20" ht="15">
      <c r="A1119" s="11" t="str">
        <f>IF(B1119="","",DATE(VALUE(RIGHT(B1119,4)),VALUE(MID(B1119,4,2)),VALUE(LEFT(B1119,2))))</f>
        <v/>
      </c>
      <c r="B1119" s="12"/>
      <c r="C1119" s="13" t="str">
        <f>IF(A1119="","",MONTH(A1119))</f>
        <v/>
      </c>
      <c r="D1119" s="14"/>
      <c r="E1119" s="14"/>
      <c r="F1119" s="16"/>
      <c r="G1119" s="17" t="str">
        <f>IF(F1119="","",F1119*Paramètres!$B$5)</f>
        <v/>
      </c>
      <c r="H1119" s="17" t="str">
        <f>IF(F1119="","",F1119+G1119)</f>
        <v/>
      </c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</row>
    <row r="1120" spans="1:20" ht="15">
      <c r="A1120" s="11" t="str">
        <f>IF(B1120="","",DATE(VALUE(RIGHT(B1120,4)),VALUE(MID(B1120,4,2)),VALUE(LEFT(B1120,2))))</f>
        <v/>
      </c>
      <c r="B1120" s="12"/>
      <c r="C1120" s="13" t="str">
        <f>IF(A1120="","",MONTH(A1120))</f>
        <v/>
      </c>
      <c r="D1120" s="14"/>
      <c r="E1120" s="14"/>
      <c r="F1120" s="16"/>
      <c r="G1120" s="17" t="str">
        <f>IF(F1120="","",F1120*Paramètres!$B$5)</f>
        <v/>
      </c>
      <c r="H1120" s="17" t="str">
        <f>IF(F1120="","",F1120+G1120)</f>
        <v/>
      </c>
      <c r="I1120" s="2"/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</row>
    <row r="1121" spans="1:20" ht="15">
      <c r="A1121" s="11" t="str">
        <f>IF(B1121="","",DATE(VALUE(RIGHT(B1121,4)),VALUE(MID(B1121,4,2)),VALUE(LEFT(B1121,2))))</f>
        <v/>
      </c>
      <c r="B1121" s="12"/>
      <c r="C1121" s="13" t="str">
        <f>IF(A1121="","",MONTH(A1121))</f>
        <v/>
      </c>
      <c r="D1121" s="14"/>
      <c r="E1121" s="14"/>
      <c r="F1121" s="16"/>
      <c r="G1121" s="17" t="str">
        <f>IF(F1121="","",F1121*Paramètres!$B$5)</f>
        <v/>
      </c>
      <c r="H1121" s="17" t="str">
        <f>IF(F1121="","",F1121+G1121)</f>
        <v/>
      </c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</row>
    <row r="1122" spans="1:20" ht="15">
      <c r="A1122" s="11" t="str">
        <f>IF(B1122="","",DATE(VALUE(RIGHT(B1122,4)),VALUE(MID(B1122,4,2)),VALUE(LEFT(B1122,2))))</f>
        <v/>
      </c>
      <c r="B1122" s="12"/>
      <c r="C1122" s="13" t="str">
        <f>IF(A1122="","",MONTH(A1122))</f>
        <v/>
      </c>
      <c r="D1122" s="14"/>
      <c r="E1122" s="14"/>
      <c r="F1122" s="16"/>
      <c r="G1122" s="17" t="str">
        <f>IF(F1122="","",F1122*Paramètres!$B$5)</f>
        <v/>
      </c>
      <c r="H1122" s="17" t="str">
        <f>IF(F1122="","",F1122+G1122)</f>
        <v/>
      </c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</row>
    <row r="1123" spans="1:20" ht="15">
      <c r="A1123" s="11" t="str">
        <f>IF(B1123="","",DATE(VALUE(RIGHT(B1123,4)),VALUE(MID(B1123,4,2)),VALUE(LEFT(B1123,2))))</f>
        <v/>
      </c>
      <c r="B1123" s="12"/>
      <c r="C1123" s="13" t="str">
        <f>IF(A1123="","",MONTH(A1123))</f>
        <v/>
      </c>
      <c r="D1123" s="14"/>
      <c r="E1123" s="14"/>
      <c r="F1123" s="16"/>
      <c r="G1123" s="17" t="str">
        <f>IF(F1123="","",F1123*Paramètres!$B$5)</f>
        <v/>
      </c>
      <c r="H1123" s="17" t="str">
        <f>IF(F1123="","",F1123+G1123)</f>
        <v/>
      </c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</row>
    <row r="1124" spans="1:20" ht="15">
      <c r="A1124" s="11" t="str">
        <f>IF(B1124="","",DATE(VALUE(RIGHT(B1124,4)),VALUE(MID(B1124,4,2)),VALUE(LEFT(B1124,2))))</f>
        <v/>
      </c>
      <c r="B1124" s="12"/>
      <c r="C1124" s="13" t="str">
        <f>IF(A1124="","",MONTH(A1124))</f>
        <v/>
      </c>
      <c r="D1124" s="14"/>
      <c r="E1124" s="14"/>
      <c r="F1124" s="16"/>
      <c r="G1124" s="17" t="str">
        <f>IF(F1124="","",F1124*Paramètres!$B$5)</f>
        <v/>
      </c>
      <c r="H1124" s="17" t="str">
        <f>IF(F1124="","",F1124+G1124)</f>
        <v/>
      </c>
      <c r="I1124" s="2"/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</row>
    <row r="1125" spans="1:20" ht="15">
      <c r="A1125" s="11" t="str">
        <f>IF(B1125="","",DATE(VALUE(RIGHT(B1125,4)),VALUE(MID(B1125,4,2)),VALUE(LEFT(B1125,2))))</f>
        <v/>
      </c>
      <c r="B1125" s="12"/>
      <c r="C1125" s="13" t="str">
        <f>IF(A1125="","",MONTH(A1125))</f>
        <v/>
      </c>
      <c r="D1125" s="14"/>
      <c r="E1125" s="14"/>
      <c r="F1125" s="16"/>
      <c r="G1125" s="17" t="str">
        <f>IF(F1125="","",F1125*Paramètres!$B$5)</f>
        <v/>
      </c>
      <c r="H1125" s="17" t="str">
        <f>IF(F1125="","",F1125+G1125)</f>
        <v/>
      </c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</row>
    <row r="1126" spans="1:20" ht="15">
      <c r="A1126" s="11" t="str">
        <f>IF(B1126="","",DATE(VALUE(RIGHT(B1126,4)),VALUE(MID(B1126,4,2)),VALUE(LEFT(B1126,2))))</f>
        <v/>
      </c>
      <c r="B1126" s="12"/>
      <c r="C1126" s="13" t="str">
        <f>IF(A1126="","",MONTH(A1126))</f>
        <v/>
      </c>
      <c r="D1126" s="14"/>
      <c r="E1126" s="14"/>
      <c r="F1126" s="16"/>
      <c r="G1126" s="17" t="str">
        <f>IF(F1126="","",F1126*Paramètres!$B$5)</f>
        <v/>
      </c>
      <c r="H1126" s="17" t="str">
        <f>IF(F1126="","",F1126+G1126)</f>
        <v/>
      </c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</row>
    <row r="1127" spans="1:20" ht="15">
      <c r="A1127" s="11" t="str">
        <f>IF(B1127="","",DATE(VALUE(RIGHT(B1127,4)),VALUE(MID(B1127,4,2)),VALUE(LEFT(B1127,2))))</f>
        <v/>
      </c>
      <c r="B1127" s="12"/>
      <c r="C1127" s="13" t="str">
        <f>IF(A1127="","",MONTH(A1127))</f>
        <v/>
      </c>
      <c r="D1127" s="14"/>
      <c r="E1127" s="14"/>
      <c r="F1127" s="16"/>
      <c r="G1127" s="17" t="str">
        <f>IF(F1127="","",F1127*Paramètres!$B$5)</f>
        <v/>
      </c>
      <c r="H1127" s="17" t="str">
        <f>IF(F1127="","",F1127+G1127)</f>
        <v/>
      </c>
      <c r="I1127" s="2"/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</row>
    <row r="1128" spans="1:20" ht="15">
      <c r="A1128" s="11" t="str">
        <f>IF(B1128="","",DATE(VALUE(RIGHT(B1128,4)),VALUE(MID(B1128,4,2)),VALUE(LEFT(B1128,2))))</f>
        <v/>
      </c>
      <c r="B1128" s="12"/>
      <c r="C1128" s="13" t="str">
        <f>IF(A1128="","",MONTH(A1128))</f>
        <v/>
      </c>
      <c r="D1128" s="14"/>
      <c r="E1128" s="14"/>
      <c r="F1128" s="16"/>
      <c r="G1128" s="17" t="str">
        <f>IF(F1128="","",F1128*Paramètres!$B$5)</f>
        <v/>
      </c>
      <c r="H1128" s="17" t="str">
        <f>IF(F1128="","",F1128+G1128)</f>
        <v/>
      </c>
      <c r="I1128" s="2"/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</row>
    <row r="1129" spans="1:20" ht="15">
      <c r="A1129" s="11" t="str">
        <f>IF(B1129="","",DATE(VALUE(RIGHT(B1129,4)),VALUE(MID(B1129,4,2)),VALUE(LEFT(B1129,2))))</f>
        <v/>
      </c>
      <c r="B1129" s="12"/>
      <c r="C1129" s="13" t="str">
        <f>IF(A1129="","",MONTH(A1129))</f>
        <v/>
      </c>
      <c r="D1129" s="14"/>
      <c r="E1129" s="14"/>
      <c r="F1129" s="16"/>
      <c r="G1129" s="17" t="str">
        <f>IF(F1129="","",F1129*Paramètres!$B$5)</f>
        <v/>
      </c>
      <c r="H1129" s="17" t="str">
        <f>IF(F1129="","",F1129+G1129)</f>
        <v/>
      </c>
      <c r="I1129" s="2"/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</row>
    <row r="1130" spans="1:20" ht="15">
      <c r="A1130" s="11" t="str">
        <f>IF(B1130="","",DATE(VALUE(RIGHT(B1130,4)),VALUE(MID(B1130,4,2)),VALUE(LEFT(B1130,2))))</f>
        <v/>
      </c>
      <c r="B1130" s="12"/>
      <c r="C1130" s="13" t="str">
        <f>IF(A1130="","",MONTH(A1130))</f>
        <v/>
      </c>
      <c r="D1130" s="14"/>
      <c r="E1130" s="14"/>
      <c r="F1130" s="16"/>
      <c r="G1130" s="17" t="str">
        <f>IF(F1130="","",F1130*Paramètres!$B$5)</f>
        <v/>
      </c>
      <c r="H1130" s="17" t="str">
        <f>IF(F1130="","",F1130+G1130)</f>
        <v/>
      </c>
      <c r="I1130" s="2"/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</row>
    <row r="1131" spans="1:20" ht="15">
      <c r="A1131" s="11" t="str">
        <f>IF(B1131="","",DATE(VALUE(RIGHT(B1131,4)),VALUE(MID(B1131,4,2)),VALUE(LEFT(B1131,2))))</f>
        <v/>
      </c>
      <c r="B1131" s="12"/>
      <c r="C1131" s="13" t="str">
        <f>IF(A1131="","",MONTH(A1131))</f>
        <v/>
      </c>
      <c r="D1131" s="14"/>
      <c r="E1131" s="14"/>
      <c r="F1131" s="16"/>
      <c r="G1131" s="17" t="str">
        <f>IF(F1131="","",F1131*Paramètres!$B$5)</f>
        <v/>
      </c>
      <c r="H1131" s="17" t="str">
        <f>IF(F1131="","",F1131+G1131)</f>
        <v/>
      </c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</row>
    <row r="1132" spans="1:20" ht="15">
      <c r="A1132" s="11" t="str">
        <f>IF(B1132="","",DATE(VALUE(RIGHT(B1132,4)),VALUE(MID(B1132,4,2)),VALUE(LEFT(B1132,2))))</f>
        <v/>
      </c>
      <c r="B1132" s="12"/>
      <c r="C1132" s="13" t="str">
        <f>IF(A1132="","",MONTH(A1132))</f>
        <v/>
      </c>
      <c r="D1132" s="14"/>
      <c r="E1132" s="14"/>
      <c r="F1132" s="16"/>
      <c r="G1132" s="17" t="str">
        <f>IF(F1132="","",F1132*Paramètres!$B$5)</f>
        <v/>
      </c>
      <c r="H1132" s="17" t="str">
        <f>IF(F1132="","",F1132+G1132)</f>
        <v/>
      </c>
      <c r="I1132" s="2"/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2"/>
    </row>
    <row r="1133" spans="1:20" ht="15">
      <c r="A1133" s="11" t="str">
        <f>IF(B1133="","",DATE(VALUE(RIGHT(B1133,4)),VALUE(MID(B1133,4,2)),VALUE(LEFT(B1133,2))))</f>
        <v/>
      </c>
      <c r="B1133" s="12"/>
      <c r="C1133" s="13" t="str">
        <f>IF(A1133="","",MONTH(A1133))</f>
        <v/>
      </c>
      <c r="D1133" s="14"/>
      <c r="E1133" s="14"/>
      <c r="F1133" s="16"/>
      <c r="G1133" s="17" t="str">
        <f>IF(F1133="","",F1133*Paramètres!$B$5)</f>
        <v/>
      </c>
      <c r="H1133" s="17" t="str">
        <f>IF(F1133="","",F1133+G1133)</f>
        <v/>
      </c>
      <c r="I1133" s="2"/>
      <c r="J1133" s="2"/>
      <c r="K1133" s="2"/>
      <c r="L1133" s="2"/>
      <c r="M1133" s="2"/>
      <c r="N1133" s="2"/>
      <c r="O1133" s="2"/>
      <c r="P1133" s="2"/>
      <c r="Q1133" s="2"/>
      <c r="R1133" s="2"/>
      <c r="S1133" s="2"/>
      <c r="T1133" s="2"/>
    </row>
    <row r="1134" spans="1:20" ht="15">
      <c r="A1134" s="11" t="str">
        <f>IF(B1134="","",DATE(VALUE(RIGHT(B1134,4)),VALUE(MID(B1134,4,2)),VALUE(LEFT(B1134,2))))</f>
        <v/>
      </c>
      <c r="B1134" s="12"/>
      <c r="C1134" s="13" t="str">
        <f>IF(A1134="","",MONTH(A1134))</f>
        <v/>
      </c>
      <c r="D1134" s="14"/>
      <c r="E1134" s="14"/>
      <c r="F1134" s="16"/>
      <c r="G1134" s="17" t="str">
        <f>IF(F1134="","",F1134*Paramètres!$B$5)</f>
        <v/>
      </c>
      <c r="H1134" s="17" t="str">
        <f>IF(F1134="","",F1134+G1134)</f>
        <v/>
      </c>
      <c r="I1134" s="2"/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2"/>
    </row>
    <row r="1135" spans="1:20" ht="15">
      <c r="A1135" s="11" t="str">
        <f>IF(B1135="","",DATE(VALUE(RIGHT(B1135,4)),VALUE(MID(B1135,4,2)),VALUE(LEFT(B1135,2))))</f>
        <v/>
      </c>
      <c r="B1135" s="12"/>
      <c r="C1135" s="13" t="str">
        <f>IF(A1135="","",MONTH(A1135))</f>
        <v/>
      </c>
      <c r="D1135" s="14"/>
      <c r="E1135" s="14"/>
      <c r="F1135" s="16"/>
      <c r="G1135" s="17" t="str">
        <f>IF(F1135="","",F1135*Paramètres!$B$5)</f>
        <v/>
      </c>
      <c r="H1135" s="17" t="str">
        <f>IF(F1135="","",F1135+G1135)</f>
        <v/>
      </c>
      <c r="I1135" s="2"/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T1135" s="2"/>
    </row>
    <row r="1136" spans="1:20" ht="15">
      <c r="A1136" s="11" t="str">
        <f>IF(B1136="","",DATE(VALUE(RIGHT(B1136,4)),VALUE(MID(B1136,4,2)),VALUE(LEFT(B1136,2))))</f>
        <v/>
      </c>
      <c r="B1136" s="12"/>
      <c r="C1136" s="13" t="str">
        <f>IF(A1136="","",MONTH(A1136))</f>
        <v/>
      </c>
      <c r="D1136" s="14"/>
      <c r="E1136" s="14"/>
      <c r="F1136" s="16"/>
      <c r="G1136" s="17" t="str">
        <f>IF(F1136="","",F1136*Paramètres!$B$5)</f>
        <v/>
      </c>
      <c r="H1136" s="17" t="str">
        <f>IF(F1136="","",F1136+G1136)</f>
        <v/>
      </c>
      <c r="I1136" s="2"/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T1136" s="2"/>
    </row>
    <row r="1137" spans="1:20" ht="15">
      <c r="A1137" s="11" t="str">
        <f>IF(B1137="","",DATE(VALUE(RIGHT(B1137,4)),VALUE(MID(B1137,4,2)),VALUE(LEFT(B1137,2))))</f>
        <v/>
      </c>
      <c r="B1137" s="12"/>
      <c r="C1137" s="13" t="str">
        <f>IF(A1137="","",MONTH(A1137))</f>
        <v/>
      </c>
      <c r="D1137" s="14"/>
      <c r="E1137" s="14"/>
      <c r="F1137" s="16"/>
      <c r="G1137" s="17" t="str">
        <f>IF(F1137="","",F1137*Paramètres!$B$5)</f>
        <v/>
      </c>
      <c r="H1137" s="17" t="str">
        <f>IF(F1137="","",F1137+G1137)</f>
        <v/>
      </c>
      <c r="I1137" s="2"/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2"/>
    </row>
    <row r="1138" spans="1:20" ht="15">
      <c r="A1138" s="11" t="str">
        <f>IF(B1138="","",DATE(VALUE(RIGHT(B1138,4)),VALUE(MID(B1138,4,2)),VALUE(LEFT(B1138,2))))</f>
        <v/>
      </c>
      <c r="B1138" s="12"/>
      <c r="C1138" s="13" t="str">
        <f>IF(A1138="","",MONTH(A1138))</f>
        <v/>
      </c>
      <c r="D1138" s="14"/>
      <c r="E1138" s="14"/>
      <c r="F1138" s="16"/>
      <c r="G1138" s="17" t="str">
        <f>IF(F1138="","",F1138*Paramètres!$B$5)</f>
        <v/>
      </c>
      <c r="H1138" s="17" t="str">
        <f>IF(F1138="","",F1138+G1138)</f>
        <v/>
      </c>
      <c r="I1138" s="2"/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2"/>
    </row>
    <row r="1139" spans="1:20" ht="15">
      <c r="A1139" s="11" t="str">
        <f>IF(B1139="","",DATE(VALUE(RIGHT(B1139,4)),VALUE(MID(B1139,4,2)),VALUE(LEFT(B1139,2))))</f>
        <v/>
      </c>
      <c r="B1139" s="12"/>
      <c r="C1139" s="13" t="str">
        <f>IF(A1139="","",MONTH(A1139))</f>
        <v/>
      </c>
      <c r="D1139" s="14"/>
      <c r="E1139" s="14"/>
      <c r="F1139" s="16"/>
      <c r="G1139" s="17" t="str">
        <f>IF(F1139="","",F1139*Paramètres!$B$5)</f>
        <v/>
      </c>
      <c r="H1139" s="17" t="str">
        <f>IF(F1139="","",F1139+G1139)</f>
        <v/>
      </c>
      <c r="I1139" s="2"/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T1139" s="2"/>
    </row>
    <row r="1140" spans="1:20" ht="15">
      <c r="A1140" s="11" t="str">
        <f>IF(B1140="","",DATE(VALUE(RIGHT(B1140,4)),VALUE(MID(B1140,4,2)),VALUE(LEFT(B1140,2))))</f>
        <v/>
      </c>
      <c r="B1140" s="12"/>
      <c r="C1140" s="13" t="str">
        <f>IF(A1140="","",MONTH(A1140))</f>
        <v/>
      </c>
      <c r="D1140" s="14"/>
      <c r="E1140" s="14"/>
      <c r="F1140" s="16"/>
      <c r="G1140" s="17" t="str">
        <f>IF(F1140="","",F1140*Paramètres!$B$5)</f>
        <v/>
      </c>
      <c r="H1140" s="17" t="str">
        <f>IF(F1140="","",F1140+G1140)</f>
        <v/>
      </c>
      <c r="I1140" s="2"/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T1140" s="2"/>
    </row>
    <row r="1141" spans="1:20" ht="15">
      <c r="A1141" s="11" t="str">
        <f>IF(B1141="","",DATE(VALUE(RIGHT(B1141,4)),VALUE(MID(B1141,4,2)),VALUE(LEFT(B1141,2))))</f>
        <v/>
      </c>
      <c r="B1141" s="12"/>
      <c r="C1141" s="13" t="str">
        <f>IF(A1141="","",MONTH(A1141))</f>
        <v/>
      </c>
      <c r="D1141" s="14"/>
      <c r="E1141" s="14"/>
      <c r="F1141" s="16"/>
      <c r="G1141" s="17" t="str">
        <f>IF(F1141="","",F1141*Paramètres!$B$5)</f>
        <v/>
      </c>
      <c r="H1141" s="17" t="str">
        <f>IF(F1141="","",F1141+G1141)</f>
        <v/>
      </c>
      <c r="I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</row>
    <row r="1142" spans="1:20" ht="15">
      <c r="A1142" s="11" t="str">
        <f>IF(B1142="","",DATE(VALUE(RIGHT(B1142,4)),VALUE(MID(B1142,4,2)),VALUE(LEFT(B1142,2))))</f>
        <v/>
      </c>
      <c r="B1142" s="12"/>
      <c r="C1142" s="13" t="str">
        <f>IF(A1142="","",MONTH(A1142))</f>
        <v/>
      </c>
      <c r="D1142" s="14"/>
      <c r="E1142" s="14"/>
      <c r="F1142" s="16"/>
      <c r="G1142" s="17" t="str">
        <f>IF(F1142="","",F1142*Paramètres!$B$5)</f>
        <v/>
      </c>
      <c r="H1142" s="17" t="str">
        <f>IF(F1142="","",F1142+G1142)</f>
        <v/>
      </c>
      <c r="I1142" s="2"/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T1142" s="2"/>
    </row>
    <row r="1143" spans="1:20" ht="15">
      <c r="A1143" s="11" t="str">
        <f>IF(B1143="","",DATE(VALUE(RIGHT(B1143,4)),VALUE(MID(B1143,4,2)),VALUE(LEFT(B1143,2))))</f>
        <v/>
      </c>
      <c r="B1143" s="12"/>
      <c r="C1143" s="13" t="str">
        <f>IF(A1143="","",MONTH(A1143))</f>
        <v/>
      </c>
      <c r="D1143" s="14"/>
      <c r="E1143" s="14"/>
      <c r="F1143" s="16"/>
      <c r="G1143" s="17" t="str">
        <f>IF(F1143="","",F1143*Paramètres!$B$5)</f>
        <v/>
      </c>
      <c r="H1143" s="17" t="str">
        <f>IF(F1143="","",F1143+G1143)</f>
        <v/>
      </c>
      <c r="I1143" s="2"/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2"/>
    </row>
    <row r="1144" spans="1:20" ht="15">
      <c r="A1144" s="11" t="str">
        <f>IF(B1144="","",DATE(VALUE(RIGHT(B1144,4)),VALUE(MID(B1144,4,2)),VALUE(LEFT(B1144,2))))</f>
        <v/>
      </c>
      <c r="B1144" s="12"/>
      <c r="C1144" s="13" t="str">
        <f>IF(A1144="","",MONTH(A1144))</f>
        <v/>
      </c>
      <c r="D1144" s="14"/>
      <c r="E1144" s="14"/>
      <c r="F1144" s="16"/>
      <c r="G1144" s="17" t="str">
        <f>IF(F1144="","",F1144*Paramètres!$B$5)</f>
        <v/>
      </c>
      <c r="H1144" s="17" t="str">
        <f>IF(F1144="","",F1144+G1144)</f>
        <v/>
      </c>
      <c r="I1144" s="2"/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T1144" s="2"/>
    </row>
    <row r="1145" spans="1:20" ht="15">
      <c r="A1145" s="11" t="str">
        <f>IF(B1145="","",DATE(VALUE(RIGHT(B1145,4)),VALUE(MID(B1145,4,2)),VALUE(LEFT(B1145,2))))</f>
        <v/>
      </c>
      <c r="B1145" s="12"/>
      <c r="C1145" s="13" t="str">
        <f>IF(A1145="","",MONTH(A1145))</f>
        <v/>
      </c>
      <c r="D1145" s="14"/>
      <c r="E1145" s="14"/>
      <c r="F1145" s="16"/>
      <c r="G1145" s="17" t="str">
        <f>IF(F1145="","",F1145*Paramètres!$B$5)</f>
        <v/>
      </c>
      <c r="H1145" s="17" t="str">
        <f>IF(F1145="","",F1145+G1145)</f>
        <v/>
      </c>
      <c r="I1145" s="2"/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T1145" s="2"/>
    </row>
    <row r="1146" spans="1:20" ht="15">
      <c r="A1146" s="11" t="str">
        <f>IF(B1146="","",DATE(VALUE(RIGHT(B1146,4)),VALUE(MID(B1146,4,2)),VALUE(LEFT(B1146,2))))</f>
        <v/>
      </c>
      <c r="B1146" s="12"/>
      <c r="C1146" s="13" t="str">
        <f>IF(A1146="","",MONTH(A1146))</f>
        <v/>
      </c>
      <c r="D1146" s="14"/>
      <c r="E1146" s="14"/>
      <c r="F1146" s="16"/>
      <c r="G1146" s="17" t="str">
        <f>IF(F1146="","",F1146*Paramètres!$B$5)</f>
        <v/>
      </c>
      <c r="H1146" s="17" t="str">
        <f>IF(F1146="","",F1146+G1146)</f>
        <v/>
      </c>
      <c r="I1146" s="2"/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2"/>
    </row>
    <row r="1147" spans="1:20" ht="15">
      <c r="A1147" s="11" t="str">
        <f>IF(B1147="","",DATE(VALUE(RIGHT(B1147,4)),VALUE(MID(B1147,4,2)),VALUE(LEFT(B1147,2))))</f>
        <v/>
      </c>
      <c r="B1147" s="12"/>
      <c r="C1147" s="13" t="str">
        <f>IF(A1147="","",MONTH(A1147))</f>
        <v/>
      </c>
      <c r="D1147" s="14"/>
      <c r="E1147" s="14"/>
      <c r="F1147" s="16"/>
      <c r="G1147" s="17" t="str">
        <f>IF(F1147="","",F1147*Paramètres!$B$5)</f>
        <v/>
      </c>
      <c r="H1147" s="17" t="str">
        <f>IF(F1147="","",F1147+G1147)</f>
        <v/>
      </c>
      <c r="I1147" s="2"/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T1147" s="2"/>
    </row>
    <row r="1148" spans="1:20" ht="15">
      <c r="A1148" s="11" t="str">
        <f>IF(B1148="","",DATE(VALUE(RIGHT(B1148,4)),VALUE(MID(B1148,4,2)),VALUE(LEFT(B1148,2))))</f>
        <v/>
      </c>
      <c r="B1148" s="12"/>
      <c r="C1148" s="13" t="str">
        <f>IF(A1148="","",MONTH(A1148))</f>
        <v/>
      </c>
      <c r="D1148" s="14"/>
      <c r="E1148" s="14"/>
      <c r="F1148" s="16"/>
      <c r="G1148" s="17" t="str">
        <f>IF(F1148="","",F1148*Paramètres!$B$5)</f>
        <v/>
      </c>
      <c r="H1148" s="17" t="str">
        <f>IF(F1148="","",F1148+G1148)</f>
        <v/>
      </c>
      <c r="I1148" s="2"/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T1148" s="2"/>
    </row>
    <row r="1149" spans="1:20" ht="15">
      <c r="A1149" s="11" t="str">
        <f>IF(B1149="","",DATE(VALUE(RIGHT(B1149,4)),VALUE(MID(B1149,4,2)),VALUE(LEFT(B1149,2))))</f>
        <v/>
      </c>
      <c r="B1149" s="12"/>
      <c r="C1149" s="13" t="str">
        <f>IF(A1149="","",MONTH(A1149))</f>
        <v/>
      </c>
      <c r="D1149" s="14"/>
      <c r="E1149" s="14"/>
      <c r="F1149" s="16"/>
      <c r="G1149" s="17" t="str">
        <f>IF(F1149="","",F1149*Paramètres!$B$5)</f>
        <v/>
      </c>
      <c r="H1149" s="17" t="str">
        <f>IF(F1149="","",F1149+G1149)</f>
        <v/>
      </c>
      <c r="I1149" s="2"/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T1149" s="2"/>
    </row>
    <row r="1150" spans="1:20" ht="15">
      <c r="A1150" s="11" t="str">
        <f>IF(B1150="","",DATE(VALUE(RIGHT(B1150,4)),VALUE(MID(B1150,4,2)),VALUE(LEFT(B1150,2))))</f>
        <v/>
      </c>
      <c r="B1150" s="12"/>
      <c r="C1150" s="13" t="str">
        <f>IF(A1150="","",MONTH(A1150))</f>
        <v/>
      </c>
      <c r="D1150" s="14"/>
      <c r="E1150" s="14"/>
      <c r="F1150" s="16"/>
      <c r="G1150" s="17" t="str">
        <f>IF(F1150="","",F1150*Paramètres!$B$5)</f>
        <v/>
      </c>
      <c r="H1150" s="17" t="str">
        <f>IF(F1150="","",F1150+G1150)</f>
        <v/>
      </c>
      <c r="I1150" s="2"/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T1150" s="2"/>
    </row>
    <row r="1151" spans="1:20" ht="15">
      <c r="A1151" s="11" t="str">
        <f>IF(B1151="","",DATE(VALUE(RIGHT(B1151,4)),VALUE(MID(B1151,4,2)),VALUE(LEFT(B1151,2))))</f>
        <v/>
      </c>
      <c r="B1151" s="12"/>
      <c r="C1151" s="13" t="str">
        <f>IF(A1151="","",MONTH(A1151))</f>
        <v/>
      </c>
      <c r="D1151" s="14"/>
      <c r="E1151" s="14"/>
      <c r="F1151" s="16"/>
      <c r="G1151" s="17" t="str">
        <f>IF(F1151="","",F1151*Paramètres!$B$5)</f>
        <v/>
      </c>
      <c r="H1151" s="17" t="str">
        <f>IF(F1151="","",F1151+G1151)</f>
        <v/>
      </c>
      <c r="I1151" s="2"/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T1151" s="2"/>
    </row>
    <row r="1152" spans="1:20" ht="15">
      <c r="A1152" s="11" t="str">
        <f>IF(B1152="","",DATE(VALUE(RIGHT(B1152,4)),VALUE(MID(B1152,4,2)),VALUE(LEFT(B1152,2))))</f>
        <v/>
      </c>
      <c r="B1152" s="12"/>
      <c r="C1152" s="13" t="str">
        <f>IF(A1152="","",MONTH(A1152))</f>
        <v/>
      </c>
      <c r="D1152" s="14"/>
      <c r="E1152" s="14"/>
      <c r="F1152" s="16"/>
      <c r="G1152" s="17" t="str">
        <f>IF(F1152="","",F1152*Paramètres!$B$5)</f>
        <v/>
      </c>
      <c r="H1152" s="17" t="str">
        <f>IF(F1152="","",F1152+G1152)</f>
        <v/>
      </c>
      <c r="I1152" s="2"/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T1152" s="2"/>
    </row>
    <row r="1153" spans="1:20" ht="15">
      <c r="A1153" s="11" t="str">
        <f>IF(B1153="","",DATE(VALUE(RIGHT(B1153,4)),VALUE(MID(B1153,4,2)),VALUE(LEFT(B1153,2))))</f>
        <v/>
      </c>
      <c r="B1153" s="12"/>
      <c r="C1153" s="13" t="str">
        <f>IF(A1153="","",MONTH(A1153))</f>
        <v/>
      </c>
      <c r="D1153" s="14"/>
      <c r="E1153" s="14"/>
      <c r="F1153" s="16"/>
      <c r="G1153" s="17" t="str">
        <f>IF(F1153="","",F1153*Paramètres!$B$5)</f>
        <v/>
      </c>
      <c r="H1153" s="17" t="str">
        <f>IF(F1153="","",F1153+G1153)</f>
        <v/>
      </c>
      <c r="I1153" s="2"/>
      <c r="J1153" s="2"/>
      <c r="K1153" s="2"/>
      <c r="L1153" s="2"/>
      <c r="M1153" s="2"/>
      <c r="N1153" s="2"/>
      <c r="O1153" s="2"/>
      <c r="P1153" s="2"/>
      <c r="Q1153" s="2"/>
      <c r="R1153" s="2"/>
      <c r="S1153" s="2"/>
      <c r="T1153" s="2"/>
    </row>
    <row r="1154" spans="1:20" ht="15">
      <c r="A1154" s="11" t="str">
        <f>IF(B1154="","",DATE(VALUE(RIGHT(B1154,4)),VALUE(MID(B1154,4,2)),VALUE(LEFT(B1154,2))))</f>
        <v/>
      </c>
      <c r="B1154" s="12"/>
      <c r="C1154" s="13" t="str">
        <f>IF(A1154="","",MONTH(A1154))</f>
        <v/>
      </c>
      <c r="D1154" s="14"/>
      <c r="E1154" s="14"/>
      <c r="F1154" s="16"/>
      <c r="G1154" s="17" t="str">
        <f>IF(F1154="","",F1154*Paramètres!$B$5)</f>
        <v/>
      </c>
      <c r="H1154" s="17" t="str">
        <f>IF(F1154="","",F1154+G1154)</f>
        <v/>
      </c>
      <c r="I1154" s="2"/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T1154" s="2"/>
    </row>
    <row r="1155" spans="1:20" ht="15">
      <c r="A1155" s="11" t="str">
        <f>IF(B1155="","",DATE(VALUE(RIGHT(B1155,4)),VALUE(MID(B1155,4,2)),VALUE(LEFT(B1155,2))))</f>
        <v/>
      </c>
      <c r="B1155" s="12"/>
      <c r="C1155" s="13" t="str">
        <f>IF(A1155="","",MONTH(A1155))</f>
        <v/>
      </c>
      <c r="D1155" s="14"/>
      <c r="E1155" s="14"/>
      <c r="F1155" s="16"/>
      <c r="G1155" s="17" t="str">
        <f>IF(F1155="","",F1155*Paramètres!$B$5)</f>
        <v/>
      </c>
      <c r="H1155" s="17" t="str">
        <f>IF(F1155="","",F1155+G1155)</f>
        <v/>
      </c>
      <c r="I1155" s="2"/>
      <c r="J1155" s="2"/>
      <c r="K1155" s="2"/>
      <c r="L1155" s="2"/>
      <c r="M1155" s="2"/>
      <c r="N1155" s="2"/>
      <c r="O1155" s="2"/>
      <c r="P1155" s="2"/>
      <c r="Q1155" s="2"/>
      <c r="R1155" s="2"/>
      <c r="S1155" s="2"/>
      <c r="T1155" s="2"/>
    </row>
    <row r="1156" spans="1:20" ht="15">
      <c r="A1156" s="11" t="str">
        <f>IF(B1156="","",DATE(VALUE(RIGHT(B1156,4)),VALUE(MID(B1156,4,2)),VALUE(LEFT(B1156,2))))</f>
        <v/>
      </c>
      <c r="B1156" s="12"/>
      <c r="C1156" s="13" t="str">
        <f>IF(A1156="","",MONTH(A1156))</f>
        <v/>
      </c>
      <c r="D1156" s="14"/>
      <c r="E1156" s="14"/>
      <c r="F1156" s="16"/>
      <c r="G1156" s="17" t="str">
        <f>IF(F1156="","",F1156*Paramètres!$B$5)</f>
        <v/>
      </c>
      <c r="H1156" s="17" t="str">
        <f>IF(F1156="","",F1156+G1156)</f>
        <v/>
      </c>
      <c r="I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2"/>
    </row>
    <row r="1157" spans="1:20" ht="15">
      <c r="A1157" s="11" t="str">
        <f>IF(B1157="","",DATE(VALUE(RIGHT(B1157,4)),VALUE(MID(B1157,4,2)),VALUE(LEFT(B1157,2))))</f>
        <v/>
      </c>
      <c r="B1157" s="12"/>
      <c r="C1157" s="13" t="str">
        <f>IF(A1157="","",MONTH(A1157))</f>
        <v/>
      </c>
      <c r="D1157" s="14"/>
      <c r="E1157" s="14"/>
      <c r="F1157" s="16"/>
      <c r="G1157" s="17" t="str">
        <f>IF(F1157="","",F1157*Paramètres!$B$5)</f>
        <v/>
      </c>
      <c r="H1157" s="17" t="str">
        <f>IF(F1157="","",F1157+G1157)</f>
        <v/>
      </c>
      <c r="I1157" s="2"/>
      <c r="J1157" s="2"/>
      <c r="K1157" s="2"/>
      <c r="L1157" s="2"/>
      <c r="M1157" s="2"/>
      <c r="N1157" s="2"/>
      <c r="O1157" s="2"/>
      <c r="P1157" s="2"/>
      <c r="Q1157" s="2"/>
      <c r="R1157" s="2"/>
      <c r="S1157" s="2"/>
      <c r="T1157" s="2"/>
    </row>
    <row r="1158" spans="1:20" ht="15">
      <c r="A1158" s="11" t="str">
        <f>IF(B1158="","",DATE(VALUE(RIGHT(B1158,4)),VALUE(MID(B1158,4,2)),VALUE(LEFT(B1158,2))))</f>
        <v/>
      </c>
      <c r="B1158" s="12"/>
      <c r="C1158" s="13" t="str">
        <f>IF(A1158="","",MONTH(A1158))</f>
        <v/>
      </c>
      <c r="D1158" s="14"/>
      <c r="E1158" s="14"/>
      <c r="F1158" s="16"/>
      <c r="G1158" s="17" t="str">
        <f>IF(F1158="","",F1158*Paramètres!$B$5)</f>
        <v/>
      </c>
      <c r="H1158" s="17" t="str">
        <f>IF(F1158="","",F1158+G1158)</f>
        <v/>
      </c>
      <c r="I1158" s="2"/>
      <c r="J1158" s="2"/>
      <c r="K1158" s="2"/>
      <c r="L1158" s="2"/>
      <c r="M1158" s="2"/>
      <c r="N1158" s="2"/>
      <c r="O1158" s="2"/>
      <c r="P1158" s="2"/>
      <c r="Q1158" s="2"/>
      <c r="R1158" s="2"/>
      <c r="S1158" s="2"/>
      <c r="T1158" s="2"/>
    </row>
    <row r="1159" spans="1:20" ht="15">
      <c r="A1159" s="11" t="str">
        <f>IF(B1159="","",DATE(VALUE(RIGHT(B1159,4)),VALUE(MID(B1159,4,2)),VALUE(LEFT(B1159,2))))</f>
        <v/>
      </c>
      <c r="B1159" s="12"/>
      <c r="C1159" s="13" t="str">
        <f>IF(A1159="","",MONTH(A1159))</f>
        <v/>
      </c>
      <c r="D1159" s="14"/>
      <c r="E1159" s="14"/>
      <c r="F1159" s="16"/>
      <c r="G1159" s="17" t="str">
        <f>IF(F1159="","",F1159*Paramètres!$B$5)</f>
        <v/>
      </c>
      <c r="H1159" s="17" t="str">
        <f>IF(F1159="","",F1159+G1159)</f>
        <v/>
      </c>
      <c r="I1159" s="2"/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T1159" s="2"/>
    </row>
    <row r="1160" spans="1:20" ht="15">
      <c r="A1160" s="11" t="str">
        <f>IF(B1160="","",DATE(VALUE(RIGHT(B1160,4)),VALUE(MID(B1160,4,2)),VALUE(LEFT(B1160,2))))</f>
        <v/>
      </c>
      <c r="B1160" s="12"/>
      <c r="C1160" s="13" t="str">
        <f>IF(A1160="","",MONTH(A1160))</f>
        <v/>
      </c>
      <c r="D1160" s="14"/>
      <c r="E1160" s="14"/>
      <c r="F1160" s="16"/>
      <c r="G1160" s="17" t="str">
        <f>IF(F1160="","",F1160*Paramètres!$B$5)</f>
        <v/>
      </c>
      <c r="H1160" s="17" t="str">
        <f>IF(F1160="","",F1160+G1160)</f>
        <v/>
      </c>
      <c r="I1160" s="2"/>
      <c r="J1160" s="2"/>
      <c r="K1160" s="2"/>
      <c r="L1160" s="2"/>
      <c r="M1160" s="2"/>
      <c r="N1160" s="2"/>
      <c r="O1160" s="2"/>
      <c r="P1160" s="2"/>
      <c r="Q1160" s="2"/>
      <c r="R1160" s="2"/>
      <c r="S1160" s="2"/>
      <c r="T1160" s="2"/>
    </row>
    <row r="1161" spans="1:20" ht="15">
      <c r="A1161" s="11" t="str">
        <f>IF(B1161="","",DATE(VALUE(RIGHT(B1161,4)),VALUE(MID(B1161,4,2)),VALUE(LEFT(B1161,2))))</f>
        <v/>
      </c>
      <c r="B1161" s="12"/>
      <c r="C1161" s="13" t="str">
        <f>IF(A1161="","",MONTH(A1161))</f>
        <v/>
      </c>
      <c r="D1161" s="14"/>
      <c r="E1161" s="14"/>
      <c r="F1161" s="16"/>
      <c r="G1161" s="17" t="str">
        <f>IF(F1161="","",F1161*Paramètres!$B$5)</f>
        <v/>
      </c>
      <c r="H1161" s="17" t="str">
        <f>IF(F1161="","",F1161+G1161)</f>
        <v/>
      </c>
      <c r="I1161" s="2"/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T1161" s="2"/>
    </row>
    <row r="1162" spans="1:20" ht="15">
      <c r="A1162" s="11" t="str">
        <f>IF(B1162="","",DATE(VALUE(RIGHT(B1162,4)),VALUE(MID(B1162,4,2)),VALUE(LEFT(B1162,2))))</f>
        <v/>
      </c>
      <c r="B1162" s="12"/>
      <c r="C1162" s="13" t="str">
        <f>IF(A1162="","",MONTH(A1162))</f>
        <v/>
      </c>
      <c r="D1162" s="14"/>
      <c r="E1162" s="14"/>
      <c r="F1162" s="16"/>
      <c r="G1162" s="17" t="str">
        <f>IF(F1162="","",F1162*Paramètres!$B$5)</f>
        <v/>
      </c>
      <c r="H1162" s="17" t="str">
        <f>IF(F1162="","",F1162+G1162)</f>
        <v/>
      </c>
      <c r="I1162" s="2"/>
      <c r="J1162" s="2"/>
      <c r="K1162" s="2"/>
      <c r="L1162" s="2"/>
      <c r="M1162" s="2"/>
      <c r="N1162" s="2"/>
      <c r="O1162" s="2"/>
      <c r="P1162" s="2"/>
      <c r="Q1162" s="2"/>
      <c r="R1162" s="2"/>
      <c r="S1162" s="2"/>
      <c r="T1162" s="2"/>
    </row>
    <row r="1163" spans="1:20" ht="15">
      <c r="A1163" s="11" t="str">
        <f>IF(B1163="","",DATE(VALUE(RIGHT(B1163,4)),VALUE(MID(B1163,4,2)),VALUE(LEFT(B1163,2))))</f>
        <v/>
      </c>
      <c r="B1163" s="12"/>
      <c r="C1163" s="13" t="str">
        <f>IF(A1163="","",MONTH(A1163))</f>
        <v/>
      </c>
      <c r="D1163" s="14"/>
      <c r="E1163" s="14"/>
      <c r="F1163" s="16"/>
      <c r="G1163" s="17" t="str">
        <f>IF(F1163="","",F1163*Paramètres!$B$5)</f>
        <v/>
      </c>
      <c r="H1163" s="17" t="str">
        <f>IF(F1163="","",F1163+G1163)</f>
        <v/>
      </c>
      <c r="I1163" s="2"/>
      <c r="J1163" s="2"/>
      <c r="K1163" s="2"/>
      <c r="L1163" s="2"/>
      <c r="M1163" s="2"/>
      <c r="N1163" s="2"/>
      <c r="O1163" s="2"/>
      <c r="P1163" s="2"/>
      <c r="Q1163" s="2"/>
      <c r="R1163" s="2"/>
      <c r="S1163" s="2"/>
      <c r="T1163" s="2"/>
    </row>
    <row r="1164" spans="1:20" ht="15">
      <c r="A1164" s="11" t="str">
        <f>IF(B1164="","",DATE(VALUE(RIGHT(B1164,4)),VALUE(MID(B1164,4,2)),VALUE(LEFT(B1164,2))))</f>
        <v/>
      </c>
      <c r="B1164" s="12"/>
      <c r="C1164" s="13" t="str">
        <f>IF(A1164="","",MONTH(A1164))</f>
        <v/>
      </c>
      <c r="D1164" s="14"/>
      <c r="E1164" s="14"/>
      <c r="F1164" s="16"/>
      <c r="G1164" s="17" t="str">
        <f>IF(F1164="","",F1164*Paramètres!$B$5)</f>
        <v/>
      </c>
      <c r="H1164" s="17" t="str">
        <f>IF(F1164="","",F1164+G1164)</f>
        <v/>
      </c>
      <c r="I1164" s="2"/>
      <c r="J1164" s="2"/>
      <c r="K1164" s="2"/>
      <c r="L1164" s="2"/>
      <c r="M1164" s="2"/>
      <c r="N1164" s="2"/>
      <c r="O1164" s="2"/>
      <c r="P1164" s="2"/>
      <c r="Q1164" s="2"/>
      <c r="R1164" s="2"/>
      <c r="S1164" s="2"/>
      <c r="T1164" s="2"/>
    </row>
    <row r="1165" spans="1:20" ht="15">
      <c r="A1165" s="11" t="str">
        <f>IF(B1165="","",DATE(VALUE(RIGHT(B1165,4)),VALUE(MID(B1165,4,2)),VALUE(LEFT(B1165,2))))</f>
        <v/>
      </c>
      <c r="B1165" s="12"/>
      <c r="C1165" s="13" t="str">
        <f>IF(A1165="","",MONTH(A1165))</f>
        <v/>
      </c>
      <c r="D1165" s="14"/>
      <c r="E1165" s="14"/>
      <c r="F1165" s="16"/>
      <c r="G1165" s="17" t="str">
        <f>IF(F1165="","",F1165*Paramètres!$B$5)</f>
        <v/>
      </c>
      <c r="H1165" s="17" t="str">
        <f>IF(F1165="","",F1165+G1165)</f>
        <v/>
      </c>
      <c r="I1165" s="2"/>
      <c r="J1165" s="2"/>
      <c r="K1165" s="2"/>
      <c r="L1165" s="2"/>
      <c r="M1165" s="2"/>
      <c r="N1165" s="2"/>
      <c r="O1165" s="2"/>
      <c r="P1165" s="2"/>
      <c r="Q1165" s="2"/>
      <c r="R1165" s="2"/>
      <c r="S1165" s="2"/>
      <c r="T1165" s="2"/>
    </row>
    <row r="1166" spans="1:20" ht="15">
      <c r="A1166" s="11" t="str">
        <f>IF(B1166="","",DATE(VALUE(RIGHT(B1166,4)),VALUE(MID(B1166,4,2)),VALUE(LEFT(B1166,2))))</f>
        <v/>
      </c>
      <c r="B1166" s="12"/>
      <c r="C1166" s="13" t="str">
        <f>IF(A1166="","",MONTH(A1166))</f>
        <v/>
      </c>
      <c r="D1166" s="14"/>
      <c r="E1166" s="14"/>
      <c r="F1166" s="16"/>
      <c r="G1166" s="17" t="str">
        <f>IF(F1166="","",F1166*Paramètres!$B$5)</f>
        <v/>
      </c>
      <c r="H1166" s="17" t="str">
        <f>IF(F1166="","",F1166+G1166)</f>
        <v/>
      </c>
      <c r="I1166" s="2"/>
      <c r="J1166" s="2"/>
      <c r="K1166" s="2"/>
      <c r="L1166" s="2"/>
      <c r="M1166" s="2"/>
      <c r="N1166" s="2"/>
      <c r="O1166" s="2"/>
      <c r="P1166" s="2"/>
      <c r="Q1166" s="2"/>
      <c r="R1166" s="2"/>
      <c r="S1166" s="2"/>
      <c r="T1166" s="2"/>
    </row>
    <row r="1167" spans="1:20" ht="15">
      <c r="A1167" s="11" t="str">
        <f>IF(B1167="","",DATE(VALUE(RIGHT(B1167,4)),VALUE(MID(B1167,4,2)),VALUE(LEFT(B1167,2))))</f>
        <v/>
      </c>
      <c r="B1167" s="12"/>
      <c r="C1167" s="13" t="str">
        <f>IF(A1167="","",MONTH(A1167))</f>
        <v/>
      </c>
      <c r="D1167" s="14"/>
      <c r="E1167" s="14"/>
      <c r="F1167" s="16"/>
      <c r="G1167" s="17" t="str">
        <f>IF(F1167="","",F1167*Paramètres!$B$5)</f>
        <v/>
      </c>
      <c r="H1167" s="17" t="str">
        <f>IF(F1167="","",F1167+G1167)</f>
        <v/>
      </c>
      <c r="I1167" s="2"/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T1167" s="2"/>
    </row>
    <row r="1168" spans="1:20" ht="15">
      <c r="A1168" s="11" t="str">
        <f>IF(B1168="","",DATE(VALUE(RIGHT(B1168,4)),VALUE(MID(B1168,4,2)),VALUE(LEFT(B1168,2))))</f>
        <v/>
      </c>
      <c r="B1168" s="12"/>
      <c r="C1168" s="13" t="str">
        <f>IF(A1168="","",MONTH(A1168))</f>
        <v/>
      </c>
      <c r="D1168" s="14"/>
      <c r="E1168" s="14"/>
      <c r="F1168" s="16"/>
      <c r="G1168" s="17" t="str">
        <f>IF(F1168="","",F1168*Paramètres!$B$5)</f>
        <v/>
      </c>
      <c r="H1168" s="17" t="str">
        <f>IF(F1168="","",F1168+G1168)</f>
        <v/>
      </c>
      <c r="I1168" s="2"/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T1168" s="2"/>
    </row>
    <row r="1169" spans="1:20" ht="15">
      <c r="A1169" s="11" t="str">
        <f>IF(B1169="","",DATE(VALUE(RIGHT(B1169,4)),VALUE(MID(B1169,4,2)),VALUE(LEFT(B1169,2))))</f>
        <v/>
      </c>
      <c r="B1169" s="12"/>
      <c r="C1169" s="13" t="str">
        <f>IF(A1169="","",MONTH(A1169))</f>
        <v/>
      </c>
      <c r="D1169" s="14"/>
      <c r="E1169" s="14"/>
      <c r="F1169" s="16"/>
      <c r="G1169" s="17" t="str">
        <f>IF(F1169="","",F1169*Paramètres!$B$5)</f>
        <v/>
      </c>
      <c r="H1169" s="17" t="str">
        <f>IF(F1169="","",F1169+G1169)</f>
        <v/>
      </c>
      <c r="I1169" s="2"/>
      <c r="J1169" s="2"/>
      <c r="K1169" s="2"/>
      <c r="L1169" s="2"/>
      <c r="M1169" s="2"/>
      <c r="N1169" s="2"/>
      <c r="O1169" s="2"/>
      <c r="P1169" s="2"/>
      <c r="Q1169" s="2"/>
      <c r="R1169" s="2"/>
      <c r="S1169" s="2"/>
      <c r="T1169" s="2"/>
    </row>
    <row r="1170" spans="1:20" ht="15">
      <c r="A1170" s="11" t="str">
        <f>IF(B1170="","",DATE(VALUE(RIGHT(B1170,4)),VALUE(MID(B1170,4,2)),VALUE(LEFT(B1170,2))))</f>
        <v/>
      </c>
      <c r="B1170" s="12"/>
      <c r="C1170" s="13" t="str">
        <f>IF(A1170="","",MONTH(A1170))</f>
        <v/>
      </c>
      <c r="D1170" s="14"/>
      <c r="E1170" s="14"/>
      <c r="F1170" s="16"/>
      <c r="G1170" s="17" t="str">
        <f>IF(F1170="","",F1170*Paramètres!$B$5)</f>
        <v/>
      </c>
      <c r="H1170" s="17" t="str">
        <f>IF(F1170="","",F1170+G1170)</f>
        <v/>
      </c>
      <c r="I1170" s="2"/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T1170" s="2"/>
    </row>
    <row r="1171" spans="1:20" ht="15">
      <c r="A1171" s="11" t="str">
        <f>IF(B1171="","",DATE(VALUE(RIGHT(B1171,4)),VALUE(MID(B1171,4,2)),VALUE(LEFT(B1171,2))))</f>
        <v/>
      </c>
      <c r="B1171" s="12"/>
      <c r="C1171" s="13" t="str">
        <f>IF(A1171="","",MONTH(A1171))</f>
        <v/>
      </c>
      <c r="D1171" s="14"/>
      <c r="E1171" s="14"/>
      <c r="F1171" s="16"/>
      <c r="G1171" s="17" t="str">
        <f>IF(F1171="","",F1171*Paramètres!$B$5)</f>
        <v/>
      </c>
      <c r="H1171" s="17" t="str">
        <f>IF(F1171="","",F1171+G1171)</f>
        <v/>
      </c>
      <c r="I1171" s="2"/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T1171" s="2"/>
    </row>
    <row r="1172" spans="1:20" ht="15">
      <c r="A1172" s="11" t="str">
        <f>IF(B1172="","",DATE(VALUE(RIGHT(B1172,4)),VALUE(MID(B1172,4,2)),VALUE(LEFT(B1172,2))))</f>
        <v/>
      </c>
      <c r="B1172" s="12"/>
      <c r="C1172" s="13" t="str">
        <f>IF(A1172="","",MONTH(A1172))</f>
        <v/>
      </c>
      <c r="D1172" s="14"/>
      <c r="E1172" s="14"/>
      <c r="F1172" s="16"/>
      <c r="G1172" s="17" t="str">
        <f>IF(F1172="","",F1172*Paramètres!$B$5)</f>
        <v/>
      </c>
      <c r="H1172" s="17" t="str">
        <f>IF(F1172="","",F1172+G1172)</f>
        <v/>
      </c>
      <c r="I1172" s="2"/>
      <c r="J1172" s="2"/>
      <c r="K1172" s="2"/>
      <c r="L1172" s="2"/>
      <c r="M1172" s="2"/>
      <c r="N1172" s="2"/>
      <c r="O1172" s="2"/>
      <c r="P1172" s="2"/>
      <c r="Q1172" s="2"/>
      <c r="R1172" s="2"/>
      <c r="S1172" s="2"/>
      <c r="T1172" s="2"/>
    </row>
    <row r="1173" spans="1:20" ht="15">
      <c r="A1173" s="11" t="str">
        <f>IF(B1173="","",DATE(VALUE(RIGHT(B1173,4)),VALUE(MID(B1173,4,2)),VALUE(LEFT(B1173,2))))</f>
        <v/>
      </c>
      <c r="B1173" s="12"/>
      <c r="C1173" s="13" t="str">
        <f>IF(A1173="","",MONTH(A1173))</f>
        <v/>
      </c>
      <c r="D1173" s="14"/>
      <c r="E1173" s="14"/>
      <c r="F1173" s="16"/>
      <c r="G1173" s="17" t="str">
        <f>IF(F1173="","",F1173*Paramètres!$B$5)</f>
        <v/>
      </c>
      <c r="H1173" s="17" t="str">
        <f>IF(F1173="","",F1173+G1173)</f>
        <v/>
      </c>
      <c r="I1173" s="2"/>
      <c r="J1173" s="2"/>
      <c r="K1173" s="2"/>
      <c r="L1173" s="2"/>
      <c r="M1173" s="2"/>
      <c r="N1173" s="2"/>
      <c r="O1173" s="2"/>
      <c r="P1173" s="2"/>
      <c r="Q1173" s="2"/>
      <c r="R1173" s="2"/>
      <c r="S1173" s="2"/>
      <c r="T1173" s="2"/>
    </row>
    <row r="1174" spans="1:20" ht="15">
      <c r="A1174" s="11" t="str">
        <f>IF(B1174="","",DATE(VALUE(RIGHT(B1174,4)),VALUE(MID(B1174,4,2)),VALUE(LEFT(B1174,2))))</f>
        <v/>
      </c>
      <c r="B1174" s="12"/>
      <c r="C1174" s="13" t="str">
        <f>IF(A1174="","",MONTH(A1174))</f>
        <v/>
      </c>
      <c r="D1174" s="14"/>
      <c r="E1174" s="14"/>
      <c r="F1174" s="16"/>
      <c r="G1174" s="17" t="str">
        <f>IF(F1174="","",F1174*Paramètres!$B$5)</f>
        <v/>
      </c>
      <c r="H1174" s="17" t="str">
        <f>IF(F1174="","",F1174+G1174)</f>
        <v/>
      </c>
      <c r="I1174" s="2"/>
      <c r="J1174" s="2"/>
      <c r="K1174" s="2"/>
      <c r="L1174" s="2"/>
      <c r="M1174" s="2"/>
      <c r="N1174" s="2"/>
      <c r="O1174" s="2"/>
      <c r="P1174" s="2"/>
      <c r="Q1174" s="2"/>
      <c r="R1174" s="2"/>
      <c r="S1174" s="2"/>
      <c r="T1174" s="2"/>
    </row>
    <row r="1175" spans="1:20" ht="15">
      <c r="A1175" s="11" t="str">
        <f>IF(B1175="","",DATE(VALUE(RIGHT(B1175,4)),VALUE(MID(B1175,4,2)),VALUE(LEFT(B1175,2))))</f>
        <v/>
      </c>
      <c r="B1175" s="12"/>
      <c r="C1175" s="13" t="str">
        <f>IF(A1175="","",MONTH(A1175))</f>
        <v/>
      </c>
      <c r="D1175" s="14"/>
      <c r="E1175" s="14"/>
      <c r="F1175" s="16"/>
      <c r="G1175" s="17" t="str">
        <f>IF(F1175="","",F1175*Paramètres!$B$5)</f>
        <v/>
      </c>
      <c r="H1175" s="17" t="str">
        <f>IF(F1175="","",F1175+G1175)</f>
        <v/>
      </c>
      <c r="I1175" s="2"/>
      <c r="J1175" s="2"/>
      <c r="K1175" s="2"/>
      <c r="L1175" s="2"/>
      <c r="M1175" s="2"/>
      <c r="N1175" s="2"/>
      <c r="O1175" s="2"/>
      <c r="P1175" s="2"/>
      <c r="Q1175" s="2"/>
      <c r="R1175" s="2"/>
      <c r="S1175" s="2"/>
      <c r="T1175" s="2"/>
    </row>
    <row r="1176" spans="1:20" ht="15">
      <c r="A1176" s="11" t="str">
        <f>IF(B1176="","",DATE(VALUE(RIGHT(B1176,4)),VALUE(MID(B1176,4,2)),VALUE(LEFT(B1176,2))))</f>
        <v/>
      </c>
      <c r="B1176" s="12"/>
      <c r="C1176" s="13" t="str">
        <f>IF(A1176="","",MONTH(A1176))</f>
        <v/>
      </c>
      <c r="D1176" s="14"/>
      <c r="E1176" s="14"/>
      <c r="F1176" s="16"/>
      <c r="G1176" s="17" t="str">
        <f>IF(F1176="","",F1176*Paramètres!$B$5)</f>
        <v/>
      </c>
      <c r="H1176" s="17" t="str">
        <f>IF(F1176="","",F1176+G1176)</f>
        <v/>
      </c>
      <c r="I1176" s="2"/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T1176" s="2"/>
    </row>
    <row r="1177" spans="1:20" ht="15">
      <c r="A1177" s="11" t="str">
        <f>IF(B1177="","",DATE(VALUE(RIGHT(B1177,4)),VALUE(MID(B1177,4,2)),VALUE(LEFT(B1177,2))))</f>
        <v/>
      </c>
      <c r="B1177" s="12"/>
      <c r="C1177" s="13" t="str">
        <f>IF(A1177="","",MONTH(A1177))</f>
        <v/>
      </c>
      <c r="D1177" s="14"/>
      <c r="E1177" s="14"/>
      <c r="F1177" s="16"/>
      <c r="G1177" s="17" t="str">
        <f>IF(F1177="","",F1177*Paramètres!$B$5)</f>
        <v/>
      </c>
      <c r="H1177" s="17" t="str">
        <f>IF(F1177="","",F1177+G1177)</f>
        <v/>
      </c>
      <c r="I1177" s="2"/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T1177" s="2"/>
    </row>
    <row r="1178" spans="1:20" ht="15">
      <c r="A1178" s="11" t="str">
        <f>IF(B1178="","",DATE(VALUE(RIGHT(B1178,4)),VALUE(MID(B1178,4,2)),VALUE(LEFT(B1178,2))))</f>
        <v/>
      </c>
      <c r="B1178" s="12"/>
      <c r="C1178" s="13" t="str">
        <f>IF(A1178="","",MONTH(A1178))</f>
        <v/>
      </c>
      <c r="D1178" s="14"/>
      <c r="E1178" s="14"/>
      <c r="F1178" s="16"/>
      <c r="G1178" s="17" t="str">
        <f>IF(F1178="","",F1178*Paramètres!$B$5)</f>
        <v/>
      </c>
      <c r="H1178" s="17" t="str">
        <f>IF(F1178="","",F1178+G1178)</f>
        <v/>
      </c>
      <c r="I1178" s="2"/>
      <c r="J1178" s="2"/>
      <c r="K1178" s="2"/>
      <c r="L1178" s="2"/>
      <c r="M1178" s="2"/>
      <c r="N1178" s="2"/>
      <c r="O1178" s="2"/>
      <c r="P1178" s="2"/>
      <c r="Q1178" s="2"/>
      <c r="R1178" s="2"/>
      <c r="S1178" s="2"/>
      <c r="T1178" s="2"/>
    </row>
    <row r="1179" spans="1:20" ht="15">
      <c r="A1179" s="11" t="str">
        <f>IF(B1179="","",DATE(VALUE(RIGHT(B1179,4)),VALUE(MID(B1179,4,2)),VALUE(LEFT(B1179,2))))</f>
        <v/>
      </c>
      <c r="B1179" s="12"/>
      <c r="C1179" s="13" t="str">
        <f>IF(A1179="","",MONTH(A1179))</f>
        <v/>
      </c>
      <c r="D1179" s="14"/>
      <c r="E1179" s="14"/>
      <c r="F1179" s="16"/>
      <c r="G1179" s="17" t="str">
        <f>IF(F1179="","",F1179*Paramètres!$B$5)</f>
        <v/>
      </c>
      <c r="H1179" s="17" t="str">
        <f>IF(F1179="","",F1179+G1179)</f>
        <v/>
      </c>
      <c r="I1179" s="2"/>
      <c r="J1179" s="2"/>
      <c r="K1179" s="2"/>
      <c r="L1179" s="2"/>
      <c r="M1179" s="2"/>
      <c r="N1179" s="2"/>
      <c r="O1179" s="2"/>
      <c r="P1179" s="2"/>
      <c r="Q1179" s="2"/>
      <c r="R1179" s="2"/>
      <c r="S1179" s="2"/>
      <c r="T1179" s="2"/>
    </row>
    <row r="1180" spans="1:20" ht="15">
      <c r="A1180" s="11" t="str">
        <f>IF(B1180="","",DATE(VALUE(RIGHT(B1180,4)),VALUE(MID(B1180,4,2)),VALUE(LEFT(B1180,2))))</f>
        <v/>
      </c>
      <c r="B1180" s="12"/>
      <c r="C1180" s="13" t="str">
        <f>IF(A1180="","",MONTH(A1180))</f>
        <v/>
      </c>
      <c r="D1180" s="14"/>
      <c r="E1180" s="14"/>
      <c r="F1180" s="16"/>
      <c r="G1180" s="17" t="str">
        <f>IF(F1180="","",F1180*Paramètres!$B$5)</f>
        <v/>
      </c>
      <c r="H1180" s="17" t="str">
        <f>IF(F1180="","",F1180+G1180)</f>
        <v/>
      </c>
      <c r="I1180" s="2"/>
      <c r="J1180" s="2"/>
      <c r="K1180" s="2"/>
      <c r="L1180" s="2"/>
      <c r="M1180" s="2"/>
      <c r="N1180" s="2"/>
      <c r="O1180" s="2"/>
      <c r="P1180" s="2"/>
      <c r="Q1180" s="2"/>
      <c r="R1180" s="2"/>
      <c r="S1180" s="2"/>
      <c r="T1180" s="2"/>
    </row>
    <row r="1181" spans="1:20" ht="15">
      <c r="A1181" s="11" t="str">
        <f>IF(B1181="","",DATE(VALUE(RIGHT(B1181,4)),VALUE(MID(B1181,4,2)),VALUE(LEFT(B1181,2))))</f>
        <v/>
      </c>
      <c r="B1181" s="12"/>
      <c r="C1181" s="13" t="str">
        <f>IF(A1181="","",MONTH(A1181))</f>
        <v/>
      </c>
      <c r="D1181" s="14"/>
      <c r="E1181" s="14"/>
      <c r="F1181" s="16"/>
      <c r="G1181" s="17" t="str">
        <f>IF(F1181="","",F1181*Paramètres!$B$5)</f>
        <v/>
      </c>
      <c r="H1181" s="17" t="str">
        <f>IF(F1181="","",F1181+G1181)</f>
        <v/>
      </c>
      <c r="I1181" s="2"/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T1181" s="2"/>
    </row>
    <row r="1182" spans="1:20" ht="15">
      <c r="A1182" s="11" t="str">
        <f>IF(B1182="","",DATE(VALUE(RIGHT(B1182,4)),VALUE(MID(B1182,4,2)),VALUE(LEFT(B1182,2))))</f>
        <v/>
      </c>
      <c r="B1182" s="12"/>
      <c r="C1182" s="13" t="str">
        <f>IF(A1182="","",MONTH(A1182))</f>
        <v/>
      </c>
      <c r="D1182" s="14"/>
      <c r="E1182" s="14"/>
      <c r="F1182" s="16"/>
      <c r="G1182" s="17" t="str">
        <f>IF(F1182="","",F1182*Paramètres!$B$5)</f>
        <v/>
      </c>
      <c r="H1182" s="17" t="str">
        <f>IF(F1182="","",F1182+G1182)</f>
        <v/>
      </c>
      <c r="I1182" s="2"/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T1182" s="2"/>
    </row>
    <row r="1183" spans="1:20" ht="15">
      <c r="A1183" s="11" t="str">
        <f>IF(B1183="","",DATE(VALUE(RIGHT(B1183,4)),VALUE(MID(B1183,4,2)),VALUE(LEFT(B1183,2))))</f>
        <v/>
      </c>
      <c r="B1183" s="12"/>
      <c r="C1183" s="13" t="str">
        <f>IF(A1183="","",MONTH(A1183))</f>
        <v/>
      </c>
      <c r="D1183" s="14"/>
      <c r="E1183" s="14"/>
      <c r="F1183" s="16"/>
      <c r="G1183" s="17" t="str">
        <f>IF(F1183="","",F1183*Paramètres!$B$5)</f>
        <v/>
      </c>
      <c r="H1183" s="17" t="str">
        <f>IF(F1183="","",F1183+G1183)</f>
        <v/>
      </c>
      <c r="I1183" s="2"/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T1183" s="2"/>
    </row>
    <row r="1184" spans="1:20" ht="15">
      <c r="A1184" s="11" t="str">
        <f>IF(B1184="","",DATE(VALUE(RIGHT(B1184,4)),VALUE(MID(B1184,4,2)),VALUE(LEFT(B1184,2))))</f>
        <v/>
      </c>
      <c r="B1184" s="12"/>
      <c r="C1184" s="13" t="str">
        <f>IF(A1184="","",MONTH(A1184))</f>
        <v/>
      </c>
      <c r="D1184" s="14"/>
      <c r="E1184" s="14"/>
      <c r="F1184" s="16"/>
      <c r="G1184" s="17" t="str">
        <f>IF(F1184="","",F1184*Paramètres!$B$5)</f>
        <v/>
      </c>
      <c r="H1184" s="17" t="str">
        <f>IF(F1184="","",F1184+G1184)</f>
        <v/>
      </c>
      <c r="I1184" s="2"/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T1184" s="2"/>
    </row>
    <row r="1185" spans="1:20" ht="15">
      <c r="A1185" s="11" t="str">
        <f>IF(B1185="","",DATE(VALUE(RIGHT(B1185,4)),VALUE(MID(B1185,4,2)),VALUE(LEFT(B1185,2))))</f>
        <v/>
      </c>
      <c r="B1185" s="12"/>
      <c r="C1185" s="13" t="str">
        <f>IF(A1185="","",MONTH(A1185))</f>
        <v/>
      </c>
      <c r="D1185" s="14"/>
      <c r="E1185" s="14"/>
      <c r="F1185" s="16"/>
      <c r="G1185" s="17" t="str">
        <f>IF(F1185="","",F1185*Paramètres!$B$5)</f>
        <v/>
      </c>
      <c r="H1185" s="17" t="str">
        <f>IF(F1185="","",F1185+G1185)</f>
        <v/>
      </c>
      <c r="I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2"/>
    </row>
    <row r="1186" spans="1:20" ht="15">
      <c r="A1186" s="11" t="str">
        <f>IF(B1186="","",DATE(VALUE(RIGHT(B1186,4)),VALUE(MID(B1186,4,2)),VALUE(LEFT(B1186,2))))</f>
        <v/>
      </c>
      <c r="B1186" s="12"/>
      <c r="C1186" s="13" t="str">
        <f>IF(A1186="","",MONTH(A1186))</f>
        <v/>
      </c>
      <c r="D1186" s="14"/>
      <c r="E1186" s="14"/>
      <c r="F1186" s="16"/>
      <c r="G1186" s="17" t="str">
        <f>IF(F1186="","",F1186*Paramètres!$B$5)</f>
        <v/>
      </c>
      <c r="H1186" s="17" t="str">
        <f>IF(F1186="","",F1186+G1186)</f>
        <v/>
      </c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</row>
    <row r="1187" spans="1:20" ht="15">
      <c r="A1187" s="11" t="str">
        <f>IF(B1187="","",DATE(VALUE(RIGHT(B1187,4)),VALUE(MID(B1187,4,2)),VALUE(LEFT(B1187,2))))</f>
        <v/>
      </c>
      <c r="B1187" s="12"/>
      <c r="C1187" s="13" t="str">
        <f>IF(A1187="","",MONTH(A1187))</f>
        <v/>
      </c>
      <c r="D1187" s="14"/>
      <c r="E1187" s="14"/>
      <c r="F1187" s="16"/>
      <c r="G1187" s="17" t="str">
        <f>IF(F1187="","",F1187*Paramètres!$B$5)</f>
        <v/>
      </c>
      <c r="H1187" s="17" t="str">
        <f>IF(F1187="","",F1187+G1187)</f>
        <v/>
      </c>
      <c r="I1187" s="2"/>
      <c r="J1187" s="2"/>
      <c r="K1187" s="2"/>
      <c r="L1187" s="2"/>
      <c r="M1187" s="2"/>
      <c r="N1187" s="2"/>
      <c r="O1187" s="2"/>
      <c r="P1187" s="2"/>
      <c r="Q1187" s="2"/>
      <c r="R1187" s="2"/>
      <c r="S1187" s="2"/>
      <c r="T1187" s="2"/>
    </row>
    <row r="1188" spans="1:20" ht="15">
      <c r="A1188" s="11" t="str">
        <f>IF(B1188="","",DATE(VALUE(RIGHT(B1188,4)),VALUE(MID(B1188,4,2)),VALUE(LEFT(B1188,2))))</f>
        <v/>
      </c>
      <c r="B1188" s="12"/>
      <c r="C1188" s="13" t="str">
        <f>IF(A1188="","",MONTH(A1188))</f>
        <v/>
      </c>
      <c r="D1188" s="14"/>
      <c r="E1188" s="14"/>
      <c r="F1188" s="16"/>
      <c r="G1188" s="17" t="str">
        <f>IF(F1188="","",F1188*Paramètres!$B$5)</f>
        <v/>
      </c>
      <c r="H1188" s="17" t="str">
        <f>IF(F1188="","",F1188+G1188)</f>
        <v/>
      </c>
      <c r="I1188" s="2"/>
      <c r="J1188" s="2"/>
      <c r="K1188" s="2"/>
      <c r="L1188" s="2"/>
      <c r="M1188" s="2"/>
      <c r="N1188" s="2"/>
      <c r="O1188" s="2"/>
      <c r="P1188" s="2"/>
      <c r="Q1188" s="2"/>
      <c r="R1188" s="2"/>
      <c r="S1188" s="2"/>
      <c r="T1188" s="2"/>
    </row>
    <row r="1189" spans="1:20" ht="15">
      <c r="A1189" s="11" t="str">
        <f>IF(B1189="","",DATE(VALUE(RIGHT(B1189,4)),VALUE(MID(B1189,4,2)),VALUE(LEFT(B1189,2))))</f>
        <v/>
      </c>
      <c r="B1189" s="12"/>
      <c r="C1189" s="13" t="str">
        <f>IF(A1189="","",MONTH(A1189))</f>
        <v/>
      </c>
      <c r="D1189" s="14"/>
      <c r="E1189" s="14"/>
      <c r="F1189" s="16"/>
      <c r="G1189" s="17" t="str">
        <f>IF(F1189="","",F1189*Paramètres!$B$5)</f>
        <v/>
      </c>
      <c r="H1189" s="17" t="str">
        <f>IF(F1189="","",F1189+G1189)</f>
        <v/>
      </c>
      <c r="I1189" s="2"/>
      <c r="J1189" s="2"/>
      <c r="K1189" s="2"/>
      <c r="L1189" s="2"/>
      <c r="M1189" s="2"/>
      <c r="N1189" s="2"/>
      <c r="O1189" s="2"/>
      <c r="P1189" s="2"/>
      <c r="Q1189" s="2"/>
      <c r="R1189" s="2"/>
      <c r="S1189" s="2"/>
      <c r="T1189" s="2"/>
    </row>
    <row r="1190" spans="1:20" ht="15">
      <c r="A1190" s="11" t="str">
        <f>IF(B1190="","",DATE(VALUE(RIGHT(B1190,4)),VALUE(MID(B1190,4,2)),VALUE(LEFT(B1190,2))))</f>
        <v/>
      </c>
      <c r="B1190" s="12"/>
      <c r="C1190" s="13" t="str">
        <f>IF(A1190="","",MONTH(A1190))</f>
        <v/>
      </c>
      <c r="D1190" s="14"/>
      <c r="E1190" s="14"/>
      <c r="F1190" s="16"/>
      <c r="G1190" s="17" t="str">
        <f>IF(F1190="","",F1190*Paramètres!$B$5)</f>
        <v/>
      </c>
      <c r="H1190" s="17" t="str">
        <f>IF(F1190="","",F1190+G1190)</f>
        <v/>
      </c>
      <c r="I1190" s="2"/>
      <c r="J1190" s="2"/>
      <c r="K1190" s="2"/>
      <c r="L1190" s="2"/>
      <c r="M1190" s="2"/>
      <c r="N1190" s="2"/>
      <c r="O1190" s="2"/>
      <c r="P1190" s="2"/>
      <c r="Q1190" s="2"/>
      <c r="R1190" s="2"/>
      <c r="S1190" s="2"/>
      <c r="T1190" s="2"/>
    </row>
    <row r="1191" spans="1:20" ht="15">
      <c r="A1191" s="11" t="str">
        <f>IF(B1191="","",DATE(VALUE(RIGHT(B1191,4)),VALUE(MID(B1191,4,2)),VALUE(LEFT(B1191,2))))</f>
        <v/>
      </c>
      <c r="B1191" s="12"/>
      <c r="C1191" s="13" t="str">
        <f>IF(A1191="","",MONTH(A1191))</f>
        <v/>
      </c>
      <c r="D1191" s="14"/>
      <c r="E1191" s="14"/>
      <c r="F1191" s="16"/>
      <c r="G1191" s="17" t="str">
        <f>IF(F1191="","",F1191*Paramètres!$B$5)</f>
        <v/>
      </c>
      <c r="H1191" s="17" t="str">
        <f>IF(F1191="","",F1191+G1191)</f>
        <v/>
      </c>
      <c r="I1191" s="2"/>
      <c r="J1191" s="2"/>
      <c r="K1191" s="2"/>
      <c r="L1191" s="2"/>
      <c r="M1191" s="2"/>
      <c r="N1191" s="2"/>
      <c r="O1191" s="2"/>
      <c r="P1191" s="2"/>
      <c r="Q1191" s="2"/>
      <c r="R1191" s="2"/>
      <c r="S1191" s="2"/>
      <c r="T1191" s="2"/>
    </row>
    <row r="1192" spans="1:20" ht="15">
      <c r="A1192" s="11" t="str">
        <f>IF(B1192="","",DATE(VALUE(RIGHT(B1192,4)),VALUE(MID(B1192,4,2)),VALUE(LEFT(B1192,2))))</f>
        <v/>
      </c>
      <c r="B1192" s="12"/>
      <c r="C1192" s="13" t="str">
        <f>IF(A1192="","",MONTH(A1192))</f>
        <v/>
      </c>
      <c r="D1192" s="14"/>
      <c r="E1192" s="14"/>
      <c r="F1192" s="16"/>
      <c r="G1192" s="17" t="str">
        <f>IF(F1192="","",F1192*Paramètres!$B$5)</f>
        <v/>
      </c>
      <c r="H1192" s="17" t="str">
        <f>IF(F1192="","",F1192+G1192)</f>
        <v/>
      </c>
      <c r="I1192" s="2"/>
      <c r="J1192" s="2"/>
      <c r="K1192" s="2"/>
      <c r="L1192" s="2"/>
      <c r="M1192" s="2"/>
      <c r="N1192" s="2"/>
      <c r="O1192" s="2"/>
      <c r="P1192" s="2"/>
      <c r="Q1192" s="2"/>
      <c r="R1192" s="2"/>
      <c r="S1192" s="2"/>
      <c r="T1192" s="2"/>
    </row>
    <row r="1193" spans="1:20" ht="15">
      <c r="A1193" s="11" t="str">
        <f>IF(B1193="","",DATE(VALUE(RIGHT(B1193,4)),VALUE(MID(B1193,4,2)),VALUE(LEFT(B1193,2))))</f>
        <v/>
      </c>
      <c r="B1193" s="12"/>
      <c r="C1193" s="13" t="str">
        <f>IF(A1193="","",MONTH(A1193))</f>
        <v/>
      </c>
      <c r="D1193" s="14"/>
      <c r="E1193" s="14"/>
      <c r="F1193" s="16"/>
      <c r="G1193" s="17" t="str">
        <f>IF(F1193="","",F1193*Paramètres!$B$5)</f>
        <v/>
      </c>
      <c r="H1193" s="17" t="str">
        <f>IF(F1193="","",F1193+G1193)</f>
        <v/>
      </c>
      <c r="I1193" s="2"/>
      <c r="J1193" s="2"/>
      <c r="K1193" s="2"/>
      <c r="L1193" s="2"/>
      <c r="M1193" s="2"/>
      <c r="N1193" s="2"/>
      <c r="O1193" s="2"/>
      <c r="P1193" s="2"/>
      <c r="Q1193" s="2"/>
      <c r="R1193" s="2"/>
      <c r="S1193" s="2"/>
      <c r="T1193" s="2"/>
    </row>
    <row r="1194" spans="1:20" ht="15">
      <c r="A1194" s="11" t="str">
        <f>IF(B1194="","",DATE(VALUE(RIGHT(B1194,4)),VALUE(MID(B1194,4,2)),VALUE(LEFT(B1194,2))))</f>
        <v/>
      </c>
      <c r="B1194" s="12"/>
      <c r="C1194" s="13" t="str">
        <f>IF(A1194="","",MONTH(A1194))</f>
        <v/>
      </c>
      <c r="D1194" s="14"/>
      <c r="E1194" s="14"/>
      <c r="F1194" s="16"/>
      <c r="G1194" s="17" t="str">
        <f>IF(F1194="","",F1194*Paramètres!$B$5)</f>
        <v/>
      </c>
      <c r="H1194" s="17" t="str">
        <f>IF(F1194="","",F1194+G1194)</f>
        <v/>
      </c>
      <c r="I1194" s="2"/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T1194" s="2"/>
    </row>
    <row r="1195" spans="1:20" ht="15">
      <c r="A1195" s="11" t="str">
        <f>IF(B1195="","",DATE(VALUE(RIGHT(B1195,4)),VALUE(MID(B1195,4,2)),VALUE(LEFT(B1195,2))))</f>
        <v/>
      </c>
      <c r="B1195" s="12"/>
      <c r="C1195" s="13" t="str">
        <f>IF(A1195="","",MONTH(A1195))</f>
        <v/>
      </c>
      <c r="D1195" s="14"/>
      <c r="E1195" s="14"/>
      <c r="F1195" s="16"/>
      <c r="G1195" s="17" t="str">
        <f>IF(F1195="","",F1195*Paramètres!$B$5)</f>
        <v/>
      </c>
      <c r="H1195" s="17" t="str">
        <f>IF(F1195="","",F1195+G1195)</f>
        <v/>
      </c>
      <c r="I1195" s="2"/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T1195" s="2"/>
    </row>
    <row r="1196" spans="1:20" ht="15">
      <c r="A1196" s="11" t="str">
        <f>IF(B1196="","",DATE(VALUE(RIGHT(B1196,4)),VALUE(MID(B1196,4,2)),VALUE(LEFT(B1196,2))))</f>
        <v/>
      </c>
      <c r="B1196" s="12"/>
      <c r="C1196" s="13" t="str">
        <f>IF(A1196="","",MONTH(A1196))</f>
        <v/>
      </c>
      <c r="D1196" s="14"/>
      <c r="E1196" s="14"/>
      <c r="F1196" s="16"/>
      <c r="G1196" s="17" t="str">
        <f>IF(F1196="","",F1196*Paramètres!$B$5)</f>
        <v/>
      </c>
      <c r="H1196" s="17" t="str">
        <f>IF(F1196="","",F1196+G1196)</f>
        <v/>
      </c>
      <c r="I1196" s="2"/>
      <c r="J1196" s="2"/>
      <c r="K1196" s="2"/>
      <c r="L1196" s="2"/>
      <c r="M1196" s="2"/>
      <c r="N1196" s="2"/>
      <c r="O1196" s="2"/>
      <c r="P1196" s="2"/>
      <c r="Q1196" s="2"/>
      <c r="R1196" s="2"/>
      <c r="S1196" s="2"/>
      <c r="T1196" s="2"/>
    </row>
    <row r="1197" spans="1:20" ht="15">
      <c r="A1197" s="11" t="str">
        <f>IF(B1197="","",DATE(VALUE(RIGHT(B1197,4)),VALUE(MID(B1197,4,2)),VALUE(LEFT(B1197,2))))</f>
        <v/>
      </c>
      <c r="B1197" s="12"/>
      <c r="C1197" s="13" t="str">
        <f>IF(A1197="","",MONTH(A1197))</f>
        <v/>
      </c>
      <c r="D1197" s="14"/>
      <c r="E1197" s="14"/>
      <c r="F1197" s="16"/>
      <c r="G1197" s="17" t="str">
        <f>IF(F1197="","",F1197*Paramètres!$B$5)</f>
        <v/>
      </c>
      <c r="H1197" s="17" t="str">
        <f>IF(F1197="","",F1197+G1197)</f>
        <v/>
      </c>
      <c r="I1197" s="2"/>
      <c r="J1197" s="2"/>
      <c r="K1197" s="2"/>
      <c r="L1197" s="2"/>
      <c r="M1197" s="2"/>
      <c r="N1197" s="2"/>
      <c r="O1197" s="2"/>
      <c r="P1197" s="2"/>
      <c r="Q1197" s="2"/>
      <c r="R1197" s="2"/>
      <c r="S1197" s="2"/>
      <c r="T1197" s="2"/>
    </row>
    <row r="1198" spans="1:20" ht="15">
      <c r="A1198" s="11" t="str">
        <f>IF(B1198="","",DATE(VALUE(RIGHT(B1198,4)),VALUE(MID(B1198,4,2)),VALUE(LEFT(B1198,2))))</f>
        <v/>
      </c>
      <c r="B1198" s="12"/>
      <c r="C1198" s="13" t="str">
        <f>IF(A1198="","",MONTH(A1198))</f>
        <v/>
      </c>
      <c r="D1198" s="14"/>
      <c r="E1198" s="14"/>
      <c r="F1198" s="16"/>
      <c r="G1198" s="17" t="str">
        <f>IF(F1198="","",F1198*Paramètres!$B$5)</f>
        <v/>
      </c>
      <c r="H1198" s="17" t="str">
        <f>IF(F1198="","",F1198+G1198)</f>
        <v/>
      </c>
      <c r="I1198" s="2"/>
      <c r="J1198" s="2"/>
      <c r="K1198" s="2"/>
      <c r="L1198" s="2"/>
      <c r="M1198" s="2"/>
      <c r="N1198" s="2"/>
      <c r="O1198" s="2"/>
      <c r="P1198" s="2"/>
      <c r="Q1198" s="2"/>
      <c r="R1198" s="2"/>
      <c r="S1198" s="2"/>
      <c r="T1198" s="2"/>
    </row>
    <row r="1199" spans="1:20" ht="15">
      <c r="A1199" s="11" t="str">
        <f>IF(B1199="","",DATE(VALUE(RIGHT(B1199,4)),VALUE(MID(B1199,4,2)),VALUE(LEFT(B1199,2))))</f>
        <v/>
      </c>
      <c r="B1199" s="12"/>
      <c r="C1199" s="13" t="str">
        <f>IF(A1199="","",MONTH(A1199))</f>
        <v/>
      </c>
      <c r="D1199" s="14"/>
      <c r="E1199" s="14"/>
      <c r="F1199" s="16"/>
      <c r="G1199" s="17" t="str">
        <f>IF(F1199="","",F1199*Paramètres!$B$5)</f>
        <v/>
      </c>
      <c r="H1199" s="17" t="str">
        <f>IF(F1199="","",F1199+G1199)</f>
        <v/>
      </c>
      <c r="I1199" s="2"/>
      <c r="J1199" s="2"/>
      <c r="K1199" s="2"/>
      <c r="L1199" s="2"/>
      <c r="M1199" s="2"/>
      <c r="N1199" s="2"/>
      <c r="O1199" s="2"/>
      <c r="P1199" s="2"/>
      <c r="Q1199" s="2"/>
      <c r="R1199" s="2"/>
      <c r="S1199" s="2"/>
      <c r="T1199" s="2"/>
    </row>
    <row r="1200" spans="1:20" ht="15">
      <c r="A1200" s="11" t="str">
        <f>IF(B1200="","",DATE(VALUE(RIGHT(B1200,4)),VALUE(MID(B1200,4,2)),VALUE(LEFT(B1200,2))))</f>
        <v/>
      </c>
      <c r="B1200" s="12"/>
      <c r="C1200" s="13" t="str">
        <f>IF(A1200="","",MONTH(A1200))</f>
        <v/>
      </c>
      <c r="D1200" s="14"/>
      <c r="E1200" s="14"/>
      <c r="F1200" s="16"/>
      <c r="G1200" s="17" t="str">
        <f>IF(F1200="","",F1200*Paramètres!$B$5)</f>
        <v/>
      </c>
      <c r="H1200" s="17" t="str">
        <f>IF(F1200="","",F1200+G1200)</f>
        <v/>
      </c>
      <c r="I1200" s="2"/>
      <c r="J1200" s="2"/>
      <c r="K1200" s="2"/>
      <c r="L1200" s="2"/>
      <c r="M1200" s="2"/>
      <c r="N1200" s="2"/>
      <c r="O1200" s="2"/>
      <c r="P1200" s="2"/>
      <c r="Q1200" s="2"/>
      <c r="R1200" s="2"/>
      <c r="S1200" s="2"/>
      <c r="T1200" s="2"/>
    </row>
    <row r="1201" spans="1:20" ht="15">
      <c r="A1201" s="11" t="str">
        <f>IF(B1201="","",DATE(VALUE(RIGHT(B1201,4)),VALUE(MID(B1201,4,2)),VALUE(LEFT(B1201,2))))</f>
        <v/>
      </c>
      <c r="B1201" s="12"/>
      <c r="C1201" s="13" t="str">
        <f>IF(A1201="","",MONTH(A1201))</f>
        <v/>
      </c>
      <c r="D1201" s="14"/>
      <c r="E1201" s="14"/>
      <c r="F1201" s="16"/>
      <c r="G1201" s="17" t="str">
        <f>IF(F1201="","",F1201*Paramètres!$B$5)</f>
        <v/>
      </c>
      <c r="H1201" s="17" t="str">
        <f>IF(F1201="","",F1201+G1201)</f>
        <v/>
      </c>
      <c r="I1201" s="2"/>
      <c r="J1201" s="2"/>
      <c r="K1201" s="2"/>
      <c r="L1201" s="2"/>
      <c r="M1201" s="2"/>
      <c r="N1201" s="2"/>
      <c r="O1201" s="2"/>
      <c r="P1201" s="2"/>
      <c r="Q1201" s="2"/>
      <c r="R1201" s="2"/>
      <c r="S1201" s="2"/>
      <c r="T1201" s="2"/>
    </row>
    <row r="1202" spans="1:20" ht="15">
      <c r="A1202" s="11" t="str">
        <f>IF(B1202="","",DATE(VALUE(RIGHT(B1202,4)),VALUE(MID(B1202,4,2)),VALUE(LEFT(B1202,2))))</f>
        <v/>
      </c>
      <c r="B1202" s="12"/>
      <c r="C1202" s="13" t="str">
        <f>IF(A1202="","",MONTH(A1202))</f>
        <v/>
      </c>
      <c r="D1202" s="14"/>
      <c r="E1202" s="14"/>
      <c r="F1202" s="16"/>
      <c r="G1202" s="17" t="str">
        <f>IF(F1202="","",F1202*Paramètres!$B$5)</f>
        <v/>
      </c>
      <c r="H1202" s="17" t="str">
        <f>IF(F1202="","",F1202+G1202)</f>
        <v/>
      </c>
      <c r="I1202" s="2"/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T1202" s="2"/>
    </row>
    <row r="1203" spans="1:20" ht="15">
      <c r="A1203" s="11" t="str">
        <f>IF(B1203="","",DATE(VALUE(RIGHT(B1203,4)),VALUE(MID(B1203,4,2)),VALUE(LEFT(B1203,2))))</f>
        <v/>
      </c>
      <c r="B1203" s="12"/>
      <c r="C1203" s="13" t="str">
        <f>IF(A1203="","",MONTH(A1203))</f>
        <v/>
      </c>
      <c r="D1203" s="14"/>
      <c r="E1203" s="14"/>
      <c r="F1203" s="16"/>
      <c r="G1203" s="17" t="str">
        <f>IF(F1203="","",F1203*Paramètres!$B$5)</f>
        <v/>
      </c>
      <c r="H1203" s="17" t="str">
        <f>IF(F1203="","",F1203+G1203)</f>
        <v/>
      </c>
      <c r="I1203" s="2"/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T1203" s="2"/>
    </row>
    <row r="1204" spans="1:20" ht="15">
      <c r="A1204" s="11" t="str">
        <f>IF(B1204="","",DATE(VALUE(RIGHT(B1204,4)),VALUE(MID(B1204,4,2)),VALUE(LEFT(B1204,2))))</f>
        <v/>
      </c>
      <c r="B1204" s="12"/>
      <c r="C1204" s="13" t="str">
        <f>IF(A1204="","",MONTH(A1204))</f>
        <v/>
      </c>
      <c r="D1204" s="14"/>
      <c r="E1204" s="14"/>
      <c r="F1204" s="16"/>
      <c r="G1204" s="17" t="str">
        <f>IF(F1204="","",F1204*Paramètres!$B$5)</f>
        <v/>
      </c>
      <c r="H1204" s="17" t="str">
        <f>IF(F1204="","",F1204+G1204)</f>
        <v/>
      </c>
      <c r="I1204" s="2"/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T1204" s="2"/>
    </row>
    <row r="1205" spans="1:20" ht="15">
      <c r="A1205" s="11" t="str">
        <f>IF(B1205="","",DATE(VALUE(RIGHT(B1205,4)),VALUE(MID(B1205,4,2)),VALUE(LEFT(B1205,2))))</f>
        <v/>
      </c>
      <c r="B1205" s="12"/>
      <c r="C1205" s="13" t="str">
        <f>IF(A1205="","",MONTH(A1205))</f>
        <v/>
      </c>
      <c r="D1205" s="14"/>
      <c r="E1205" s="14"/>
      <c r="F1205" s="16"/>
      <c r="G1205" s="17" t="str">
        <f>IF(F1205="","",F1205*Paramètres!$B$5)</f>
        <v/>
      </c>
      <c r="H1205" s="17" t="str">
        <f>IF(F1205="","",F1205+G1205)</f>
        <v/>
      </c>
      <c r="I1205" s="2"/>
      <c r="J1205" s="2"/>
      <c r="K1205" s="2"/>
      <c r="L1205" s="2"/>
      <c r="M1205" s="2"/>
      <c r="N1205" s="2"/>
      <c r="O1205" s="2"/>
      <c r="P1205" s="2"/>
      <c r="Q1205" s="2"/>
      <c r="R1205" s="2"/>
      <c r="S1205" s="2"/>
      <c r="T1205" s="2"/>
    </row>
    <row r="1206" spans="1:20" ht="15">
      <c r="A1206" s="11" t="str">
        <f>IF(B1206="","",DATE(VALUE(RIGHT(B1206,4)),VALUE(MID(B1206,4,2)),VALUE(LEFT(B1206,2))))</f>
        <v/>
      </c>
      <c r="B1206" s="12"/>
      <c r="C1206" s="13" t="str">
        <f>IF(A1206="","",MONTH(A1206))</f>
        <v/>
      </c>
      <c r="D1206" s="14"/>
      <c r="E1206" s="14"/>
      <c r="F1206" s="16"/>
      <c r="G1206" s="17" t="str">
        <f>IF(F1206="","",F1206*Paramètres!$B$5)</f>
        <v/>
      </c>
      <c r="H1206" s="17" t="str">
        <f>IF(F1206="","",F1206+G1206)</f>
        <v/>
      </c>
      <c r="I1206" s="2"/>
      <c r="J1206" s="2"/>
      <c r="K1206" s="2"/>
      <c r="L1206" s="2"/>
      <c r="M1206" s="2"/>
      <c r="N1206" s="2"/>
      <c r="O1206" s="2"/>
      <c r="P1206" s="2"/>
      <c r="Q1206" s="2"/>
      <c r="R1206" s="2"/>
      <c r="S1206" s="2"/>
      <c r="T1206" s="2"/>
    </row>
    <row r="1207" spans="1:20" ht="15">
      <c r="A1207" s="11" t="str">
        <f>IF(B1207="","",DATE(VALUE(RIGHT(B1207,4)),VALUE(MID(B1207,4,2)),VALUE(LEFT(B1207,2))))</f>
        <v/>
      </c>
      <c r="B1207" s="12"/>
      <c r="C1207" s="13" t="str">
        <f>IF(A1207="","",MONTH(A1207))</f>
        <v/>
      </c>
      <c r="D1207" s="14"/>
      <c r="E1207" s="14"/>
      <c r="F1207" s="16"/>
      <c r="G1207" s="17" t="str">
        <f>IF(F1207="","",F1207*Paramètres!$B$5)</f>
        <v/>
      </c>
      <c r="H1207" s="17" t="str">
        <f>IF(F1207="","",F1207+G1207)</f>
        <v/>
      </c>
      <c r="I1207" s="2"/>
      <c r="J1207" s="2"/>
      <c r="K1207" s="2"/>
      <c r="L1207" s="2"/>
      <c r="M1207" s="2"/>
      <c r="N1207" s="2"/>
      <c r="O1207" s="2"/>
      <c r="P1207" s="2"/>
      <c r="Q1207" s="2"/>
      <c r="R1207" s="2"/>
      <c r="S1207" s="2"/>
      <c r="T1207" s="2"/>
    </row>
    <row r="1208" spans="1:20" ht="15">
      <c r="A1208" s="11" t="str">
        <f>IF(B1208="","",DATE(VALUE(RIGHT(B1208,4)),VALUE(MID(B1208,4,2)),VALUE(LEFT(B1208,2))))</f>
        <v/>
      </c>
      <c r="B1208" s="12"/>
      <c r="C1208" s="13" t="str">
        <f>IF(A1208="","",MONTH(A1208))</f>
        <v/>
      </c>
      <c r="D1208" s="14"/>
      <c r="E1208" s="14"/>
      <c r="F1208" s="16"/>
      <c r="G1208" s="17" t="str">
        <f>IF(F1208="","",F1208*Paramètres!$B$5)</f>
        <v/>
      </c>
      <c r="H1208" s="17" t="str">
        <f>IF(F1208="","",F1208+G1208)</f>
        <v/>
      </c>
      <c r="I1208" s="2"/>
      <c r="J1208" s="2"/>
      <c r="K1208" s="2"/>
      <c r="L1208" s="2"/>
      <c r="M1208" s="2"/>
      <c r="N1208" s="2"/>
      <c r="O1208" s="2"/>
      <c r="P1208" s="2"/>
      <c r="Q1208" s="2"/>
      <c r="R1208" s="2"/>
      <c r="S1208" s="2"/>
      <c r="T1208" s="2"/>
    </row>
    <row r="1209" spans="1:20" ht="15">
      <c r="A1209" s="11" t="str">
        <f>IF(B1209="","",DATE(VALUE(RIGHT(B1209,4)),VALUE(MID(B1209,4,2)),VALUE(LEFT(B1209,2))))</f>
        <v/>
      </c>
      <c r="B1209" s="12"/>
      <c r="C1209" s="13" t="str">
        <f>IF(A1209="","",MONTH(A1209))</f>
        <v/>
      </c>
      <c r="D1209" s="14"/>
      <c r="E1209" s="14"/>
      <c r="F1209" s="16"/>
      <c r="G1209" s="17" t="str">
        <f>IF(F1209="","",F1209*Paramètres!$B$5)</f>
        <v/>
      </c>
      <c r="H1209" s="17" t="str">
        <f>IF(F1209="","",F1209+G1209)</f>
        <v/>
      </c>
      <c r="I1209" s="2"/>
      <c r="J1209" s="2"/>
      <c r="K1209" s="2"/>
      <c r="L1209" s="2"/>
      <c r="M1209" s="2"/>
      <c r="N1209" s="2"/>
      <c r="O1209" s="2"/>
      <c r="P1209" s="2"/>
      <c r="Q1209" s="2"/>
      <c r="R1209" s="2"/>
      <c r="S1209" s="2"/>
      <c r="T1209" s="2"/>
    </row>
    <row r="1210" spans="1:20" ht="15">
      <c r="A1210" s="11" t="str">
        <f>IF(B1210="","",DATE(VALUE(RIGHT(B1210,4)),VALUE(MID(B1210,4,2)),VALUE(LEFT(B1210,2))))</f>
        <v/>
      </c>
      <c r="B1210" s="12"/>
      <c r="C1210" s="13" t="str">
        <f>IF(A1210="","",MONTH(A1210))</f>
        <v/>
      </c>
      <c r="D1210" s="14"/>
      <c r="E1210" s="14"/>
      <c r="F1210" s="16"/>
      <c r="G1210" s="17" t="str">
        <f>IF(F1210="","",F1210*Paramètres!$B$5)</f>
        <v/>
      </c>
      <c r="H1210" s="17" t="str">
        <f>IF(F1210="","",F1210+G1210)</f>
        <v/>
      </c>
      <c r="I1210" s="2"/>
      <c r="J1210" s="2"/>
      <c r="K1210" s="2"/>
      <c r="L1210" s="2"/>
      <c r="M1210" s="2"/>
      <c r="N1210" s="2"/>
      <c r="O1210" s="2"/>
      <c r="P1210" s="2"/>
      <c r="Q1210" s="2"/>
      <c r="R1210" s="2"/>
      <c r="S1210" s="2"/>
      <c r="T1210" s="2"/>
    </row>
    <row r="1211" spans="1:20" ht="15">
      <c r="A1211" s="11" t="str">
        <f>IF(B1211="","",DATE(VALUE(RIGHT(B1211,4)),VALUE(MID(B1211,4,2)),VALUE(LEFT(B1211,2))))</f>
        <v/>
      </c>
      <c r="B1211" s="12"/>
      <c r="C1211" s="13" t="str">
        <f>IF(A1211="","",MONTH(A1211))</f>
        <v/>
      </c>
      <c r="D1211" s="14"/>
      <c r="E1211" s="14"/>
      <c r="F1211" s="16"/>
      <c r="G1211" s="17" t="str">
        <f>IF(F1211="","",F1211*Paramètres!$B$5)</f>
        <v/>
      </c>
      <c r="H1211" s="17" t="str">
        <f>IF(F1211="","",F1211+G1211)</f>
        <v/>
      </c>
      <c r="I1211" s="2"/>
      <c r="J1211" s="2"/>
      <c r="K1211" s="2"/>
      <c r="L1211" s="2"/>
      <c r="M1211" s="2"/>
      <c r="N1211" s="2"/>
      <c r="O1211" s="2"/>
      <c r="P1211" s="2"/>
      <c r="Q1211" s="2"/>
      <c r="R1211" s="2"/>
      <c r="S1211" s="2"/>
      <c r="T1211" s="2"/>
    </row>
    <row r="1212" spans="1:20" ht="15">
      <c r="A1212" s="11" t="str">
        <f>IF(B1212="","",DATE(VALUE(RIGHT(B1212,4)),VALUE(MID(B1212,4,2)),VALUE(LEFT(B1212,2))))</f>
        <v/>
      </c>
      <c r="B1212" s="12"/>
      <c r="C1212" s="13" t="str">
        <f>IF(A1212="","",MONTH(A1212))</f>
        <v/>
      </c>
      <c r="D1212" s="14"/>
      <c r="E1212" s="14"/>
      <c r="F1212" s="16"/>
      <c r="G1212" s="17" t="str">
        <f>IF(F1212="","",F1212*Paramètres!$B$5)</f>
        <v/>
      </c>
      <c r="H1212" s="17" t="str">
        <f>IF(F1212="","",F1212+G1212)</f>
        <v/>
      </c>
      <c r="I1212" s="2"/>
      <c r="J1212" s="2"/>
      <c r="K1212" s="2"/>
      <c r="L1212" s="2"/>
      <c r="M1212" s="2"/>
      <c r="N1212" s="2"/>
      <c r="O1212" s="2"/>
      <c r="P1212" s="2"/>
      <c r="Q1212" s="2"/>
      <c r="R1212" s="2"/>
      <c r="S1212" s="2"/>
      <c r="T1212" s="2"/>
    </row>
    <row r="1213" spans="1:20" ht="15">
      <c r="A1213" s="11" t="str">
        <f>IF(B1213="","",DATE(VALUE(RIGHT(B1213,4)),VALUE(MID(B1213,4,2)),VALUE(LEFT(B1213,2))))</f>
        <v/>
      </c>
      <c r="B1213" s="12"/>
      <c r="C1213" s="13" t="str">
        <f>IF(A1213="","",MONTH(A1213))</f>
        <v/>
      </c>
      <c r="D1213" s="14"/>
      <c r="E1213" s="14"/>
      <c r="F1213" s="16"/>
      <c r="G1213" s="17" t="str">
        <f>IF(F1213="","",F1213*Paramètres!$B$5)</f>
        <v/>
      </c>
      <c r="H1213" s="17" t="str">
        <f>IF(F1213="","",F1213+G1213)</f>
        <v/>
      </c>
      <c r="I1213" s="2"/>
      <c r="J1213" s="2"/>
      <c r="K1213" s="2"/>
      <c r="L1213" s="2"/>
      <c r="M1213" s="2"/>
      <c r="N1213" s="2"/>
      <c r="O1213" s="2"/>
      <c r="P1213" s="2"/>
      <c r="Q1213" s="2"/>
      <c r="R1213" s="2"/>
      <c r="S1213" s="2"/>
      <c r="T1213" s="2"/>
    </row>
    <row r="1214" spans="1:20" ht="15">
      <c r="A1214" s="11" t="str">
        <f>IF(B1214="","",DATE(VALUE(RIGHT(B1214,4)),VALUE(MID(B1214,4,2)),VALUE(LEFT(B1214,2))))</f>
        <v/>
      </c>
      <c r="B1214" s="12"/>
      <c r="C1214" s="13" t="str">
        <f>IF(A1214="","",MONTH(A1214))</f>
        <v/>
      </c>
      <c r="D1214" s="14"/>
      <c r="E1214" s="14"/>
      <c r="F1214" s="16"/>
      <c r="G1214" s="17" t="str">
        <f>IF(F1214="","",F1214*Paramètres!$B$5)</f>
        <v/>
      </c>
      <c r="H1214" s="17" t="str">
        <f>IF(F1214="","",F1214+G1214)</f>
        <v/>
      </c>
      <c r="I1214" s="2"/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T1214" s="2"/>
    </row>
    <row r="1215" spans="1:20" ht="15">
      <c r="A1215" s="11" t="str">
        <f>IF(B1215="","",DATE(VALUE(RIGHT(B1215,4)),VALUE(MID(B1215,4,2)),VALUE(LEFT(B1215,2))))</f>
        <v/>
      </c>
      <c r="B1215" s="12"/>
      <c r="C1215" s="13" t="str">
        <f>IF(A1215="","",MONTH(A1215))</f>
        <v/>
      </c>
      <c r="D1215" s="14"/>
      <c r="E1215" s="14"/>
      <c r="F1215" s="16"/>
      <c r="G1215" s="17" t="str">
        <f>IF(F1215="","",F1215*Paramètres!$B$5)</f>
        <v/>
      </c>
      <c r="H1215" s="17" t="str">
        <f>IF(F1215="","",F1215+G1215)</f>
        <v/>
      </c>
      <c r="I1215" s="2"/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T1215" s="2"/>
    </row>
    <row r="1216" spans="1:20" ht="15">
      <c r="A1216" s="11" t="str">
        <f>IF(B1216="","",DATE(VALUE(RIGHT(B1216,4)),VALUE(MID(B1216,4,2)),VALUE(LEFT(B1216,2))))</f>
        <v/>
      </c>
      <c r="B1216" s="12"/>
      <c r="C1216" s="13" t="str">
        <f>IF(A1216="","",MONTH(A1216))</f>
        <v/>
      </c>
      <c r="D1216" s="14"/>
      <c r="E1216" s="14"/>
      <c r="F1216" s="16"/>
      <c r="G1216" s="17" t="str">
        <f>IF(F1216="","",F1216*Paramètres!$B$5)</f>
        <v/>
      </c>
      <c r="H1216" s="17" t="str">
        <f>IF(F1216="","",F1216+G1216)</f>
        <v/>
      </c>
      <c r="I1216" s="2"/>
      <c r="J1216" s="2"/>
      <c r="K1216" s="2"/>
      <c r="L1216" s="2"/>
      <c r="M1216" s="2"/>
      <c r="N1216" s="2"/>
      <c r="O1216" s="2"/>
      <c r="P1216" s="2"/>
      <c r="Q1216" s="2"/>
      <c r="R1216" s="2"/>
      <c r="S1216" s="2"/>
      <c r="T1216" s="2"/>
    </row>
    <row r="1217" spans="1:20" ht="15">
      <c r="A1217" s="11" t="str">
        <f>IF(B1217="","",DATE(VALUE(RIGHT(B1217,4)),VALUE(MID(B1217,4,2)),VALUE(LEFT(B1217,2))))</f>
        <v/>
      </c>
      <c r="B1217" s="12"/>
      <c r="C1217" s="13" t="str">
        <f>IF(A1217="","",MONTH(A1217))</f>
        <v/>
      </c>
      <c r="D1217" s="14"/>
      <c r="E1217" s="14"/>
      <c r="F1217" s="16"/>
      <c r="G1217" s="17" t="str">
        <f>IF(F1217="","",F1217*Paramètres!$B$5)</f>
        <v/>
      </c>
      <c r="H1217" s="17" t="str">
        <f>IF(F1217="","",F1217+G1217)</f>
        <v/>
      </c>
      <c r="I1217" s="2"/>
      <c r="J1217" s="2"/>
      <c r="K1217" s="2"/>
      <c r="L1217" s="2"/>
      <c r="M1217" s="2"/>
      <c r="N1217" s="2"/>
      <c r="O1217" s="2"/>
      <c r="P1217" s="2"/>
      <c r="Q1217" s="2"/>
      <c r="R1217" s="2"/>
      <c r="S1217" s="2"/>
      <c r="T1217" s="2"/>
    </row>
    <row r="1218" spans="1:20" ht="15">
      <c r="A1218" s="11" t="str">
        <f>IF(B1218="","",DATE(VALUE(RIGHT(B1218,4)),VALUE(MID(B1218,4,2)),VALUE(LEFT(B1218,2))))</f>
        <v/>
      </c>
      <c r="B1218" s="12"/>
      <c r="C1218" s="13" t="str">
        <f>IF(A1218="","",MONTH(A1218))</f>
        <v/>
      </c>
      <c r="D1218" s="14"/>
      <c r="E1218" s="14"/>
      <c r="F1218" s="16"/>
      <c r="G1218" s="17" t="str">
        <f>IF(F1218="","",F1218*Paramètres!$B$5)</f>
        <v/>
      </c>
      <c r="H1218" s="17" t="str">
        <f>IF(F1218="","",F1218+G1218)</f>
        <v/>
      </c>
      <c r="I1218" s="2"/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T1218" s="2"/>
    </row>
    <row r="1219" spans="1:20" ht="15">
      <c r="A1219" s="11" t="str">
        <f>IF(B1219="","",DATE(VALUE(RIGHT(B1219,4)),VALUE(MID(B1219,4,2)),VALUE(LEFT(B1219,2))))</f>
        <v/>
      </c>
      <c r="B1219" s="12"/>
      <c r="C1219" s="13" t="str">
        <f>IF(A1219="","",MONTH(A1219))</f>
        <v/>
      </c>
      <c r="D1219" s="14"/>
      <c r="E1219" s="14"/>
      <c r="F1219" s="16"/>
      <c r="G1219" s="17" t="str">
        <f>IF(F1219="","",F1219*Paramètres!$B$5)</f>
        <v/>
      </c>
      <c r="H1219" s="17" t="str">
        <f>IF(F1219="","",F1219+G1219)</f>
        <v/>
      </c>
      <c r="I1219" s="2"/>
      <c r="J1219" s="2"/>
      <c r="K1219" s="2"/>
      <c r="L1219" s="2"/>
      <c r="M1219" s="2"/>
      <c r="N1219" s="2"/>
      <c r="O1219" s="2"/>
      <c r="P1219" s="2"/>
      <c r="Q1219" s="2"/>
      <c r="R1219" s="2"/>
      <c r="S1219" s="2"/>
      <c r="T1219" s="2"/>
    </row>
    <row r="1220" spans="1:20" ht="15">
      <c r="A1220" s="11" t="str">
        <f>IF(B1220="","",DATE(VALUE(RIGHT(B1220,4)),VALUE(MID(B1220,4,2)),VALUE(LEFT(B1220,2))))</f>
        <v/>
      </c>
      <c r="B1220" s="12"/>
      <c r="C1220" s="13" t="str">
        <f>IF(A1220="","",MONTH(A1220))</f>
        <v/>
      </c>
      <c r="D1220" s="14"/>
      <c r="E1220" s="14"/>
      <c r="F1220" s="16"/>
      <c r="G1220" s="17" t="str">
        <f>IF(F1220="","",F1220*Paramètres!$B$5)</f>
        <v/>
      </c>
      <c r="H1220" s="17" t="str">
        <f>IF(F1220="","",F1220+G1220)</f>
        <v/>
      </c>
      <c r="I1220" s="2"/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T1220" s="2"/>
    </row>
    <row r="1221" spans="1:20" ht="15">
      <c r="A1221" s="11" t="str">
        <f>IF(B1221="","",DATE(VALUE(RIGHT(B1221,4)),VALUE(MID(B1221,4,2)),VALUE(LEFT(B1221,2))))</f>
        <v/>
      </c>
      <c r="B1221" s="12"/>
      <c r="C1221" s="13" t="str">
        <f>IF(A1221="","",MONTH(A1221))</f>
        <v/>
      </c>
      <c r="D1221" s="14"/>
      <c r="E1221" s="14"/>
      <c r="F1221" s="16"/>
      <c r="G1221" s="17" t="str">
        <f>IF(F1221="","",F1221*Paramètres!$B$5)</f>
        <v/>
      </c>
      <c r="H1221" s="17" t="str">
        <f>IF(F1221="","",F1221+G1221)</f>
        <v/>
      </c>
      <c r="I1221" s="2"/>
      <c r="J1221" s="2"/>
      <c r="K1221" s="2"/>
      <c r="L1221" s="2"/>
      <c r="M1221" s="2"/>
      <c r="N1221" s="2"/>
      <c r="O1221" s="2"/>
      <c r="P1221" s="2"/>
      <c r="Q1221" s="2"/>
      <c r="R1221" s="2"/>
      <c r="S1221" s="2"/>
      <c r="T1221" s="2"/>
    </row>
    <row r="1222" spans="1:20" ht="15">
      <c r="A1222" s="11" t="str">
        <f>IF(B1222="","",DATE(VALUE(RIGHT(B1222,4)),VALUE(MID(B1222,4,2)),VALUE(LEFT(B1222,2))))</f>
        <v/>
      </c>
      <c r="B1222" s="12"/>
      <c r="C1222" s="13" t="str">
        <f>IF(A1222="","",MONTH(A1222))</f>
        <v/>
      </c>
      <c r="D1222" s="14"/>
      <c r="E1222" s="14"/>
      <c r="F1222" s="16"/>
      <c r="G1222" s="17" t="str">
        <f>IF(F1222="","",F1222*Paramètres!$B$5)</f>
        <v/>
      </c>
      <c r="H1222" s="17" t="str">
        <f>IF(F1222="","",F1222+G1222)</f>
        <v/>
      </c>
      <c r="I1222" s="2"/>
      <c r="J1222" s="2"/>
      <c r="K1222" s="2"/>
      <c r="L1222" s="2"/>
      <c r="M1222" s="2"/>
      <c r="N1222" s="2"/>
      <c r="O1222" s="2"/>
      <c r="P1222" s="2"/>
      <c r="Q1222" s="2"/>
      <c r="R1222" s="2"/>
      <c r="S1222" s="2"/>
      <c r="T1222" s="2"/>
    </row>
    <row r="1223" spans="1:20" ht="15">
      <c r="A1223" s="11" t="str">
        <f>IF(B1223="","",DATE(VALUE(RIGHT(B1223,4)),VALUE(MID(B1223,4,2)),VALUE(LEFT(B1223,2))))</f>
        <v/>
      </c>
      <c r="B1223" s="12"/>
      <c r="C1223" s="13" t="str">
        <f>IF(A1223="","",MONTH(A1223))</f>
        <v/>
      </c>
      <c r="D1223" s="14"/>
      <c r="E1223" s="14"/>
      <c r="F1223" s="16"/>
      <c r="G1223" s="17" t="str">
        <f>IF(F1223="","",F1223*Paramètres!$B$5)</f>
        <v/>
      </c>
      <c r="H1223" s="17" t="str">
        <f>IF(F1223="","",F1223+G1223)</f>
        <v/>
      </c>
      <c r="I1223" s="2"/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T1223" s="2"/>
    </row>
    <row r="1224" spans="1:20" ht="15">
      <c r="A1224" s="11" t="str">
        <f>IF(B1224="","",DATE(VALUE(RIGHT(B1224,4)),VALUE(MID(B1224,4,2)),VALUE(LEFT(B1224,2))))</f>
        <v/>
      </c>
      <c r="B1224" s="12"/>
      <c r="C1224" s="13" t="str">
        <f>IF(A1224="","",MONTH(A1224))</f>
        <v/>
      </c>
      <c r="D1224" s="14"/>
      <c r="E1224" s="14"/>
      <c r="F1224" s="16"/>
      <c r="G1224" s="17" t="str">
        <f>IF(F1224="","",F1224*Paramètres!$B$5)</f>
        <v/>
      </c>
      <c r="H1224" s="17" t="str">
        <f>IF(F1224="","",F1224+G1224)</f>
        <v/>
      </c>
      <c r="I1224" s="2"/>
      <c r="J1224" s="2"/>
      <c r="K1224" s="2"/>
      <c r="L1224" s="2"/>
      <c r="M1224" s="2"/>
      <c r="N1224" s="2"/>
      <c r="O1224" s="2"/>
      <c r="P1224" s="2"/>
      <c r="Q1224" s="2"/>
      <c r="R1224" s="2"/>
      <c r="S1224" s="2"/>
      <c r="T1224" s="2"/>
    </row>
    <row r="1225" spans="1:20" ht="15">
      <c r="A1225" s="11" t="str">
        <f>IF(B1225="","",DATE(VALUE(RIGHT(B1225,4)),VALUE(MID(B1225,4,2)),VALUE(LEFT(B1225,2))))</f>
        <v/>
      </c>
      <c r="B1225" s="12"/>
      <c r="C1225" s="13" t="str">
        <f>IF(A1225="","",MONTH(A1225))</f>
        <v/>
      </c>
      <c r="D1225" s="14"/>
      <c r="E1225" s="14"/>
      <c r="F1225" s="16"/>
      <c r="G1225" s="17" t="str">
        <f>IF(F1225="","",F1225*Paramètres!$B$5)</f>
        <v/>
      </c>
      <c r="H1225" s="17" t="str">
        <f>IF(F1225="","",F1225+G1225)</f>
        <v/>
      </c>
      <c r="I1225" s="2"/>
      <c r="J1225" s="2"/>
      <c r="K1225" s="2"/>
      <c r="L1225" s="2"/>
      <c r="M1225" s="2"/>
      <c r="N1225" s="2"/>
      <c r="O1225" s="2"/>
      <c r="P1225" s="2"/>
      <c r="Q1225" s="2"/>
      <c r="R1225" s="2"/>
      <c r="S1225" s="2"/>
      <c r="T1225" s="2"/>
    </row>
    <row r="1226" spans="1:20" ht="15">
      <c r="A1226" s="11" t="str">
        <f>IF(B1226="","",DATE(VALUE(RIGHT(B1226,4)),VALUE(MID(B1226,4,2)),VALUE(LEFT(B1226,2))))</f>
        <v/>
      </c>
      <c r="B1226" s="12"/>
      <c r="C1226" s="13" t="str">
        <f>IF(A1226="","",MONTH(A1226))</f>
        <v/>
      </c>
      <c r="D1226" s="14"/>
      <c r="E1226" s="14"/>
      <c r="F1226" s="16"/>
      <c r="G1226" s="17" t="str">
        <f>IF(F1226="","",F1226*Paramètres!$B$5)</f>
        <v/>
      </c>
      <c r="H1226" s="17" t="str">
        <f>IF(F1226="","",F1226+G1226)</f>
        <v/>
      </c>
      <c r="I1226" s="2"/>
      <c r="J1226" s="2"/>
      <c r="K1226" s="2"/>
      <c r="L1226" s="2"/>
      <c r="M1226" s="2"/>
      <c r="N1226" s="2"/>
      <c r="O1226" s="2"/>
      <c r="P1226" s="2"/>
      <c r="Q1226" s="2"/>
      <c r="R1226" s="2"/>
      <c r="S1226" s="2"/>
      <c r="T1226" s="2"/>
    </row>
    <row r="1227" spans="1:20" ht="15">
      <c r="A1227" s="11" t="str">
        <f>IF(B1227="","",DATE(VALUE(RIGHT(B1227,4)),VALUE(MID(B1227,4,2)),VALUE(LEFT(B1227,2))))</f>
        <v/>
      </c>
      <c r="B1227" s="12"/>
      <c r="C1227" s="13" t="str">
        <f>IF(A1227="","",MONTH(A1227))</f>
        <v/>
      </c>
      <c r="D1227" s="14"/>
      <c r="E1227" s="14"/>
      <c r="F1227" s="16"/>
      <c r="G1227" s="17" t="str">
        <f>IF(F1227="","",F1227*Paramètres!$B$5)</f>
        <v/>
      </c>
      <c r="H1227" s="17" t="str">
        <f>IF(F1227="","",F1227+G1227)</f>
        <v/>
      </c>
      <c r="I1227" s="2"/>
      <c r="J1227" s="2"/>
      <c r="K1227" s="2"/>
      <c r="L1227" s="2"/>
      <c r="M1227" s="2"/>
      <c r="N1227" s="2"/>
      <c r="O1227" s="2"/>
      <c r="P1227" s="2"/>
      <c r="Q1227" s="2"/>
      <c r="R1227" s="2"/>
      <c r="S1227" s="2"/>
      <c r="T1227" s="2"/>
    </row>
    <row r="1228" spans="1:20" ht="15">
      <c r="A1228" s="11" t="str">
        <f>IF(B1228="","",DATE(VALUE(RIGHT(B1228,4)),VALUE(MID(B1228,4,2)),VALUE(LEFT(B1228,2))))</f>
        <v/>
      </c>
      <c r="B1228" s="12"/>
      <c r="C1228" s="13" t="str">
        <f>IF(A1228="","",MONTH(A1228))</f>
        <v/>
      </c>
      <c r="D1228" s="14"/>
      <c r="E1228" s="14"/>
      <c r="F1228" s="16"/>
      <c r="G1228" s="17" t="str">
        <f>IF(F1228="","",F1228*Paramètres!$B$5)</f>
        <v/>
      </c>
      <c r="H1228" s="17" t="str">
        <f>IF(F1228="","",F1228+G1228)</f>
        <v/>
      </c>
      <c r="I1228" s="2"/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T1228" s="2"/>
    </row>
    <row r="1229" spans="1:20" ht="15">
      <c r="A1229" s="11" t="str">
        <f>IF(B1229="","",DATE(VALUE(RIGHT(B1229,4)),VALUE(MID(B1229,4,2)),VALUE(LEFT(B1229,2))))</f>
        <v/>
      </c>
      <c r="B1229" s="12"/>
      <c r="C1229" s="13" t="str">
        <f>IF(A1229="","",MONTH(A1229))</f>
        <v/>
      </c>
      <c r="D1229" s="14"/>
      <c r="E1229" s="14"/>
      <c r="F1229" s="16"/>
      <c r="G1229" s="17" t="str">
        <f>IF(F1229="","",F1229*Paramètres!$B$5)</f>
        <v/>
      </c>
      <c r="H1229" s="17" t="str">
        <f>IF(F1229="","",F1229+G1229)</f>
        <v/>
      </c>
      <c r="I1229" s="2"/>
      <c r="J1229" s="2"/>
      <c r="K1229" s="2"/>
      <c r="L1229" s="2"/>
      <c r="M1229" s="2"/>
      <c r="N1229" s="2"/>
      <c r="O1229" s="2"/>
      <c r="P1229" s="2"/>
      <c r="Q1229" s="2"/>
      <c r="R1229" s="2"/>
      <c r="S1229" s="2"/>
      <c r="T1229" s="2"/>
    </row>
    <row r="1230" spans="1:20" ht="15">
      <c r="A1230" s="11" t="str">
        <f>IF(B1230="","",DATE(VALUE(RIGHT(B1230,4)),VALUE(MID(B1230,4,2)),VALUE(LEFT(B1230,2))))</f>
        <v/>
      </c>
      <c r="B1230" s="12"/>
      <c r="C1230" s="13" t="str">
        <f>IF(A1230="","",MONTH(A1230))</f>
        <v/>
      </c>
      <c r="D1230" s="14"/>
      <c r="E1230" s="14"/>
      <c r="F1230" s="16"/>
      <c r="G1230" s="17" t="str">
        <f>IF(F1230="","",F1230*Paramètres!$B$5)</f>
        <v/>
      </c>
      <c r="H1230" s="17" t="str">
        <f>IF(F1230="","",F1230+G1230)</f>
        <v/>
      </c>
      <c r="I1230" s="2"/>
      <c r="J1230" s="2"/>
      <c r="K1230" s="2"/>
      <c r="L1230" s="2"/>
      <c r="M1230" s="2"/>
      <c r="N1230" s="2"/>
      <c r="O1230" s="2"/>
      <c r="P1230" s="2"/>
      <c r="Q1230" s="2"/>
      <c r="R1230" s="2"/>
      <c r="S1230" s="2"/>
      <c r="T1230" s="2"/>
    </row>
    <row r="1231" spans="1:20" ht="15">
      <c r="A1231" s="11" t="str">
        <f>IF(B1231="","",DATE(VALUE(RIGHT(B1231,4)),VALUE(MID(B1231,4,2)),VALUE(LEFT(B1231,2))))</f>
        <v/>
      </c>
      <c r="B1231" s="12"/>
      <c r="C1231" s="13" t="str">
        <f>IF(A1231="","",MONTH(A1231))</f>
        <v/>
      </c>
      <c r="D1231" s="14"/>
      <c r="E1231" s="14"/>
      <c r="F1231" s="16"/>
      <c r="G1231" s="17" t="str">
        <f>IF(F1231="","",F1231*Paramètres!$B$5)</f>
        <v/>
      </c>
      <c r="H1231" s="17" t="str">
        <f>IF(F1231="","",F1231+G1231)</f>
        <v/>
      </c>
      <c r="I1231" s="2"/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T1231" s="2"/>
    </row>
    <row r="1232" spans="1:20" ht="15">
      <c r="A1232" s="11" t="str">
        <f>IF(B1232="","",DATE(VALUE(RIGHT(B1232,4)),VALUE(MID(B1232,4,2)),VALUE(LEFT(B1232,2))))</f>
        <v/>
      </c>
      <c r="B1232" s="12"/>
      <c r="C1232" s="13" t="str">
        <f>IF(A1232="","",MONTH(A1232))</f>
        <v/>
      </c>
      <c r="D1232" s="14"/>
      <c r="E1232" s="14"/>
      <c r="F1232" s="16"/>
      <c r="G1232" s="17" t="str">
        <f>IF(F1232="","",F1232*Paramètres!$B$5)</f>
        <v/>
      </c>
      <c r="H1232" s="17" t="str">
        <f>IF(F1232="","",F1232+G1232)</f>
        <v/>
      </c>
      <c r="I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2"/>
    </row>
    <row r="1233" spans="1:20" ht="15">
      <c r="A1233" s="11" t="str">
        <f>IF(B1233="","",DATE(VALUE(RIGHT(B1233,4)),VALUE(MID(B1233,4,2)),VALUE(LEFT(B1233,2))))</f>
        <v/>
      </c>
      <c r="B1233" s="12"/>
      <c r="C1233" s="13" t="str">
        <f>IF(A1233="","",MONTH(A1233))</f>
        <v/>
      </c>
      <c r="D1233" s="14"/>
      <c r="E1233" s="14"/>
      <c r="F1233" s="16"/>
      <c r="G1233" s="17" t="str">
        <f>IF(F1233="","",F1233*Paramètres!$B$5)</f>
        <v/>
      </c>
      <c r="H1233" s="17" t="str">
        <f>IF(F1233="","",F1233+G1233)</f>
        <v/>
      </c>
      <c r="I1233" s="2"/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T1233" s="2"/>
    </row>
    <row r="1234" spans="1:20" ht="15">
      <c r="A1234" s="11" t="str">
        <f>IF(B1234="","",DATE(VALUE(RIGHT(B1234,4)),VALUE(MID(B1234,4,2)),VALUE(LEFT(B1234,2))))</f>
        <v/>
      </c>
      <c r="B1234" s="12"/>
      <c r="C1234" s="13" t="str">
        <f>IF(A1234="","",MONTH(A1234))</f>
        <v/>
      </c>
      <c r="D1234" s="14"/>
      <c r="E1234" s="14"/>
      <c r="F1234" s="16"/>
      <c r="G1234" s="17" t="str">
        <f>IF(F1234="","",F1234*Paramètres!$B$5)</f>
        <v/>
      </c>
      <c r="H1234" s="17" t="str">
        <f>IF(F1234="","",F1234+G1234)</f>
        <v/>
      </c>
      <c r="I1234" s="2"/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T1234" s="2"/>
    </row>
    <row r="1235" spans="1:20" ht="15">
      <c r="A1235" s="11" t="str">
        <f>IF(B1235="","",DATE(VALUE(RIGHT(B1235,4)),VALUE(MID(B1235,4,2)),VALUE(LEFT(B1235,2))))</f>
        <v/>
      </c>
      <c r="B1235" s="12"/>
      <c r="C1235" s="13" t="str">
        <f>IF(A1235="","",MONTH(A1235))</f>
        <v/>
      </c>
      <c r="D1235" s="14"/>
      <c r="E1235" s="14"/>
      <c r="F1235" s="16"/>
      <c r="G1235" s="17" t="str">
        <f>IF(F1235="","",F1235*Paramètres!$B$5)</f>
        <v/>
      </c>
      <c r="H1235" s="17" t="str">
        <f>IF(F1235="","",F1235+G1235)</f>
        <v/>
      </c>
      <c r="I1235" s="2"/>
      <c r="J1235" s="2"/>
      <c r="K1235" s="2"/>
      <c r="L1235" s="2"/>
      <c r="M1235" s="2"/>
      <c r="N1235" s="2"/>
      <c r="O1235" s="2"/>
      <c r="P1235" s="2"/>
      <c r="Q1235" s="2"/>
      <c r="R1235" s="2"/>
      <c r="S1235" s="2"/>
      <c r="T1235" s="2"/>
    </row>
    <row r="1236" spans="1:20" ht="15">
      <c r="A1236" s="11" t="str">
        <f>IF(B1236="","",DATE(VALUE(RIGHT(B1236,4)),VALUE(MID(B1236,4,2)),VALUE(LEFT(B1236,2))))</f>
        <v/>
      </c>
      <c r="B1236" s="12"/>
      <c r="C1236" s="13" t="str">
        <f>IF(A1236="","",MONTH(A1236))</f>
        <v/>
      </c>
      <c r="D1236" s="14"/>
      <c r="E1236" s="14"/>
      <c r="F1236" s="16"/>
      <c r="G1236" s="17" t="str">
        <f>IF(F1236="","",F1236*Paramètres!$B$5)</f>
        <v/>
      </c>
      <c r="H1236" s="17" t="str">
        <f>IF(F1236="","",F1236+G1236)</f>
        <v/>
      </c>
      <c r="I1236" s="2"/>
      <c r="J1236" s="2"/>
      <c r="K1236" s="2"/>
      <c r="L1236" s="2"/>
      <c r="M1236" s="2"/>
      <c r="N1236" s="2"/>
      <c r="O1236" s="2"/>
      <c r="P1236" s="2"/>
      <c r="Q1236" s="2"/>
      <c r="R1236" s="2"/>
      <c r="S1236" s="2"/>
      <c r="T1236" s="2"/>
    </row>
    <row r="1237" spans="1:20" ht="15">
      <c r="A1237" s="11" t="str">
        <f>IF(B1237="","",DATE(VALUE(RIGHT(B1237,4)),VALUE(MID(B1237,4,2)),VALUE(LEFT(B1237,2))))</f>
        <v/>
      </c>
      <c r="B1237" s="12"/>
      <c r="C1237" s="13" t="str">
        <f>IF(A1237="","",MONTH(A1237))</f>
        <v/>
      </c>
      <c r="D1237" s="14"/>
      <c r="E1237" s="14"/>
      <c r="F1237" s="16"/>
      <c r="G1237" s="17" t="str">
        <f>IF(F1237="","",F1237*Paramètres!$B$5)</f>
        <v/>
      </c>
      <c r="H1237" s="17" t="str">
        <f>IF(F1237="","",F1237+G1237)</f>
        <v/>
      </c>
      <c r="I1237" s="2"/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T1237" s="2"/>
    </row>
    <row r="1238" spans="1:20" ht="15">
      <c r="A1238" s="11" t="str">
        <f>IF(B1238="","",DATE(VALUE(RIGHT(B1238,4)),VALUE(MID(B1238,4,2)),VALUE(LEFT(B1238,2))))</f>
        <v/>
      </c>
      <c r="B1238" s="12"/>
      <c r="C1238" s="13" t="str">
        <f>IF(A1238="","",MONTH(A1238))</f>
        <v/>
      </c>
      <c r="D1238" s="14"/>
      <c r="E1238" s="14"/>
      <c r="F1238" s="16"/>
      <c r="G1238" s="17" t="str">
        <f>IF(F1238="","",F1238*Paramètres!$B$5)</f>
        <v/>
      </c>
      <c r="H1238" s="17" t="str">
        <f>IF(F1238="","",F1238+G1238)</f>
        <v/>
      </c>
      <c r="I1238" s="2"/>
      <c r="J1238" s="2"/>
      <c r="K1238" s="2"/>
      <c r="L1238" s="2"/>
      <c r="M1238" s="2"/>
      <c r="N1238" s="2"/>
      <c r="O1238" s="2"/>
      <c r="P1238" s="2"/>
      <c r="Q1238" s="2"/>
      <c r="R1238" s="2"/>
      <c r="S1238" s="2"/>
      <c r="T1238" s="2"/>
    </row>
    <row r="1239" spans="1:20" ht="15">
      <c r="A1239" s="11" t="str">
        <f>IF(B1239="","",DATE(VALUE(RIGHT(B1239,4)),VALUE(MID(B1239,4,2)),VALUE(LEFT(B1239,2))))</f>
        <v/>
      </c>
      <c r="B1239" s="12"/>
      <c r="C1239" s="13" t="str">
        <f>IF(A1239="","",MONTH(A1239))</f>
        <v/>
      </c>
      <c r="D1239" s="14"/>
      <c r="E1239" s="14"/>
      <c r="F1239" s="16"/>
      <c r="G1239" s="17" t="str">
        <f>IF(F1239="","",F1239*Paramètres!$B$5)</f>
        <v/>
      </c>
      <c r="H1239" s="17" t="str">
        <f>IF(F1239="","",F1239+G1239)</f>
        <v/>
      </c>
      <c r="I1239" s="2"/>
      <c r="J1239" s="2"/>
      <c r="K1239" s="2"/>
      <c r="L1239" s="2"/>
      <c r="M1239" s="2"/>
      <c r="N1239" s="2"/>
      <c r="O1239" s="2"/>
      <c r="P1239" s="2"/>
      <c r="Q1239" s="2"/>
      <c r="R1239" s="2"/>
      <c r="S1239" s="2"/>
      <c r="T1239" s="2"/>
    </row>
    <row r="1240" spans="1:20" ht="15">
      <c r="A1240" s="11" t="str">
        <f>IF(B1240="","",DATE(VALUE(RIGHT(B1240,4)),VALUE(MID(B1240,4,2)),VALUE(LEFT(B1240,2))))</f>
        <v/>
      </c>
      <c r="B1240" s="12"/>
      <c r="C1240" s="13" t="str">
        <f>IF(A1240="","",MONTH(A1240))</f>
        <v/>
      </c>
      <c r="D1240" s="14"/>
      <c r="E1240" s="14"/>
      <c r="F1240" s="16"/>
      <c r="G1240" s="17" t="str">
        <f>IF(F1240="","",F1240*Paramètres!$B$5)</f>
        <v/>
      </c>
      <c r="H1240" s="17" t="str">
        <f>IF(F1240="","",F1240+G1240)</f>
        <v/>
      </c>
      <c r="I1240" s="2"/>
      <c r="J1240" s="2"/>
      <c r="K1240" s="2"/>
      <c r="L1240" s="2"/>
      <c r="M1240" s="2"/>
      <c r="N1240" s="2"/>
      <c r="O1240" s="2"/>
      <c r="P1240" s="2"/>
      <c r="Q1240" s="2"/>
      <c r="R1240" s="2"/>
      <c r="S1240" s="2"/>
      <c r="T1240" s="2"/>
    </row>
    <row r="1241" spans="1:20" ht="15">
      <c r="A1241" s="11" t="str">
        <f>IF(B1241="","",DATE(VALUE(RIGHT(B1241,4)),VALUE(MID(B1241,4,2)),VALUE(LEFT(B1241,2))))</f>
        <v/>
      </c>
      <c r="B1241" s="12"/>
      <c r="C1241" s="13" t="str">
        <f>IF(A1241="","",MONTH(A1241))</f>
        <v/>
      </c>
      <c r="D1241" s="14"/>
      <c r="E1241" s="14"/>
      <c r="F1241" s="16"/>
      <c r="G1241" s="17" t="str">
        <f>IF(F1241="","",F1241*Paramètres!$B$5)</f>
        <v/>
      </c>
      <c r="H1241" s="17" t="str">
        <f>IF(F1241="","",F1241+G1241)</f>
        <v/>
      </c>
      <c r="I1241" s="2"/>
      <c r="J1241" s="2"/>
      <c r="K1241" s="2"/>
      <c r="L1241" s="2"/>
      <c r="M1241" s="2"/>
      <c r="N1241" s="2"/>
      <c r="O1241" s="2"/>
      <c r="P1241" s="2"/>
      <c r="Q1241" s="2"/>
      <c r="R1241" s="2"/>
      <c r="S1241" s="2"/>
      <c r="T1241" s="2"/>
    </row>
    <row r="1242" spans="1:20" ht="15">
      <c r="A1242" s="11" t="str">
        <f>IF(B1242="","",DATE(VALUE(RIGHT(B1242,4)),VALUE(MID(B1242,4,2)),VALUE(LEFT(B1242,2))))</f>
        <v/>
      </c>
      <c r="B1242" s="12"/>
      <c r="C1242" s="13" t="str">
        <f>IF(A1242="","",MONTH(A1242))</f>
        <v/>
      </c>
      <c r="D1242" s="14"/>
      <c r="E1242" s="14"/>
      <c r="F1242" s="16"/>
      <c r="G1242" s="17" t="str">
        <f>IF(F1242="","",F1242*Paramètres!$B$5)</f>
        <v/>
      </c>
      <c r="H1242" s="17" t="str">
        <f>IF(F1242="","",F1242+G1242)</f>
        <v/>
      </c>
      <c r="I1242" s="2"/>
      <c r="J1242" s="2"/>
      <c r="K1242" s="2"/>
      <c r="L1242" s="2"/>
      <c r="M1242" s="2"/>
      <c r="N1242" s="2"/>
      <c r="O1242" s="2"/>
      <c r="P1242" s="2"/>
      <c r="Q1242" s="2"/>
      <c r="R1242" s="2"/>
      <c r="S1242" s="2"/>
      <c r="T1242" s="2"/>
    </row>
    <row r="1243" spans="1:20" ht="15">
      <c r="A1243" s="11" t="str">
        <f>IF(B1243="","",DATE(VALUE(RIGHT(B1243,4)),VALUE(MID(B1243,4,2)),VALUE(LEFT(B1243,2))))</f>
        <v/>
      </c>
      <c r="B1243" s="12"/>
      <c r="C1243" s="13" t="str">
        <f>IF(A1243="","",MONTH(A1243))</f>
        <v/>
      </c>
      <c r="D1243" s="14"/>
      <c r="E1243" s="14"/>
      <c r="F1243" s="16"/>
      <c r="G1243" s="17" t="str">
        <f>IF(F1243="","",F1243*Paramètres!$B$5)</f>
        <v/>
      </c>
      <c r="H1243" s="17" t="str">
        <f>IF(F1243="","",F1243+G1243)</f>
        <v/>
      </c>
      <c r="I1243" s="2"/>
      <c r="J1243" s="2"/>
      <c r="K1243" s="2"/>
      <c r="L1243" s="2"/>
      <c r="M1243" s="2"/>
      <c r="N1243" s="2"/>
      <c r="O1243" s="2"/>
      <c r="P1243" s="2"/>
      <c r="Q1243" s="2"/>
      <c r="R1243" s="2"/>
      <c r="S1243" s="2"/>
      <c r="T1243" s="2"/>
    </row>
    <row r="1244" spans="1:20" ht="15">
      <c r="A1244" s="11" t="str">
        <f>IF(B1244="","",DATE(VALUE(RIGHT(B1244,4)),VALUE(MID(B1244,4,2)),VALUE(LEFT(B1244,2))))</f>
        <v/>
      </c>
      <c r="B1244" s="12"/>
      <c r="C1244" s="13" t="str">
        <f>IF(A1244="","",MONTH(A1244))</f>
        <v/>
      </c>
      <c r="D1244" s="14"/>
      <c r="E1244" s="14"/>
      <c r="F1244" s="16"/>
      <c r="G1244" s="17" t="str">
        <f>IF(F1244="","",F1244*Paramètres!$B$5)</f>
        <v/>
      </c>
      <c r="H1244" s="17" t="str">
        <f>IF(F1244="","",F1244+G1244)</f>
        <v/>
      </c>
      <c r="I1244" s="2"/>
      <c r="J1244" s="2"/>
      <c r="K1244" s="2"/>
      <c r="L1244" s="2"/>
      <c r="M1244" s="2"/>
      <c r="N1244" s="2"/>
      <c r="O1244" s="2"/>
      <c r="P1244" s="2"/>
      <c r="Q1244" s="2"/>
      <c r="R1244" s="2"/>
      <c r="S1244" s="2"/>
      <c r="T1244" s="2"/>
    </row>
    <row r="1245" spans="1:20" ht="15">
      <c r="A1245" s="11" t="str">
        <f>IF(B1245="","",DATE(VALUE(RIGHT(B1245,4)),VALUE(MID(B1245,4,2)),VALUE(LEFT(B1245,2))))</f>
        <v/>
      </c>
      <c r="B1245" s="12"/>
      <c r="C1245" s="13" t="str">
        <f>IF(A1245="","",MONTH(A1245))</f>
        <v/>
      </c>
      <c r="D1245" s="14"/>
      <c r="E1245" s="14"/>
      <c r="F1245" s="16"/>
      <c r="G1245" s="17" t="str">
        <f>IF(F1245="","",F1245*Paramètres!$B$5)</f>
        <v/>
      </c>
      <c r="H1245" s="17" t="str">
        <f>IF(F1245="","",F1245+G1245)</f>
        <v/>
      </c>
      <c r="I1245" s="2"/>
      <c r="J1245" s="2"/>
      <c r="K1245" s="2"/>
      <c r="L1245" s="2"/>
      <c r="M1245" s="2"/>
      <c r="N1245" s="2"/>
      <c r="O1245" s="2"/>
      <c r="P1245" s="2"/>
      <c r="Q1245" s="2"/>
      <c r="R1245" s="2"/>
      <c r="S1245" s="2"/>
      <c r="T1245" s="2"/>
    </row>
    <row r="1246" spans="1:20" ht="15">
      <c r="A1246" s="11" t="str">
        <f>IF(B1246="","",DATE(VALUE(RIGHT(B1246,4)),VALUE(MID(B1246,4,2)),VALUE(LEFT(B1246,2))))</f>
        <v/>
      </c>
      <c r="B1246" s="12"/>
      <c r="C1246" s="13" t="str">
        <f>IF(A1246="","",MONTH(A1246))</f>
        <v/>
      </c>
      <c r="D1246" s="14"/>
      <c r="E1246" s="14"/>
      <c r="F1246" s="16"/>
      <c r="G1246" s="17" t="str">
        <f>IF(F1246="","",F1246*Paramètres!$B$5)</f>
        <v/>
      </c>
      <c r="H1246" s="17" t="str">
        <f>IF(F1246="","",F1246+G1246)</f>
        <v/>
      </c>
      <c r="I1246" s="2"/>
      <c r="J1246" s="2"/>
      <c r="K1246" s="2"/>
      <c r="L1246" s="2"/>
      <c r="M1246" s="2"/>
      <c r="N1246" s="2"/>
      <c r="O1246" s="2"/>
      <c r="P1246" s="2"/>
      <c r="Q1246" s="2"/>
      <c r="R1246" s="2"/>
      <c r="S1246" s="2"/>
      <c r="T1246" s="2"/>
    </row>
    <row r="1247" spans="1:20" ht="15">
      <c r="A1247" s="11" t="str">
        <f>IF(B1247="","",DATE(VALUE(RIGHT(B1247,4)),VALUE(MID(B1247,4,2)),VALUE(LEFT(B1247,2))))</f>
        <v/>
      </c>
      <c r="B1247" s="12"/>
      <c r="C1247" s="13" t="str">
        <f>IF(A1247="","",MONTH(A1247))</f>
        <v/>
      </c>
      <c r="D1247" s="14"/>
      <c r="E1247" s="14"/>
      <c r="F1247" s="16"/>
      <c r="G1247" s="17" t="str">
        <f>IF(F1247="","",F1247*Paramètres!$B$5)</f>
        <v/>
      </c>
      <c r="H1247" s="17" t="str">
        <f>IF(F1247="","",F1247+G1247)</f>
        <v/>
      </c>
      <c r="I1247" s="2"/>
      <c r="J1247" s="2"/>
      <c r="K1247" s="2"/>
      <c r="L1247" s="2"/>
      <c r="M1247" s="2"/>
      <c r="N1247" s="2"/>
      <c r="O1247" s="2"/>
      <c r="P1247" s="2"/>
      <c r="Q1247" s="2"/>
      <c r="R1247" s="2"/>
      <c r="S1247" s="2"/>
      <c r="T1247" s="2"/>
    </row>
    <row r="1248" spans="1:20" ht="15">
      <c r="A1248" s="11" t="str">
        <f>IF(B1248="","",DATE(VALUE(RIGHT(B1248,4)),VALUE(MID(B1248,4,2)),VALUE(LEFT(B1248,2))))</f>
        <v/>
      </c>
      <c r="B1248" s="12"/>
      <c r="C1248" s="13" t="str">
        <f>IF(A1248="","",MONTH(A1248))</f>
        <v/>
      </c>
      <c r="D1248" s="14"/>
      <c r="E1248" s="14"/>
      <c r="F1248" s="16"/>
      <c r="G1248" s="17" t="str">
        <f>IF(F1248="","",F1248*Paramètres!$B$5)</f>
        <v/>
      </c>
      <c r="H1248" s="17" t="str">
        <f>IF(F1248="","",F1248+G1248)</f>
        <v/>
      </c>
      <c r="I1248" s="2"/>
      <c r="J1248" s="2"/>
      <c r="K1248" s="2"/>
      <c r="L1248" s="2"/>
      <c r="M1248" s="2"/>
      <c r="N1248" s="2"/>
      <c r="O1248" s="2"/>
      <c r="P1248" s="2"/>
      <c r="Q1248" s="2"/>
      <c r="R1248" s="2"/>
      <c r="S1248" s="2"/>
      <c r="T1248" s="2"/>
    </row>
    <row r="1249" spans="1:20" ht="15">
      <c r="A1249" s="11" t="str">
        <f>IF(B1249="","",DATE(VALUE(RIGHT(B1249,4)),VALUE(MID(B1249,4,2)),VALUE(LEFT(B1249,2))))</f>
        <v/>
      </c>
      <c r="B1249" s="12"/>
      <c r="C1249" s="13" t="str">
        <f>IF(A1249="","",MONTH(A1249))</f>
        <v/>
      </c>
      <c r="D1249" s="14"/>
      <c r="E1249" s="14"/>
      <c r="F1249" s="16"/>
      <c r="G1249" s="17" t="str">
        <f>IF(F1249="","",F1249*Paramètres!$B$5)</f>
        <v/>
      </c>
      <c r="H1249" s="17" t="str">
        <f>IF(F1249="","",F1249+G1249)</f>
        <v/>
      </c>
      <c r="I1249" s="2"/>
      <c r="J1249" s="2"/>
      <c r="K1249" s="2"/>
      <c r="L1249" s="2"/>
      <c r="M1249" s="2"/>
      <c r="N1249" s="2"/>
      <c r="O1249" s="2"/>
      <c r="P1249" s="2"/>
      <c r="Q1249" s="2"/>
      <c r="R1249" s="2"/>
      <c r="S1249" s="2"/>
      <c r="T1249" s="2"/>
    </row>
    <row r="1250" spans="1:20" ht="15">
      <c r="A1250" s="11" t="str">
        <f>IF(B1250="","",DATE(VALUE(RIGHT(B1250,4)),VALUE(MID(B1250,4,2)),VALUE(LEFT(B1250,2))))</f>
        <v/>
      </c>
      <c r="B1250" s="12"/>
      <c r="C1250" s="13" t="str">
        <f>IF(A1250="","",MONTH(A1250))</f>
        <v/>
      </c>
      <c r="D1250" s="14"/>
      <c r="E1250" s="14"/>
      <c r="F1250" s="16"/>
      <c r="G1250" s="17" t="str">
        <f>IF(F1250="","",F1250*Paramètres!$B$5)</f>
        <v/>
      </c>
      <c r="H1250" s="17" t="str">
        <f>IF(F1250="","",F1250+G1250)</f>
        <v/>
      </c>
      <c r="I1250" s="2"/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T1250" s="2"/>
    </row>
    <row r="1251" spans="1:20" ht="15">
      <c r="A1251" s="11" t="str">
        <f>IF(B1251="","",DATE(VALUE(RIGHT(B1251,4)),VALUE(MID(B1251,4,2)),VALUE(LEFT(B1251,2))))</f>
        <v/>
      </c>
      <c r="B1251" s="12"/>
      <c r="C1251" s="13" t="str">
        <f>IF(A1251="","",MONTH(A1251))</f>
        <v/>
      </c>
      <c r="D1251" s="14"/>
      <c r="E1251" s="14"/>
      <c r="F1251" s="16"/>
      <c r="G1251" s="17" t="str">
        <f>IF(F1251="","",F1251*Paramètres!$B$5)</f>
        <v/>
      </c>
      <c r="H1251" s="17" t="str">
        <f>IF(F1251="","",F1251+G1251)</f>
        <v/>
      </c>
      <c r="I1251" s="2"/>
      <c r="J1251" s="2"/>
      <c r="K1251" s="2"/>
      <c r="L1251" s="2"/>
      <c r="M1251" s="2"/>
      <c r="N1251" s="2"/>
      <c r="O1251" s="2"/>
      <c r="P1251" s="2"/>
      <c r="Q1251" s="2"/>
      <c r="R1251" s="2"/>
      <c r="S1251" s="2"/>
      <c r="T1251" s="2"/>
    </row>
    <row r="1252" spans="1:20" ht="15">
      <c r="A1252" s="11" t="str">
        <f>IF(B1252="","",DATE(VALUE(RIGHT(B1252,4)),VALUE(MID(B1252,4,2)),VALUE(LEFT(B1252,2))))</f>
        <v/>
      </c>
      <c r="B1252" s="12"/>
      <c r="C1252" s="13" t="str">
        <f>IF(A1252="","",MONTH(A1252))</f>
        <v/>
      </c>
      <c r="D1252" s="14"/>
      <c r="E1252" s="14"/>
      <c r="F1252" s="16"/>
      <c r="G1252" s="17" t="str">
        <f>IF(F1252="","",F1252*Paramètres!$B$5)</f>
        <v/>
      </c>
      <c r="H1252" s="17" t="str">
        <f>IF(F1252="","",F1252+G1252)</f>
        <v/>
      </c>
      <c r="I1252" s="2"/>
      <c r="J1252" s="2"/>
      <c r="K1252" s="2"/>
      <c r="L1252" s="2"/>
      <c r="M1252" s="2"/>
      <c r="N1252" s="2"/>
      <c r="O1252" s="2"/>
      <c r="P1252" s="2"/>
      <c r="Q1252" s="2"/>
      <c r="R1252" s="2"/>
      <c r="S1252" s="2"/>
      <c r="T1252" s="2"/>
    </row>
    <row r="1253" spans="1:20" ht="15">
      <c r="A1253" s="11" t="str">
        <f>IF(B1253="","",DATE(VALUE(RIGHT(B1253,4)),VALUE(MID(B1253,4,2)),VALUE(LEFT(B1253,2))))</f>
        <v/>
      </c>
      <c r="B1253" s="12"/>
      <c r="C1253" s="13" t="str">
        <f>IF(A1253="","",MONTH(A1253))</f>
        <v/>
      </c>
      <c r="D1253" s="14"/>
      <c r="E1253" s="14"/>
      <c r="F1253" s="16"/>
      <c r="G1253" s="17" t="str">
        <f>IF(F1253="","",F1253*Paramètres!$B$5)</f>
        <v/>
      </c>
      <c r="H1253" s="17" t="str">
        <f>IF(F1253="","",F1253+G1253)</f>
        <v/>
      </c>
      <c r="I1253" s="2"/>
      <c r="J1253" s="2"/>
      <c r="K1253" s="2"/>
      <c r="L1253" s="2"/>
      <c r="M1253" s="2"/>
      <c r="N1253" s="2"/>
      <c r="O1253" s="2"/>
      <c r="P1253" s="2"/>
      <c r="Q1253" s="2"/>
      <c r="R1253" s="2"/>
      <c r="S1253" s="2"/>
      <c r="T1253" s="2"/>
    </row>
    <row r="1254" spans="1:20" ht="15">
      <c r="A1254" s="11" t="str">
        <f>IF(B1254="","",DATE(VALUE(RIGHT(B1254,4)),VALUE(MID(B1254,4,2)),VALUE(LEFT(B1254,2))))</f>
        <v/>
      </c>
      <c r="B1254" s="12"/>
      <c r="C1254" s="13" t="str">
        <f>IF(A1254="","",MONTH(A1254))</f>
        <v/>
      </c>
      <c r="D1254" s="14"/>
      <c r="E1254" s="14"/>
      <c r="F1254" s="16"/>
      <c r="G1254" s="17" t="str">
        <f>IF(F1254="","",F1254*Paramètres!$B$5)</f>
        <v/>
      </c>
      <c r="H1254" s="17" t="str">
        <f>IF(F1254="","",F1254+G1254)</f>
        <v/>
      </c>
      <c r="I1254" s="2"/>
      <c r="J1254" s="2"/>
      <c r="K1254" s="2"/>
      <c r="L1254" s="2"/>
      <c r="M1254" s="2"/>
      <c r="N1254" s="2"/>
      <c r="O1254" s="2"/>
      <c r="P1254" s="2"/>
      <c r="Q1254" s="2"/>
      <c r="R1254" s="2"/>
      <c r="S1254" s="2"/>
      <c r="T1254" s="2"/>
    </row>
    <row r="1255" spans="1:20" ht="15">
      <c r="A1255" s="11" t="str">
        <f>IF(B1255="","",DATE(VALUE(RIGHT(B1255,4)),VALUE(MID(B1255,4,2)),VALUE(LEFT(B1255,2))))</f>
        <v/>
      </c>
      <c r="B1255" s="12"/>
      <c r="C1255" s="13" t="str">
        <f>IF(A1255="","",MONTH(A1255))</f>
        <v/>
      </c>
      <c r="D1255" s="14"/>
      <c r="E1255" s="14"/>
      <c r="F1255" s="16"/>
      <c r="G1255" s="17" t="str">
        <f>IF(F1255="","",F1255*Paramètres!$B$5)</f>
        <v/>
      </c>
      <c r="H1255" s="17" t="str">
        <f>IF(F1255="","",F1255+G1255)</f>
        <v/>
      </c>
      <c r="I1255" s="2"/>
      <c r="J1255" s="2"/>
      <c r="K1255" s="2"/>
      <c r="L1255" s="2"/>
      <c r="M1255" s="2"/>
      <c r="N1255" s="2"/>
      <c r="O1255" s="2"/>
      <c r="P1255" s="2"/>
      <c r="Q1255" s="2"/>
      <c r="R1255" s="2"/>
      <c r="S1255" s="2"/>
      <c r="T1255" s="2"/>
    </row>
    <row r="1256" spans="1:20" ht="15">
      <c r="A1256" s="11" t="str">
        <f>IF(B1256="","",DATE(VALUE(RIGHT(B1256,4)),VALUE(MID(B1256,4,2)),VALUE(LEFT(B1256,2))))</f>
        <v/>
      </c>
      <c r="B1256" s="12"/>
      <c r="C1256" s="13" t="str">
        <f>IF(A1256="","",MONTH(A1256))</f>
        <v/>
      </c>
      <c r="D1256" s="14"/>
      <c r="E1256" s="14"/>
      <c r="F1256" s="16"/>
      <c r="G1256" s="17" t="str">
        <f>IF(F1256="","",F1256*Paramètres!$B$5)</f>
        <v/>
      </c>
      <c r="H1256" s="17" t="str">
        <f>IF(F1256="","",F1256+G1256)</f>
        <v/>
      </c>
      <c r="I1256" s="2"/>
      <c r="J1256" s="2"/>
      <c r="K1256" s="2"/>
      <c r="L1256" s="2"/>
      <c r="M1256" s="2"/>
      <c r="N1256" s="2"/>
      <c r="O1256" s="2"/>
      <c r="P1256" s="2"/>
      <c r="Q1256" s="2"/>
      <c r="R1256" s="2"/>
      <c r="S1256" s="2"/>
      <c r="T1256" s="2"/>
    </row>
    <row r="1257" spans="1:20" ht="15">
      <c r="A1257" s="11" t="str">
        <f>IF(B1257="","",DATE(VALUE(RIGHT(B1257,4)),VALUE(MID(B1257,4,2)),VALUE(LEFT(B1257,2))))</f>
        <v/>
      </c>
      <c r="B1257" s="12"/>
      <c r="C1257" s="13" t="str">
        <f>IF(A1257="","",MONTH(A1257))</f>
        <v/>
      </c>
      <c r="D1257" s="14"/>
      <c r="E1257" s="14"/>
      <c r="F1257" s="16"/>
      <c r="G1257" s="17" t="str">
        <f>IF(F1257="","",F1257*Paramètres!$B$5)</f>
        <v/>
      </c>
      <c r="H1257" s="17" t="str">
        <f>IF(F1257="","",F1257+G1257)</f>
        <v/>
      </c>
      <c r="I1257" s="2"/>
      <c r="J1257" s="2"/>
      <c r="K1257" s="2"/>
      <c r="L1257" s="2"/>
      <c r="M1257" s="2"/>
      <c r="N1257" s="2"/>
      <c r="O1257" s="2"/>
      <c r="P1257" s="2"/>
      <c r="Q1257" s="2"/>
      <c r="R1257" s="2"/>
      <c r="S1257" s="2"/>
      <c r="T1257" s="2"/>
    </row>
    <row r="1258" spans="1:20" ht="15">
      <c r="A1258" s="11" t="str">
        <f>IF(B1258="","",DATE(VALUE(RIGHT(B1258,4)),VALUE(MID(B1258,4,2)),VALUE(LEFT(B1258,2))))</f>
        <v/>
      </c>
      <c r="B1258" s="12"/>
      <c r="C1258" s="13" t="str">
        <f>IF(A1258="","",MONTH(A1258))</f>
        <v/>
      </c>
      <c r="D1258" s="14"/>
      <c r="E1258" s="14"/>
      <c r="F1258" s="16"/>
      <c r="G1258" s="17" t="str">
        <f>IF(F1258="","",F1258*Paramètres!$B$5)</f>
        <v/>
      </c>
      <c r="H1258" s="17" t="str">
        <f>IF(F1258="","",F1258+G1258)</f>
        <v/>
      </c>
      <c r="I1258" s="2"/>
      <c r="J1258" s="2"/>
      <c r="K1258" s="2"/>
      <c r="L1258" s="2"/>
      <c r="M1258" s="2"/>
      <c r="N1258" s="2"/>
      <c r="O1258" s="2"/>
      <c r="P1258" s="2"/>
      <c r="Q1258" s="2"/>
      <c r="R1258" s="2"/>
      <c r="S1258" s="2"/>
      <c r="T1258" s="2"/>
    </row>
    <row r="1259" spans="1:20" ht="15">
      <c r="A1259" s="11" t="str">
        <f>IF(B1259="","",DATE(VALUE(RIGHT(B1259,4)),VALUE(MID(B1259,4,2)),VALUE(LEFT(B1259,2))))</f>
        <v/>
      </c>
      <c r="B1259" s="12"/>
      <c r="C1259" s="13" t="str">
        <f>IF(A1259="","",MONTH(A1259))</f>
        <v/>
      </c>
      <c r="D1259" s="14"/>
      <c r="E1259" s="14"/>
      <c r="F1259" s="16"/>
      <c r="G1259" s="17" t="str">
        <f>IF(F1259="","",F1259*Paramètres!$B$5)</f>
        <v/>
      </c>
      <c r="H1259" s="17" t="str">
        <f>IF(F1259="","",F1259+G1259)</f>
        <v/>
      </c>
      <c r="I1259" s="2"/>
      <c r="J1259" s="2"/>
      <c r="K1259" s="2"/>
      <c r="L1259" s="2"/>
      <c r="M1259" s="2"/>
      <c r="N1259" s="2"/>
      <c r="O1259" s="2"/>
      <c r="P1259" s="2"/>
      <c r="Q1259" s="2"/>
      <c r="R1259" s="2"/>
      <c r="S1259" s="2"/>
      <c r="T1259" s="2"/>
    </row>
    <row r="1260" spans="1:20" ht="15">
      <c r="A1260" s="11" t="str">
        <f>IF(B1260="","",DATE(VALUE(RIGHT(B1260,4)),VALUE(MID(B1260,4,2)),VALUE(LEFT(B1260,2))))</f>
        <v/>
      </c>
      <c r="B1260" s="12"/>
      <c r="C1260" s="13" t="str">
        <f>IF(A1260="","",MONTH(A1260))</f>
        <v/>
      </c>
      <c r="D1260" s="14"/>
      <c r="E1260" s="14"/>
      <c r="F1260" s="16"/>
      <c r="G1260" s="17" t="str">
        <f>IF(F1260="","",F1260*Paramètres!$B$5)</f>
        <v/>
      </c>
      <c r="H1260" s="17" t="str">
        <f>IF(F1260="","",F1260+G1260)</f>
        <v/>
      </c>
      <c r="I1260" s="2"/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T1260" s="2"/>
    </row>
    <row r="1261" spans="1:20" ht="15">
      <c r="A1261" s="11" t="str">
        <f>IF(B1261="","",DATE(VALUE(RIGHT(B1261,4)),VALUE(MID(B1261,4,2)),VALUE(LEFT(B1261,2))))</f>
        <v/>
      </c>
      <c r="B1261" s="12"/>
      <c r="C1261" s="13" t="str">
        <f>IF(A1261="","",MONTH(A1261))</f>
        <v/>
      </c>
      <c r="D1261" s="14"/>
      <c r="E1261" s="14"/>
      <c r="F1261" s="16"/>
      <c r="G1261" s="17" t="str">
        <f>IF(F1261="","",F1261*Paramètres!$B$5)</f>
        <v/>
      </c>
      <c r="H1261" s="17" t="str">
        <f>IF(F1261="","",F1261+G1261)</f>
        <v/>
      </c>
      <c r="I1261" s="2"/>
      <c r="J1261" s="2"/>
      <c r="K1261" s="2"/>
      <c r="L1261" s="2"/>
      <c r="M1261" s="2"/>
      <c r="N1261" s="2"/>
      <c r="O1261" s="2"/>
      <c r="P1261" s="2"/>
      <c r="Q1261" s="2"/>
      <c r="R1261" s="2"/>
      <c r="S1261" s="2"/>
      <c r="T1261" s="2"/>
    </row>
    <row r="1262" spans="1:20" ht="15">
      <c r="A1262" s="11" t="str">
        <f>IF(B1262="","",DATE(VALUE(RIGHT(B1262,4)),VALUE(MID(B1262,4,2)),VALUE(LEFT(B1262,2))))</f>
        <v/>
      </c>
      <c r="B1262" s="12"/>
      <c r="C1262" s="13" t="str">
        <f>IF(A1262="","",MONTH(A1262))</f>
        <v/>
      </c>
      <c r="D1262" s="14"/>
      <c r="E1262" s="14"/>
      <c r="F1262" s="16"/>
      <c r="G1262" s="17" t="str">
        <f>IF(F1262="","",F1262*Paramètres!$B$5)</f>
        <v/>
      </c>
      <c r="H1262" s="17" t="str">
        <f>IF(F1262="","",F1262+G1262)</f>
        <v/>
      </c>
      <c r="I1262" s="2"/>
      <c r="J1262" s="2"/>
      <c r="K1262" s="2"/>
      <c r="L1262" s="2"/>
      <c r="M1262" s="2"/>
      <c r="N1262" s="2"/>
      <c r="O1262" s="2"/>
      <c r="P1262" s="2"/>
      <c r="Q1262" s="2"/>
      <c r="R1262" s="2"/>
      <c r="S1262" s="2"/>
      <c r="T1262" s="2"/>
    </row>
    <row r="1263" spans="1:20" ht="15">
      <c r="A1263" s="11" t="str">
        <f>IF(B1263="","",DATE(VALUE(RIGHT(B1263,4)),VALUE(MID(B1263,4,2)),VALUE(LEFT(B1263,2))))</f>
        <v/>
      </c>
      <c r="B1263" s="12"/>
      <c r="C1263" s="13" t="str">
        <f>IF(A1263="","",MONTH(A1263))</f>
        <v/>
      </c>
      <c r="D1263" s="14"/>
      <c r="E1263" s="14"/>
      <c r="F1263" s="16"/>
      <c r="G1263" s="17" t="str">
        <f>IF(F1263="","",F1263*Paramètres!$B$5)</f>
        <v/>
      </c>
      <c r="H1263" s="17" t="str">
        <f>IF(F1263="","",F1263+G1263)</f>
        <v/>
      </c>
      <c r="I1263" s="2"/>
      <c r="J1263" s="2"/>
      <c r="K1263" s="2"/>
      <c r="L1263" s="2"/>
      <c r="M1263" s="2"/>
      <c r="N1263" s="2"/>
      <c r="O1263" s="2"/>
      <c r="P1263" s="2"/>
      <c r="Q1263" s="2"/>
      <c r="R1263" s="2"/>
      <c r="S1263" s="2"/>
      <c r="T1263" s="2"/>
    </row>
    <row r="1264" spans="1:20" ht="15">
      <c r="A1264" s="11" t="str">
        <f>IF(B1264="","",DATE(VALUE(RIGHT(B1264,4)),VALUE(MID(B1264,4,2)),VALUE(LEFT(B1264,2))))</f>
        <v/>
      </c>
      <c r="B1264" s="12"/>
      <c r="C1264" s="13" t="str">
        <f>IF(A1264="","",MONTH(A1264))</f>
        <v/>
      </c>
      <c r="D1264" s="14"/>
      <c r="E1264" s="14"/>
      <c r="F1264" s="16"/>
      <c r="G1264" s="17" t="str">
        <f>IF(F1264="","",F1264*Paramètres!$B$5)</f>
        <v/>
      </c>
      <c r="H1264" s="17" t="str">
        <f>IF(F1264="","",F1264+G1264)</f>
        <v/>
      </c>
      <c r="I1264" s="2"/>
      <c r="J1264" s="2"/>
      <c r="K1264" s="2"/>
      <c r="L1264" s="2"/>
      <c r="M1264" s="2"/>
      <c r="N1264" s="2"/>
      <c r="O1264" s="2"/>
      <c r="P1264" s="2"/>
      <c r="Q1264" s="2"/>
      <c r="R1264" s="2"/>
      <c r="S1264" s="2"/>
      <c r="T1264" s="2"/>
    </row>
    <row r="1265" spans="1:20" ht="15">
      <c r="A1265" s="11" t="str">
        <f>IF(B1265="","",DATE(VALUE(RIGHT(B1265,4)),VALUE(MID(B1265,4,2)),VALUE(LEFT(B1265,2))))</f>
        <v/>
      </c>
      <c r="B1265" s="12"/>
      <c r="C1265" s="13" t="str">
        <f>IF(A1265="","",MONTH(A1265))</f>
        <v/>
      </c>
      <c r="D1265" s="14"/>
      <c r="E1265" s="14"/>
      <c r="F1265" s="16"/>
      <c r="G1265" s="17" t="str">
        <f>IF(F1265="","",F1265*Paramètres!$B$5)</f>
        <v/>
      </c>
      <c r="H1265" s="17" t="str">
        <f>IF(F1265="","",F1265+G1265)</f>
        <v/>
      </c>
      <c r="I1265" s="2"/>
      <c r="J1265" s="2"/>
      <c r="K1265" s="2"/>
      <c r="L1265" s="2"/>
      <c r="M1265" s="2"/>
      <c r="N1265" s="2"/>
      <c r="O1265" s="2"/>
      <c r="P1265" s="2"/>
      <c r="Q1265" s="2"/>
      <c r="R1265" s="2"/>
      <c r="S1265" s="2"/>
      <c r="T1265" s="2"/>
    </row>
    <row r="1266" spans="1:20" ht="15">
      <c r="A1266" s="11" t="str">
        <f>IF(B1266="","",DATE(VALUE(RIGHT(B1266,4)),VALUE(MID(B1266,4,2)),VALUE(LEFT(B1266,2))))</f>
        <v/>
      </c>
      <c r="B1266" s="12"/>
      <c r="C1266" s="13" t="str">
        <f>IF(A1266="","",MONTH(A1266))</f>
        <v/>
      </c>
      <c r="D1266" s="14"/>
      <c r="E1266" s="14"/>
      <c r="F1266" s="16"/>
      <c r="G1266" s="17" t="str">
        <f>IF(F1266="","",F1266*Paramètres!$B$5)</f>
        <v/>
      </c>
      <c r="H1266" s="17" t="str">
        <f>IF(F1266="","",F1266+G1266)</f>
        <v/>
      </c>
      <c r="I1266" s="2"/>
      <c r="J1266" s="2"/>
      <c r="K1266" s="2"/>
      <c r="L1266" s="2"/>
      <c r="M1266" s="2"/>
      <c r="N1266" s="2"/>
      <c r="O1266" s="2"/>
      <c r="P1266" s="2"/>
      <c r="Q1266" s="2"/>
      <c r="R1266" s="2"/>
      <c r="S1266" s="2"/>
      <c r="T1266" s="2"/>
    </row>
    <row r="1267" spans="1:20" ht="15">
      <c r="A1267" s="11" t="str">
        <f>IF(B1267="","",DATE(VALUE(RIGHT(B1267,4)),VALUE(MID(B1267,4,2)),VALUE(LEFT(B1267,2))))</f>
        <v/>
      </c>
      <c r="B1267" s="12"/>
      <c r="C1267" s="13" t="str">
        <f>IF(A1267="","",MONTH(A1267))</f>
        <v/>
      </c>
      <c r="D1267" s="14"/>
      <c r="E1267" s="14"/>
      <c r="F1267" s="16"/>
      <c r="G1267" s="17" t="str">
        <f>IF(F1267="","",F1267*Paramètres!$B$5)</f>
        <v/>
      </c>
      <c r="H1267" s="17" t="str">
        <f>IF(F1267="","",F1267+G1267)</f>
        <v/>
      </c>
      <c r="I1267" s="2"/>
      <c r="J1267" s="2"/>
      <c r="K1267" s="2"/>
      <c r="L1267" s="2"/>
      <c r="M1267" s="2"/>
      <c r="N1267" s="2"/>
      <c r="O1267" s="2"/>
      <c r="P1267" s="2"/>
      <c r="Q1267" s="2"/>
      <c r="R1267" s="2"/>
      <c r="S1267" s="2"/>
      <c r="T1267" s="2"/>
    </row>
    <row r="1268" spans="1:20" ht="15">
      <c r="A1268" s="11" t="str">
        <f>IF(B1268="","",DATE(VALUE(RIGHT(B1268,4)),VALUE(MID(B1268,4,2)),VALUE(LEFT(B1268,2))))</f>
        <v/>
      </c>
      <c r="B1268" s="12"/>
      <c r="C1268" s="13" t="str">
        <f>IF(A1268="","",MONTH(A1268))</f>
        <v/>
      </c>
      <c r="D1268" s="14"/>
      <c r="E1268" s="14"/>
      <c r="F1268" s="16"/>
      <c r="G1268" s="17" t="str">
        <f>IF(F1268="","",F1268*Paramètres!$B$5)</f>
        <v/>
      </c>
      <c r="H1268" s="17" t="str">
        <f>IF(F1268="","",F1268+G1268)</f>
        <v/>
      </c>
      <c r="I1268" s="2"/>
      <c r="J1268" s="2"/>
      <c r="K1268" s="2"/>
      <c r="L1268" s="2"/>
      <c r="M1268" s="2"/>
      <c r="N1268" s="2"/>
      <c r="O1268" s="2"/>
      <c r="P1268" s="2"/>
      <c r="Q1268" s="2"/>
      <c r="R1268" s="2"/>
      <c r="S1268" s="2"/>
      <c r="T1268" s="2"/>
    </row>
    <row r="1269" spans="1:20" ht="15">
      <c r="A1269" s="11" t="str">
        <f>IF(B1269="","",DATE(VALUE(RIGHT(B1269,4)),VALUE(MID(B1269,4,2)),VALUE(LEFT(B1269,2))))</f>
        <v/>
      </c>
      <c r="B1269" s="12"/>
      <c r="C1269" s="13" t="str">
        <f>IF(A1269="","",MONTH(A1269))</f>
        <v/>
      </c>
      <c r="D1269" s="14"/>
      <c r="E1269" s="14"/>
      <c r="F1269" s="16"/>
      <c r="G1269" s="17" t="str">
        <f>IF(F1269="","",F1269*Paramètres!$B$5)</f>
        <v/>
      </c>
      <c r="H1269" s="17" t="str">
        <f>IF(F1269="","",F1269+G1269)</f>
        <v/>
      </c>
      <c r="I1269" s="2"/>
      <c r="J1269" s="2"/>
      <c r="K1269" s="2"/>
      <c r="L1269" s="2"/>
      <c r="M1269" s="2"/>
      <c r="N1269" s="2"/>
      <c r="O1269" s="2"/>
      <c r="P1269" s="2"/>
      <c r="Q1269" s="2"/>
      <c r="R1269" s="2"/>
      <c r="S1269" s="2"/>
      <c r="T1269" s="2"/>
    </row>
    <row r="1270" spans="1:20" ht="15">
      <c r="A1270" s="11" t="str">
        <f>IF(B1270="","",DATE(VALUE(RIGHT(B1270,4)),VALUE(MID(B1270,4,2)),VALUE(LEFT(B1270,2))))</f>
        <v/>
      </c>
      <c r="B1270" s="12"/>
      <c r="C1270" s="13" t="str">
        <f>IF(A1270="","",MONTH(A1270))</f>
        <v/>
      </c>
      <c r="D1270" s="14"/>
      <c r="E1270" s="14"/>
      <c r="F1270" s="16"/>
      <c r="G1270" s="17" t="str">
        <f>IF(F1270="","",F1270*Paramètres!$B$5)</f>
        <v/>
      </c>
      <c r="H1270" s="17" t="str">
        <f>IF(F1270="","",F1270+G1270)</f>
        <v/>
      </c>
      <c r="I1270" s="2"/>
      <c r="J1270" s="2"/>
      <c r="K1270" s="2"/>
      <c r="L1270" s="2"/>
      <c r="M1270" s="2"/>
      <c r="N1270" s="2"/>
      <c r="O1270" s="2"/>
      <c r="P1270" s="2"/>
      <c r="Q1270" s="2"/>
      <c r="R1270" s="2"/>
      <c r="S1270" s="2"/>
      <c r="T1270" s="2"/>
    </row>
    <row r="1271" spans="1:20" ht="15">
      <c r="A1271" s="11" t="str">
        <f>IF(B1271="","",DATE(VALUE(RIGHT(B1271,4)),VALUE(MID(B1271,4,2)),VALUE(LEFT(B1271,2))))</f>
        <v/>
      </c>
      <c r="B1271" s="12"/>
      <c r="C1271" s="13" t="str">
        <f>IF(A1271="","",MONTH(A1271))</f>
        <v/>
      </c>
      <c r="D1271" s="14"/>
      <c r="E1271" s="14"/>
      <c r="F1271" s="16"/>
      <c r="G1271" s="17" t="str">
        <f>IF(F1271="","",F1271*Paramètres!$B$5)</f>
        <v/>
      </c>
      <c r="H1271" s="17" t="str">
        <f>IF(F1271="","",F1271+G1271)</f>
        <v/>
      </c>
      <c r="I1271" s="2"/>
      <c r="J1271" s="2"/>
      <c r="K1271" s="2"/>
      <c r="L1271" s="2"/>
      <c r="M1271" s="2"/>
      <c r="N1271" s="2"/>
      <c r="O1271" s="2"/>
      <c r="P1271" s="2"/>
      <c r="Q1271" s="2"/>
      <c r="R1271" s="2"/>
      <c r="S1271" s="2"/>
      <c r="T1271" s="2"/>
    </row>
    <row r="1272" spans="1:20" ht="15">
      <c r="A1272" s="11" t="str">
        <f>IF(B1272="","",DATE(VALUE(RIGHT(B1272,4)),VALUE(MID(B1272,4,2)),VALUE(LEFT(B1272,2))))</f>
        <v/>
      </c>
      <c r="B1272" s="12"/>
      <c r="C1272" s="13" t="str">
        <f>IF(A1272="","",MONTH(A1272))</f>
        <v/>
      </c>
      <c r="D1272" s="14"/>
      <c r="E1272" s="14"/>
      <c r="F1272" s="16"/>
      <c r="G1272" s="17" t="str">
        <f>IF(F1272="","",F1272*Paramètres!$B$5)</f>
        <v/>
      </c>
      <c r="H1272" s="17" t="str">
        <f>IF(F1272="","",F1272+G1272)</f>
        <v/>
      </c>
      <c r="I1272" s="2"/>
      <c r="J1272" s="2"/>
      <c r="K1272" s="2"/>
      <c r="L1272" s="2"/>
      <c r="M1272" s="2"/>
      <c r="N1272" s="2"/>
      <c r="O1272" s="2"/>
      <c r="P1272" s="2"/>
      <c r="Q1272" s="2"/>
      <c r="R1272" s="2"/>
      <c r="S1272" s="2"/>
      <c r="T1272" s="2"/>
    </row>
    <row r="1273" spans="1:20" ht="15">
      <c r="A1273" s="11" t="str">
        <f>IF(B1273="","",DATE(VALUE(RIGHT(B1273,4)),VALUE(MID(B1273,4,2)),VALUE(LEFT(B1273,2))))</f>
        <v/>
      </c>
      <c r="B1273" s="12"/>
      <c r="C1273" s="13" t="str">
        <f>IF(A1273="","",MONTH(A1273))</f>
        <v/>
      </c>
      <c r="D1273" s="14"/>
      <c r="E1273" s="14"/>
      <c r="F1273" s="16"/>
      <c r="G1273" s="17" t="str">
        <f>IF(F1273="","",F1273*Paramètres!$B$5)</f>
        <v/>
      </c>
      <c r="H1273" s="17" t="str">
        <f>IF(F1273="","",F1273+G1273)</f>
        <v/>
      </c>
      <c r="I1273" s="2"/>
      <c r="J1273" s="2"/>
      <c r="K1273" s="2"/>
      <c r="L1273" s="2"/>
      <c r="M1273" s="2"/>
      <c r="N1273" s="2"/>
      <c r="O1273" s="2"/>
      <c r="P1273" s="2"/>
      <c r="Q1273" s="2"/>
      <c r="R1273" s="2"/>
      <c r="S1273" s="2"/>
      <c r="T1273" s="2"/>
    </row>
    <row r="1274" spans="1:20" ht="15">
      <c r="A1274" s="11" t="str">
        <f>IF(B1274="","",DATE(VALUE(RIGHT(B1274,4)),VALUE(MID(B1274,4,2)),VALUE(LEFT(B1274,2))))</f>
        <v/>
      </c>
      <c r="B1274" s="12"/>
      <c r="C1274" s="13" t="str">
        <f>IF(A1274="","",MONTH(A1274))</f>
        <v/>
      </c>
      <c r="D1274" s="14"/>
      <c r="E1274" s="14"/>
      <c r="F1274" s="16"/>
      <c r="G1274" s="17" t="str">
        <f>IF(F1274="","",F1274*Paramètres!$B$5)</f>
        <v/>
      </c>
      <c r="H1274" s="17" t="str">
        <f>IF(F1274="","",F1274+G1274)</f>
        <v/>
      </c>
      <c r="I1274" s="2"/>
      <c r="J1274" s="2"/>
      <c r="K1274" s="2"/>
      <c r="L1274" s="2"/>
      <c r="M1274" s="2"/>
      <c r="N1274" s="2"/>
      <c r="O1274" s="2"/>
      <c r="P1274" s="2"/>
      <c r="Q1274" s="2"/>
      <c r="R1274" s="2"/>
      <c r="S1274" s="2"/>
      <c r="T1274" s="2"/>
    </row>
    <row r="1275" spans="1:20" ht="15">
      <c r="A1275" s="11" t="str">
        <f>IF(B1275="","",DATE(VALUE(RIGHT(B1275,4)),VALUE(MID(B1275,4,2)),VALUE(LEFT(B1275,2))))</f>
        <v/>
      </c>
      <c r="B1275" s="12"/>
      <c r="C1275" s="13" t="str">
        <f>IF(A1275="","",MONTH(A1275))</f>
        <v/>
      </c>
      <c r="D1275" s="14"/>
      <c r="E1275" s="14"/>
      <c r="F1275" s="16"/>
      <c r="G1275" s="17" t="str">
        <f>IF(F1275="","",F1275*Paramètres!$B$5)</f>
        <v/>
      </c>
      <c r="H1275" s="17" t="str">
        <f>IF(F1275="","",F1275+G1275)</f>
        <v/>
      </c>
      <c r="I1275" s="2"/>
      <c r="J1275" s="2"/>
      <c r="K1275" s="2"/>
      <c r="L1275" s="2"/>
      <c r="M1275" s="2"/>
      <c r="N1275" s="2"/>
      <c r="O1275" s="2"/>
      <c r="P1275" s="2"/>
      <c r="Q1275" s="2"/>
      <c r="R1275" s="2"/>
      <c r="S1275" s="2"/>
      <c r="T1275" s="2"/>
    </row>
    <row r="1276" spans="1:20" ht="15">
      <c r="A1276" s="11" t="str">
        <f>IF(B1276="","",DATE(VALUE(RIGHT(B1276,4)),VALUE(MID(B1276,4,2)),VALUE(LEFT(B1276,2))))</f>
        <v/>
      </c>
      <c r="B1276" s="12"/>
      <c r="C1276" s="13" t="str">
        <f>IF(A1276="","",MONTH(A1276))</f>
        <v/>
      </c>
      <c r="D1276" s="14"/>
      <c r="E1276" s="14"/>
      <c r="F1276" s="16"/>
      <c r="G1276" s="17" t="str">
        <f>IF(F1276="","",F1276*Paramètres!$B$5)</f>
        <v/>
      </c>
      <c r="H1276" s="17" t="str">
        <f>IF(F1276="","",F1276+G1276)</f>
        <v/>
      </c>
      <c r="I1276" s="2"/>
      <c r="J1276" s="2"/>
      <c r="K1276" s="2"/>
      <c r="L1276" s="2"/>
      <c r="M1276" s="2"/>
      <c r="N1276" s="2"/>
      <c r="O1276" s="2"/>
      <c r="P1276" s="2"/>
      <c r="Q1276" s="2"/>
      <c r="R1276" s="2"/>
      <c r="S1276" s="2"/>
      <c r="T1276" s="2"/>
    </row>
    <row r="1277" spans="1:20" ht="15">
      <c r="A1277" s="11" t="str">
        <f>IF(B1277="","",DATE(VALUE(RIGHT(B1277,4)),VALUE(MID(B1277,4,2)),VALUE(LEFT(B1277,2))))</f>
        <v/>
      </c>
      <c r="B1277" s="12"/>
      <c r="C1277" s="13" t="str">
        <f>IF(A1277="","",MONTH(A1277))</f>
        <v/>
      </c>
      <c r="D1277" s="14"/>
      <c r="E1277" s="14"/>
      <c r="F1277" s="16"/>
      <c r="G1277" s="17" t="str">
        <f>IF(F1277="","",F1277*Paramètres!$B$5)</f>
        <v/>
      </c>
      <c r="H1277" s="17" t="str">
        <f>IF(F1277="","",F1277+G1277)</f>
        <v/>
      </c>
      <c r="I1277" s="2"/>
      <c r="J1277" s="2"/>
      <c r="K1277" s="2"/>
      <c r="L1277" s="2"/>
      <c r="M1277" s="2"/>
      <c r="N1277" s="2"/>
      <c r="O1277" s="2"/>
      <c r="P1277" s="2"/>
      <c r="Q1277" s="2"/>
      <c r="R1277" s="2"/>
      <c r="S1277" s="2"/>
      <c r="T1277" s="2"/>
    </row>
    <row r="1278" spans="1:20" ht="15">
      <c r="A1278" s="11" t="str">
        <f>IF(B1278="","",DATE(VALUE(RIGHT(B1278,4)),VALUE(MID(B1278,4,2)),VALUE(LEFT(B1278,2))))</f>
        <v/>
      </c>
      <c r="B1278" s="12"/>
      <c r="C1278" s="13" t="str">
        <f>IF(A1278="","",MONTH(A1278))</f>
        <v/>
      </c>
      <c r="D1278" s="14"/>
      <c r="E1278" s="14"/>
      <c r="F1278" s="16"/>
      <c r="G1278" s="17" t="str">
        <f>IF(F1278="","",F1278*Paramètres!$B$5)</f>
        <v/>
      </c>
      <c r="H1278" s="17" t="str">
        <f>IF(F1278="","",F1278+G1278)</f>
        <v/>
      </c>
      <c r="I1278" s="2"/>
      <c r="J1278" s="2"/>
      <c r="K1278" s="2"/>
      <c r="L1278" s="2"/>
      <c r="M1278" s="2"/>
      <c r="N1278" s="2"/>
      <c r="O1278" s="2"/>
      <c r="P1278" s="2"/>
      <c r="Q1278" s="2"/>
      <c r="R1278" s="2"/>
      <c r="S1278" s="2"/>
      <c r="T1278" s="2"/>
    </row>
    <row r="1279" spans="1:20" ht="15">
      <c r="A1279" s="11" t="str">
        <f>IF(B1279="","",DATE(VALUE(RIGHT(B1279,4)),VALUE(MID(B1279,4,2)),VALUE(LEFT(B1279,2))))</f>
        <v/>
      </c>
      <c r="B1279" s="12"/>
      <c r="C1279" s="13" t="str">
        <f>IF(A1279="","",MONTH(A1279))</f>
        <v/>
      </c>
      <c r="D1279" s="14"/>
      <c r="E1279" s="14"/>
      <c r="F1279" s="16"/>
      <c r="G1279" s="17" t="str">
        <f>IF(F1279="","",F1279*Paramètres!$B$5)</f>
        <v/>
      </c>
      <c r="H1279" s="17" t="str">
        <f>IF(F1279="","",F1279+G1279)</f>
        <v/>
      </c>
      <c r="I1279" s="2"/>
      <c r="J1279" s="2"/>
      <c r="K1279" s="2"/>
      <c r="L1279" s="2"/>
      <c r="M1279" s="2"/>
      <c r="N1279" s="2"/>
      <c r="O1279" s="2"/>
      <c r="P1279" s="2"/>
      <c r="Q1279" s="2"/>
      <c r="R1279" s="2"/>
      <c r="S1279" s="2"/>
      <c r="T1279" s="2"/>
    </row>
    <row r="1280" spans="1:20" ht="15">
      <c r="A1280" s="11" t="str">
        <f>IF(B1280="","",DATE(VALUE(RIGHT(B1280,4)),VALUE(MID(B1280,4,2)),VALUE(LEFT(B1280,2))))</f>
        <v/>
      </c>
      <c r="B1280" s="12"/>
      <c r="C1280" s="13" t="str">
        <f>IF(A1280="","",MONTH(A1280))</f>
        <v/>
      </c>
      <c r="D1280" s="14"/>
      <c r="E1280" s="14"/>
      <c r="F1280" s="16"/>
      <c r="G1280" s="17" t="str">
        <f>IF(F1280="","",F1280*Paramètres!$B$5)</f>
        <v/>
      </c>
      <c r="H1280" s="17" t="str">
        <f>IF(F1280="","",F1280+G1280)</f>
        <v/>
      </c>
      <c r="I1280" s="2"/>
      <c r="J1280" s="2"/>
      <c r="K1280" s="2"/>
      <c r="L1280" s="2"/>
      <c r="M1280" s="2"/>
      <c r="N1280" s="2"/>
      <c r="O1280" s="2"/>
      <c r="P1280" s="2"/>
      <c r="Q1280" s="2"/>
      <c r="R1280" s="2"/>
      <c r="S1280" s="2"/>
      <c r="T1280" s="2"/>
    </row>
    <row r="1281" spans="1:20" ht="15">
      <c r="A1281" s="11" t="str">
        <f>IF(B1281="","",DATE(VALUE(RIGHT(B1281,4)),VALUE(MID(B1281,4,2)),VALUE(LEFT(B1281,2))))</f>
        <v/>
      </c>
      <c r="B1281" s="12"/>
      <c r="C1281" s="13" t="str">
        <f>IF(A1281="","",MONTH(A1281))</f>
        <v/>
      </c>
      <c r="D1281" s="14"/>
      <c r="E1281" s="14"/>
      <c r="F1281" s="16"/>
      <c r="G1281" s="17" t="str">
        <f>IF(F1281="","",F1281*Paramètres!$B$5)</f>
        <v/>
      </c>
      <c r="H1281" s="17" t="str">
        <f>IF(F1281="","",F1281+G1281)</f>
        <v/>
      </c>
      <c r="I1281" s="2"/>
      <c r="J1281" s="2"/>
      <c r="K1281" s="2"/>
      <c r="L1281" s="2"/>
      <c r="M1281" s="2"/>
      <c r="N1281" s="2"/>
      <c r="O1281" s="2"/>
      <c r="P1281" s="2"/>
      <c r="Q1281" s="2"/>
      <c r="R1281" s="2"/>
      <c r="S1281" s="2"/>
      <c r="T1281" s="2"/>
    </row>
    <row r="1282" spans="1:20" ht="15">
      <c r="A1282" s="11" t="str">
        <f>IF(B1282="","",DATE(VALUE(RIGHT(B1282,4)),VALUE(MID(B1282,4,2)),VALUE(LEFT(B1282,2))))</f>
        <v/>
      </c>
      <c r="B1282" s="12"/>
      <c r="C1282" s="13" t="str">
        <f>IF(A1282="","",MONTH(A1282))</f>
        <v/>
      </c>
      <c r="D1282" s="14"/>
      <c r="E1282" s="14"/>
      <c r="F1282" s="16"/>
      <c r="G1282" s="17" t="str">
        <f>IF(F1282="","",F1282*Paramètres!$B$5)</f>
        <v/>
      </c>
      <c r="H1282" s="17" t="str">
        <f>IF(F1282="","",F1282+G1282)</f>
        <v/>
      </c>
      <c r="I1282" s="2"/>
      <c r="J1282" s="2"/>
      <c r="K1282" s="2"/>
      <c r="L1282" s="2"/>
      <c r="M1282" s="2"/>
      <c r="N1282" s="2"/>
      <c r="O1282" s="2"/>
      <c r="P1282" s="2"/>
      <c r="Q1282" s="2"/>
      <c r="R1282" s="2"/>
      <c r="S1282" s="2"/>
      <c r="T1282" s="2"/>
    </row>
    <row r="1283" spans="1:20" ht="15">
      <c r="A1283" s="11" t="str">
        <f>IF(B1283="","",DATE(VALUE(RIGHT(B1283,4)),VALUE(MID(B1283,4,2)),VALUE(LEFT(B1283,2))))</f>
        <v/>
      </c>
      <c r="B1283" s="12"/>
      <c r="C1283" s="13" t="str">
        <f>IF(A1283="","",MONTH(A1283))</f>
        <v/>
      </c>
      <c r="D1283" s="14"/>
      <c r="E1283" s="14"/>
      <c r="F1283" s="16"/>
      <c r="G1283" s="17" t="str">
        <f>IF(F1283="","",F1283*Paramètres!$B$5)</f>
        <v/>
      </c>
      <c r="H1283" s="17" t="str">
        <f>IF(F1283="","",F1283+G1283)</f>
        <v/>
      </c>
      <c r="I1283" s="2"/>
      <c r="J1283" s="2"/>
      <c r="K1283" s="2"/>
      <c r="L1283" s="2"/>
      <c r="M1283" s="2"/>
      <c r="N1283" s="2"/>
      <c r="O1283" s="2"/>
      <c r="P1283" s="2"/>
      <c r="Q1283" s="2"/>
      <c r="R1283" s="2"/>
      <c r="S1283" s="2"/>
      <c r="T1283" s="2"/>
    </row>
    <row r="1284" spans="1:20" ht="15">
      <c r="A1284" s="11" t="str">
        <f>IF(B1284="","",DATE(VALUE(RIGHT(B1284,4)),VALUE(MID(B1284,4,2)),VALUE(LEFT(B1284,2))))</f>
        <v/>
      </c>
      <c r="B1284" s="12"/>
      <c r="C1284" s="13" t="str">
        <f>IF(A1284="","",MONTH(A1284))</f>
        <v/>
      </c>
      <c r="D1284" s="14"/>
      <c r="E1284" s="14"/>
      <c r="F1284" s="16"/>
      <c r="G1284" s="17" t="str">
        <f>IF(F1284="","",F1284*Paramètres!$B$5)</f>
        <v/>
      </c>
      <c r="H1284" s="17" t="str">
        <f>IF(F1284="","",F1284+G1284)</f>
        <v/>
      </c>
      <c r="I1284" s="2"/>
      <c r="J1284" s="2"/>
      <c r="K1284" s="2"/>
      <c r="L1284" s="2"/>
      <c r="M1284" s="2"/>
      <c r="N1284" s="2"/>
      <c r="O1284" s="2"/>
      <c r="P1284" s="2"/>
      <c r="Q1284" s="2"/>
      <c r="R1284" s="2"/>
      <c r="S1284" s="2"/>
      <c r="T1284" s="2"/>
    </row>
    <row r="1285" spans="1:20" ht="15">
      <c r="A1285" s="11" t="str">
        <f>IF(B1285="","",DATE(VALUE(RIGHT(B1285,4)),VALUE(MID(B1285,4,2)),VALUE(LEFT(B1285,2))))</f>
        <v/>
      </c>
      <c r="B1285" s="12"/>
      <c r="C1285" s="13" t="str">
        <f>IF(A1285="","",MONTH(A1285))</f>
        <v/>
      </c>
      <c r="D1285" s="14"/>
      <c r="E1285" s="14"/>
      <c r="F1285" s="16"/>
      <c r="G1285" s="17" t="str">
        <f>IF(F1285="","",F1285*Paramètres!$B$5)</f>
        <v/>
      </c>
      <c r="H1285" s="17" t="str">
        <f>IF(F1285="","",F1285+G1285)</f>
        <v/>
      </c>
      <c r="I1285" s="2"/>
      <c r="J1285" s="2"/>
      <c r="K1285" s="2"/>
      <c r="L1285" s="2"/>
      <c r="M1285" s="2"/>
      <c r="N1285" s="2"/>
      <c r="O1285" s="2"/>
      <c r="P1285" s="2"/>
      <c r="Q1285" s="2"/>
      <c r="R1285" s="2"/>
      <c r="S1285" s="2"/>
      <c r="T1285" s="2"/>
    </row>
    <row r="1286" spans="1:20" ht="15">
      <c r="A1286" s="11" t="str">
        <f>IF(B1286="","",DATE(VALUE(RIGHT(B1286,4)),VALUE(MID(B1286,4,2)),VALUE(LEFT(B1286,2))))</f>
        <v/>
      </c>
      <c r="B1286" s="12"/>
      <c r="C1286" s="13" t="str">
        <f>IF(A1286="","",MONTH(A1286))</f>
        <v/>
      </c>
      <c r="D1286" s="14"/>
      <c r="E1286" s="14"/>
      <c r="F1286" s="16"/>
      <c r="G1286" s="17" t="str">
        <f>IF(F1286="","",F1286*Paramètres!$B$5)</f>
        <v/>
      </c>
      <c r="H1286" s="17" t="str">
        <f>IF(F1286="","",F1286+G1286)</f>
        <v/>
      </c>
      <c r="I1286" s="2"/>
      <c r="J1286" s="2"/>
      <c r="K1286" s="2"/>
      <c r="L1286" s="2"/>
      <c r="M1286" s="2"/>
      <c r="N1286" s="2"/>
      <c r="O1286" s="2"/>
      <c r="P1286" s="2"/>
      <c r="Q1286" s="2"/>
      <c r="R1286" s="2"/>
      <c r="S1286" s="2"/>
      <c r="T1286" s="2"/>
    </row>
    <row r="1287" spans="1:20" ht="15">
      <c r="A1287" s="11" t="str">
        <f>IF(B1287="","",DATE(VALUE(RIGHT(B1287,4)),VALUE(MID(B1287,4,2)),VALUE(LEFT(B1287,2))))</f>
        <v/>
      </c>
      <c r="B1287" s="12"/>
      <c r="C1287" s="13" t="str">
        <f>IF(A1287="","",MONTH(A1287))</f>
        <v/>
      </c>
      <c r="D1287" s="14"/>
      <c r="E1287" s="14"/>
      <c r="F1287" s="16"/>
      <c r="G1287" s="17" t="str">
        <f>IF(F1287="","",F1287*Paramètres!$B$5)</f>
        <v/>
      </c>
      <c r="H1287" s="17" t="str">
        <f>IF(F1287="","",F1287+G1287)</f>
        <v/>
      </c>
      <c r="I1287" s="2"/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2"/>
    </row>
    <row r="1288" spans="1:20" ht="15">
      <c r="A1288" s="11" t="str">
        <f>IF(B1288="","",DATE(VALUE(RIGHT(B1288,4)),VALUE(MID(B1288,4,2)),VALUE(LEFT(B1288,2))))</f>
        <v/>
      </c>
      <c r="B1288" s="12"/>
      <c r="C1288" s="13" t="str">
        <f>IF(A1288="","",MONTH(A1288))</f>
        <v/>
      </c>
      <c r="D1288" s="14"/>
      <c r="E1288" s="14"/>
      <c r="F1288" s="16"/>
      <c r="G1288" s="17" t="str">
        <f>IF(F1288="","",F1288*Paramètres!$B$5)</f>
        <v/>
      </c>
      <c r="H1288" s="17" t="str">
        <f>IF(F1288="","",F1288+G1288)</f>
        <v/>
      </c>
      <c r="I1288" s="2"/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2"/>
    </row>
    <row r="1289" spans="1:20" ht="15">
      <c r="A1289" s="11" t="str">
        <f>IF(B1289="","",DATE(VALUE(RIGHT(B1289,4)),VALUE(MID(B1289,4,2)),VALUE(LEFT(B1289,2))))</f>
        <v/>
      </c>
      <c r="B1289" s="12"/>
      <c r="C1289" s="13" t="str">
        <f>IF(A1289="","",MONTH(A1289))</f>
        <v/>
      </c>
      <c r="D1289" s="14"/>
      <c r="E1289" s="14"/>
      <c r="F1289" s="16"/>
      <c r="G1289" s="17" t="str">
        <f>IF(F1289="","",F1289*Paramètres!$B$5)</f>
        <v/>
      </c>
      <c r="H1289" s="17" t="str">
        <f>IF(F1289="","",F1289+G1289)</f>
        <v/>
      </c>
      <c r="I1289" s="2"/>
      <c r="J1289" s="2"/>
      <c r="K1289" s="2"/>
      <c r="L1289" s="2"/>
      <c r="M1289" s="2"/>
      <c r="N1289" s="2"/>
      <c r="O1289" s="2"/>
      <c r="P1289" s="2"/>
      <c r="Q1289" s="2"/>
      <c r="R1289" s="2"/>
      <c r="S1289" s="2"/>
      <c r="T1289" s="2"/>
    </row>
    <row r="1290" spans="1:20" ht="15">
      <c r="A1290" s="11" t="str">
        <f>IF(B1290="","",DATE(VALUE(RIGHT(B1290,4)),VALUE(MID(B1290,4,2)),VALUE(LEFT(B1290,2))))</f>
        <v/>
      </c>
      <c r="B1290" s="12"/>
      <c r="C1290" s="13" t="str">
        <f>IF(A1290="","",MONTH(A1290))</f>
        <v/>
      </c>
      <c r="D1290" s="14"/>
      <c r="E1290" s="14"/>
      <c r="F1290" s="16"/>
      <c r="G1290" s="17" t="str">
        <f>IF(F1290="","",F1290*Paramètres!$B$5)</f>
        <v/>
      </c>
      <c r="H1290" s="17" t="str">
        <f>IF(F1290="","",F1290+G1290)</f>
        <v/>
      </c>
      <c r="I1290" s="2"/>
      <c r="J1290" s="2"/>
      <c r="K1290" s="2"/>
      <c r="L1290" s="2"/>
      <c r="M1290" s="2"/>
      <c r="N1290" s="2"/>
      <c r="O1290" s="2"/>
      <c r="P1290" s="2"/>
      <c r="Q1290" s="2"/>
      <c r="R1290" s="2"/>
      <c r="S1290" s="2"/>
      <c r="T1290" s="2"/>
    </row>
    <row r="1291" spans="1:20" ht="15">
      <c r="A1291" s="11" t="str">
        <f>IF(B1291="","",DATE(VALUE(RIGHT(B1291,4)),VALUE(MID(B1291,4,2)),VALUE(LEFT(B1291,2))))</f>
        <v/>
      </c>
      <c r="B1291" s="12"/>
      <c r="C1291" s="13" t="str">
        <f>IF(A1291="","",MONTH(A1291))</f>
        <v/>
      </c>
      <c r="D1291" s="14"/>
      <c r="E1291" s="14"/>
      <c r="F1291" s="16"/>
      <c r="G1291" s="17" t="str">
        <f>IF(F1291="","",F1291*Paramètres!$B$5)</f>
        <v/>
      </c>
      <c r="H1291" s="17" t="str">
        <f>IF(F1291="","",F1291+G1291)</f>
        <v/>
      </c>
      <c r="I1291" s="2"/>
      <c r="J1291" s="2"/>
      <c r="K1291" s="2"/>
      <c r="L1291" s="2"/>
      <c r="M1291" s="2"/>
      <c r="N1291" s="2"/>
      <c r="O1291" s="2"/>
      <c r="P1291" s="2"/>
      <c r="Q1291" s="2"/>
      <c r="R1291" s="2"/>
      <c r="S1291" s="2"/>
      <c r="T1291" s="2"/>
    </row>
    <row r="1292" spans="1:20" ht="15">
      <c r="A1292" s="11" t="str">
        <f>IF(B1292="","",DATE(VALUE(RIGHT(B1292,4)),VALUE(MID(B1292,4,2)),VALUE(LEFT(B1292,2))))</f>
        <v/>
      </c>
      <c r="B1292" s="12"/>
      <c r="C1292" s="13" t="str">
        <f>IF(A1292="","",MONTH(A1292))</f>
        <v/>
      </c>
      <c r="D1292" s="14"/>
      <c r="E1292" s="14"/>
      <c r="F1292" s="16"/>
      <c r="G1292" s="17" t="str">
        <f>IF(F1292="","",F1292*Paramètres!$B$5)</f>
        <v/>
      </c>
      <c r="H1292" s="17" t="str">
        <f>IF(F1292="","",F1292+G1292)</f>
        <v/>
      </c>
      <c r="I1292" s="2"/>
      <c r="J1292" s="2"/>
      <c r="K1292" s="2"/>
      <c r="L1292" s="2"/>
      <c r="M1292" s="2"/>
      <c r="N1292" s="2"/>
      <c r="O1292" s="2"/>
      <c r="P1292" s="2"/>
      <c r="Q1292" s="2"/>
      <c r="R1292" s="2"/>
      <c r="S1292" s="2"/>
      <c r="T1292" s="2"/>
    </row>
    <row r="1293" spans="1:20" ht="15">
      <c r="A1293" s="11" t="str">
        <f>IF(B1293="","",DATE(VALUE(RIGHT(B1293,4)),VALUE(MID(B1293,4,2)),VALUE(LEFT(B1293,2))))</f>
        <v/>
      </c>
      <c r="B1293" s="12"/>
      <c r="C1293" s="13" t="str">
        <f>IF(A1293="","",MONTH(A1293))</f>
        <v/>
      </c>
      <c r="D1293" s="14"/>
      <c r="E1293" s="14"/>
      <c r="F1293" s="16"/>
      <c r="G1293" s="17" t="str">
        <f>IF(F1293="","",F1293*Paramètres!$B$5)</f>
        <v/>
      </c>
      <c r="H1293" s="17" t="str">
        <f>IF(F1293="","",F1293+G1293)</f>
        <v/>
      </c>
      <c r="I1293" s="2"/>
      <c r="J1293" s="2"/>
      <c r="K1293" s="2"/>
      <c r="L1293" s="2"/>
      <c r="M1293" s="2"/>
      <c r="N1293" s="2"/>
      <c r="O1293" s="2"/>
      <c r="P1293" s="2"/>
      <c r="Q1293" s="2"/>
      <c r="R1293" s="2"/>
      <c r="S1293" s="2"/>
      <c r="T1293" s="2"/>
    </row>
    <row r="1294" spans="1:20" ht="15">
      <c r="A1294" s="11" t="str">
        <f>IF(B1294="","",DATE(VALUE(RIGHT(B1294,4)),VALUE(MID(B1294,4,2)),VALUE(LEFT(B1294,2))))</f>
        <v/>
      </c>
      <c r="B1294" s="12"/>
      <c r="C1294" s="13" t="str">
        <f>IF(A1294="","",MONTH(A1294))</f>
        <v/>
      </c>
      <c r="D1294" s="14"/>
      <c r="E1294" s="14"/>
      <c r="F1294" s="16"/>
      <c r="G1294" s="17" t="str">
        <f>IF(F1294="","",F1294*Paramètres!$B$5)</f>
        <v/>
      </c>
      <c r="H1294" s="17" t="str">
        <f>IF(F1294="","",F1294+G1294)</f>
        <v/>
      </c>
      <c r="I1294" s="2"/>
      <c r="J1294" s="2"/>
      <c r="K1294" s="2"/>
      <c r="L1294" s="2"/>
      <c r="M1294" s="2"/>
      <c r="N1294" s="2"/>
      <c r="O1294" s="2"/>
      <c r="P1294" s="2"/>
      <c r="Q1294" s="2"/>
      <c r="R1294" s="2"/>
      <c r="S1294" s="2"/>
      <c r="T1294" s="2"/>
    </row>
    <row r="1295" spans="1:20" ht="15">
      <c r="A1295" s="11" t="str">
        <f>IF(B1295="","",DATE(VALUE(RIGHT(B1295,4)),VALUE(MID(B1295,4,2)),VALUE(LEFT(B1295,2))))</f>
        <v/>
      </c>
      <c r="B1295" s="12"/>
      <c r="C1295" s="13" t="str">
        <f>IF(A1295="","",MONTH(A1295))</f>
        <v/>
      </c>
      <c r="D1295" s="14"/>
      <c r="E1295" s="14"/>
      <c r="F1295" s="16"/>
      <c r="G1295" s="17" t="str">
        <f>IF(F1295="","",F1295*Paramètres!$B$5)</f>
        <v/>
      </c>
      <c r="H1295" s="17" t="str">
        <f>IF(F1295="","",F1295+G1295)</f>
        <v/>
      </c>
      <c r="I1295" s="2"/>
      <c r="J1295" s="2"/>
      <c r="K1295" s="2"/>
      <c r="L1295" s="2"/>
      <c r="M1295" s="2"/>
      <c r="N1295" s="2"/>
      <c r="O1295" s="2"/>
      <c r="P1295" s="2"/>
      <c r="Q1295" s="2"/>
      <c r="R1295" s="2"/>
      <c r="S1295" s="2"/>
      <c r="T1295" s="2"/>
    </row>
    <row r="1296" spans="1:20" ht="15">
      <c r="A1296" s="11" t="str">
        <f>IF(B1296="","",DATE(VALUE(RIGHT(B1296,4)),VALUE(MID(B1296,4,2)),VALUE(LEFT(B1296,2))))</f>
        <v/>
      </c>
      <c r="B1296" s="12"/>
      <c r="C1296" s="13" t="str">
        <f>IF(A1296="","",MONTH(A1296))</f>
        <v/>
      </c>
      <c r="D1296" s="14"/>
      <c r="E1296" s="14"/>
      <c r="F1296" s="16"/>
      <c r="G1296" s="17" t="str">
        <f>IF(F1296="","",F1296*Paramètres!$B$5)</f>
        <v/>
      </c>
      <c r="H1296" s="17" t="str">
        <f>IF(F1296="","",F1296+G1296)</f>
        <v/>
      </c>
      <c r="I1296" s="2"/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2"/>
    </row>
    <row r="1297" spans="1:20" ht="15">
      <c r="A1297" s="11" t="str">
        <f>IF(B1297="","",DATE(VALUE(RIGHT(B1297,4)),VALUE(MID(B1297,4,2)),VALUE(LEFT(B1297,2))))</f>
        <v/>
      </c>
      <c r="B1297" s="12"/>
      <c r="C1297" s="13" t="str">
        <f>IF(A1297="","",MONTH(A1297))</f>
        <v/>
      </c>
      <c r="D1297" s="14"/>
      <c r="E1297" s="14"/>
      <c r="F1297" s="16"/>
      <c r="G1297" s="17" t="str">
        <f>IF(F1297="","",F1297*Paramètres!$B$5)</f>
        <v/>
      </c>
      <c r="H1297" s="17" t="str">
        <f>IF(F1297="","",F1297+G1297)</f>
        <v/>
      </c>
      <c r="I1297" s="2"/>
      <c r="J1297" s="2"/>
      <c r="K1297" s="2"/>
      <c r="L1297" s="2"/>
      <c r="M1297" s="2"/>
      <c r="N1297" s="2"/>
      <c r="O1297" s="2"/>
      <c r="P1297" s="2"/>
      <c r="Q1297" s="2"/>
      <c r="R1297" s="2"/>
      <c r="S1297" s="2"/>
      <c r="T1297" s="2"/>
    </row>
    <row r="1298" spans="1:20" ht="15">
      <c r="A1298" s="11" t="str">
        <f>IF(B1298="","",DATE(VALUE(RIGHT(B1298,4)),VALUE(MID(B1298,4,2)),VALUE(LEFT(B1298,2))))</f>
        <v/>
      </c>
      <c r="B1298" s="12"/>
      <c r="C1298" s="13" t="str">
        <f>IF(A1298="","",MONTH(A1298))</f>
        <v/>
      </c>
      <c r="D1298" s="14"/>
      <c r="E1298" s="14"/>
      <c r="F1298" s="16"/>
      <c r="G1298" s="17" t="str">
        <f>IF(F1298="","",F1298*Paramètres!$B$5)</f>
        <v/>
      </c>
      <c r="H1298" s="17" t="str">
        <f>IF(F1298="","",F1298+G1298)</f>
        <v/>
      </c>
      <c r="I1298" s="2"/>
      <c r="J1298" s="2"/>
      <c r="K1298" s="2"/>
      <c r="L1298" s="2"/>
      <c r="M1298" s="2"/>
      <c r="N1298" s="2"/>
      <c r="O1298" s="2"/>
      <c r="P1298" s="2"/>
      <c r="Q1298" s="2"/>
      <c r="R1298" s="2"/>
      <c r="S1298" s="2"/>
      <c r="T1298" s="2"/>
    </row>
    <row r="1299" spans="1:20" ht="15">
      <c r="A1299" s="11" t="str">
        <f>IF(B1299="","",DATE(VALUE(RIGHT(B1299,4)),VALUE(MID(B1299,4,2)),VALUE(LEFT(B1299,2))))</f>
        <v/>
      </c>
      <c r="B1299" s="12"/>
      <c r="C1299" s="13" t="str">
        <f>IF(A1299="","",MONTH(A1299))</f>
        <v/>
      </c>
      <c r="D1299" s="14"/>
      <c r="E1299" s="14"/>
      <c r="F1299" s="16"/>
      <c r="G1299" s="17" t="str">
        <f>IF(F1299="","",F1299*Paramètres!$B$5)</f>
        <v/>
      </c>
      <c r="H1299" s="17" t="str">
        <f>IF(F1299="","",F1299+G1299)</f>
        <v/>
      </c>
      <c r="I1299" s="2"/>
      <c r="J1299" s="2"/>
      <c r="K1299" s="2"/>
      <c r="L1299" s="2"/>
      <c r="M1299" s="2"/>
      <c r="N1299" s="2"/>
      <c r="O1299" s="2"/>
      <c r="P1299" s="2"/>
      <c r="Q1299" s="2"/>
      <c r="R1299" s="2"/>
      <c r="S1299" s="2"/>
      <c r="T1299" s="2"/>
    </row>
    <row r="1300" spans="1:20" ht="15">
      <c r="A1300" s="11" t="str">
        <f>IF(B1300="","",DATE(VALUE(RIGHT(B1300,4)),VALUE(MID(B1300,4,2)),VALUE(LEFT(B1300,2))))</f>
        <v/>
      </c>
      <c r="B1300" s="12"/>
      <c r="C1300" s="13" t="str">
        <f>IF(A1300="","",MONTH(A1300))</f>
        <v/>
      </c>
      <c r="D1300" s="14"/>
      <c r="E1300" s="14"/>
      <c r="F1300" s="16"/>
      <c r="G1300" s="17" t="str">
        <f>IF(F1300="","",F1300*Paramètres!$B$5)</f>
        <v/>
      </c>
      <c r="H1300" s="17" t="str">
        <f>IF(F1300="","",F1300+G1300)</f>
        <v/>
      </c>
      <c r="I1300" s="2"/>
      <c r="J1300" s="2"/>
      <c r="K1300" s="2"/>
      <c r="L1300" s="2"/>
      <c r="M1300" s="2"/>
      <c r="N1300" s="2"/>
      <c r="O1300" s="2"/>
      <c r="P1300" s="2"/>
      <c r="Q1300" s="2"/>
      <c r="R1300" s="2"/>
      <c r="S1300" s="2"/>
      <c r="T1300" s="2"/>
    </row>
    <row r="1301" spans="1:20" ht="15">
      <c r="A1301" s="11" t="str">
        <f>IF(B1301="","",DATE(VALUE(RIGHT(B1301,4)),VALUE(MID(B1301,4,2)),VALUE(LEFT(B1301,2))))</f>
        <v/>
      </c>
      <c r="B1301" s="12"/>
      <c r="C1301" s="13" t="str">
        <f>IF(A1301="","",MONTH(A1301))</f>
        <v/>
      </c>
      <c r="D1301" s="14"/>
      <c r="E1301" s="14"/>
      <c r="F1301" s="16"/>
      <c r="G1301" s="17" t="str">
        <f>IF(F1301="","",F1301*Paramètres!$B$5)</f>
        <v/>
      </c>
      <c r="H1301" s="17" t="str">
        <f>IF(F1301="","",F1301+G1301)</f>
        <v/>
      </c>
      <c r="I1301" s="2"/>
      <c r="J1301" s="2"/>
      <c r="K1301" s="2"/>
      <c r="L1301" s="2"/>
      <c r="M1301" s="2"/>
      <c r="N1301" s="2"/>
      <c r="O1301" s="2"/>
      <c r="P1301" s="2"/>
      <c r="Q1301" s="2"/>
      <c r="R1301" s="2"/>
      <c r="S1301" s="2"/>
      <c r="T1301" s="2"/>
    </row>
    <row r="1302" spans="1:20" ht="15">
      <c r="A1302" s="11" t="str">
        <f>IF(B1302="","",DATE(VALUE(RIGHT(B1302,4)),VALUE(MID(B1302,4,2)),VALUE(LEFT(B1302,2))))</f>
        <v/>
      </c>
      <c r="B1302" s="12"/>
      <c r="C1302" s="13" t="str">
        <f>IF(A1302="","",MONTH(A1302))</f>
        <v/>
      </c>
      <c r="D1302" s="14"/>
      <c r="E1302" s="14"/>
      <c r="F1302" s="16"/>
      <c r="G1302" s="17" t="str">
        <f>IF(F1302="","",F1302*Paramètres!$B$5)</f>
        <v/>
      </c>
      <c r="H1302" s="17" t="str">
        <f>IF(F1302="","",F1302+G1302)</f>
        <v/>
      </c>
      <c r="I1302" s="2"/>
      <c r="J1302" s="2"/>
      <c r="K1302" s="2"/>
      <c r="L1302" s="2"/>
      <c r="M1302" s="2"/>
      <c r="N1302" s="2"/>
      <c r="O1302" s="2"/>
      <c r="P1302" s="2"/>
      <c r="Q1302" s="2"/>
      <c r="R1302" s="2"/>
      <c r="S1302" s="2"/>
      <c r="T1302" s="2"/>
    </row>
    <row r="1303" spans="1:20" ht="15">
      <c r="A1303" s="11" t="str">
        <f>IF(B1303="","",DATE(VALUE(RIGHT(B1303,4)),VALUE(MID(B1303,4,2)),VALUE(LEFT(B1303,2))))</f>
        <v/>
      </c>
      <c r="B1303" s="12"/>
      <c r="C1303" s="13" t="str">
        <f>IF(A1303="","",MONTH(A1303))</f>
        <v/>
      </c>
      <c r="D1303" s="14"/>
      <c r="E1303" s="14"/>
      <c r="F1303" s="16"/>
      <c r="G1303" s="17" t="str">
        <f>IF(F1303="","",F1303*Paramètres!$B$5)</f>
        <v/>
      </c>
      <c r="H1303" s="17" t="str">
        <f>IF(F1303="","",F1303+G1303)</f>
        <v/>
      </c>
      <c r="I1303" s="2"/>
      <c r="J1303" s="2"/>
      <c r="K1303" s="2"/>
      <c r="L1303" s="2"/>
      <c r="M1303" s="2"/>
      <c r="N1303" s="2"/>
      <c r="O1303" s="2"/>
      <c r="P1303" s="2"/>
      <c r="Q1303" s="2"/>
      <c r="R1303" s="2"/>
      <c r="S1303" s="2"/>
      <c r="T1303" s="2"/>
    </row>
    <row r="1304" spans="1:20" ht="15">
      <c r="A1304" s="11" t="str">
        <f>IF(B1304="","",DATE(VALUE(RIGHT(B1304,4)),VALUE(MID(B1304,4,2)),VALUE(LEFT(B1304,2))))</f>
        <v/>
      </c>
      <c r="B1304" s="12"/>
      <c r="C1304" s="13" t="str">
        <f>IF(A1304="","",MONTH(A1304))</f>
        <v/>
      </c>
      <c r="D1304" s="14"/>
      <c r="E1304" s="14"/>
      <c r="F1304" s="16"/>
      <c r="G1304" s="17" t="str">
        <f>IF(F1304="","",F1304*Paramètres!$B$5)</f>
        <v/>
      </c>
      <c r="H1304" s="17" t="str">
        <f>IF(F1304="","",F1304+G1304)</f>
        <v/>
      </c>
      <c r="I1304" s="2"/>
      <c r="J1304" s="2"/>
      <c r="K1304" s="2"/>
      <c r="L1304" s="2"/>
      <c r="M1304" s="2"/>
      <c r="N1304" s="2"/>
      <c r="O1304" s="2"/>
      <c r="P1304" s="2"/>
      <c r="Q1304" s="2"/>
      <c r="R1304" s="2"/>
      <c r="S1304" s="2"/>
      <c r="T1304" s="2"/>
    </row>
    <row r="1305" spans="1:20" ht="15">
      <c r="A1305" s="11" t="str">
        <f>IF(B1305="","",DATE(VALUE(RIGHT(B1305,4)),VALUE(MID(B1305,4,2)),VALUE(LEFT(B1305,2))))</f>
        <v/>
      </c>
      <c r="B1305" s="12"/>
      <c r="C1305" s="13" t="str">
        <f>IF(A1305="","",MONTH(A1305))</f>
        <v/>
      </c>
      <c r="D1305" s="14"/>
      <c r="E1305" s="14"/>
      <c r="F1305" s="16"/>
      <c r="G1305" s="17" t="str">
        <f>IF(F1305="","",F1305*Paramètres!$B$5)</f>
        <v/>
      </c>
      <c r="H1305" s="17" t="str">
        <f>IF(F1305="","",F1305+G1305)</f>
        <v/>
      </c>
      <c r="I1305" s="2"/>
      <c r="J1305" s="2"/>
      <c r="K1305" s="2"/>
      <c r="L1305" s="2"/>
      <c r="M1305" s="2"/>
      <c r="N1305" s="2"/>
      <c r="O1305" s="2"/>
      <c r="P1305" s="2"/>
      <c r="Q1305" s="2"/>
      <c r="R1305" s="2"/>
      <c r="S1305" s="2"/>
      <c r="T1305" s="2"/>
    </row>
    <row r="1306" spans="1:20" ht="15">
      <c r="A1306" s="11" t="str">
        <f>IF(B1306="","",DATE(VALUE(RIGHT(B1306,4)),VALUE(MID(B1306,4,2)),VALUE(LEFT(B1306,2))))</f>
        <v/>
      </c>
      <c r="B1306" s="12"/>
      <c r="C1306" s="13" t="str">
        <f>IF(A1306="","",MONTH(A1306))</f>
        <v/>
      </c>
      <c r="D1306" s="14"/>
      <c r="E1306" s="14"/>
      <c r="F1306" s="16"/>
      <c r="G1306" s="17" t="str">
        <f>IF(F1306="","",F1306*Paramètres!$B$5)</f>
        <v/>
      </c>
      <c r="H1306" s="17" t="str">
        <f>IF(F1306="","",F1306+G1306)</f>
        <v/>
      </c>
      <c r="I1306" s="2"/>
      <c r="J1306" s="2"/>
      <c r="K1306" s="2"/>
      <c r="L1306" s="2"/>
      <c r="M1306" s="2"/>
      <c r="N1306" s="2"/>
      <c r="O1306" s="2"/>
      <c r="P1306" s="2"/>
      <c r="Q1306" s="2"/>
      <c r="R1306" s="2"/>
      <c r="S1306" s="2"/>
      <c r="T1306" s="2"/>
    </row>
    <row r="1307" spans="1:20" ht="15">
      <c r="A1307" s="11" t="str">
        <f>IF(B1307="","",DATE(VALUE(RIGHT(B1307,4)),VALUE(MID(B1307,4,2)),VALUE(LEFT(B1307,2))))</f>
        <v/>
      </c>
      <c r="B1307" s="12"/>
      <c r="C1307" s="13" t="str">
        <f>IF(A1307="","",MONTH(A1307))</f>
        <v/>
      </c>
      <c r="D1307" s="14"/>
      <c r="E1307" s="14"/>
      <c r="F1307" s="16"/>
      <c r="G1307" s="17" t="str">
        <f>IF(F1307="","",F1307*Paramètres!$B$5)</f>
        <v/>
      </c>
      <c r="H1307" s="17" t="str">
        <f>IF(F1307="","",F1307+G1307)</f>
        <v/>
      </c>
      <c r="I1307" s="2"/>
      <c r="J1307" s="2"/>
      <c r="K1307" s="2"/>
      <c r="L1307" s="2"/>
      <c r="M1307" s="2"/>
      <c r="N1307" s="2"/>
      <c r="O1307" s="2"/>
      <c r="P1307" s="2"/>
      <c r="Q1307" s="2"/>
      <c r="R1307" s="2"/>
      <c r="S1307" s="2"/>
      <c r="T1307" s="2"/>
    </row>
    <row r="1308" spans="1:20" ht="15">
      <c r="A1308" s="11" t="str">
        <f>IF(B1308="","",DATE(VALUE(RIGHT(B1308,4)),VALUE(MID(B1308,4,2)),VALUE(LEFT(B1308,2))))</f>
        <v/>
      </c>
      <c r="B1308" s="12"/>
      <c r="C1308" s="13" t="str">
        <f>IF(A1308="","",MONTH(A1308))</f>
        <v/>
      </c>
      <c r="D1308" s="14"/>
      <c r="E1308" s="14"/>
      <c r="F1308" s="16"/>
      <c r="G1308" s="17" t="str">
        <f>IF(F1308="","",F1308*Paramètres!$B$5)</f>
        <v/>
      </c>
      <c r="H1308" s="17" t="str">
        <f>IF(F1308="","",F1308+G1308)</f>
        <v/>
      </c>
      <c r="I1308" s="2"/>
      <c r="J1308" s="2"/>
      <c r="K1308" s="2"/>
      <c r="L1308" s="2"/>
      <c r="M1308" s="2"/>
      <c r="N1308" s="2"/>
      <c r="O1308" s="2"/>
      <c r="P1308" s="2"/>
      <c r="Q1308" s="2"/>
      <c r="R1308" s="2"/>
      <c r="S1308" s="2"/>
      <c r="T1308" s="2"/>
    </row>
    <row r="1309" spans="1:20" ht="15">
      <c r="A1309" s="11" t="str">
        <f>IF(B1309="","",DATE(VALUE(RIGHT(B1309,4)),VALUE(MID(B1309,4,2)),VALUE(LEFT(B1309,2))))</f>
        <v/>
      </c>
      <c r="B1309" s="12"/>
      <c r="C1309" s="13" t="str">
        <f>IF(A1309="","",MONTH(A1309))</f>
        <v/>
      </c>
      <c r="D1309" s="14"/>
      <c r="E1309" s="14"/>
      <c r="F1309" s="16"/>
      <c r="G1309" s="17" t="str">
        <f>IF(F1309="","",F1309*Paramètres!$B$5)</f>
        <v/>
      </c>
      <c r="H1309" s="17" t="str">
        <f>IF(F1309="","",F1309+G1309)</f>
        <v/>
      </c>
      <c r="I1309" s="2"/>
      <c r="J1309" s="2"/>
      <c r="K1309" s="2"/>
      <c r="L1309" s="2"/>
      <c r="M1309" s="2"/>
      <c r="N1309" s="2"/>
      <c r="O1309" s="2"/>
      <c r="P1309" s="2"/>
      <c r="Q1309" s="2"/>
      <c r="R1309" s="2"/>
      <c r="S1309" s="2"/>
      <c r="T1309" s="2"/>
    </row>
    <row r="1310" spans="1:20" ht="15">
      <c r="A1310" s="11" t="str">
        <f>IF(B1310="","",DATE(VALUE(RIGHT(B1310,4)),VALUE(MID(B1310,4,2)),VALUE(LEFT(B1310,2))))</f>
        <v/>
      </c>
      <c r="B1310" s="12"/>
      <c r="C1310" s="13" t="str">
        <f>IF(A1310="","",MONTH(A1310))</f>
        <v/>
      </c>
      <c r="D1310" s="14"/>
      <c r="E1310" s="14"/>
      <c r="F1310" s="16"/>
      <c r="G1310" s="17" t="str">
        <f>IF(F1310="","",F1310*Paramètres!$B$5)</f>
        <v/>
      </c>
      <c r="H1310" s="17" t="str">
        <f>IF(F1310="","",F1310+G1310)</f>
        <v/>
      </c>
      <c r="I1310" s="2"/>
      <c r="J1310" s="2"/>
      <c r="K1310" s="2"/>
      <c r="L1310" s="2"/>
      <c r="M1310" s="2"/>
      <c r="N1310" s="2"/>
      <c r="O1310" s="2"/>
      <c r="P1310" s="2"/>
      <c r="Q1310" s="2"/>
      <c r="R1310" s="2"/>
      <c r="S1310" s="2"/>
      <c r="T1310" s="2"/>
    </row>
    <row r="1311" spans="1:20" ht="15">
      <c r="A1311" s="11" t="str">
        <f>IF(B1311="","",DATE(VALUE(RIGHT(B1311,4)),VALUE(MID(B1311,4,2)),VALUE(LEFT(B1311,2))))</f>
        <v/>
      </c>
      <c r="B1311" s="12"/>
      <c r="C1311" s="13" t="str">
        <f>IF(A1311="","",MONTH(A1311))</f>
        <v/>
      </c>
      <c r="D1311" s="14"/>
      <c r="E1311" s="14"/>
      <c r="F1311" s="16"/>
      <c r="G1311" s="17" t="str">
        <f>IF(F1311="","",F1311*Paramètres!$B$5)</f>
        <v/>
      </c>
      <c r="H1311" s="17" t="str">
        <f>IF(F1311="","",F1311+G1311)</f>
        <v/>
      </c>
      <c r="I1311" s="2"/>
      <c r="J1311" s="2"/>
      <c r="K1311" s="2"/>
      <c r="L1311" s="2"/>
      <c r="M1311" s="2"/>
      <c r="N1311" s="2"/>
      <c r="O1311" s="2"/>
      <c r="P1311" s="2"/>
      <c r="Q1311" s="2"/>
      <c r="R1311" s="2"/>
      <c r="S1311" s="2"/>
      <c r="T1311" s="2"/>
    </row>
    <row r="1312" spans="1:20" ht="15">
      <c r="A1312" s="11" t="str">
        <f>IF(B1312="","",DATE(VALUE(RIGHT(B1312,4)),VALUE(MID(B1312,4,2)),VALUE(LEFT(B1312,2))))</f>
        <v/>
      </c>
      <c r="B1312" s="12"/>
      <c r="C1312" s="13" t="str">
        <f>IF(A1312="","",MONTH(A1312))</f>
        <v/>
      </c>
      <c r="D1312" s="14"/>
      <c r="E1312" s="14"/>
      <c r="F1312" s="16"/>
      <c r="G1312" s="17" t="str">
        <f>IF(F1312="","",F1312*Paramètres!$B$5)</f>
        <v/>
      </c>
      <c r="H1312" s="17" t="str">
        <f>IF(F1312="","",F1312+G1312)</f>
        <v/>
      </c>
      <c r="I1312" s="2"/>
      <c r="J1312" s="2"/>
      <c r="K1312" s="2"/>
      <c r="L1312" s="2"/>
      <c r="M1312" s="2"/>
      <c r="N1312" s="2"/>
      <c r="O1312" s="2"/>
      <c r="P1312" s="2"/>
      <c r="Q1312" s="2"/>
      <c r="R1312" s="2"/>
      <c r="S1312" s="2"/>
      <c r="T1312" s="2"/>
    </row>
    <row r="1313" spans="1:20" ht="15">
      <c r="A1313" s="11" t="str">
        <f>IF(B1313="","",DATE(VALUE(RIGHT(B1313,4)),VALUE(MID(B1313,4,2)),VALUE(LEFT(B1313,2))))</f>
        <v/>
      </c>
      <c r="B1313" s="12"/>
      <c r="C1313" s="13" t="str">
        <f>IF(A1313="","",MONTH(A1313))</f>
        <v/>
      </c>
      <c r="D1313" s="14"/>
      <c r="E1313" s="14"/>
      <c r="F1313" s="16"/>
      <c r="G1313" s="17" t="str">
        <f>IF(F1313="","",F1313*Paramètres!$B$5)</f>
        <v/>
      </c>
      <c r="H1313" s="17" t="str">
        <f>IF(F1313="","",F1313+G1313)</f>
        <v/>
      </c>
      <c r="I1313" s="2"/>
      <c r="J1313" s="2"/>
      <c r="K1313" s="2"/>
      <c r="L1313" s="2"/>
      <c r="M1313" s="2"/>
      <c r="N1313" s="2"/>
      <c r="O1313" s="2"/>
      <c r="P1313" s="2"/>
      <c r="Q1313" s="2"/>
      <c r="R1313" s="2"/>
      <c r="S1313" s="2"/>
      <c r="T1313" s="2"/>
    </row>
    <row r="1314" spans="1:20" ht="15">
      <c r="A1314" s="11" t="str">
        <f>IF(B1314="","",DATE(VALUE(RIGHT(B1314,4)),VALUE(MID(B1314,4,2)),VALUE(LEFT(B1314,2))))</f>
        <v/>
      </c>
      <c r="B1314" s="12"/>
      <c r="C1314" s="13" t="str">
        <f>IF(A1314="","",MONTH(A1314))</f>
        <v/>
      </c>
      <c r="D1314" s="14"/>
      <c r="E1314" s="14"/>
      <c r="F1314" s="16"/>
      <c r="G1314" s="17" t="str">
        <f>IF(F1314="","",F1314*Paramètres!$B$5)</f>
        <v/>
      </c>
      <c r="H1314" s="17" t="str">
        <f>IF(F1314="","",F1314+G1314)</f>
        <v/>
      </c>
      <c r="I1314" s="2"/>
      <c r="J1314" s="2"/>
      <c r="K1314" s="2"/>
      <c r="L1314" s="2"/>
      <c r="M1314" s="2"/>
      <c r="N1314" s="2"/>
      <c r="O1314" s="2"/>
      <c r="P1314" s="2"/>
      <c r="Q1314" s="2"/>
      <c r="R1314" s="2"/>
      <c r="S1314" s="2"/>
      <c r="T1314" s="2"/>
    </row>
    <row r="1315" spans="1:20" ht="15">
      <c r="A1315" s="11" t="str">
        <f>IF(B1315="","",DATE(VALUE(RIGHT(B1315,4)),VALUE(MID(B1315,4,2)),VALUE(LEFT(B1315,2))))</f>
        <v/>
      </c>
      <c r="B1315" s="12"/>
      <c r="C1315" s="13" t="str">
        <f>IF(A1315="","",MONTH(A1315))</f>
        <v/>
      </c>
      <c r="D1315" s="14"/>
      <c r="E1315" s="14"/>
      <c r="F1315" s="16"/>
      <c r="G1315" s="17" t="str">
        <f>IF(F1315="","",F1315*Paramètres!$B$5)</f>
        <v/>
      </c>
      <c r="H1315" s="17" t="str">
        <f>IF(F1315="","",F1315+G1315)</f>
        <v/>
      </c>
      <c r="I1315" s="2"/>
      <c r="J1315" s="2"/>
      <c r="K1315" s="2"/>
      <c r="L1315" s="2"/>
      <c r="M1315" s="2"/>
      <c r="N1315" s="2"/>
      <c r="O1315" s="2"/>
      <c r="P1315" s="2"/>
      <c r="Q1315" s="2"/>
      <c r="R1315" s="2"/>
      <c r="S1315" s="2"/>
      <c r="T1315" s="2"/>
    </row>
    <row r="1316" spans="1:20" ht="15">
      <c r="A1316" s="11" t="str">
        <f>IF(B1316="","",DATE(VALUE(RIGHT(B1316,4)),VALUE(MID(B1316,4,2)),VALUE(LEFT(B1316,2))))</f>
        <v/>
      </c>
      <c r="B1316" s="12"/>
      <c r="C1316" s="13" t="str">
        <f>IF(A1316="","",MONTH(A1316))</f>
        <v/>
      </c>
      <c r="D1316" s="14"/>
      <c r="E1316" s="14"/>
      <c r="F1316" s="16"/>
      <c r="G1316" s="17" t="str">
        <f>IF(F1316="","",F1316*Paramètres!$B$5)</f>
        <v/>
      </c>
      <c r="H1316" s="17" t="str">
        <f>IF(F1316="","",F1316+G1316)</f>
        <v/>
      </c>
      <c r="I1316" s="2"/>
      <c r="J1316" s="2"/>
      <c r="K1316" s="2"/>
      <c r="L1316" s="2"/>
      <c r="M1316" s="2"/>
      <c r="N1316" s="2"/>
      <c r="O1316" s="2"/>
      <c r="P1316" s="2"/>
      <c r="Q1316" s="2"/>
      <c r="R1316" s="2"/>
      <c r="S1316" s="2"/>
      <c r="T1316" s="2"/>
    </row>
    <row r="1317" spans="1:20" ht="15">
      <c r="A1317" s="11" t="str">
        <f>IF(B1317="","",DATE(VALUE(RIGHT(B1317,4)),VALUE(MID(B1317,4,2)),VALUE(LEFT(B1317,2))))</f>
        <v/>
      </c>
      <c r="B1317" s="12"/>
      <c r="C1317" s="13" t="str">
        <f>IF(A1317="","",MONTH(A1317))</f>
        <v/>
      </c>
      <c r="D1317" s="14"/>
      <c r="E1317" s="14"/>
      <c r="F1317" s="16"/>
      <c r="G1317" s="17" t="str">
        <f>IF(F1317="","",F1317*Paramètres!$B$5)</f>
        <v/>
      </c>
      <c r="H1317" s="17" t="str">
        <f>IF(F1317="","",F1317+G1317)</f>
        <v/>
      </c>
      <c r="I1317" s="2"/>
      <c r="J1317" s="2"/>
      <c r="K1317" s="2"/>
      <c r="L1317" s="2"/>
      <c r="M1317" s="2"/>
      <c r="N1317" s="2"/>
      <c r="O1317" s="2"/>
      <c r="P1317" s="2"/>
      <c r="Q1317" s="2"/>
      <c r="R1317" s="2"/>
      <c r="S1317" s="2"/>
      <c r="T1317" s="2"/>
    </row>
    <row r="1318" spans="1:20" ht="15">
      <c r="A1318" s="11" t="str">
        <f>IF(B1318="","",DATE(VALUE(RIGHT(B1318,4)),VALUE(MID(B1318,4,2)),VALUE(LEFT(B1318,2))))</f>
        <v/>
      </c>
      <c r="B1318" s="12"/>
      <c r="C1318" s="13" t="str">
        <f>IF(A1318="","",MONTH(A1318))</f>
        <v/>
      </c>
      <c r="D1318" s="14"/>
      <c r="E1318" s="14"/>
      <c r="F1318" s="16"/>
      <c r="G1318" s="17" t="str">
        <f>IF(F1318="","",F1318*Paramètres!$B$5)</f>
        <v/>
      </c>
      <c r="H1318" s="17" t="str">
        <f>IF(F1318="","",F1318+G1318)</f>
        <v/>
      </c>
      <c r="I1318" s="2"/>
      <c r="J1318" s="2"/>
      <c r="K1318" s="2"/>
      <c r="L1318" s="2"/>
      <c r="M1318" s="2"/>
      <c r="N1318" s="2"/>
      <c r="O1318" s="2"/>
      <c r="P1318" s="2"/>
      <c r="Q1318" s="2"/>
      <c r="R1318" s="2"/>
      <c r="S1318" s="2"/>
      <c r="T1318" s="2"/>
    </row>
    <row r="1319" spans="1:20" ht="15">
      <c r="A1319" s="11" t="str">
        <f>IF(B1319="","",DATE(VALUE(RIGHT(B1319,4)),VALUE(MID(B1319,4,2)),VALUE(LEFT(B1319,2))))</f>
        <v/>
      </c>
      <c r="B1319" s="12"/>
      <c r="C1319" s="13" t="str">
        <f>IF(A1319="","",MONTH(A1319))</f>
        <v/>
      </c>
      <c r="D1319" s="14"/>
      <c r="E1319" s="14"/>
      <c r="F1319" s="16"/>
      <c r="G1319" s="17" t="str">
        <f>IF(F1319="","",F1319*Paramètres!$B$5)</f>
        <v/>
      </c>
      <c r="H1319" s="17" t="str">
        <f>IF(F1319="","",F1319+G1319)</f>
        <v/>
      </c>
      <c r="I1319" s="2"/>
      <c r="J1319" s="2"/>
      <c r="K1319" s="2"/>
      <c r="L1319" s="2"/>
      <c r="M1319" s="2"/>
      <c r="N1319" s="2"/>
      <c r="O1319" s="2"/>
      <c r="P1319" s="2"/>
      <c r="Q1319" s="2"/>
      <c r="R1319" s="2"/>
      <c r="S1319" s="2"/>
      <c r="T1319" s="2"/>
    </row>
    <row r="1320" spans="1:20" ht="15">
      <c r="A1320" s="11" t="str">
        <f>IF(B1320="","",DATE(VALUE(RIGHT(B1320,4)),VALUE(MID(B1320,4,2)),VALUE(LEFT(B1320,2))))</f>
        <v/>
      </c>
      <c r="B1320" s="12"/>
      <c r="C1320" s="13" t="str">
        <f>IF(A1320="","",MONTH(A1320))</f>
        <v/>
      </c>
      <c r="D1320" s="14"/>
      <c r="E1320" s="14"/>
      <c r="F1320" s="16"/>
      <c r="G1320" s="17" t="str">
        <f>IF(F1320="","",F1320*Paramètres!$B$5)</f>
        <v/>
      </c>
      <c r="H1320" s="17" t="str">
        <f>IF(F1320="","",F1320+G1320)</f>
        <v/>
      </c>
      <c r="I1320" s="2"/>
      <c r="J1320" s="2"/>
      <c r="K1320" s="2"/>
      <c r="L1320" s="2"/>
      <c r="M1320" s="2"/>
      <c r="N1320" s="2"/>
      <c r="O1320" s="2"/>
      <c r="P1320" s="2"/>
      <c r="Q1320" s="2"/>
      <c r="R1320" s="2"/>
      <c r="S1320" s="2"/>
      <c r="T1320" s="2"/>
    </row>
    <row r="1321" spans="1:20" ht="15">
      <c r="A1321" s="11" t="str">
        <f>IF(B1321="","",DATE(VALUE(RIGHT(B1321,4)),VALUE(MID(B1321,4,2)),VALUE(LEFT(B1321,2))))</f>
        <v/>
      </c>
      <c r="B1321" s="12"/>
      <c r="C1321" s="13" t="str">
        <f>IF(A1321="","",MONTH(A1321))</f>
        <v/>
      </c>
      <c r="D1321" s="14"/>
      <c r="E1321" s="14"/>
      <c r="F1321" s="16"/>
      <c r="G1321" s="17" t="str">
        <f>IF(F1321="","",F1321*Paramètres!$B$5)</f>
        <v/>
      </c>
      <c r="H1321" s="17" t="str">
        <f>IF(F1321="","",F1321+G1321)</f>
        <v/>
      </c>
      <c r="I1321" s="2"/>
      <c r="J1321" s="2"/>
      <c r="K1321" s="2"/>
      <c r="L1321" s="2"/>
      <c r="M1321" s="2"/>
      <c r="N1321" s="2"/>
      <c r="O1321" s="2"/>
      <c r="P1321" s="2"/>
      <c r="Q1321" s="2"/>
      <c r="R1321" s="2"/>
      <c r="S1321" s="2"/>
      <c r="T1321" s="2"/>
    </row>
    <row r="1322" spans="1:20" ht="15">
      <c r="A1322" s="11" t="str">
        <f>IF(B1322="","",DATE(VALUE(RIGHT(B1322,4)),VALUE(MID(B1322,4,2)),VALUE(LEFT(B1322,2))))</f>
        <v/>
      </c>
      <c r="B1322" s="12"/>
      <c r="C1322" s="13" t="str">
        <f>IF(A1322="","",MONTH(A1322))</f>
        <v/>
      </c>
      <c r="D1322" s="14"/>
      <c r="E1322" s="14"/>
      <c r="F1322" s="16"/>
      <c r="G1322" s="17" t="str">
        <f>IF(F1322="","",F1322*Paramètres!$B$5)</f>
        <v/>
      </c>
      <c r="H1322" s="17" t="str">
        <f>IF(F1322="","",F1322+G1322)</f>
        <v/>
      </c>
      <c r="I1322" s="2"/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2"/>
    </row>
    <row r="1323" spans="1:20" ht="15">
      <c r="A1323" s="11" t="str">
        <f>IF(B1323="","",DATE(VALUE(RIGHT(B1323,4)),VALUE(MID(B1323,4,2)),VALUE(LEFT(B1323,2))))</f>
        <v/>
      </c>
      <c r="B1323" s="12"/>
      <c r="C1323" s="13" t="str">
        <f>IF(A1323="","",MONTH(A1323))</f>
        <v/>
      </c>
      <c r="D1323" s="14"/>
      <c r="E1323" s="14"/>
      <c r="F1323" s="16"/>
      <c r="G1323" s="17" t="str">
        <f>IF(F1323="","",F1323*Paramètres!$B$5)</f>
        <v/>
      </c>
      <c r="H1323" s="17" t="str">
        <f>IF(F1323="","",F1323+G1323)</f>
        <v/>
      </c>
      <c r="I1323" s="2"/>
      <c r="J1323" s="2"/>
      <c r="K1323" s="2"/>
      <c r="L1323" s="2"/>
      <c r="M1323" s="2"/>
      <c r="N1323" s="2"/>
      <c r="O1323" s="2"/>
      <c r="P1323" s="2"/>
      <c r="Q1323" s="2"/>
      <c r="R1323" s="2"/>
      <c r="S1323" s="2"/>
      <c r="T1323" s="2"/>
    </row>
    <row r="1324" spans="1:20" ht="15">
      <c r="A1324" s="11" t="str">
        <f>IF(B1324="","",DATE(VALUE(RIGHT(B1324,4)),VALUE(MID(B1324,4,2)),VALUE(LEFT(B1324,2))))</f>
        <v/>
      </c>
      <c r="B1324" s="12"/>
      <c r="C1324" s="13" t="str">
        <f>IF(A1324="","",MONTH(A1324))</f>
        <v/>
      </c>
      <c r="D1324" s="14"/>
      <c r="E1324" s="14"/>
      <c r="F1324" s="16"/>
      <c r="G1324" s="17" t="str">
        <f>IF(F1324="","",F1324*Paramètres!$B$5)</f>
        <v/>
      </c>
      <c r="H1324" s="17" t="str">
        <f>IF(F1324="","",F1324+G1324)</f>
        <v/>
      </c>
      <c r="I1324" s="2"/>
      <c r="J1324" s="2"/>
      <c r="K1324" s="2"/>
      <c r="L1324" s="2"/>
      <c r="M1324" s="2"/>
      <c r="N1324" s="2"/>
      <c r="O1324" s="2"/>
      <c r="P1324" s="2"/>
      <c r="Q1324" s="2"/>
      <c r="R1324" s="2"/>
      <c r="S1324" s="2"/>
      <c r="T1324" s="2"/>
    </row>
    <row r="1325" spans="1:20" ht="15">
      <c r="A1325" s="11" t="str">
        <f>IF(B1325="","",DATE(VALUE(RIGHT(B1325,4)),VALUE(MID(B1325,4,2)),VALUE(LEFT(B1325,2))))</f>
        <v/>
      </c>
      <c r="B1325" s="12"/>
      <c r="C1325" s="13" t="str">
        <f>IF(A1325="","",MONTH(A1325))</f>
        <v/>
      </c>
      <c r="D1325" s="14"/>
      <c r="E1325" s="14"/>
      <c r="F1325" s="16"/>
      <c r="G1325" s="17" t="str">
        <f>IF(F1325="","",F1325*Paramètres!$B$5)</f>
        <v/>
      </c>
      <c r="H1325" s="17" t="str">
        <f>IF(F1325="","",F1325+G1325)</f>
        <v/>
      </c>
      <c r="I1325" s="2"/>
      <c r="J1325" s="2"/>
      <c r="K1325" s="2"/>
      <c r="L1325" s="2"/>
      <c r="M1325" s="2"/>
      <c r="N1325" s="2"/>
      <c r="O1325" s="2"/>
      <c r="P1325" s="2"/>
      <c r="Q1325" s="2"/>
      <c r="R1325" s="2"/>
      <c r="S1325" s="2"/>
      <c r="T1325" s="2"/>
    </row>
    <row r="1326" spans="1:20" ht="15">
      <c r="A1326" s="11" t="str">
        <f>IF(B1326="","",DATE(VALUE(RIGHT(B1326,4)),VALUE(MID(B1326,4,2)),VALUE(LEFT(B1326,2))))</f>
        <v/>
      </c>
      <c r="B1326" s="12"/>
      <c r="C1326" s="13" t="str">
        <f>IF(A1326="","",MONTH(A1326))</f>
        <v/>
      </c>
      <c r="D1326" s="14"/>
      <c r="E1326" s="14"/>
      <c r="F1326" s="16"/>
      <c r="G1326" s="17" t="str">
        <f>IF(F1326="","",F1326*Paramètres!$B$5)</f>
        <v/>
      </c>
      <c r="H1326" s="17" t="str">
        <f>IF(F1326="","",F1326+G1326)</f>
        <v/>
      </c>
      <c r="I1326" s="2"/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2"/>
    </row>
    <row r="1327" spans="1:20" ht="15">
      <c r="A1327" s="11" t="str">
        <f>IF(B1327="","",DATE(VALUE(RIGHT(B1327,4)),VALUE(MID(B1327,4,2)),VALUE(LEFT(B1327,2))))</f>
        <v/>
      </c>
      <c r="B1327" s="12"/>
      <c r="C1327" s="13" t="str">
        <f>IF(A1327="","",MONTH(A1327))</f>
        <v/>
      </c>
      <c r="D1327" s="14"/>
      <c r="E1327" s="14"/>
      <c r="F1327" s="16"/>
      <c r="G1327" s="17" t="str">
        <f>IF(F1327="","",F1327*Paramètres!$B$5)</f>
        <v/>
      </c>
      <c r="H1327" s="17" t="str">
        <f>IF(F1327="","",F1327+G1327)</f>
        <v/>
      </c>
      <c r="I1327" s="2"/>
      <c r="J1327" s="2"/>
      <c r="K1327" s="2"/>
      <c r="L1327" s="2"/>
      <c r="M1327" s="2"/>
      <c r="N1327" s="2"/>
      <c r="O1327" s="2"/>
      <c r="P1327" s="2"/>
      <c r="Q1327" s="2"/>
      <c r="R1327" s="2"/>
      <c r="S1327" s="2"/>
      <c r="T1327" s="2"/>
    </row>
    <row r="1328" spans="1:20" ht="15">
      <c r="A1328" s="11" t="str">
        <f>IF(B1328="","",DATE(VALUE(RIGHT(B1328,4)),VALUE(MID(B1328,4,2)),VALUE(LEFT(B1328,2))))</f>
        <v/>
      </c>
      <c r="B1328" s="12"/>
      <c r="C1328" s="13" t="str">
        <f>IF(A1328="","",MONTH(A1328))</f>
        <v/>
      </c>
      <c r="D1328" s="14"/>
      <c r="E1328" s="14"/>
      <c r="F1328" s="16"/>
      <c r="G1328" s="17" t="str">
        <f>IF(F1328="","",F1328*Paramètres!$B$5)</f>
        <v/>
      </c>
      <c r="H1328" s="17" t="str">
        <f>IF(F1328="","",F1328+G1328)</f>
        <v/>
      </c>
      <c r="I1328" s="2"/>
      <c r="J1328" s="2"/>
      <c r="K1328" s="2"/>
      <c r="L1328" s="2"/>
      <c r="M1328" s="2"/>
      <c r="N1328" s="2"/>
      <c r="O1328" s="2"/>
      <c r="P1328" s="2"/>
      <c r="Q1328" s="2"/>
      <c r="R1328" s="2"/>
      <c r="S1328" s="2"/>
      <c r="T1328" s="2"/>
    </row>
    <row r="1329" spans="1:20" ht="15">
      <c r="A1329" s="11" t="str">
        <f>IF(B1329="","",DATE(VALUE(RIGHT(B1329,4)),VALUE(MID(B1329,4,2)),VALUE(LEFT(B1329,2))))</f>
        <v/>
      </c>
      <c r="B1329" s="12"/>
      <c r="C1329" s="13" t="str">
        <f>IF(A1329="","",MONTH(A1329))</f>
        <v/>
      </c>
      <c r="D1329" s="14"/>
      <c r="E1329" s="14"/>
      <c r="F1329" s="16"/>
      <c r="G1329" s="17" t="str">
        <f>IF(F1329="","",F1329*Paramètres!$B$5)</f>
        <v/>
      </c>
      <c r="H1329" s="17" t="str">
        <f>IF(F1329="","",F1329+G1329)</f>
        <v/>
      </c>
      <c r="I1329" s="2"/>
      <c r="J1329" s="2"/>
      <c r="K1329" s="2"/>
      <c r="L1329" s="2"/>
      <c r="M1329" s="2"/>
      <c r="N1329" s="2"/>
      <c r="O1329" s="2"/>
      <c r="P1329" s="2"/>
      <c r="Q1329" s="2"/>
      <c r="R1329" s="2"/>
      <c r="S1329" s="2"/>
      <c r="T1329" s="2"/>
    </row>
    <row r="1330" spans="1:20" ht="15">
      <c r="A1330" s="11" t="str">
        <f>IF(B1330="","",DATE(VALUE(RIGHT(B1330,4)),VALUE(MID(B1330,4,2)),VALUE(LEFT(B1330,2))))</f>
        <v/>
      </c>
      <c r="B1330" s="12"/>
      <c r="C1330" s="13" t="str">
        <f>IF(A1330="","",MONTH(A1330))</f>
        <v/>
      </c>
      <c r="D1330" s="14"/>
      <c r="E1330" s="14"/>
      <c r="F1330" s="16"/>
      <c r="G1330" s="17" t="str">
        <f>IF(F1330="","",F1330*Paramètres!$B$5)</f>
        <v/>
      </c>
      <c r="H1330" s="17" t="str">
        <f>IF(F1330="","",F1330+G1330)</f>
        <v/>
      </c>
      <c r="I1330" s="2"/>
      <c r="J1330" s="2"/>
      <c r="K1330" s="2"/>
      <c r="L1330" s="2"/>
      <c r="M1330" s="2"/>
      <c r="N1330" s="2"/>
      <c r="O1330" s="2"/>
      <c r="P1330" s="2"/>
      <c r="Q1330" s="2"/>
      <c r="R1330" s="2"/>
      <c r="S1330" s="2"/>
      <c r="T1330" s="2"/>
    </row>
    <row r="1331" spans="1:20" ht="15">
      <c r="A1331" s="11" t="str">
        <f>IF(B1331="","",DATE(VALUE(RIGHT(B1331,4)),VALUE(MID(B1331,4,2)),VALUE(LEFT(B1331,2))))</f>
        <v/>
      </c>
      <c r="B1331" s="12"/>
      <c r="C1331" s="13" t="str">
        <f>IF(A1331="","",MONTH(A1331))</f>
        <v/>
      </c>
      <c r="D1331" s="14"/>
      <c r="E1331" s="14"/>
      <c r="F1331" s="16"/>
      <c r="G1331" s="17" t="str">
        <f>IF(F1331="","",F1331*Paramètres!$B$5)</f>
        <v/>
      </c>
      <c r="H1331" s="17" t="str">
        <f>IF(F1331="","",F1331+G1331)</f>
        <v/>
      </c>
      <c r="I1331" s="2"/>
      <c r="J1331" s="2"/>
      <c r="K1331" s="2"/>
      <c r="L1331" s="2"/>
      <c r="M1331" s="2"/>
      <c r="N1331" s="2"/>
      <c r="O1331" s="2"/>
      <c r="P1331" s="2"/>
      <c r="Q1331" s="2"/>
      <c r="R1331" s="2"/>
      <c r="S1331" s="2"/>
      <c r="T1331" s="2"/>
    </row>
    <row r="1332" spans="1:20" ht="15">
      <c r="A1332" s="11" t="str">
        <f>IF(B1332="","",DATE(VALUE(RIGHT(B1332,4)),VALUE(MID(B1332,4,2)),VALUE(LEFT(B1332,2))))</f>
        <v/>
      </c>
      <c r="B1332" s="12"/>
      <c r="C1332" s="13" t="str">
        <f>IF(A1332="","",MONTH(A1332))</f>
        <v/>
      </c>
      <c r="D1332" s="14"/>
      <c r="E1332" s="14"/>
      <c r="F1332" s="16"/>
      <c r="G1332" s="17" t="str">
        <f>IF(F1332="","",F1332*Paramètres!$B$5)</f>
        <v/>
      </c>
      <c r="H1332" s="17" t="str">
        <f>IF(F1332="","",F1332+G1332)</f>
        <v/>
      </c>
      <c r="I1332" s="2"/>
      <c r="J1332" s="2"/>
      <c r="K1332" s="2"/>
      <c r="L1332" s="2"/>
      <c r="M1332" s="2"/>
      <c r="N1332" s="2"/>
      <c r="O1332" s="2"/>
      <c r="P1332" s="2"/>
      <c r="Q1332" s="2"/>
      <c r="R1332" s="2"/>
      <c r="S1332" s="2"/>
      <c r="T1332" s="2"/>
    </row>
    <row r="1333" spans="1:20" ht="15">
      <c r="A1333" s="11" t="str">
        <f>IF(B1333="","",DATE(VALUE(RIGHT(B1333,4)),VALUE(MID(B1333,4,2)),VALUE(LEFT(B1333,2))))</f>
        <v/>
      </c>
      <c r="B1333" s="12"/>
      <c r="C1333" s="13" t="str">
        <f>IF(A1333="","",MONTH(A1333))</f>
        <v/>
      </c>
      <c r="D1333" s="14"/>
      <c r="E1333" s="14"/>
      <c r="F1333" s="16"/>
      <c r="G1333" s="17" t="str">
        <f>IF(F1333="","",F1333*Paramètres!$B$5)</f>
        <v/>
      </c>
      <c r="H1333" s="17" t="str">
        <f>IF(F1333="","",F1333+G1333)</f>
        <v/>
      </c>
      <c r="I1333" s="2"/>
      <c r="J1333" s="2"/>
      <c r="K1333" s="2"/>
      <c r="L1333" s="2"/>
      <c r="M1333" s="2"/>
      <c r="N1333" s="2"/>
      <c r="O1333" s="2"/>
      <c r="P1333" s="2"/>
      <c r="Q1333" s="2"/>
      <c r="R1333" s="2"/>
      <c r="S1333" s="2"/>
      <c r="T1333" s="2"/>
    </row>
    <row r="1334" spans="1:20" ht="15">
      <c r="A1334" s="11" t="str">
        <f>IF(B1334="","",DATE(VALUE(RIGHT(B1334,4)),VALUE(MID(B1334,4,2)),VALUE(LEFT(B1334,2))))</f>
        <v/>
      </c>
      <c r="B1334" s="12"/>
      <c r="C1334" s="13" t="str">
        <f>IF(A1334="","",MONTH(A1334))</f>
        <v/>
      </c>
      <c r="D1334" s="14"/>
      <c r="E1334" s="14"/>
      <c r="F1334" s="16"/>
      <c r="G1334" s="17" t="str">
        <f>IF(F1334="","",F1334*Paramètres!$B$5)</f>
        <v/>
      </c>
      <c r="H1334" s="17" t="str">
        <f>IF(F1334="","",F1334+G1334)</f>
        <v/>
      </c>
      <c r="I1334" s="2"/>
      <c r="J1334" s="2"/>
      <c r="K1334" s="2"/>
      <c r="L1334" s="2"/>
      <c r="M1334" s="2"/>
      <c r="N1334" s="2"/>
      <c r="O1334" s="2"/>
      <c r="P1334" s="2"/>
      <c r="Q1334" s="2"/>
      <c r="R1334" s="2"/>
      <c r="S1334" s="2"/>
      <c r="T1334" s="2"/>
    </row>
    <row r="1335" spans="1:20" ht="15">
      <c r="A1335" s="11" t="str">
        <f>IF(B1335="","",DATE(VALUE(RIGHT(B1335,4)),VALUE(MID(B1335,4,2)),VALUE(LEFT(B1335,2))))</f>
        <v/>
      </c>
      <c r="B1335" s="12"/>
      <c r="C1335" s="13" t="str">
        <f>IF(A1335="","",MONTH(A1335))</f>
        <v/>
      </c>
      <c r="D1335" s="14"/>
      <c r="E1335" s="14"/>
      <c r="F1335" s="16"/>
      <c r="G1335" s="17" t="str">
        <f>IF(F1335="","",F1335*Paramètres!$B$5)</f>
        <v/>
      </c>
      <c r="H1335" s="17" t="str">
        <f>IF(F1335="","",F1335+G1335)</f>
        <v/>
      </c>
      <c r="I1335" s="2"/>
      <c r="J1335" s="2"/>
      <c r="K1335" s="2"/>
      <c r="L1335" s="2"/>
      <c r="M1335" s="2"/>
      <c r="N1335" s="2"/>
      <c r="O1335" s="2"/>
      <c r="P1335" s="2"/>
      <c r="Q1335" s="2"/>
      <c r="R1335" s="2"/>
      <c r="S1335" s="2"/>
      <c r="T1335" s="2"/>
    </row>
    <row r="1336" spans="1:20" ht="15">
      <c r="A1336" s="11" t="str">
        <f>IF(B1336="","",DATE(VALUE(RIGHT(B1336,4)),VALUE(MID(B1336,4,2)),VALUE(LEFT(B1336,2))))</f>
        <v/>
      </c>
      <c r="B1336" s="12"/>
      <c r="C1336" s="13" t="str">
        <f>IF(A1336="","",MONTH(A1336))</f>
        <v/>
      </c>
      <c r="D1336" s="14"/>
      <c r="E1336" s="14"/>
      <c r="F1336" s="16"/>
      <c r="G1336" s="17" t="str">
        <f>IF(F1336="","",F1336*Paramètres!$B$5)</f>
        <v/>
      </c>
      <c r="H1336" s="17" t="str">
        <f>IF(F1336="","",F1336+G1336)</f>
        <v/>
      </c>
      <c r="I1336" s="2"/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2"/>
    </row>
    <row r="1337" spans="1:20" ht="15">
      <c r="A1337" s="11" t="str">
        <f>IF(B1337="","",DATE(VALUE(RIGHT(B1337,4)),VALUE(MID(B1337,4,2)),VALUE(LEFT(B1337,2))))</f>
        <v/>
      </c>
      <c r="B1337" s="12"/>
      <c r="C1337" s="13" t="str">
        <f>IF(A1337="","",MONTH(A1337))</f>
        <v/>
      </c>
      <c r="D1337" s="14"/>
      <c r="E1337" s="14"/>
      <c r="F1337" s="16"/>
      <c r="G1337" s="17" t="str">
        <f>IF(F1337="","",F1337*Paramètres!$B$5)</f>
        <v/>
      </c>
      <c r="H1337" s="17" t="str">
        <f>IF(F1337="","",F1337+G1337)</f>
        <v/>
      </c>
      <c r="I1337" s="2"/>
      <c r="J1337" s="2"/>
      <c r="K1337" s="2"/>
      <c r="L1337" s="2"/>
      <c r="M1337" s="2"/>
      <c r="N1337" s="2"/>
      <c r="O1337" s="2"/>
      <c r="P1337" s="2"/>
      <c r="Q1337" s="2"/>
      <c r="R1337" s="2"/>
      <c r="S1337" s="2"/>
      <c r="T1337" s="2"/>
    </row>
    <row r="1338" spans="1:20" ht="15">
      <c r="A1338" s="11" t="str">
        <f>IF(B1338="","",DATE(VALUE(RIGHT(B1338,4)),VALUE(MID(B1338,4,2)),VALUE(LEFT(B1338,2))))</f>
        <v/>
      </c>
      <c r="B1338" s="12"/>
      <c r="C1338" s="13" t="str">
        <f>IF(A1338="","",MONTH(A1338))</f>
        <v/>
      </c>
      <c r="D1338" s="14"/>
      <c r="E1338" s="14"/>
      <c r="F1338" s="16"/>
      <c r="G1338" s="17" t="str">
        <f>IF(F1338="","",F1338*Paramètres!$B$5)</f>
        <v/>
      </c>
      <c r="H1338" s="17" t="str">
        <f>IF(F1338="","",F1338+G1338)</f>
        <v/>
      </c>
      <c r="I1338" s="2"/>
      <c r="J1338" s="2"/>
      <c r="K1338" s="2"/>
      <c r="L1338" s="2"/>
      <c r="M1338" s="2"/>
      <c r="N1338" s="2"/>
      <c r="O1338" s="2"/>
      <c r="P1338" s="2"/>
      <c r="Q1338" s="2"/>
      <c r="R1338" s="2"/>
      <c r="S1338" s="2"/>
      <c r="T1338" s="2"/>
    </row>
    <row r="1339" spans="1:20" ht="15">
      <c r="A1339" s="11" t="str">
        <f>IF(B1339="","",DATE(VALUE(RIGHT(B1339,4)),VALUE(MID(B1339,4,2)),VALUE(LEFT(B1339,2))))</f>
        <v/>
      </c>
      <c r="B1339" s="12"/>
      <c r="C1339" s="13" t="str">
        <f>IF(A1339="","",MONTH(A1339))</f>
        <v/>
      </c>
      <c r="D1339" s="14"/>
      <c r="E1339" s="14"/>
      <c r="F1339" s="16"/>
      <c r="G1339" s="17" t="str">
        <f>IF(F1339="","",F1339*Paramètres!$B$5)</f>
        <v/>
      </c>
      <c r="H1339" s="17" t="str">
        <f>IF(F1339="","",F1339+G1339)</f>
        <v/>
      </c>
      <c r="I1339" s="2"/>
      <c r="J1339" s="2"/>
      <c r="K1339" s="2"/>
      <c r="L1339" s="2"/>
      <c r="M1339" s="2"/>
      <c r="N1339" s="2"/>
      <c r="O1339" s="2"/>
      <c r="P1339" s="2"/>
      <c r="Q1339" s="2"/>
      <c r="R1339" s="2"/>
      <c r="S1339" s="2"/>
      <c r="T1339" s="2"/>
    </row>
    <row r="1340" spans="1:20" ht="15">
      <c r="A1340" s="11" t="str">
        <f>IF(B1340="","",DATE(VALUE(RIGHT(B1340,4)),VALUE(MID(B1340,4,2)),VALUE(LEFT(B1340,2))))</f>
        <v/>
      </c>
      <c r="B1340" s="12"/>
      <c r="C1340" s="13" t="str">
        <f>IF(A1340="","",MONTH(A1340))</f>
        <v/>
      </c>
      <c r="D1340" s="14"/>
      <c r="E1340" s="14"/>
      <c r="F1340" s="16"/>
      <c r="G1340" s="17" t="str">
        <f>IF(F1340="","",F1340*Paramètres!$B$5)</f>
        <v/>
      </c>
      <c r="H1340" s="17" t="str">
        <f>IF(F1340="","",F1340+G1340)</f>
        <v/>
      </c>
      <c r="I1340" s="2"/>
      <c r="J1340" s="2"/>
      <c r="K1340" s="2"/>
      <c r="L1340" s="2"/>
      <c r="M1340" s="2"/>
      <c r="N1340" s="2"/>
      <c r="O1340" s="2"/>
      <c r="P1340" s="2"/>
      <c r="Q1340" s="2"/>
      <c r="R1340" s="2"/>
      <c r="S1340" s="2"/>
      <c r="T1340" s="2"/>
    </row>
    <row r="1341" spans="1:20" ht="15">
      <c r="A1341" s="11" t="str">
        <f>IF(B1341="","",DATE(VALUE(RIGHT(B1341,4)),VALUE(MID(B1341,4,2)),VALUE(LEFT(B1341,2))))</f>
        <v/>
      </c>
      <c r="B1341" s="12"/>
      <c r="C1341" s="13" t="str">
        <f>IF(A1341="","",MONTH(A1341))</f>
        <v/>
      </c>
      <c r="D1341" s="14"/>
      <c r="E1341" s="14"/>
      <c r="F1341" s="16"/>
      <c r="G1341" s="17" t="str">
        <f>IF(F1341="","",F1341*Paramètres!$B$5)</f>
        <v/>
      </c>
      <c r="H1341" s="17" t="str">
        <f>IF(F1341="","",F1341+G1341)</f>
        <v/>
      </c>
      <c r="I1341" s="2"/>
      <c r="J1341" s="2"/>
      <c r="K1341" s="2"/>
      <c r="L1341" s="2"/>
      <c r="M1341" s="2"/>
      <c r="N1341" s="2"/>
      <c r="O1341" s="2"/>
      <c r="P1341" s="2"/>
      <c r="Q1341" s="2"/>
      <c r="R1341" s="2"/>
      <c r="S1341" s="2"/>
      <c r="T1341" s="2"/>
    </row>
    <row r="1342" spans="1:20" ht="15">
      <c r="A1342" s="11" t="str">
        <f>IF(B1342="","",DATE(VALUE(RIGHT(B1342,4)),VALUE(MID(B1342,4,2)),VALUE(LEFT(B1342,2))))</f>
        <v/>
      </c>
      <c r="B1342" s="12"/>
      <c r="C1342" s="13" t="str">
        <f>IF(A1342="","",MONTH(A1342))</f>
        <v/>
      </c>
      <c r="D1342" s="14"/>
      <c r="E1342" s="14"/>
      <c r="F1342" s="16"/>
      <c r="G1342" s="17" t="str">
        <f>IF(F1342="","",F1342*Paramètres!$B$5)</f>
        <v/>
      </c>
      <c r="H1342" s="17" t="str">
        <f>IF(F1342="","",F1342+G1342)</f>
        <v/>
      </c>
      <c r="I1342" s="2"/>
      <c r="J1342" s="2"/>
      <c r="K1342" s="2"/>
      <c r="L1342" s="2"/>
      <c r="M1342" s="2"/>
      <c r="N1342" s="2"/>
      <c r="O1342" s="2"/>
      <c r="P1342" s="2"/>
      <c r="Q1342" s="2"/>
      <c r="R1342" s="2"/>
      <c r="S1342" s="2"/>
      <c r="T1342" s="2"/>
    </row>
    <row r="1343" spans="1:20" ht="15">
      <c r="A1343" s="11" t="str">
        <f>IF(B1343="","",DATE(VALUE(RIGHT(B1343,4)),VALUE(MID(B1343,4,2)),VALUE(LEFT(B1343,2))))</f>
        <v/>
      </c>
      <c r="B1343" s="12"/>
      <c r="C1343" s="13" t="str">
        <f>IF(A1343="","",MONTH(A1343))</f>
        <v/>
      </c>
      <c r="D1343" s="14"/>
      <c r="E1343" s="14"/>
      <c r="F1343" s="16"/>
      <c r="G1343" s="17" t="str">
        <f>IF(F1343="","",F1343*Paramètres!$B$5)</f>
        <v/>
      </c>
      <c r="H1343" s="17" t="str">
        <f>IF(F1343="","",F1343+G1343)</f>
        <v/>
      </c>
      <c r="I1343" s="2"/>
      <c r="J1343" s="2"/>
      <c r="K1343" s="2"/>
      <c r="L1343" s="2"/>
      <c r="M1343" s="2"/>
      <c r="N1343" s="2"/>
      <c r="O1343" s="2"/>
      <c r="P1343" s="2"/>
      <c r="Q1343" s="2"/>
      <c r="R1343" s="2"/>
      <c r="S1343" s="2"/>
      <c r="T1343" s="2"/>
    </row>
    <row r="1344" spans="1:20" ht="15">
      <c r="A1344" s="11" t="str">
        <f>IF(B1344="","",DATE(VALUE(RIGHT(B1344,4)),VALUE(MID(B1344,4,2)),VALUE(LEFT(B1344,2))))</f>
        <v/>
      </c>
      <c r="B1344" s="12"/>
      <c r="C1344" s="13" t="str">
        <f>IF(A1344="","",MONTH(A1344))</f>
        <v/>
      </c>
      <c r="D1344" s="14"/>
      <c r="E1344" s="14"/>
      <c r="F1344" s="16"/>
      <c r="G1344" s="17" t="str">
        <f>IF(F1344="","",F1344*Paramètres!$B$5)</f>
        <v/>
      </c>
      <c r="H1344" s="17" t="str">
        <f>IF(F1344="","",F1344+G1344)</f>
        <v/>
      </c>
      <c r="I1344" s="2"/>
      <c r="J1344" s="2"/>
      <c r="K1344" s="2"/>
      <c r="L1344" s="2"/>
      <c r="M1344" s="2"/>
      <c r="N1344" s="2"/>
      <c r="O1344" s="2"/>
      <c r="P1344" s="2"/>
      <c r="Q1344" s="2"/>
      <c r="R1344" s="2"/>
      <c r="S1344" s="2"/>
      <c r="T1344" s="2"/>
    </row>
    <row r="1345" spans="1:20" ht="15">
      <c r="A1345" s="11" t="str">
        <f>IF(B1345="","",DATE(VALUE(RIGHT(B1345,4)),VALUE(MID(B1345,4,2)),VALUE(LEFT(B1345,2))))</f>
        <v/>
      </c>
      <c r="B1345" s="12"/>
      <c r="C1345" s="13" t="str">
        <f>IF(A1345="","",MONTH(A1345))</f>
        <v/>
      </c>
      <c r="D1345" s="14"/>
      <c r="E1345" s="14"/>
      <c r="F1345" s="16"/>
      <c r="G1345" s="17" t="str">
        <f>IF(F1345="","",F1345*Paramètres!$B$5)</f>
        <v/>
      </c>
      <c r="H1345" s="17" t="str">
        <f>IF(F1345="","",F1345+G1345)</f>
        <v/>
      </c>
      <c r="I1345" s="2"/>
      <c r="J1345" s="2"/>
      <c r="K1345" s="2"/>
      <c r="L1345" s="2"/>
      <c r="M1345" s="2"/>
      <c r="N1345" s="2"/>
      <c r="O1345" s="2"/>
      <c r="P1345" s="2"/>
      <c r="Q1345" s="2"/>
      <c r="R1345" s="2"/>
      <c r="S1345" s="2"/>
      <c r="T1345" s="2"/>
    </row>
    <row r="1346" spans="1:20" ht="15">
      <c r="A1346" s="11" t="str">
        <f>IF(B1346="","",DATE(VALUE(RIGHT(B1346,4)),VALUE(MID(B1346,4,2)),VALUE(LEFT(B1346,2))))</f>
        <v/>
      </c>
      <c r="B1346" s="12"/>
      <c r="C1346" s="13" t="str">
        <f>IF(A1346="","",MONTH(A1346))</f>
        <v/>
      </c>
      <c r="D1346" s="14"/>
      <c r="E1346" s="14"/>
      <c r="F1346" s="16"/>
      <c r="G1346" s="17" t="str">
        <f>IF(F1346="","",F1346*Paramètres!$B$5)</f>
        <v/>
      </c>
      <c r="H1346" s="17" t="str">
        <f>IF(F1346="","",F1346+G1346)</f>
        <v/>
      </c>
      <c r="I1346" s="2"/>
      <c r="J1346" s="2"/>
      <c r="K1346" s="2"/>
      <c r="L1346" s="2"/>
      <c r="M1346" s="2"/>
      <c r="N1346" s="2"/>
      <c r="O1346" s="2"/>
      <c r="P1346" s="2"/>
      <c r="Q1346" s="2"/>
      <c r="R1346" s="2"/>
      <c r="S1346" s="2"/>
      <c r="T1346" s="2"/>
    </row>
    <row r="1347" spans="1:20" ht="15">
      <c r="A1347" s="11" t="str">
        <f>IF(B1347="","",DATE(VALUE(RIGHT(B1347,4)),VALUE(MID(B1347,4,2)),VALUE(LEFT(B1347,2))))</f>
        <v/>
      </c>
      <c r="B1347" s="12"/>
      <c r="C1347" s="13" t="str">
        <f>IF(A1347="","",MONTH(A1347))</f>
        <v/>
      </c>
      <c r="D1347" s="14"/>
      <c r="E1347" s="14"/>
      <c r="F1347" s="16"/>
      <c r="G1347" s="17" t="str">
        <f>IF(F1347="","",F1347*Paramètres!$B$5)</f>
        <v/>
      </c>
      <c r="H1347" s="17" t="str">
        <f>IF(F1347="","",F1347+G1347)</f>
        <v/>
      </c>
      <c r="I1347" s="2"/>
      <c r="J1347" s="2"/>
      <c r="K1347" s="2"/>
      <c r="L1347" s="2"/>
      <c r="M1347" s="2"/>
      <c r="N1347" s="2"/>
      <c r="O1347" s="2"/>
      <c r="P1347" s="2"/>
      <c r="Q1347" s="2"/>
      <c r="R1347" s="2"/>
      <c r="S1347" s="2"/>
      <c r="T1347" s="2"/>
    </row>
    <row r="1348" spans="1:20" ht="15">
      <c r="A1348" s="11" t="str">
        <f>IF(B1348="","",DATE(VALUE(RIGHT(B1348,4)),VALUE(MID(B1348,4,2)),VALUE(LEFT(B1348,2))))</f>
        <v/>
      </c>
      <c r="B1348" s="12"/>
      <c r="C1348" s="13" t="str">
        <f>IF(A1348="","",MONTH(A1348))</f>
        <v/>
      </c>
      <c r="D1348" s="14"/>
      <c r="E1348" s="14"/>
      <c r="F1348" s="16"/>
      <c r="G1348" s="17" t="str">
        <f>IF(F1348="","",F1348*Paramètres!$B$5)</f>
        <v/>
      </c>
      <c r="H1348" s="17" t="str">
        <f>IF(F1348="","",F1348+G1348)</f>
        <v/>
      </c>
      <c r="I1348" s="2"/>
      <c r="J1348" s="2"/>
      <c r="K1348" s="2"/>
      <c r="L1348" s="2"/>
      <c r="M1348" s="2"/>
      <c r="N1348" s="2"/>
      <c r="O1348" s="2"/>
      <c r="P1348" s="2"/>
      <c r="Q1348" s="2"/>
      <c r="R1348" s="2"/>
      <c r="S1348" s="2"/>
      <c r="T1348" s="2"/>
    </row>
    <row r="1349" spans="1:20" ht="15">
      <c r="A1349" s="11" t="str">
        <f>IF(B1349="","",DATE(VALUE(RIGHT(B1349,4)),VALUE(MID(B1349,4,2)),VALUE(LEFT(B1349,2))))</f>
        <v/>
      </c>
      <c r="B1349" s="12"/>
      <c r="C1349" s="13" t="str">
        <f>IF(A1349="","",MONTH(A1349))</f>
        <v/>
      </c>
      <c r="D1349" s="14"/>
      <c r="E1349" s="14"/>
      <c r="F1349" s="16"/>
      <c r="G1349" s="17" t="str">
        <f>IF(F1349="","",F1349*Paramètres!$B$5)</f>
        <v/>
      </c>
      <c r="H1349" s="17" t="str">
        <f>IF(F1349="","",F1349+G1349)</f>
        <v/>
      </c>
      <c r="I1349" s="2"/>
      <c r="J1349" s="2"/>
      <c r="K1349" s="2"/>
      <c r="L1349" s="2"/>
      <c r="M1349" s="2"/>
      <c r="N1349" s="2"/>
      <c r="O1349" s="2"/>
      <c r="P1349" s="2"/>
      <c r="Q1349" s="2"/>
      <c r="R1349" s="2"/>
      <c r="S1349" s="2"/>
      <c r="T1349" s="2"/>
    </row>
    <row r="1350" spans="1:20" ht="15">
      <c r="A1350" s="11" t="str">
        <f>IF(B1350="","",DATE(VALUE(RIGHT(B1350,4)),VALUE(MID(B1350,4,2)),VALUE(LEFT(B1350,2))))</f>
        <v/>
      </c>
      <c r="B1350" s="12"/>
      <c r="C1350" s="13" t="str">
        <f>IF(A1350="","",MONTH(A1350))</f>
        <v/>
      </c>
      <c r="D1350" s="14"/>
      <c r="E1350" s="14"/>
      <c r="F1350" s="16"/>
      <c r="G1350" s="17" t="str">
        <f>IF(F1350="","",F1350*Paramètres!$B$5)</f>
        <v/>
      </c>
      <c r="H1350" s="17" t="str">
        <f>IF(F1350="","",F1350+G1350)</f>
        <v/>
      </c>
      <c r="I1350" s="2"/>
      <c r="J1350" s="2"/>
      <c r="K1350" s="2"/>
      <c r="L1350" s="2"/>
      <c r="M1350" s="2"/>
      <c r="N1350" s="2"/>
      <c r="O1350" s="2"/>
      <c r="P1350" s="2"/>
      <c r="Q1350" s="2"/>
      <c r="R1350" s="2"/>
      <c r="S1350" s="2"/>
      <c r="T1350" s="2"/>
    </row>
    <row r="1351" spans="1:20" ht="15">
      <c r="A1351" s="11" t="str">
        <f>IF(B1351="","",DATE(VALUE(RIGHT(B1351,4)),VALUE(MID(B1351,4,2)),VALUE(LEFT(B1351,2))))</f>
        <v/>
      </c>
      <c r="B1351" s="12"/>
      <c r="C1351" s="13" t="str">
        <f>IF(A1351="","",MONTH(A1351))</f>
        <v/>
      </c>
      <c r="D1351" s="14"/>
      <c r="E1351" s="14"/>
      <c r="F1351" s="16"/>
      <c r="G1351" s="17" t="str">
        <f>IF(F1351="","",F1351*Paramètres!$B$5)</f>
        <v/>
      </c>
      <c r="H1351" s="17" t="str">
        <f>IF(F1351="","",F1351+G1351)</f>
        <v/>
      </c>
      <c r="I1351" s="2"/>
      <c r="J1351" s="2"/>
      <c r="K1351" s="2"/>
      <c r="L1351" s="2"/>
      <c r="M1351" s="2"/>
      <c r="N1351" s="2"/>
      <c r="O1351" s="2"/>
      <c r="P1351" s="2"/>
      <c r="Q1351" s="2"/>
      <c r="R1351" s="2"/>
      <c r="S1351" s="2"/>
      <c r="T1351" s="2"/>
    </row>
    <row r="1352" spans="1:20" ht="15">
      <c r="A1352" s="11" t="str">
        <f>IF(B1352="","",DATE(VALUE(RIGHT(B1352,4)),VALUE(MID(B1352,4,2)),VALUE(LEFT(B1352,2))))</f>
        <v/>
      </c>
      <c r="B1352" s="12"/>
      <c r="C1352" s="13" t="str">
        <f>IF(A1352="","",MONTH(A1352))</f>
        <v/>
      </c>
      <c r="D1352" s="14"/>
      <c r="E1352" s="14"/>
      <c r="F1352" s="16"/>
      <c r="G1352" s="17" t="str">
        <f>IF(F1352="","",F1352*Paramètres!$B$5)</f>
        <v/>
      </c>
      <c r="H1352" s="17" t="str">
        <f>IF(F1352="","",F1352+G1352)</f>
        <v/>
      </c>
      <c r="I1352" s="2"/>
      <c r="J1352" s="2"/>
      <c r="K1352" s="2"/>
      <c r="L1352" s="2"/>
      <c r="M1352" s="2"/>
      <c r="N1352" s="2"/>
      <c r="O1352" s="2"/>
      <c r="P1352" s="2"/>
      <c r="Q1352" s="2"/>
      <c r="R1352" s="2"/>
      <c r="S1352" s="2"/>
      <c r="T1352" s="2"/>
    </row>
    <row r="1353" spans="1:20" ht="15">
      <c r="A1353" s="11" t="str">
        <f>IF(B1353="","",DATE(VALUE(RIGHT(B1353,4)),VALUE(MID(B1353,4,2)),VALUE(LEFT(B1353,2))))</f>
        <v/>
      </c>
      <c r="B1353" s="12"/>
      <c r="C1353" s="13" t="str">
        <f>IF(A1353="","",MONTH(A1353))</f>
        <v/>
      </c>
      <c r="D1353" s="14"/>
      <c r="E1353" s="14"/>
      <c r="F1353" s="16"/>
      <c r="G1353" s="17" t="str">
        <f>IF(F1353="","",F1353*Paramètres!$B$5)</f>
        <v/>
      </c>
      <c r="H1353" s="17" t="str">
        <f>IF(F1353="","",F1353+G1353)</f>
        <v/>
      </c>
      <c r="I1353" s="2"/>
      <c r="J1353" s="2"/>
      <c r="K1353" s="2"/>
      <c r="L1353" s="2"/>
      <c r="M1353" s="2"/>
      <c r="N1353" s="2"/>
      <c r="O1353" s="2"/>
      <c r="P1353" s="2"/>
      <c r="Q1353" s="2"/>
      <c r="R1353" s="2"/>
      <c r="S1353" s="2"/>
      <c r="T1353" s="2"/>
    </row>
    <row r="1354" spans="1:20" ht="15">
      <c r="A1354" s="11" t="str">
        <f>IF(B1354="","",DATE(VALUE(RIGHT(B1354,4)),VALUE(MID(B1354,4,2)),VALUE(LEFT(B1354,2))))</f>
        <v/>
      </c>
      <c r="B1354" s="12"/>
      <c r="C1354" s="13" t="str">
        <f>IF(A1354="","",MONTH(A1354))</f>
        <v/>
      </c>
      <c r="D1354" s="14"/>
      <c r="E1354" s="14"/>
      <c r="F1354" s="16"/>
      <c r="G1354" s="17" t="str">
        <f>IF(F1354="","",F1354*Paramètres!$B$5)</f>
        <v/>
      </c>
      <c r="H1354" s="17" t="str">
        <f>IF(F1354="","",F1354+G1354)</f>
        <v/>
      </c>
      <c r="I1354" s="2"/>
      <c r="J1354" s="2"/>
      <c r="K1354" s="2"/>
      <c r="L1354" s="2"/>
      <c r="M1354" s="2"/>
      <c r="N1354" s="2"/>
      <c r="O1354" s="2"/>
      <c r="P1354" s="2"/>
      <c r="Q1354" s="2"/>
      <c r="R1354" s="2"/>
      <c r="S1354" s="2"/>
      <c r="T1354" s="2"/>
    </row>
    <row r="1355" spans="1:20" ht="15">
      <c r="A1355" s="11" t="str">
        <f>IF(B1355="","",DATE(VALUE(RIGHT(B1355,4)),VALUE(MID(B1355,4,2)),VALUE(LEFT(B1355,2))))</f>
        <v/>
      </c>
      <c r="B1355" s="12"/>
      <c r="C1355" s="13" t="str">
        <f>IF(A1355="","",MONTH(A1355))</f>
        <v/>
      </c>
      <c r="D1355" s="14"/>
      <c r="E1355" s="14"/>
      <c r="F1355" s="16"/>
      <c r="G1355" s="17" t="str">
        <f>IF(F1355="","",F1355*Paramètres!$B$5)</f>
        <v/>
      </c>
      <c r="H1355" s="17" t="str">
        <f>IF(F1355="","",F1355+G1355)</f>
        <v/>
      </c>
      <c r="I1355" s="2"/>
      <c r="J1355" s="2"/>
      <c r="K1355" s="2"/>
      <c r="L1355" s="2"/>
      <c r="M1355" s="2"/>
      <c r="N1355" s="2"/>
      <c r="O1355" s="2"/>
      <c r="P1355" s="2"/>
      <c r="Q1355" s="2"/>
      <c r="R1355" s="2"/>
      <c r="S1355" s="2"/>
      <c r="T1355" s="2"/>
    </row>
    <row r="1356" spans="1:20" ht="15">
      <c r="A1356" s="11" t="str">
        <f>IF(B1356="","",DATE(VALUE(RIGHT(B1356,4)),VALUE(MID(B1356,4,2)),VALUE(LEFT(B1356,2))))</f>
        <v/>
      </c>
      <c r="B1356" s="12"/>
      <c r="C1356" s="13" t="str">
        <f>IF(A1356="","",MONTH(A1356))</f>
        <v/>
      </c>
      <c r="D1356" s="14"/>
      <c r="E1356" s="14"/>
      <c r="F1356" s="16"/>
      <c r="G1356" s="17" t="str">
        <f>IF(F1356="","",F1356*Paramètres!$B$5)</f>
        <v/>
      </c>
      <c r="H1356" s="17" t="str">
        <f>IF(F1356="","",F1356+G1356)</f>
        <v/>
      </c>
      <c r="I1356" s="2"/>
      <c r="J1356" s="2"/>
      <c r="K1356" s="2"/>
      <c r="L1356" s="2"/>
      <c r="M1356" s="2"/>
      <c r="N1356" s="2"/>
      <c r="O1356" s="2"/>
      <c r="P1356" s="2"/>
      <c r="Q1356" s="2"/>
      <c r="R1356" s="2"/>
      <c r="S1356" s="2"/>
      <c r="T1356" s="2"/>
    </row>
    <row r="1357" spans="1:20" ht="15">
      <c r="A1357" s="11" t="str">
        <f>IF(B1357="","",DATE(VALUE(RIGHT(B1357,4)),VALUE(MID(B1357,4,2)),VALUE(LEFT(B1357,2))))</f>
        <v/>
      </c>
      <c r="B1357" s="12"/>
      <c r="C1357" s="13" t="str">
        <f>IF(A1357="","",MONTH(A1357))</f>
        <v/>
      </c>
      <c r="D1357" s="14"/>
      <c r="E1357" s="14"/>
      <c r="F1357" s="16"/>
      <c r="G1357" s="17" t="str">
        <f>IF(F1357="","",F1357*Paramètres!$B$5)</f>
        <v/>
      </c>
      <c r="H1357" s="17" t="str">
        <f>IF(F1357="","",F1357+G1357)</f>
        <v/>
      </c>
      <c r="I1357" s="2"/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2"/>
    </row>
    <row r="1358" spans="1:20" ht="15">
      <c r="A1358" s="11" t="str">
        <f>IF(B1358="","",DATE(VALUE(RIGHT(B1358,4)),VALUE(MID(B1358,4,2)),VALUE(LEFT(B1358,2))))</f>
        <v/>
      </c>
      <c r="B1358" s="12"/>
      <c r="C1358" s="13" t="str">
        <f>IF(A1358="","",MONTH(A1358))</f>
        <v/>
      </c>
      <c r="D1358" s="14"/>
      <c r="E1358" s="14"/>
      <c r="F1358" s="16"/>
      <c r="G1358" s="17" t="str">
        <f>IF(F1358="","",F1358*Paramètres!$B$5)</f>
        <v/>
      </c>
      <c r="H1358" s="17" t="str">
        <f>IF(F1358="","",F1358+G1358)</f>
        <v/>
      </c>
      <c r="I1358" s="2"/>
      <c r="J1358" s="2"/>
      <c r="K1358" s="2"/>
      <c r="L1358" s="2"/>
      <c r="M1358" s="2"/>
      <c r="N1358" s="2"/>
      <c r="O1358" s="2"/>
      <c r="P1358" s="2"/>
      <c r="Q1358" s="2"/>
      <c r="R1358" s="2"/>
      <c r="S1358" s="2"/>
      <c r="T1358" s="2"/>
    </row>
    <row r="1359" spans="1:20" ht="15">
      <c r="A1359" s="11" t="str">
        <f>IF(B1359="","",DATE(VALUE(RIGHT(B1359,4)),VALUE(MID(B1359,4,2)),VALUE(LEFT(B1359,2))))</f>
        <v/>
      </c>
      <c r="B1359" s="12"/>
      <c r="C1359" s="13" t="str">
        <f>IF(A1359="","",MONTH(A1359))</f>
        <v/>
      </c>
      <c r="D1359" s="14"/>
      <c r="E1359" s="14"/>
      <c r="F1359" s="16"/>
      <c r="G1359" s="17" t="str">
        <f>IF(F1359="","",F1359*Paramètres!$B$5)</f>
        <v/>
      </c>
      <c r="H1359" s="17" t="str">
        <f>IF(F1359="","",F1359+G1359)</f>
        <v/>
      </c>
      <c r="I1359" s="2"/>
      <c r="J1359" s="2"/>
      <c r="K1359" s="2"/>
      <c r="L1359" s="2"/>
      <c r="M1359" s="2"/>
      <c r="N1359" s="2"/>
      <c r="O1359" s="2"/>
      <c r="P1359" s="2"/>
      <c r="Q1359" s="2"/>
      <c r="R1359" s="2"/>
      <c r="S1359" s="2"/>
      <c r="T1359" s="2"/>
    </row>
    <row r="1360" spans="1:20" ht="15">
      <c r="A1360" s="11" t="str">
        <f>IF(B1360="","",DATE(VALUE(RIGHT(B1360,4)),VALUE(MID(B1360,4,2)),VALUE(LEFT(B1360,2))))</f>
        <v/>
      </c>
      <c r="B1360" s="12"/>
      <c r="C1360" s="13" t="str">
        <f>IF(A1360="","",MONTH(A1360))</f>
        <v/>
      </c>
      <c r="D1360" s="14"/>
      <c r="E1360" s="14"/>
      <c r="F1360" s="16"/>
      <c r="G1360" s="17" t="str">
        <f>IF(F1360="","",F1360*Paramètres!$B$5)</f>
        <v/>
      </c>
      <c r="H1360" s="17" t="str">
        <f>IF(F1360="","",F1360+G1360)</f>
        <v/>
      </c>
      <c r="I1360" s="2"/>
      <c r="J1360" s="2"/>
      <c r="K1360" s="2"/>
      <c r="L1360" s="2"/>
      <c r="M1360" s="2"/>
      <c r="N1360" s="2"/>
      <c r="O1360" s="2"/>
      <c r="P1360" s="2"/>
      <c r="Q1360" s="2"/>
      <c r="R1360" s="2"/>
      <c r="S1360" s="2"/>
      <c r="T1360" s="2"/>
    </row>
    <row r="1361" spans="1:20" ht="15">
      <c r="A1361" s="11" t="str">
        <f>IF(B1361="","",DATE(VALUE(RIGHT(B1361,4)),VALUE(MID(B1361,4,2)),VALUE(LEFT(B1361,2))))</f>
        <v/>
      </c>
      <c r="B1361" s="12"/>
      <c r="C1361" s="13" t="str">
        <f>IF(A1361="","",MONTH(A1361))</f>
        <v/>
      </c>
      <c r="D1361" s="14"/>
      <c r="E1361" s="14"/>
      <c r="F1361" s="16"/>
      <c r="G1361" s="17" t="str">
        <f>IF(F1361="","",F1361*Paramètres!$B$5)</f>
        <v/>
      </c>
      <c r="H1361" s="17" t="str">
        <f>IF(F1361="","",F1361+G1361)</f>
        <v/>
      </c>
      <c r="I1361" s="2"/>
      <c r="J1361" s="2"/>
      <c r="K1361" s="2"/>
      <c r="L1361" s="2"/>
      <c r="M1361" s="2"/>
      <c r="N1361" s="2"/>
      <c r="O1361" s="2"/>
      <c r="P1361" s="2"/>
      <c r="Q1361" s="2"/>
      <c r="R1361" s="2"/>
      <c r="S1361" s="2"/>
      <c r="T1361" s="2"/>
    </row>
    <row r="1362" spans="1:20" ht="15">
      <c r="A1362" s="11" t="str">
        <f>IF(B1362="","",DATE(VALUE(RIGHT(B1362,4)),VALUE(MID(B1362,4,2)),VALUE(LEFT(B1362,2))))</f>
        <v/>
      </c>
      <c r="B1362" s="12"/>
      <c r="C1362" s="13" t="str">
        <f>IF(A1362="","",MONTH(A1362))</f>
        <v/>
      </c>
      <c r="D1362" s="14"/>
      <c r="E1362" s="14"/>
      <c r="F1362" s="16"/>
      <c r="G1362" s="17" t="str">
        <f>IF(F1362="","",F1362*Paramètres!$B$5)</f>
        <v/>
      </c>
      <c r="H1362" s="17" t="str">
        <f>IF(F1362="","",F1362+G1362)</f>
        <v/>
      </c>
      <c r="I1362" s="2"/>
      <c r="J1362" s="2"/>
      <c r="K1362" s="2"/>
      <c r="L1362" s="2"/>
      <c r="M1362" s="2"/>
      <c r="N1362" s="2"/>
      <c r="O1362" s="2"/>
      <c r="P1362" s="2"/>
      <c r="Q1362" s="2"/>
      <c r="R1362" s="2"/>
      <c r="S1362" s="2"/>
      <c r="T1362" s="2"/>
    </row>
    <row r="1363" spans="1:20" ht="15">
      <c r="A1363" s="11" t="str">
        <f>IF(B1363="","",DATE(VALUE(RIGHT(B1363,4)),VALUE(MID(B1363,4,2)),VALUE(LEFT(B1363,2))))</f>
        <v/>
      </c>
      <c r="B1363" s="12"/>
      <c r="C1363" s="13" t="str">
        <f>IF(A1363="","",MONTH(A1363))</f>
        <v/>
      </c>
      <c r="D1363" s="14"/>
      <c r="E1363" s="14"/>
      <c r="F1363" s="16"/>
      <c r="G1363" s="17" t="str">
        <f>IF(F1363="","",F1363*Paramètres!$B$5)</f>
        <v/>
      </c>
      <c r="H1363" s="17" t="str">
        <f>IF(F1363="","",F1363+G1363)</f>
        <v/>
      </c>
      <c r="I1363" s="2"/>
      <c r="J1363" s="2"/>
      <c r="K1363" s="2"/>
      <c r="L1363" s="2"/>
      <c r="M1363" s="2"/>
      <c r="N1363" s="2"/>
      <c r="O1363" s="2"/>
      <c r="P1363" s="2"/>
      <c r="Q1363" s="2"/>
      <c r="R1363" s="2"/>
      <c r="S1363" s="2"/>
      <c r="T1363" s="2"/>
    </row>
    <row r="1364" spans="1:20" ht="15">
      <c r="A1364" s="11" t="str">
        <f>IF(B1364="","",DATE(VALUE(RIGHT(B1364,4)),VALUE(MID(B1364,4,2)),VALUE(LEFT(B1364,2))))</f>
        <v/>
      </c>
      <c r="B1364" s="12"/>
      <c r="C1364" s="13" t="str">
        <f>IF(A1364="","",MONTH(A1364))</f>
        <v/>
      </c>
      <c r="D1364" s="14"/>
      <c r="E1364" s="14"/>
      <c r="F1364" s="16"/>
      <c r="G1364" s="17" t="str">
        <f>IF(F1364="","",F1364*Paramètres!$B$5)</f>
        <v/>
      </c>
      <c r="H1364" s="17" t="str">
        <f>IF(F1364="","",F1364+G1364)</f>
        <v/>
      </c>
      <c r="I1364" s="2"/>
      <c r="J1364" s="2"/>
      <c r="K1364" s="2"/>
      <c r="L1364" s="2"/>
      <c r="M1364" s="2"/>
      <c r="N1364" s="2"/>
      <c r="O1364" s="2"/>
      <c r="P1364" s="2"/>
      <c r="Q1364" s="2"/>
      <c r="R1364" s="2"/>
      <c r="S1364" s="2"/>
      <c r="T1364" s="2"/>
    </row>
    <row r="1365" spans="1:20" ht="15">
      <c r="A1365" s="11" t="str">
        <f>IF(B1365="","",DATE(VALUE(RIGHT(B1365,4)),VALUE(MID(B1365,4,2)),VALUE(LEFT(B1365,2))))</f>
        <v/>
      </c>
      <c r="B1365" s="12"/>
      <c r="C1365" s="13" t="str">
        <f>IF(A1365="","",MONTH(A1365))</f>
        <v/>
      </c>
      <c r="D1365" s="14"/>
      <c r="E1365" s="14"/>
      <c r="F1365" s="16"/>
      <c r="G1365" s="17" t="str">
        <f>IF(F1365="","",F1365*Paramètres!$B$5)</f>
        <v/>
      </c>
      <c r="H1365" s="17" t="str">
        <f>IF(F1365="","",F1365+G1365)</f>
        <v/>
      </c>
      <c r="I1365" s="2"/>
      <c r="J1365" s="2"/>
      <c r="K1365" s="2"/>
      <c r="L1365" s="2"/>
      <c r="M1365" s="2"/>
      <c r="N1365" s="2"/>
      <c r="O1365" s="2"/>
      <c r="P1365" s="2"/>
      <c r="Q1365" s="2"/>
      <c r="R1365" s="2"/>
      <c r="S1365" s="2"/>
      <c r="T1365" s="2"/>
    </row>
    <row r="1366" spans="1:20" ht="15">
      <c r="A1366" s="11" t="str">
        <f>IF(B1366="","",DATE(VALUE(RIGHT(B1366,4)),VALUE(MID(B1366,4,2)),VALUE(LEFT(B1366,2))))</f>
        <v/>
      </c>
      <c r="B1366" s="12"/>
      <c r="C1366" s="13" t="str">
        <f>IF(A1366="","",MONTH(A1366))</f>
        <v/>
      </c>
      <c r="D1366" s="14"/>
      <c r="E1366" s="14"/>
      <c r="F1366" s="16"/>
      <c r="G1366" s="17" t="str">
        <f>IF(F1366="","",F1366*Paramètres!$B$5)</f>
        <v/>
      </c>
      <c r="H1366" s="17" t="str">
        <f>IF(F1366="","",F1366+G1366)</f>
        <v/>
      </c>
      <c r="I1366" s="2"/>
      <c r="J1366" s="2"/>
      <c r="K1366" s="2"/>
      <c r="L1366" s="2"/>
      <c r="M1366" s="2"/>
      <c r="N1366" s="2"/>
      <c r="O1366" s="2"/>
      <c r="P1366" s="2"/>
      <c r="Q1366" s="2"/>
      <c r="R1366" s="2"/>
      <c r="S1366" s="2"/>
      <c r="T1366" s="2"/>
    </row>
    <row r="1367" spans="1:20" ht="15">
      <c r="A1367" s="11" t="str">
        <f>IF(B1367="","",DATE(VALUE(RIGHT(B1367,4)),VALUE(MID(B1367,4,2)),VALUE(LEFT(B1367,2))))</f>
        <v/>
      </c>
      <c r="B1367" s="12"/>
      <c r="C1367" s="13" t="str">
        <f>IF(A1367="","",MONTH(A1367))</f>
        <v/>
      </c>
      <c r="D1367" s="14"/>
      <c r="E1367" s="14"/>
      <c r="F1367" s="16"/>
      <c r="G1367" s="17" t="str">
        <f>IF(F1367="","",F1367*Paramètres!$B$5)</f>
        <v/>
      </c>
      <c r="H1367" s="17" t="str">
        <f>IF(F1367="","",F1367+G1367)</f>
        <v/>
      </c>
      <c r="I1367" s="2"/>
      <c r="J1367" s="2"/>
      <c r="K1367" s="2"/>
      <c r="L1367" s="2"/>
      <c r="M1367" s="2"/>
      <c r="N1367" s="2"/>
      <c r="O1367" s="2"/>
      <c r="P1367" s="2"/>
      <c r="Q1367" s="2"/>
      <c r="R1367" s="2"/>
      <c r="S1367" s="2"/>
      <c r="T1367" s="2"/>
    </row>
    <row r="1368" spans="1:20" ht="15">
      <c r="A1368" s="11" t="str">
        <f>IF(B1368="","",DATE(VALUE(RIGHT(B1368,4)),VALUE(MID(B1368,4,2)),VALUE(LEFT(B1368,2))))</f>
        <v/>
      </c>
      <c r="B1368" s="12"/>
      <c r="C1368" s="13" t="str">
        <f>IF(A1368="","",MONTH(A1368))</f>
        <v/>
      </c>
      <c r="D1368" s="14"/>
      <c r="E1368" s="14"/>
      <c r="F1368" s="16"/>
      <c r="G1368" s="17" t="str">
        <f>IF(F1368="","",F1368*Paramètres!$B$5)</f>
        <v/>
      </c>
      <c r="H1368" s="17" t="str">
        <f>IF(F1368="","",F1368+G1368)</f>
        <v/>
      </c>
      <c r="I1368" s="2"/>
      <c r="J1368" s="2"/>
      <c r="K1368" s="2"/>
      <c r="L1368" s="2"/>
      <c r="M1368" s="2"/>
      <c r="N1368" s="2"/>
      <c r="O1368" s="2"/>
      <c r="P1368" s="2"/>
      <c r="Q1368" s="2"/>
      <c r="R1368" s="2"/>
      <c r="S1368" s="2"/>
      <c r="T1368" s="2"/>
    </row>
    <row r="1369" spans="1:20" ht="15">
      <c r="A1369" s="11" t="str">
        <f>IF(B1369="","",DATE(VALUE(RIGHT(B1369,4)),VALUE(MID(B1369,4,2)),VALUE(LEFT(B1369,2))))</f>
        <v/>
      </c>
      <c r="B1369" s="12"/>
      <c r="C1369" s="13" t="str">
        <f>IF(A1369="","",MONTH(A1369))</f>
        <v/>
      </c>
      <c r="D1369" s="14"/>
      <c r="E1369" s="14"/>
      <c r="F1369" s="16"/>
      <c r="G1369" s="17" t="str">
        <f>IF(F1369="","",F1369*Paramètres!$B$5)</f>
        <v/>
      </c>
      <c r="H1369" s="17" t="str">
        <f>IF(F1369="","",F1369+G1369)</f>
        <v/>
      </c>
      <c r="I1369" s="2"/>
      <c r="J1369" s="2"/>
      <c r="K1369" s="2"/>
      <c r="L1369" s="2"/>
      <c r="M1369" s="2"/>
      <c r="N1369" s="2"/>
      <c r="O1369" s="2"/>
      <c r="P1369" s="2"/>
      <c r="Q1369" s="2"/>
      <c r="R1369" s="2"/>
      <c r="S1369" s="2"/>
      <c r="T1369" s="2"/>
    </row>
    <row r="1370" spans="1:20" ht="15">
      <c r="A1370" s="11" t="str">
        <f>IF(B1370="","",DATE(VALUE(RIGHT(B1370,4)),VALUE(MID(B1370,4,2)),VALUE(LEFT(B1370,2))))</f>
        <v/>
      </c>
      <c r="B1370" s="12"/>
      <c r="C1370" s="13" t="str">
        <f>IF(A1370="","",MONTH(A1370))</f>
        <v/>
      </c>
      <c r="D1370" s="14"/>
      <c r="E1370" s="14"/>
      <c r="F1370" s="16"/>
      <c r="G1370" s="17" t="str">
        <f>IF(F1370="","",F1370*Paramètres!$B$5)</f>
        <v/>
      </c>
      <c r="H1370" s="17" t="str">
        <f>IF(F1370="","",F1370+G1370)</f>
        <v/>
      </c>
      <c r="I1370" s="2"/>
      <c r="J1370" s="2"/>
      <c r="K1370" s="2"/>
      <c r="L1370" s="2"/>
      <c r="M1370" s="2"/>
      <c r="N1370" s="2"/>
      <c r="O1370" s="2"/>
      <c r="P1370" s="2"/>
      <c r="Q1370" s="2"/>
      <c r="R1370" s="2"/>
      <c r="S1370" s="2"/>
      <c r="T1370" s="2"/>
    </row>
    <row r="1371" spans="1:20" ht="15">
      <c r="A1371" s="11" t="str">
        <f>IF(B1371="","",DATE(VALUE(RIGHT(B1371,4)),VALUE(MID(B1371,4,2)),VALUE(LEFT(B1371,2))))</f>
        <v/>
      </c>
      <c r="B1371" s="12"/>
      <c r="C1371" s="13" t="str">
        <f>IF(A1371="","",MONTH(A1371))</f>
        <v/>
      </c>
      <c r="D1371" s="14"/>
      <c r="E1371" s="14"/>
      <c r="F1371" s="16"/>
      <c r="G1371" s="17" t="str">
        <f>IF(F1371="","",F1371*Paramètres!$B$5)</f>
        <v/>
      </c>
      <c r="H1371" s="17" t="str">
        <f>IF(F1371="","",F1371+G1371)</f>
        <v/>
      </c>
      <c r="I1371" s="2"/>
      <c r="J1371" s="2"/>
      <c r="K1371" s="2"/>
      <c r="L1371" s="2"/>
      <c r="M1371" s="2"/>
      <c r="N1371" s="2"/>
      <c r="O1371" s="2"/>
      <c r="P1371" s="2"/>
      <c r="Q1371" s="2"/>
      <c r="R1371" s="2"/>
      <c r="S1371" s="2"/>
      <c r="T1371" s="2"/>
    </row>
    <row r="1372" spans="1:20" ht="15">
      <c r="A1372" s="11" t="str">
        <f>IF(B1372="","",DATE(VALUE(RIGHT(B1372,4)),VALUE(MID(B1372,4,2)),VALUE(LEFT(B1372,2))))</f>
        <v/>
      </c>
      <c r="B1372" s="12"/>
      <c r="C1372" s="13" t="str">
        <f>IF(A1372="","",MONTH(A1372))</f>
        <v/>
      </c>
      <c r="D1372" s="14"/>
      <c r="E1372" s="14"/>
      <c r="F1372" s="16"/>
      <c r="G1372" s="17" t="str">
        <f>IF(F1372="","",F1372*Paramètres!$B$5)</f>
        <v/>
      </c>
      <c r="H1372" s="17" t="str">
        <f>IF(F1372="","",F1372+G1372)</f>
        <v/>
      </c>
      <c r="I1372" s="2"/>
      <c r="J1372" s="2"/>
      <c r="K1372" s="2"/>
      <c r="L1372" s="2"/>
      <c r="M1372" s="2"/>
      <c r="N1372" s="2"/>
      <c r="O1372" s="2"/>
      <c r="P1372" s="2"/>
      <c r="Q1372" s="2"/>
      <c r="R1372" s="2"/>
      <c r="S1372" s="2"/>
      <c r="T1372" s="2"/>
    </row>
    <row r="1373" spans="1:20" ht="15">
      <c r="A1373" s="11" t="str">
        <f>IF(B1373="","",DATE(VALUE(RIGHT(B1373,4)),VALUE(MID(B1373,4,2)),VALUE(LEFT(B1373,2))))</f>
        <v/>
      </c>
      <c r="B1373" s="12"/>
      <c r="C1373" s="13" t="str">
        <f>IF(A1373="","",MONTH(A1373))</f>
        <v/>
      </c>
      <c r="D1373" s="14"/>
      <c r="E1373" s="14"/>
      <c r="F1373" s="16"/>
      <c r="G1373" s="17" t="str">
        <f>IF(F1373="","",F1373*Paramètres!$B$5)</f>
        <v/>
      </c>
      <c r="H1373" s="17" t="str">
        <f>IF(F1373="","",F1373+G1373)</f>
        <v/>
      </c>
      <c r="I1373" s="2"/>
      <c r="J1373" s="2"/>
      <c r="K1373" s="2"/>
      <c r="L1373" s="2"/>
      <c r="M1373" s="2"/>
      <c r="N1373" s="2"/>
      <c r="O1373" s="2"/>
      <c r="P1373" s="2"/>
      <c r="Q1373" s="2"/>
      <c r="R1373" s="2"/>
      <c r="S1373" s="2"/>
      <c r="T1373" s="2"/>
    </row>
    <row r="1374" spans="1:20" ht="15">
      <c r="A1374" s="11" t="str">
        <f>IF(B1374="","",DATE(VALUE(RIGHT(B1374,4)),VALUE(MID(B1374,4,2)),VALUE(LEFT(B1374,2))))</f>
        <v/>
      </c>
      <c r="B1374" s="12"/>
      <c r="C1374" s="13" t="str">
        <f>IF(A1374="","",MONTH(A1374))</f>
        <v/>
      </c>
      <c r="D1374" s="14"/>
      <c r="E1374" s="14"/>
      <c r="F1374" s="16"/>
      <c r="G1374" s="17" t="str">
        <f>IF(F1374="","",F1374*Paramètres!$B$5)</f>
        <v/>
      </c>
      <c r="H1374" s="17" t="str">
        <f>IF(F1374="","",F1374+G1374)</f>
        <v/>
      </c>
      <c r="I1374" s="2"/>
      <c r="J1374" s="2"/>
      <c r="K1374" s="2"/>
      <c r="L1374" s="2"/>
      <c r="M1374" s="2"/>
      <c r="N1374" s="2"/>
      <c r="O1374" s="2"/>
      <c r="P1374" s="2"/>
      <c r="Q1374" s="2"/>
      <c r="R1374" s="2"/>
      <c r="S1374" s="2"/>
      <c r="T1374" s="2"/>
    </row>
    <row r="1375" spans="1:20" ht="15">
      <c r="A1375" s="11" t="str">
        <f>IF(B1375="","",DATE(VALUE(RIGHT(B1375,4)),VALUE(MID(B1375,4,2)),VALUE(LEFT(B1375,2))))</f>
        <v/>
      </c>
      <c r="B1375" s="12"/>
      <c r="C1375" s="13" t="str">
        <f>IF(A1375="","",MONTH(A1375))</f>
        <v/>
      </c>
      <c r="D1375" s="14"/>
      <c r="E1375" s="14"/>
      <c r="F1375" s="16"/>
      <c r="G1375" s="17" t="str">
        <f>IF(F1375="","",F1375*Paramètres!$B$5)</f>
        <v/>
      </c>
      <c r="H1375" s="17" t="str">
        <f>IF(F1375="","",F1375+G1375)</f>
        <v/>
      </c>
      <c r="I1375" s="2"/>
      <c r="J1375" s="2"/>
      <c r="K1375" s="2"/>
      <c r="L1375" s="2"/>
      <c r="M1375" s="2"/>
      <c r="N1375" s="2"/>
      <c r="O1375" s="2"/>
      <c r="P1375" s="2"/>
      <c r="Q1375" s="2"/>
      <c r="R1375" s="2"/>
      <c r="S1375" s="2"/>
      <c r="T1375" s="2"/>
    </row>
    <row r="1376" spans="1:20" ht="15">
      <c r="A1376" s="11" t="str">
        <f>IF(B1376="","",DATE(VALUE(RIGHT(B1376,4)),VALUE(MID(B1376,4,2)),VALUE(LEFT(B1376,2))))</f>
        <v/>
      </c>
      <c r="B1376" s="12"/>
      <c r="C1376" s="13" t="str">
        <f>IF(A1376="","",MONTH(A1376))</f>
        <v/>
      </c>
      <c r="D1376" s="14"/>
      <c r="E1376" s="14"/>
      <c r="F1376" s="16"/>
      <c r="G1376" s="17" t="str">
        <f>IF(F1376="","",F1376*Paramètres!$B$5)</f>
        <v/>
      </c>
      <c r="H1376" s="17" t="str">
        <f>IF(F1376="","",F1376+G1376)</f>
        <v/>
      </c>
      <c r="I1376" s="2"/>
      <c r="J1376" s="2"/>
      <c r="K1376" s="2"/>
      <c r="L1376" s="2"/>
      <c r="M1376" s="2"/>
      <c r="N1376" s="2"/>
      <c r="O1376" s="2"/>
      <c r="P1376" s="2"/>
      <c r="Q1376" s="2"/>
      <c r="R1376" s="2"/>
      <c r="S1376" s="2"/>
      <c r="T1376" s="2"/>
    </row>
    <row r="1377" spans="1:20" ht="15">
      <c r="A1377" s="11" t="str">
        <f>IF(B1377="","",DATE(VALUE(RIGHT(B1377,4)),VALUE(MID(B1377,4,2)),VALUE(LEFT(B1377,2))))</f>
        <v/>
      </c>
      <c r="B1377" s="12"/>
      <c r="C1377" s="13" t="str">
        <f>IF(A1377="","",MONTH(A1377))</f>
        <v/>
      </c>
      <c r="D1377" s="14"/>
      <c r="E1377" s="14"/>
      <c r="F1377" s="16"/>
      <c r="G1377" s="17" t="str">
        <f>IF(F1377="","",F1377*Paramètres!$B$5)</f>
        <v/>
      </c>
      <c r="H1377" s="17" t="str">
        <f>IF(F1377="","",F1377+G1377)</f>
        <v/>
      </c>
      <c r="I1377" s="2"/>
      <c r="J1377" s="2"/>
      <c r="K1377" s="2"/>
      <c r="L1377" s="2"/>
      <c r="M1377" s="2"/>
      <c r="N1377" s="2"/>
      <c r="O1377" s="2"/>
      <c r="P1377" s="2"/>
      <c r="Q1377" s="2"/>
      <c r="R1377" s="2"/>
      <c r="S1377" s="2"/>
      <c r="T1377" s="2"/>
    </row>
    <row r="1378" spans="1:20" ht="15">
      <c r="A1378" s="11" t="str">
        <f>IF(B1378="","",DATE(VALUE(RIGHT(B1378,4)),VALUE(MID(B1378,4,2)),VALUE(LEFT(B1378,2))))</f>
        <v/>
      </c>
      <c r="B1378" s="12"/>
      <c r="C1378" s="13" t="str">
        <f>IF(A1378="","",MONTH(A1378))</f>
        <v/>
      </c>
      <c r="D1378" s="14"/>
      <c r="E1378" s="14"/>
      <c r="F1378" s="16"/>
      <c r="G1378" s="17" t="str">
        <f>IF(F1378="","",F1378*Paramètres!$B$5)</f>
        <v/>
      </c>
      <c r="H1378" s="17" t="str">
        <f>IF(F1378="","",F1378+G1378)</f>
        <v/>
      </c>
      <c r="I1378" s="2"/>
      <c r="J1378" s="2"/>
      <c r="K1378" s="2"/>
      <c r="L1378" s="2"/>
      <c r="M1378" s="2"/>
      <c r="N1378" s="2"/>
      <c r="O1378" s="2"/>
      <c r="P1378" s="2"/>
      <c r="Q1378" s="2"/>
      <c r="R1378" s="2"/>
      <c r="S1378" s="2"/>
      <c r="T1378" s="2"/>
    </row>
    <row r="1379" spans="1:20" ht="15">
      <c r="A1379" s="11" t="str">
        <f>IF(B1379="","",DATE(VALUE(RIGHT(B1379,4)),VALUE(MID(B1379,4,2)),VALUE(LEFT(B1379,2))))</f>
        <v/>
      </c>
      <c r="B1379" s="12"/>
      <c r="C1379" s="13" t="str">
        <f>IF(A1379="","",MONTH(A1379))</f>
        <v/>
      </c>
      <c r="D1379" s="14"/>
      <c r="E1379" s="14"/>
      <c r="F1379" s="16"/>
      <c r="G1379" s="17" t="str">
        <f>IF(F1379="","",F1379*Paramètres!$B$5)</f>
        <v/>
      </c>
      <c r="H1379" s="17" t="str">
        <f>IF(F1379="","",F1379+G1379)</f>
        <v/>
      </c>
      <c r="I1379" s="2"/>
      <c r="J1379" s="2"/>
      <c r="K1379" s="2"/>
      <c r="L1379" s="2"/>
      <c r="M1379" s="2"/>
      <c r="N1379" s="2"/>
      <c r="O1379" s="2"/>
      <c r="P1379" s="2"/>
      <c r="Q1379" s="2"/>
      <c r="R1379" s="2"/>
      <c r="S1379" s="2"/>
      <c r="T1379" s="2"/>
    </row>
    <row r="1380" spans="1:20" ht="15">
      <c r="A1380" s="11" t="str">
        <f>IF(B1380="","",DATE(VALUE(RIGHT(B1380,4)),VALUE(MID(B1380,4,2)),VALUE(LEFT(B1380,2))))</f>
        <v/>
      </c>
      <c r="B1380" s="12"/>
      <c r="C1380" s="13" t="str">
        <f>IF(A1380="","",MONTH(A1380))</f>
        <v/>
      </c>
      <c r="D1380" s="14"/>
      <c r="E1380" s="14"/>
      <c r="F1380" s="16"/>
      <c r="G1380" s="17" t="str">
        <f>IF(F1380="","",F1380*Paramètres!$B$5)</f>
        <v/>
      </c>
      <c r="H1380" s="17" t="str">
        <f>IF(F1380="","",F1380+G1380)</f>
        <v/>
      </c>
      <c r="I1380" s="2"/>
      <c r="J1380" s="2"/>
      <c r="K1380" s="2"/>
      <c r="L1380" s="2"/>
      <c r="M1380" s="2"/>
      <c r="N1380" s="2"/>
      <c r="O1380" s="2"/>
      <c r="P1380" s="2"/>
      <c r="Q1380" s="2"/>
      <c r="R1380" s="2"/>
      <c r="S1380" s="2"/>
      <c r="T1380" s="2"/>
    </row>
    <row r="1381" spans="1:20" ht="15">
      <c r="A1381" s="11" t="str">
        <f>IF(B1381="","",DATE(VALUE(RIGHT(B1381,4)),VALUE(MID(B1381,4,2)),VALUE(LEFT(B1381,2))))</f>
        <v/>
      </c>
      <c r="B1381" s="12"/>
      <c r="C1381" s="13" t="str">
        <f>IF(A1381="","",MONTH(A1381))</f>
        <v/>
      </c>
      <c r="D1381" s="14"/>
      <c r="E1381" s="14"/>
      <c r="F1381" s="16"/>
      <c r="G1381" s="17" t="str">
        <f>IF(F1381="","",F1381*Paramètres!$B$5)</f>
        <v/>
      </c>
      <c r="H1381" s="17" t="str">
        <f>IF(F1381="","",F1381+G1381)</f>
        <v/>
      </c>
      <c r="I1381" s="2"/>
      <c r="J1381" s="2"/>
      <c r="K1381" s="2"/>
      <c r="L1381" s="2"/>
      <c r="M1381" s="2"/>
      <c r="N1381" s="2"/>
      <c r="O1381" s="2"/>
      <c r="P1381" s="2"/>
      <c r="Q1381" s="2"/>
      <c r="R1381" s="2"/>
      <c r="S1381" s="2"/>
      <c r="T1381" s="2"/>
    </row>
    <row r="1382" spans="1:20" ht="15">
      <c r="A1382" s="11" t="str">
        <f>IF(B1382="","",DATE(VALUE(RIGHT(B1382,4)),VALUE(MID(B1382,4,2)),VALUE(LEFT(B1382,2))))</f>
        <v/>
      </c>
      <c r="B1382" s="12"/>
      <c r="C1382" s="13" t="str">
        <f>IF(A1382="","",MONTH(A1382))</f>
        <v/>
      </c>
      <c r="D1382" s="14"/>
      <c r="E1382" s="14"/>
      <c r="F1382" s="16"/>
      <c r="G1382" s="17" t="str">
        <f>IF(F1382="","",F1382*Paramètres!$B$5)</f>
        <v/>
      </c>
      <c r="H1382" s="17" t="str">
        <f>IF(F1382="","",F1382+G1382)</f>
        <v/>
      </c>
      <c r="I1382" s="2"/>
      <c r="J1382" s="2"/>
      <c r="K1382" s="2"/>
      <c r="L1382" s="2"/>
      <c r="M1382" s="2"/>
      <c r="N1382" s="2"/>
      <c r="O1382" s="2"/>
      <c r="P1382" s="2"/>
      <c r="Q1382" s="2"/>
      <c r="R1382" s="2"/>
      <c r="S1382" s="2"/>
      <c r="T1382" s="2"/>
    </row>
    <row r="1383" spans="1:20" ht="15">
      <c r="A1383" s="11" t="str">
        <f>IF(B1383="","",DATE(VALUE(RIGHT(B1383,4)),VALUE(MID(B1383,4,2)),VALUE(LEFT(B1383,2))))</f>
        <v/>
      </c>
      <c r="B1383" s="12"/>
      <c r="C1383" s="13" t="str">
        <f>IF(A1383="","",MONTH(A1383))</f>
        <v/>
      </c>
      <c r="D1383" s="14"/>
      <c r="E1383" s="14"/>
      <c r="F1383" s="16"/>
      <c r="G1383" s="17" t="str">
        <f>IF(F1383="","",F1383*Paramètres!$B$5)</f>
        <v/>
      </c>
      <c r="H1383" s="17" t="str">
        <f>IF(F1383="","",F1383+G1383)</f>
        <v/>
      </c>
      <c r="I1383" s="2"/>
      <c r="J1383" s="2"/>
      <c r="K1383" s="2"/>
      <c r="L1383" s="2"/>
      <c r="M1383" s="2"/>
      <c r="N1383" s="2"/>
      <c r="O1383" s="2"/>
      <c r="P1383" s="2"/>
      <c r="Q1383" s="2"/>
      <c r="R1383" s="2"/>
      <c r="S1383" s="2"/>
      <c r="T1383" s="2"/>
    </row>
    <row r="1384" spans="1:20" ht="15">
      <c r="A1384" s="11" t="str">
        <f>IF(B1384="","",DATE(VALUE(RIGHT(B1384,4)),VALUE(MID(B1384,4,2)),VALUE(LEFT(B1384,2))))</f>
        <v/>
      </c>
      <c r="B1384" s="12"/>
      <c r="C1384" s="13" t="str">
        <f>IF(A1384="","",MONTH(A1384))</f>
        <v/>
      </c>
      <c r="D1384" s="14"/>
      <c r="E1384" s="14"/>
      <c r="F1384" s="16"/>
      <c r="G1384" s="17" t="str">
        <f>IF(F1384="","",F1384*Paramètres!$B$5)</f>
        <v/>
      </c>
      <c r="H1384" s="17" t="str">
        <f>IF(F1384="","",F1384+G1384)</f>
        <v/>
      </c>
      <c r="I1384" s="2"/>
      <c r="J1384" s="2"/>
      <c r="K1384" s="2"/>
      <c r="L1384" s="2"/>
      <c r="M1384" s="2"/>
      <c r="N1384" s="2"/>
      <c r="O1384" s="2"/>
      <c r="P1384" s="2"/>
      <c r="Q1384" s="2"/>
      <c r="R1384" s="2"/>
      <c r="S1384" s="2"/>
      <c r="T1384" s="2"/>
    </row>
    <row r="1385" spans="1:20" ht="15">
      <c r="A1385" s="11" t="str">
        <f>IF(B1385="","",DATE(VALUE(RIGHT(B1385,4)),VALUE(MID(B1385,4,2)),VALUE(LEFT(B1385,2))))</f>
        <v/>
      </c>
      <c r="B1385" s="12"/>
      <c r="C1385" s="13" t="str">
        <f>IF(A1385="","",MONTH(A1385))</f>
        <v/>
      </c>
      <c r="D1385" s="14"/>
      <c r="E1385" s="14"/>
      <c r="F1385" s="16"/>
      <c r="G1385" s="17" t="str">
        <f>IF(F1385="","",F1385*Paramètres!$B$5)</f>
        <v/>
      </c>
      <c r="H1385" s="17" t="str">
        <f>IF(F1385="","",F1385+G1385)</f>
        <v/>
      </c>
      <c r="I1385" s="2"/>
      <c r="J1385" s="2"/>
      <c r="K1385" s="2"/>
      <c r="L1385" s="2"/>
      <c r="M1385" s="2"/>
      <c r="N1385" s="2"/>
      <c r="O1385" s="2"/>
      <c r="P1385" s="2"/>
      <c r="Q1385" s="2"/>
      <c r="R1385" s="2"/>
      <c r="S1385" s="2"/>
      <c r="T1385" s="2"/>
    </row>
    <row r="1386" spans="1:20" ht="15">
      <c r="A1386" s="11" t="str">
        <f>IF(B1386="","",DATE(VALUE(RIGHT(B1386,4)),VALUE(MID(B1386,4,2)),VALUE(LEFT(B1386,2))))</f>
        <v/>
      </c>
      <c r="B1386" s="12"/>
      <c r="C1386" s="13" t="str">
        <f>IF(A1386="","",MONTH(A1386))</f>
        <v/>
      </c>
      <c r="D1386" s="14"/>
      <c r="E1386" s="14"/>
      <c r="F1386" s="16"/>
      <c r="G1386" s="17" t="str">
        <f>IF(F1386="","",F1386*Paramètres!$B$5)</f>
        <v/>
      </c>
      <c r="H1386" s="17" t="str">
        <f>IF(F1386="","",F1386+G1386)</f>
        <v/>
      </c>
      <c r="I1386" s="2"/>
      <c r="J1386" s="2"/>
      <c r="K1386" s="2"/>
      <c r="L1386" s="2"/>
      <c r="M1386" s="2"/>
      <c r="N1386" s="2"/>
      <c r="O1386" s="2"/>
      <c r="P1386" s="2"/>
      <c r="Q1386" s="2"/>
      <c r="R1386" s="2"/>
      <c r="S1386" s="2"/>
      <c r="T1386" s="2"/>
    </row>
    <row r="1387" spans="1:20" ht="15">
      <c r="A1387" s="11" t="str">
        <f>IF(B1387="","",DATE(VALUE(RIGHT(B1387,4)),VALUE(MID(B1387,4,2)),VALUE(LEFT(B1387,2))))</f>
        <v/>
      </c>
      <c r="B1387" s="12"/>
      <c r="C1387" s="13" t="str">
        <f>IF(A1387="","",MONTH(A1387))</f>
        <v/>
      </c>
      <c r="D1387" s="14"/>
      <c r="E1387" s="14"/>
      <c r="F1387" s="16"/>
      <c r="G1387" s="17" t="str">
        <f>IF(F1387="","",F1387*Paramètres!$B$5)</f>
        <v/>
      </c>
      <c r="H1387" s="17" t="str">
        <f>IF(F1387="","",F1387+G1387)</f>
        <v/>
      </c>
      <c r="I1387" s="2"/>
      <c r="J1387" s="2"/>
      <c r="K1387" s="2"/>
      <c r="L1387" s="2"/>
      <c r="M1387" s="2"/>
      <c r="N1387" s="2"/>
      <c r="O1387" s="2"/>
      <c r="P1387" s="2"/>
      <c r="Q1387" s="2"/>
      <c r="R1387" s="2"/>
      <c r="S1387" s="2"/>
      <c r="T1387" s="2"/>
    </row>
    <row r="1388" spans="1:20" ht="15">
      <c r="A1388" s="11" t="str">
        <f>IF(B1388="","",DATE(VALUE(RIGHT(B1388,4)),VALUE(MID(B1388,4,2)),VALUE(LEFT(B1388,2))))</f>
        <v/>
      </c>
      <c r="B1388" s="12"/>
      <c r="C1388" s="13" t="str">
        <f>IF(A1388="","",MONTH(A1388))</f>
        <v/>
      </c>
      <c r="D1388" s="14"/>
      <c r="E1388" s="14"/>
      <c r="F1388" s="16"/>
      <c r="G1388" s="17" t="str">
        <f>IF(F1388="","",F1388*Paramètres!$B$5)</f>
        <v/>
      </c>
      <c r="H1388" s="17" t="str">
        <f>IF(F1388="","",F1388+G1388)</f>
        <v/>
      </c>
      <c r="I1388" s="2"/>
      <c r="J1388" s="2"/>
      <c r="K1388" s="2"/>
      <c r="L1388" s="2"/>
      <c r="M1388" s="2"/>
      <c r="N1388" s="2"/>
      <c r="O1388" s="2"/>
      <c r="P1388" s="2"/>
      <c r="Q1388" s="2"/>
      <c r="R1388" s="2"/>
      <c r="S1388" s="2"/>
      <c r="T1388" s="2"/>
    </row>
    <row r="1389" spans="1:20" ht="15">
      <c r="A1389" s="11" t="str">
        <f>IF(B1389="","",DATE(VALUE(RIGHT(B1389,4)),VALUE(MID(B1389,4,2)),VALUE(LEFT(B1389,2))))</f>
        <v/>
      </c>
      <c r="B1389" s="12"/>
      <c r="C1389" s="13" t="str">
        <f>IF(A1389="","",MONTH(A1389))</f>
        <v/>
      </c>
      <c r="D1389" s="14"/>
      <c r="E1389" s="14"/>
      <c r="F1389" s="16"/>
      <c r="G1389" s="17" t="str">
        <f>IF(F1389="","",F1389*Paramètres!$B$5)</f>
        <v/>
      </c>
      <c r="H1389" s="17" t="str">
        <f>IF(F1389="","",F1389+G1389)</f>
        <v/>
      </c>
      <c r="I1389" s="2"/>
      <c r="J1389" s="2"/>
      <c r="K1389" s="2"/>
      <c r="L1389" s="2"/>
      <c r="M1389" s="2"/>
      <c r="N1389" s="2"/>
      <c r="O1389" s="2"/>
      <c r="P1389" s="2"/>
      <c r="Q1389" s="2"/>
      <c r="R1389" s="2"/>
      <c r="S1389" s="2"/>
      <c r="T1389" s="2"/>
    </row>
    <row r="1390" spans="1:20" ht="15">
      <c r="A1390" s="11" t="str">
        <f>IF(B1390="","",DATE(VALUE(RIGHT(B1390,4)),VALUE(MID(B1390,4,2)),VALUE(LEFT(B1390,2))))</f>
        <v/>
      </c>
      <c r="B1390" s="12"/>
      <c r="C1390" s="13" t="str">
        <f>IF(A1390="","",MONTH(A1390))</f>
        <v/>
      </c>
      <c r="D1390" s="14"/>
      <c r="E1390" s="14"/>
      <c r="F1390" s="16"/>
      <c r="G1390" s="17" t="str">
        <f>IF(F1390="","",F1390*Paramètres!$B$5)</f>
        <v/>
      </c>
      <c r="H1390" s="17" t="str">
        <f>IF(F1390="","",F1390+G1390)</f>
        <v/>
      </c>
      <c r="I1390" s="2"/>
      <c r="J1390" s="2"/>
      <c r="K1390" s="2"/>
      <c r="L1390" s="2"/>
      <c r="M1390" s="2"/>
      <c r="N1390" s="2"/>
      <c r="O1390" s="2"/>
      <c r="P1390" s="2"/>
      <c r="Q1390" s="2"/>
      <c r="R1390" s="2"/>
      <c r="S1390" s="2"/>
      <c r="T1390" s="2"/>
    </row>
    <row r="1391" spans="1:20" ht="15">
      <c r="A1391" s="11" t="str">
        <f>IF(B1391="","",DATE(VALUE(RIGHT(B1391,4)),VALUE(MID(B1391,4,2)),VALUE(LEFT(B1391,2))))</f>
        <v/>
      </c>
      <c r="B1391" s="12"/>
      <c r="C1391" s="13" t="str">
        <f>IF(A1391="","",MONTH(A1391))</f>
        <v/>
      </c>
      <c r="D1391" s="14"/>
      <c r="E1391" s="14"/>
      <c r="F1391" s="16"/>
      <c r="G1391" s="17" t="str">
        <f>IF(F1391="","",F1391*Paramètres!$B$5)</f>
        <v/>
      </c>
      <c r="H1391" s="17" t="str">
        <f>IF(F1391="","",F1391+G1391)</f>
        <v/>
      </c>
      <c r="I1391" s="2"/>
      <c r="J1391" s="2"/>
      <c r="K1391" s="2"/>
      <c r="L1391" s="2"/>
      <c r="M1391" s="2"/>
      <c r="N1391" s="2"/>
      <c r="O1391" s="2"/>
      <c r="P1391" s="2"/>
      <c r="Q1391" s="2"/>
      <c r="R1391" s="2"/>
      <c r="S1391" s="2"/>
      <c r="T1391" s="2"/>
    </row>
    <row r="1392" spans="1:20" ht="15">
      <c r="A1392" s="11" t="str">
        <f>IF(B1392="","",DATE(VALUE(RIGHT(B1392,4)),VALUE(MID(B1392,4,2)),VALUE(LEFT(B1392,2))))</f>
        <v/>
      </c>
      <c r="B1392" s="12"/>
      <c r="C1392" s="13" t="str">
        <f>IF(A1392="","",MONTH(A1392))</f>
        <v/>
      </c>
      <c r="D1392" s="14"/>
      <c r="E1392" s="14"/>
      <c r="F1392" s="16"/>
      <c r="G1392" s="17" t="str">
        <f>IF(F1392="","",F1392*Paramètres!$B$5)</f>
        <v/>
      </c>
      <c r="H1392" s="17" t="str">
        <f>IF(F1392="","",F1392+G1392)</f>
        <v/>
      </c>
      <c r="I1392" s="2"/>
      <c r="J1392" s="2"/>
      <c r="K1392" s="2"/>
      <c r="L1392" s="2"/>
      <c r="M1392" s="2"/>
      <c r="N1392" s="2"/>
      <c r="O1392" s="2"/>
      <c r="P1392" s="2"/>
      <c r="Q1392" s="2"/>
      <c r="R1392" s="2"/>
      <c r="S1392" s="2"/>
      <c r="T1392" s="2"/>
    </row>
    <row r="1393" spans="1:20" ht="15">
      <c r="A1393" s="11" t="str">
        <f>IF(B1393="","",DATE(VALUE(RIGHT(B1393,4)),VALUE(MID(B1393,4,2)),VALUE(LEFT(B1393,2))))</f>
        <v/>
      </c>
      <c r="B1393" s="12"/>
      <c r="C1393" s="13" t="str">
        <f>IF(A1393="","",MONTH(A1393))</f>
        <v/>
      </c>
      <c r="D1393" s="14"/>
      <c r="E1393" s="14"/>
      <c r="F1393" s="16"/>
      <c r="G1393" s="17" t="str">
        <f>IF(F1393="","",F1393*Paramètres!$B$5)</f>
        <v/>
      </c>
      <c r="H1393" s="17" t="str">
        <f>IF(F1393="","",F1393+G1393)</f>
        <v/>
      </c>
      <c r="I1393" s="2"/>
      <c r="J1393" s="2"/>
      <c r="K1393" s="2"/>
      <c r="L1393" s="2"/>
      <c r="M1393" s="2"/>
      <c r="N1393" s="2"/>
      <c r="O1393" s="2"/>
      <c r="P1393" s="2"/>
      <c r="Q1393" s="2"/>
      <c r="R1393" s="2"/>
      <c r="S1393" s="2"/>
      <c r="T1393" s="2"/>
    </row>
    <row r="1394" spans="1:20" ht="15">
      <c r="A1394" s="11" t="str">
        <f>IF(B1394="","",DATE(VALUE(RIGHT(B1394,4)),VALUE(MID(B1394,4,2)),VALUE(LEFT(B1394,2))))</f>
        <v/>
      </c>
      <c r="B1394" s="12"/>
      <c r="C1394" s="13" t="str">
        <f>IF(A1394="","",MONTH(A1394))</f>
        <v/>
      </c>
      <c r="D1394" s="14"/>
      <c r="E1394" s="14"/>
      <c r="F1394" s="16"/>
      <c r="G1394" s="17" t="str">
        <f>IF(F1394="","",F1394*Paramètres!$B$5)</f>
        <v/>
      </c>
      <c r="H1394" s="17" t="str">
        <f>IF(F1394="","",F1394+G1394)</f>
        <v/>
      </c>
      <c r="I1394" s="2"/>
      <c r="J1394" s="2"/>
      <c r="K1394" s="2"/>
      <c r="L1394" s="2"/>
      <c r="M1394" s="2"/>
      <c r="N1394" s="2"/>
      <c r="O1394" s="2"/>
      <c r="P1394" s="2"/>
      <c r="Q1394" s="2"/>
      <c r="R1394" s="2"/>
      <c r="S1394" s="2"/>
      <c r="T1394" s="2"/>
    </row>
    <row r="1395" spans="1:20" ht="15">
      <c r="A1395" s="11" t="str">
        <f>IF(B1395="","",DATE(VALUE(RIGHT(B1395,4)),VALUE(MID(B1395,4,2)),VALUE(LEFT(B1395,2))))</f>
        <v/>
      </c>
      <c r="B1395" s="12"/>
      <c r="C1395" s="13" t="str">
        <f>IF(A1395="","",MONTH(A1395))</f>
        <v/>
      </c>
      <c r="D1395" s="14"/>
      <c r="E1395" s="14"/>
      <c r="F1395" s="16"/>
      <c r="G1395" s="17" t="str">
        <f>IF(F1395="","",F1395*Paramètres!$B$5)</f>
        <v/>
      </c>
      <c r="H1395" s="17" t="str">
        <f>IF(F1395="","",F1395+G1395)</f>
        <v/>
      </c>
      <c r="I1395" s="2"/>
      <c r="J1395" s="2"/>
      <c r="K1395" s="2"/>
      <c r="L1395" s="2"/>
      <c r="M1395" s="2"/>
      <c r="N1395" s="2"/>
      <c r="O1395" s="2"/>
      <c r="P1395" s="2"/>
      <c r="Q1395" s="2"/>
      <c r="R1395" s="2"/>
      <c r="S1395" s="2"/>
      <c r="T1395" s="2"/>
    </row>
    <row r="1396" spans="1:20" ht="15">
      <c r="A1396" s="11" t="str">
        <f>IF(B1396="","",DATE(VALUE(RIGHT(B1396,4)),VALUE(MID(B1396,4,2)),VALUE(LEFT(B1396,2))))</f>
        <v/>
      </c>
      <c r="B1396" s="12"/>
      <c r="C1396" s="13" t="str">
        <f>IF(A1396="","",MONTH(A1396))</f>
        <v/>
      </c>
      <c r="D1396" s="14"/>
      <c r="E1396" s="14"/>
      <c r="F1396" s="16"/>
      <c r="G1396" s="17" t="str">
        <f>IF(F1396="","",F1396*Paramètres!$B$5)</f>
        <v/>
      </c>
      <c r="H1396" s="17" t="str">
        <f>IF(F1396="","",F1396+G1396)</f>
        <v/>
      </c>
      <c r="I1396" s="2"/>
      <c r="J1396" s="2"/>
      <c r="K1396" s="2"/>
      <c r="L1396" s="2"/>
      <c r="M1396" s="2"/>
      <c r="N1396" s="2"/>
      <c r="O1396" s="2"/>
      <c r="P1396" s="2"/>
      <c r="Q1396" s="2"/>
      <c r="R1396" s="2"/>
      <c r="S1396" s="2"/>
      <c r="T1396" s="2"/>
    </row>
    <row r="1397" spans="1:20" ht="15">
      <c r="A1397" s="11" t="str">
        <f>IF(B1397="","",DATE(VALUE(RIGHT(B1397,4)),VALUE(MID(B1397,4,2)),VALUE(LEFT(B1397,2))))</f>
        <v/>
      </c>
      <c r="B1397" s="12"/>
      <c r="C1397" s="13" t="str">
        <f>IF(A1397="","",MONTH(A1397))</f>
        <v/>
      </c>
      <c r="D1397" s="14"/>
      <c r="E1397" s="14"/>
      <c r="F1397" s="16"/>
      <c r="G1397" s="17" t="str">
        <f>IF(F1397="","",F1397*Paramètres!$B$5)</f>
        <v/>
      </c>
      <c r="H1397" s="17" t="str">
        <f>IF(F1397="","",F1397+G1397)</f>
        <v/>
      </c>
      <c r="I1397" s="2"/>
      <c r="J1397" s="2"/>
      <c r="K1397" s="2"/>
      <c r="L1397" s="2"/>
      <c r="M1397" s="2"/>
      <c r="N1397" s="2"/>
      <c r="O1397" s="2"/>
      <c r="P1397" s="2"/>
      <c r="Q1397" s="2"/>
      <c r="R1397" s="2"/>
      <c r="S1397" s="2"/>
      <c r="T1397" s="2"/>
    </row>
    <row r="1398" spans="1:20" ht="15">
      <c r="A1398" s="11" t="str">
        <f>IF(B1398="","",DATE(VALUE(RIGHT(B1398,4)),VALUE(MID(B1398,4,2)),VALUE(LEFT(B1398,2))))</f>
        <v/>
      </c>
      <c r="B1398" s="12"/>
      <c r="C1398" s="13" t="str">
        <f>IF(A1398="","",MONTH(A1398))</f>
        <v/>
      </c>
      <c r="D1398" s="14"/>
      <c r="E1398" s="14"/>
      <c r="F1398" s="16"/>
      <c r="G1398" s="17" t="str">
        <f>IF(F1398="","",F1398*Paramètres!$B$5)</f>
        <v/>
      </c>
      <c r="H1398" s="17" t="str">
        <f>IF(F1398="","",F1398+G1398)</f>
        <v/>
      </c>
      <c r="I1398" s="2"/>
      <c r="J1398" s="2"/>
      <c r="K1398" s="2"/>
      <c r="L1398" s="2"/>
      <c r="M1398" s="2"/>
      <c r="N1398" s="2"/>
      <c r="O1398" s="2"/>
      <c r="P1398" s="2"/>
      <c r="Q1398" s="2"/>
      <c r="R1398" s="2"/>
      <c r="S1398" s="2"/>
      <c r="T1398" s="2"/>
    </row>
    <row r="1399" spans="1:20" ht="15">
      <c r="A1399" s="11" t="str">
        <f>IF(B1399="","",DATE(VALUE(RIGHT(B1399,4)),VALUE(MID(B1399,4,2)),VALUE(LEFT(B1399,2))))</f>
        <v/>
      </c>
      <c r="B1399" s="12"/>
      <c r="C1399" s="13" t="str">
        <f>IF(A1399="","",MONTH(A1399))</f>
        <v/>
      </c>
      <c r="D1399" s="14"/>
      <c r="E1399" s="14"/>
      <c r="F1399" s="16"/>
      <c r="G1399" s="17" t="str">
        <f>IF(F1399="","",F1399*Paramètres!$B$5)</f>
        <v/>
      </c>
      <c r="H1399" s="17" t="str">
        <f>IF(F1399="","",F1399+G1399)</f>
        <v/>
      </c>
      <c r="I1399" s="2"/>
      <c r="J1399" s="2"/>
      <c r="K1399" s="2"/>
      <c r="L1399" s="2"/>
      <c r="M1399" s="2"/>
      <c r="N1399" s="2"/>
      <c r="O1399" s="2"/>
      <c r="P1399" s="2"/>
      <c r="Q1399" s="2"/>
      <c r="R1399" s="2"/>
      <c r="S1399" s="2"/>
      <c r="T1399" s="2"/>
    </row>
    <row r="1400" spans="1:20" ht="15">
      <c r="A1400" s="11" t="str">
        <f>IF(B1400="","",DATE(VALUE(RIGHT(B1400,4)),VALUE(MID(B1400,4,2)),VALUE(LEFT(B1400,2))))</f>
        <v/>
      </c>
      <c r="B1400" s="12"/>
      <c r="C1400" s="13" t="str">
        <f>IF(A1400="","",MONTH(A1400))</f>
        <v/>
      </c>
      <c r="D1400" s="14"/>
      <c r="E1400" s="14"/>
      <c r="F1400" s="16"/>
      <c r="G1400" s="17" t="str">
        <f>IF(F1400="","",F1400*Paramètres!$B$5)</f>
        <v/>
      </c>
      <c r="H1400" s="17" t="str">
        <f>IF(F1400="","",F1400+G1400)</f>
        <v/>
      </c>
      <c r="I1400" s="2"/>
      <c r="J1400" s="2"/>
      <c r="K1400" s="2"/>
      <c r="L1400" s="2"/>
      <c r="M1400" s="2"/>
      <c r="N1400" s="2"/>
      <c r="O1400" s="2"/>
      <c r="P1400" s="2"/>
      <c r="Q1400" s="2"/>
      <c r="R1400" s="2"/>
      <c r="S1400" s="2"/>
      <c r="T1400" s="2"/>
    </row>
    <row r="1401" spans="1:20" ht="15">
      <c r="A1401" s="11" t="str">
        <f>IF(B1401="","",DATE(VALUE(RIGHT(B1401,4)),VALUE(MID(B1401,4,2)),VALUE(LEFT(B1401,2))))</f>
        <v/>
      </c>
      <c r="B1401" s="12"/>
      <c r="C1401" s="13" t="str">
        <f>IF(A1401="","",MONTH(A1401))</f>
        <v/>
      </c>
      <c r="D1401" s="14"/>
      <c r="E1401" s="14"/>
      <c r="F1401" s="16"/>
      <c r="G1401" s="17" t="str">
        <f>IF(F1401="","",F1401*Paramètres!$B$5)</f>
        <v/>
      </c>
      <c r="H1401" s="17" t="str">
        <f>IF(F1401="","",F1401+G1401)</f>
        <v/>
      </c>
      <c r="I1401" s="2"/>
      <c r="J1401" s="2"/>
      <c r="K1401" s="2"/>
      <c r="L1401" s="2"/>
      <c r="M1401" s="2"/>
      <c r="N1401" s="2"/>
      <c r="O1401" s="2"/>
      <c r="P1401" s="2"/>
      <c r="Q1401" s="2"/>
      <c r="R1401" s="2"/>
      <c r="S1401" s="2"/>
      <c r="T1401" s="2"/>
    </row>
    <row r="1402" spans="1:20" ht="15">
      <c r="A1402" s="11" t="str">
        <f>IF(B1402="","",DATE(VALUE(RIGHT(B1402,4)),VALUE(MID(B1402,4,2)),VALUE(LEFT(B1402,2))))</f>
        <v/>
      </c>
      <c r="B1402" s="12"/>
      <c r="C1402" s="13" t="str">
        <f>IF(A1402="","",MONTH(A1402))</f>
        <v/>
      </c>
      <c r="D1402" s="14"/>
      <c r="E1402" s="14"/>
      <c r="F1402" s="16"/>
      <c r="G1402" s="17" t="str">
        <f>IF(F1402="","",F1402*Paramètres!$B$5)</f>
        <v/>
      </c>
      <c r="H1402" s="17" t="str">
        <f>IF(F1402="","",F1402+G1402)</f>
        <v/>
      </c>
      <c r="I1402" s="2"/>
      <c r="J1402" s="2"/>
      <c r="K1402" s="2"/>
      <c r="L1402" s="2"/>
      <c r="M1402" s="2"/>
      <c r="N1402" s="2"/>
      <c r="O1402" s="2"/>
      <c r="P1402" s="2"/>
      <c r="Q1402" s="2"/>
      <c r="R1402" s="2"/>
      <c r="S1402" s="2"/>
      <c r="T1402" s="2"/>
    </row>
    <row r="1403" spans="1:20" ht="15">
      <c r="A1403" s="11" t="str">
        <f>IF(B1403="","",DATE(VALUE(RIGHT(B1403,4)),VALUE(MID(B1403,4,2)),VALUE(LEFT(B1403,2))))</f>
        <v/>
      </c>
      <c r="B1403" s="12"/>
      <c r="C1403" s="13" t="str">
        <f>IF(A1403="","",MONTH(A1403))</f>
        <v/>
      </c>
      <c r="D1403" s="14"/>
      <c r="E1403" s="14"/>
      <c r="F1403" s="16"/>
      <c r="G1403" s="17" t="str">
        <f>IF(F1403="","",F1403*Paramètres!$B$5)</f>
        <v/>
      </c>
      <c r="H1403" s="17" t="str">
        <f>IF(F1403="","",F1403+G1403)</f>
        <v/>
      </c>
      <c r="I1403" s="2"/>
      <c r="J1403" s="2"/>
      <c r="K1403" s="2"/>
      <c r="L1403" s="2"/>
      <c r="M1403" s="2"/>
      <c r="N1403" s="2"/>
      <c r="O1403" s="2"/>
      <c r="P1403" s="2"/>
      <c r="Q1403" s="2"/>
      <c r="R1403" s="2"/>
      <c r="S1403" s="2"/>
      <c r="T1403" s="2"/>
    </row>
    <row r="1404" spans="1:20" ht="15">
      <c r="A1404" s="11" t="str">
        <f>IF(B1404="","",DATE(VALUE(RIGHT(B1404,4)),VALUE(MID(B1404,4,2)),VALUE(LEFT(B1404,2))))</f>
        <v/>
      </c>
      <c r="B1404" s="12"/>
      <c r="C1404" s="13" t="str">
        <f>IF(A1404="","",MONTH(A1404))</f>
        <v/>
      </c>
      <c r="D1404" s="14"/>
      <c r="E1404" s="14"/>
      <c r="F1404" s="16"/>
      <c r="G1404" s="17" t="str">
        <f>IF(F1404="","",F1404*Paramètres!$B$5)</f>
        <v/>
      </c>
      <c r="H1404" s="17" t="str">
        <f>IF(F1404="","",F1404+G1404)</f>
        <v/>
      </c>
      <c r="I1404" s="2"/>
      <c r="J1404" s="2"/>
      <c r="K1404" s="2"/>
      <c r="L1404" s="2"/>
      <c r="M1404" s="2"/>
      <c r="N1404" s="2"/>
      <c r="O1404" s="2"/>
      <c r="P1404" s="2"/>
      <c r="Q1404" s="2"/>
      <c r="R1404" s="2"/>
      <c r="S1404" s="2"/>
      <c r="T1404" s="2"/>
    </row>
    <row r="1405" spans="1:20" ht="15">
      <c r="A1405" s="11" t="str">
        <f>IF(B1405="","",DATE(VALUE(RIGHT(B1405,4)),VALUE(MID(B1405,4,2)),VALUE(LEFT(B1405,2))))</f>
        <v/>
      </c>
      <c r="B1405" s="12"/>
      <c r="C1405" s="13" t="str">
        <f>IF(A1405="","",MONTH(A1405))</f>
        <v/>
      </c>
      <c r="D1405" s="14"/>
      <c r="E1405" s="14"/>
      <c r="F1405" s="16"/>
      <c r="G1405" s="17" t="str">
        <f>IF(F1405="","",F1405*Paramètres!$B$5)</f>
        <v/>
      </c>
      <c r="H1405" s="17" t="str">
        <f>IF(F1405="","",F1405+G1405)</f>
        <v/>
      </c>
      <c r="I1405" s="2"/>
      <c r="J1405" s="2"/>
      <c r="K1405" s="2"/>
      <c r="L1405" s="2"/>
      <c r="M1405" s="2"/>
      <c r="N1405" s="2"/>
      <c r="O1405" s="2"/>
      <c r="P1405" s="2"/>
      <c r="Q1405" s="2"/>
      <c r="R1405" s="2"/>
      <c r="S1405" s="2"/>
      <c r="T1405" s="2"/>
    </row>
    <row r="1406" spans="1:20" ht="15">
      <c r="A1406" s="11" t="str">
        <f>IF(B1406="","",DATE(VALUE(RIGHT(B1406,4)),VALUE(MID(B1406,4,2)),VALUE(LEFT(B1406,2))))</f>
        <v/>
      </c>
      <c r="B1406" s="12"/>
      <c r="C1406" s="13" t="str">
        <f>IF(A1406="","",MONTH(A1406))</f>
        <v/>
      </c>
      <c r="D1406" s="14"/>
      <c r="E1406" s="14"/>
      <c r="F1406" s="16"/>
      <c r="G1406" s="17" t="str">
        <f>IF(F1406="","",F1406*Paramètres!$B$5)</f>
        <v/>
      </c>
      <c r="H1406" s="17" t="str">
        <f>IF(F1406="","",F1406+G1406)</f>
        <v/>
      </c>
      <c r="I1406" s="2"/>
      <c r="J1406" s="2"/>
      <c r="K1406" s="2"/>
      <c r="L1406" s="2"/>
      <c r="M1406" s="2"/>
      <c r="N1406" s="2"/>
      <c r="O1406" s="2"/>
      <c r="P1406" s="2"/>
      <c r="Q1406" s="2"/>
      <c r="R1406" s="2"/>
      <c r="S1406" s="2"/>
      <c r="T1406" s="2"/>
    </row>
    <row r="1407" spans="1:20" ht="15">
      <c r="A1407" s="11" t="str">
        <f>IF(B1407="","",DATE(VALUE(RIGHT(B1407,4)),VALUE(MID(B1407,4,2)),VALUE(LEFT(B1407,2))))</f>
        <v/>
      </c>
      <c r="B1407" s="12"/>
      <c r="C1407" s="13" t="str">
        <f>IF(A1407="","",MONTH(A1407))</f>
        <v/>
      </c>
      <c r="D1407" s="14"/>
      <c r="E1407" s="14"/>
      <c r="F1407" s="16"/>
      <c r="G1407" s="17" t="str">
        <f>IF(F1407="","",F1407*Paramètres!$B$5)</f>
        <v/>
      </c>
      <c r="H1407" s="17" t="str">
        <f>IF(F1407="","",F1407+G1407)</f>
        <v/>
      </c>
      <c r="I1407" s="2"/>
      <c r="J1407" s="2"/>
      <c r="K1407" s="2"/>
      <c r="L1407" s="2"/>
      <c r="M1407" s="2"/>
      <c r="N1407" s="2"/>
      <c r="O1407" s="2"/>
      <c r="P1407" s="2"/>
      <c r="Q1407" s="2"/>
      <c r="R1407" s="2"/>
      <c r="S1407" s="2"/>
      <c r="T1407" s="2"/>
    </row>
    <row r="1408" spans="1:20" ht="15">
      <c r="A1408" s="11" t="str">
        <f>IF(B1408="","",DATE(VALUE(RIGHT(B1408,4)),VALUE(MID(B1408,4,2)),VALUE(LEFT(B1408,2))))</f>
        <v/>
      </c>
      <c r="B1408" s="12"/>
      <c r="C1408" s="13" t="str">
        <f>IF(A1408="","",MONTH(A1408))</f>
        <v/>
      </c>
      <c r="D1408" s="14"/>
      <c r="E1408" s="14"/>
      <c r="F1408" s="16"/>
      <c r="G1408" s="17" t="str">
        <f>IF(F1408="","",F1408*Paramètres!$B$5)</f>
        <v/>
      </c>
      <c r="H1408" s="17" t="str">
        <f>IF(F1408="","",F1408+G1408)</f>
        <v/>
      </c>
      <c r="I1408" s="2"/>
      <c r="J1408" s="2"/>
      <c r="K1408" s="2"/>
      <c r="L1408" s="2"/>
      <c r="M1408" s="2"/>
      <c r="N1408" s="2"/>
      <c r="O1408" s="2"/>
      <c r="P1408" s="2"/>
      <c r="Q1408" s="2"/>
      <c r="R1408" s="2"/>
      <c r="S1408" s="2"/>
      <c r="T1408" s="2"/>
    </row>
    <row r="1409" spans="1:20" ht="15">
      <c r="A1409" s="11" t="str">
        <f>IF(B1409="","",DATE(VALUE(RIGHT(B1409,4)),VALUE(MID(B1409,4,2)),VALUE(LEFT(B1409,2))))</f>
        <v/>
      </c>
      <c r="B1409" s="12"/>
      <c r="C1409" s="13" t="str">
        <f>IF(A1409="","",MONTH(A1409))</f>
        <v/>
      </c>
      <c r="D1409" s="14"/>
      <c r="E1409" s="14"/>
      <c r="F1409" s="16"/>
      <c r="G1409" s="17" t="str">
        <f>IF(F1409="","",F1409*Paramètres!$B$5)</f>
        <v/>
      </c>
      <c r="H1409" s="17" t="str">
        <f>IF(F1409="","",F1409+G1409)</f>
        <v/>
      </c>
      <c r="I1409" s="2"/>
      <c r="J1409" s="2"/>
      <c r="K1409" s="2"/>
      <c r="L1409" s="2"/>
      <c r="M1409" s="2"/>
      <c r="N1409" s="2"/>
      <c r="O1409" s="2"/>
      <c r="P1409" s="2"/>
      <c r="Q1409" s="2"/>
      <c r="R1409" s="2"/>
      <c r="S1409" s="2"/>
      <c r="T1409" s="2"/>
    </row>
    <row r="1410" spans="1:20" ht="15">
      <c r="A1410" s="11" t="str">
        <f>IF(B1410="","",DATE(VALUE(RIGHT(B1410,4)),VALUE(MID(B1410,4,2)),VALUE(LEFT(B1410,2))))</f>
        <v/>
      </c>
      <c r="B1410" s="12"/>
      <c r="C1410" s="13" t="str">
        <f>IF(A1410="","",MONTH(A1410))</f>
        <v/>
      </c>
      <c r="D1410" s="14"/>
      <c r="E1410" s="14"/>
      <c r="F1410" s="16"/>
      <c r="G1410" s="17" t="str">
        <f>IF(F1410="","",F1410*Paramètres!$B$5)</f>
        <v/>
      </c>
      <c r="H1410" s="17" t="str">
        <f>IF(F1410="","",F1410+G1410)</f>
        <v/>
      </c>
      <c r="I1410" s="2"/>
      <c r="J1410" s="2"/>
      <c r="K1410" s="2"/>
      <c r="L1410" s="2"/>
      <c r="M1410" s="2"/>
      <c r="N1410" s="2"/>
      <c r="O1410" s="2"/>
      <c r="P1410" s="2"/>
      <c r="Q1410" s="2"/>
      <c r="R1410" s="2"/>
      <c r="S1410" s="2"/>
      <c r="T1410" s="2"/>
    </row>
    <row r="1411" spans="1:20" ht="15">
      <c r="A1411" s="11" t="str">
        <f>IF(B1411="","",DATE(VALUE(RIGHT(B1411,4)),VALUE(MID(B1411,4,2)),VALUE(LEFT(B1411,2))))</f>
        <v/>
      </c>
      <c r="B1411" s="12"/>
      <c r="C1411" s="13" t="str">
        <f>IF(A1411="","",MONTH(A1411))</f>
        <v/>
      </c>
      <c r="D1411" s="14"/>
      <c r="E1411" s="14"/>
      <c r="F1411" s="16"/>
      <c r="G1411" s="17" t="str">
        <f>IF(F1411="","",F1411*Paramètres!$B$5)</f>
        <v/>
      </c>
      <c r="H1411" s="17" t="str">
        <f>IF(F1411="","",F1411+G1411)</f>
        <v/>
      </c>
      <c r="I1411" s="2"/>
      <c r="J1411" s="2"/>
      <c r="K1411" s="2"/>
      <c r="L1411" s="2"/>
      <c r="M1411" s="2"/>
      <c r="N1411" s="2"/>
      <c r="O1411" s="2"/>
      <c r="P1411" s="2"/>
      <c r="Q1411" s="2"/>
      <c r="R1411" s="2"/>
      <c r="S1411" s="2"/>
      <c r="T1411" s="2"/>
    </row>
    <row r="1412" spans="1:20" ht="15">
      <c r="A1412" s="11" t="str">
        <f>IF(B1412="","",DATE(VALUE(RIGHT(B1412,4)),VALUE(MID(B1412,4,2)),VALUE(LEFT(B1412,2))))</f>
        <v/>
      </c>
      <c r="B1412" s="12"/>
      <c r="C1412" s="13" t="str">
        <f>IF(A1412="","",MONTH(A1412))</f>
        <v/>
      </c>
      <c r="D1412" s="14"/>
      <c r="E1412" s="14"/>
      <c r="F1412" s="16"/>
      <c r="G1412" s="17" t="str">
        <f>IF(F1412="","",F1412*Paramètres!$B$5)</f>
        <v/>
      </c>
      <c r="H1412" s="17" t="str">
        <f>IF(F1412="","",F1412+G1412)</f>
        <v/>
      </c>
      <c r="I1412" s="2"/>
      <c r="J1412" s="2"/>
      <c r="K1412" s="2"/>
      <c r="L1412" s="2"/>
      <c r="M1412" s="2"/>
      <c r="N1412" s="2"/>
      <c r="O1412" s="2"/>
      <c r="P1412" s="2"/>
      <c r="Q1412" s="2"/>
      <c r="R1412" s="2"/>
      <c r="S1412" s="2"/>
      <c r="T1412" s="2"/>
    </row>
    <row r="1413" spans="1:20" ht="15">
      <c r="A1413" s="11" t="str">
        <f>IF(B1413="","",DATE(VALUE(RIGHT(B1413,4)),VALUE(MID(B1413,4,2)),VALUE(LEFT(B1413,2))))</f>
        <v/>
      </c>
      <c r="B1413" s="12"/>
      <c r="C1413" s="13" t="str">
        <f>IF(A1413="","",MONTH(A1413))</f>
        <v/>
      </c>
      <c r="D1413" s="14"/>
      <c r="E1413" s="14"/>
      <c r="F1413" s="16"/>
      <c r="G1413" s="17" t="str">
        <f>IF(F1413="","",F1413*Paramètres!$B$5)</f>
        <v/>
      </c>
      <c r="H1413" s="17" t="str">
        <f>IF(F1413="","",F1413+G1413)</f>
        <v/>
      </c>
      <c r="I1413" s="2"/>
      <c r="J1413" s="2"/>
      <c r="K1413" s="2"/>
      <c r="L1413" s="2"/>
      <c r="M1413" s="2"/>
      <c r="N1413" s="2"/>
      <c r="O1413" s="2"/>
      <c r="P1413" s="2"/>
      <c r="Q1413" s="2"/>
      <c r="R1413" s="2"/>
      <c r="S1413" s="2"/>
      <c r="T1413" s="2"/>
    </row>
    <row r="1414" spans="1:20" ht="15">
      <c r="A1414" s="11" t="str">
        <f>IF(B1414="","",DATE(VALUE(RIGHT(B1414,4)),VALUE(MID(B1414,4,2)),VALUE(LEFT(B1414,2))))</f>
        <v/>
      </c>
      <c r="B1414" s="12"/>
      <c r="C1414" s="13" t="str">
        <f>IF(A1414="","",MONTH(A1414))</f>
        <v/>
      </c>
      <c r="D1414" s="14"/>
      <c r="E1414" s="14"/>
      <c r="F1414" s="16"/>
      <c r="G1414" s="17" t="str">
        <f>IF(F1414="","",F1414*Paramètres!$B$5)</f>
        <v/>
      </c>
      <c r="H1414" s="17" t="str">
        <f>IF(F1414="","",F1414+G1414)</f>
        <v/>
      </c>
      <c r="I1414" s="2"/>
      <c r="J1414" s="2"/>
      <c r="K1414" s="2"/>
      <c r="L1414" s="2"/>
      <c r="M1414" s="2"/>
      <c r="N1414" s="2"/>
      <c r="O1414" s="2"/>
      <c r="P1414" s="2"/>
      <c r="Q1414" s="2"/>
      <c r="R1414" s="2"/>
      <c r="S1414" s="2"/>
      <c r="T1414" s="2"/>
    </row>
    <row r="1415" spans="1:20" ht="15">
      <c r="A1415" s="11" t="str">
        <f>IF(B1415="","",DATE(VALUE(RIGHT(B1415,4)),VALUE(MID(B1415,4,2)),VALUE(LEFT(B1415,2))))</f>
        <v/>
      </c>
      <c r="B1415" s="12"/>
      <c r="C1415" s="13" t="str">
        <f>IF(A1415="","",MONTH(A1415))</f>
        <v/>
      </c>
      <c r="D1415" s="14"/>
      <c r="E1415" s="14"/>
      <c r="F1415" s="16"/>
      <c r="G1415" s="17" t="str">
        <f>IF(F1415="","",F1415*Paramètres!$B$5)</f>
        <v/>
      </c>
      <c r="H1415" s="17" t="str">
        <f>IF(F1415="","",F1415+G1415)</f>
        <v/>
      </c>
      <c r="I1415" s="2"/>
      <c r="J1415" s="2"/>
      <c r="K1415" s="2"/>
      <c r="L1415" s="2"/>
      <c r="M1415" s="2"/>
      <c r="N1415" s="2"/>
      <c r="O1415" s="2"/>
      <c r="P1415" s="2"/>
      <c r="Q1415" s="2"/>
      <c r="R1415" s="2"/>
      <c r="S1415" s="2"/>
      <c r="T1415" s="2"/>
    </row>
    <row r="1416" spans="1:20" ht="15">
      <c r="A1416" s="11" t="str">
        <f>IF(B1416="","",DATE(VALUE(RIGHT(B1416,4)),VALUE(MID(B1416,4,2)),VALUE(LEFT(B1416,2))))</f>
        <v/>
      </c>
      <c r="B1416" s="12"/>
      <c r="C1416" s="13" t="str">
        <f>IF(A1416="","",MONTH(A1416))</f>
        <v/>
      </c>
      <c r="D1416" s="14"/>
      <c r="E1416" s="14"/>
      <c r="F1416" s="16"/>
      <c r="G1416" s="17" t="str">
        <f>IF(F1416="","",F1416*Paramètres!$B$5)</f>
        <v/>
      </c>
      <c r="H1416" s="17" t="str">
        <f>IF(F1416="","",F1416+G1416)</f>
        <v/>
      </c>
      <c r="I1416" s="2"/>
      <c r="J1416" s="2"/>
      <c r="K1416" s="2"/>
      <c r="L1416" s="2"/>
      <c r="M1416" s="2"/>
      <c r="N1416" s="2"/>
      <c r="O1416" s="2"/>
      <c r="P1416" s="2"/>
      <c r="Q1416" s="2"/>
      <c r="R1416" s="2"/>
      <c r="S1416" s="2"/>
      <c r="T1416" s="2"/>
    </row>
    <row r="1417" spans="1:20" ht="15">
      <c r="A1417" s="11" t="str">
        <f>IF(B1417="","",DATE(VALUE(RIGHT(B1417,4)),VALUE(MID(B1417,4,2)),VALUE(LEFT(B1417,2))))</f>
        <v/>
      </c>
      <c r="B1417" s="12"/>
      <c r="C1417" s="13" t="str">
        <f>IF(A1417="","",MONTH(A1417))</f>
        <v/>
      </c>
      <c r="D1417" s="14"/>
      <c r="E1417" s="14"/>
      <c r="F1417" s="16"/>
      <c r="G1417" s="17" t="str">
        <f>IF(F1417="","",F1417*Paramètres!$B$5)</f>
        <v/>
      </c>
      <c r="H1417" s="17" t="str">
        <f>IF(F1417="","",F1417+G1417)</f>
        <v/>
      </c>
      <c r="I1417" s="2"/>
      <c r="J1417" s="2"/>
      <c r="K1417" s="2"/>
      <c r="L1417" s="2"/>
      <c r="M1417" s="2"/>
      <c r="N1417" s="2"/>
      <c r="O1417" s="2"/>
      <c r="P1417" s="2"/>
      <c r="Q1417" s="2"/>
      <c r="R1417" s="2"/>
      <c r="S1417" s="2"/>
      <c r="T1417" s="2"/>
    </row>
    <row r="1418" spans="1:20" ht="15">
      <c r="A1418" s="11" t="str">
        <f>IF(B1418="","",DATE(VALUE(RIGHT(B1418,4)),VALUE(MID(B1418,4,2)),VALUE(LEFT(B1418,2))))</f>
        <v/>
      </c>
      <c r="B1418" s="12"/>
      <c r="C1418" s="13" t="str">
        <f>IF(A1418="","",MONTH(A1418))</f>
        <v/>
      </c>
      <c r="D1418" s="14"/>
      <c r="E1418" s="14"/>
      <c r="F1418" s="16"/>
      <c r="G1418" s="17" t="str">
        <f>IF(F1418="","",F1418*Paramètres!$B$5)</f>
        <v/>
      </c>
      <c r="H1418" s="17" t="str">
        <f>IF(F1418="","",F1418+G1418)</f>
        <v/>
      </c>
      <c r="I1418" s="2"/>
      <c r="J1418" s="2"/>
      <c r="K1418" s="2"/>
      <c r="L1418" s="2"/>
      <c r="M1418" s="2"/>
      <c r="N1418" s="2"/>
      <c r="O1418" s="2"/>
      <c r="P1418" s="2"/>
      <c r="Q1418" s="2"/>
      <c r="R1418" s="2"/>
      <c r="S1418" s="2"/>
      <c r="T1418" s="2"/>
    </row>
    <row r="1419" spans="1:20" ht="15">
      <c r="A1419" s="11" t="str">
        <f>IF(B1419="","",DATE(VALUE(RIGHT(B1419,4)),VALUE(MID(B1419,4,2)),VALUE(LEFT(B1419,2))))</f>
        <v/>
      </c>
      <c r="B1419" s="12"/>
      <c r="C1419" s="13" t="str">
        <f>IF(A1419="","",MONTH(A1419))</f>
        <v/>
      </c>
      <c r="D1419" s="14"/>
      <c r="E1419" s="14"/>
      <c r="F1419" s="16"/>
      <c r="G1419" s="17" t="str">
        <f>IF(F1419="","",F1419*Paramètres!$B$5)</f>
        <v/>
      </c>
      <c r="H1419" s="17" t="str">
        <f>IF(F1419="","",F1419+G1419)</f>
        <v/>
      </c>
      <c r="I1419" s="2"/>
      <c r="J1419" s="2"/>
      <c r="K1419" s="2"/>
      <c r="L1419" s="2"/>
      <c r="M1419" s="2"/>
      <c r="N1419" s="2"/>
      <c r="O1419" s="2"/>
      <c r="P1419" s="2"/>
      <c r="Q1419" s="2"/>
      <c r="R1419" s="2"/>
      <c r="S1419" s="2"/>
      <c r="T1419" s="2"/>
    </row>
    <row r="1420" spans="1:20" ht="15">
      <c r="A1420" s="11" t="str">
        <f>IF(B1420="","",DATE(VALUE(RIGHT(B1420,4)),VALUE(MID(B1420,4,2)),VALUE(LEFT(B1420,2))))</f>
        <v/>
      </c>
      <c r="B1420" s="12"/>
      <c r="C1420" s="13" t="str">
        <f>IF(A1420="","",MONTH(A1420))</f>
        <v/>
      </c>
      <c r="D1420" s="14"/>
      <c r="E1420" s="14"/>
      <c r="F1420" s="16"/>
      <c r="G1420" s="17" t="str">
        <f>IF(F1420="","",F1420*Paramètres!$B$5)</f>
        <v/>
      </c>
      <c r="H1420" s="17" t="str">
        <f>IF(F1420="","",F1420+G1420)</f>
        <v/>
      </c>
      <c r="I1420" s="2"/>
      <c r="J1420" s="2"/>
      <c r="K1420" s="2"/>
      <c r="L1420" s="2"/>
      <c r="M1420" s="2"/>
      <c r="N1420" s="2"/>
      <c r="O1420" s="2"/>
      <c r="P1420" s="2"/>
      <c r="Q1420" s="2"/>
      <c r="R1420" s="2"/>
      <c r="S1420" s="2"/>
      <c r="T1420" s="2"/>
    </row>
    <row r="1421" spans="1:20" ht="15">
      <c r="A1421" s="11" t="str">
        <f>IF(B1421="","",DATE(VALUE(RIGHT(B1421,4)),VALUE(MID(B1421,4,2)),VALUE(LEFT(B1421,2))))</f>
        <v/>
      </c>
      <c r="B1421" s="12"/>
      <c r="C1421" s="13" t="str">
        <f>IF(A1421="","",MONTH(A1421))</f>
        <v/>
      </c>
      <c r="D1421" s="14"/>
      <c r="E1421" s="14"/>
      <c r="F1421" s="16"/>
      <c r="G1421" s="17" t="str">
        <f>IF(F1421="","",F1421*Paramètres!$B$5)</f>
        <v/>
      </c>
      <c r="H1421" s="17" t="str">
        <f>IF(F1421="","",F1421+G1421)</f>
        <v/>
      </c>
      <c r="I1421" s="2"/>
      <c r="J1421" s="2"/>
      <c r="K1421" s="2"/>
      <c r="L1421" s="2"/>
      <c r="M1421" s="2"/>
      <c r="N1421" s="2"/>
      <c r="O1421" s="2"/>
      <c r="P1421" s="2"/>
      <c r="Q1421" s="2"/>
      <c r="R1421" s="2"/>
      <c r="S1421" s="2"/>
      <c r="T1421" s="2"/>
    </row>
    <row r="1422" spans="1:20" ht="15">
      <c r="A1422" s="11" t="str">
        <f>IF(B1422="","",DATE(VALUE(RIGHT(B1422,4)),VALUE(MID(B1422,4,2)),VALUE(LEFT(B1422,2))))</f>
        <v/>
      </c>
      <c r="B1422" s="12"/>
      <c r="C1422" s="13" t="str">
        <f>IF(A1422="","",MONTH(A1422))</f>
        <v/>
      </c>
      <c r="D1422" s="14"/>
      <c r="E1422" s="14"/>
      <c r="F1422" s="16"/>
      <c r="G1422" s="17" t="str">
        <f>IF(F1422="","",F1422*Paramètres!$B$5)</f>
        <v/>
      </c>
      <c r="H1422" s="17" t="str">
        <f>IF(F1422="","",F1422+G1422)</f>
        <v/>
      </c>
      <c r="I1422" s="2"/>
      <c r="J1422" s="2"/>
      <c r="K1422" s="2"/>
      <c r="L1422" s="2"/>
      <c r="M1422" s="2"/>
      <c r="N1422" s="2"/>
      <c r="O1422" s="2"/>
      <c r="P1422" s="2"/>
      <c r="Q1422" s="2"/>
      <c r="R1422" s="2"/>
      <c r="S1422" s="2"/>
      <c r="T1422" s="2"/>
    </row>
    <row r="1423" spans="1:20" ht="15">
      <c r="A1423" s="11" t="str">
        <f>IF(B1423="","",DATE(VALUE(RIGHT(B1423,4)),VALUE(MID(B1423,4,2)),VALUE(LEFT(B1423,2))))</f>
        <v/>
      </c>
      <c r="B1423" s="12"/>
      <c r="C1423" s="13" t="str">
        <f>IF(A1423="","",MONTH(A1423))</f>
        <v/>
      </c>
      <c r="D1423" s="14"/>
      <c r="E1423" s="14"/>
      <c r="F1423" s="16"/>
      <c r="G1423" s="17" t="str">
        <f>IF(F1423="","",F1423*Paramètres!$B$5)</f>
        <v/>
      </c>
      <c r="H1423" s="17" t="str">
        <f>IF(F1423="","",F1423+G1423)</f>
        <v/>
      </c>
      <c r="I1423" s="2"/>
      <c r="J1423" s="2"/>
      <c r="K1423" s="2"/>
      <c r="L1423" s="2"/>
      <c r="M1423" s="2"/>
      <c r="N1423" s="2"/>
      <c r="O1423" s="2"/>
      <c r="P1423" s="2"/>
      <c r="Q1423" s="2"/>
      <c r="R1423" s="2"/>
      <c r="S1423" s="2"/>
      <c r="T1423" s="2"/>
    </row>
    <row r="1424" spans="1:20" ht="15">
      <c r="A1424" s="11" t="str">
        <f>IF(B1424="","",DATE(VALUE(RIGHT(B1424,4)),VALUE(MID(B1424,4,2)),VALUE(LEFT(B1424,2))))</f>
        <v/>
      </c>
      <c r="B1424" s="12"/>
      <c r="C1424" s="13" t="str">
        <f>IF(A1424="","",MONTH(A1424))</f>
        <v/>
      </c>
      <c r="D1424" s="14"/>
      <c r="E1424" s="14"/>
      <c r="F1424" s="16"/>
      <c r="G1424" s="17" t="str">
        <f>IF(F1424="","",F1424*Paramètres!$B$5)</f>
        <v/>
      </c>
      <c r="H1424" s="17" t="str">
        <f>IF(F1424="","",F1424+G1424)</f>
        <v/>
      </c>
      <c r="I1424" s="2"/>
      <c r="J1424" s="2"/>
      <c r="K1424" s="2"/>
      <c r="L1424" s="2"/>
      <c r="M1424" s="2"/>
      <c r="N1424" s="2"/>
      <c r="O1424" s="2"/>
      <c r="P1424" s="2"/>
      <c r="Q1424" s="2"/>
      <c r="R1424" s="2"/>
      <c r="S1424" s="2"/>
      <c r="T1424" s="2"/>
    </row>
    <row r="1425" spans="1:20" ht="15">
      <c r="A1425" s="11" t="str">
        <f>IF(B1425="","",DATE(VALUE(RIGHT(B1425,4)),VALUE(MID(B1425,4,2)),VALUE(LEFT(B1425,2))))</f>
        <v/>
      </c>
      <c r="B1425" s="12"/>
      <c r="C1425" s="13" t="str">
        <f>IF(A1425="","",MONTH(A1425))</f>
        <v/>
      </c>
      <c r="D1425" s="14"/>
      <c r="E1425" s="14"/>
      <c r="F1425" s="16"/>
      <c r="G1425" s="17" t="str">
        <f>IF(F1425="","",F1425*Paramètres!$B$5)</f>
        <v/>
      </c>
      <c r="H1425" s="17" t="str">
        <f>IF(F1425="","",F1425+G1425)</f>
        <v/>
      </c>
      <c r="I1425" s="2"/>
      <c r="J1425" s="2"/>
      <c r="K1425" s="2"/>
      <c r="L1425" s="2"/>
      <c r="M1425" s="2"/>
      <c r="N1425" s="2"/>
      <c r="O1425" s="2"/>
      <c r="P1425" s="2"/>
      <c r="Q1425" s="2"/>
      <c r="R1425" s="2"/>
      <c r="S1425" s="2"/>
      <c r="T1425" s="2"/>
    </row>
    <row r="1426" spans="1:20" ht="15">
      <c r="A1426" s="11" t="str">
        <f>IF(B1426="","",DATE(VALUE(RIGHT(B1426,4)),VALUE(MID(B1426,4,2)),VALUE(LEFT(B1426,2))))</f>
        <v/>
      </c>
      <c r="B1426" s="12"/>
      <c r="C1426" s="13" t="str">
        <f>IF(A1426="","",MONTH(A1426))</f>
        <v/>
      </c>
      <c r="D1426" s="14"/>
      <c r="E1426" s="14"/>
      <c r="F1426" s="16"/>
      <c r="G1426" s="17" t="str">
        <f>IF(F1426="","",F1426*Paramètres!$B$5)</f>
        <v/>
      </c>
      <c r="H1426" s="17" t="str">
        <f>IF(F1426="","",F1426+G1426)</f>
        <v/>
      </c>
      <c r="I1426" s="2"/>
      <c r="J1426" s="2"/>
      <c r="K1426" s="2"/>
      <c r="L1426" s="2"/>
      <c r="M1426" s="2"/>
      <c r="N1426" s="2"/>
      <c r="O1426" s="2"/>
      <c r="P1426" s="2"/>
      <c r="Q1426" s="2"/>
      <c r="R1426" s="2"/>
      <c r="S1426" s="2"/>
      <c r="T1426" s="2"/>
    </row>
    <row r="1427" spans="1:20" ht="15">
      <c r="A1427" s="11" t="str">
        <f>IF(B1427="","",DATE(VALUE(RIGHT(B1427,4)),VALUE(MID(B1427,4,2)),VALUE(LEFT(B1427,2))))</f>
        <v/>
      </c>
      <c r="B1427" s="12"/>
      <c r="C1427" s="13" t="str">
        <f>IF(A1427="","",MONTH(A1427))</f>
        <v/>
      </c>
      <c r="D1427" s="14"/>
      <c r="E1427" s="14"/>
      <c r="F1427" s="16"/>
      <c r="G1427" s="17" t="str">
        <f>IF(F1427="","",F1427*Paramètres!$B$5)</f>
        <v/>
      </c>
      <c r="H1427" s="17" t="str">
        <f>IF(F1427="","",F1427+G1427)</f>
        <v/>
      </c>
      <c r="I1427" s="2"/>
      <c r="J1427" s="2"/>
      <c r="K1427" s="2"/>
      <c r="L1427" s="2"/>
      <c r="M1427" s="2"/>
      <c r="N1427" s="2"/>
      <c r="O1427" s="2"/>
      <c r="P1427" s="2"/>
      <c r="Q1427" s="2"/>
      <c r="R1427" s="2"/>
      <c r="S1427" s="2"/>
      <c r="T1427" s="2"/>
    </row>
    <row r="1428" spans="1:20" ht="15">
      <c r="A1428" s="11" t="str">
        <f>IF(B1428="","",DATE(VALUE(RIGHT(B1428,4)),VALUE(MID(B1428,4,2)),VALUE(LEFT(B1428,2))))</f>
        <v/>
      </c>
      <c r="B1428" s="12"/>
      <c r="C1428" s="13" t="str">
        <f>IF(A1428="","",MONTH(A1428))</f>
        <v/>
      </c>
      <c r="D1428" s="14"/>
      <c r="E1428" s="14"/>
      <c r="F1428" s="16"/>
      <c r="G1428" s="17" t="str">
        <f>IF(F1428="","",F1428*Paramètres!$B$5)</f>
        <v/>
      </c>
      <c r="H1428" s="17" t="str">
        <f>IF(F1428="","",F1428+G1428)</f>
        <v/>
      </c>
      <c r="I1428" s="2"/>
      <c r="J1428" s="2"/>
      <c r="K1428" s="2"/>
      <c r="L1428" s="2"/>
      <c r="M1428" s="2"/>
      <c r="N1428" s="2"/>
      <c r="O1428" s="2"/>
      <c r="P1428" s="2"/>
      <c r="Q1428" s="2"/>
      <c r="R1428" s="2"/>
      <c r="S1428" s="2"/>
      <c r="T1428" s="2"/>
    </row>
    <row r="1429" spans="1:20" ht="15">
      <c r="A1429" s="11" t="str">
        <f>IF(B1429="","",DATE(VALUE(RIGHT(B1429,4)),VALUE(MID(B1429,4,2)),VALUE(LEFT(B1429,2))))</f>
        <v/>
      </c>
      <c r="B1429" s="12"/>
      <c r="C1429" s="13" t="str">
        <f>IF(A1429="","",MONTH(A1429))</f>
        <v/>
      </c>
      <c r="D1429" s="14"/>
      <c r="E1429" s="14"/>
      <c r="F1429" s="16"/>
      <c r="G1429" s="17" t="str">
        <f>IF(F1429="","",F1429*Paramètres!$B$5)</f>
        <v/>
      </c>
      <c r="H1429" s="17" t="str">
        <f>IF(F1429="","",F1429+G1429)</f>
        <v/>
      </c>
      <c r="I1429" s="2"/>
      <c r="J1429" s="2"/>
      <c r="K1429" s="2"/>
      <c r="L1429" s="2"/>
      <c r="M1429" s="2"/>
      <c r="N1429" s="2"/>
      <c r="O1429" s="2"/>
      <c r="P1429" s="2"/>
      <c r="Q1429" s="2"/>
      <c r="R1429" s="2"/>
      <c r="S1429" s="2"/>
      <c r="T1429" s="2"/>
    </row>
    <row r="1430" spans="1:20" ht="15">
      <c r="A1430" s="11" t="str">
        <f>IF(B1430="","",DATE(VALUE(RIGHT(B1430,4)),VALUE(MID(B1430,4,2)),VALUE(LEFT(B1430,2))))</f>
        <v/>
      </c>
      <c r="B1430" s="12"/>
      <c r="C1430" s="13" t="str">
        <f>IF(A1430="","",MONTH(A1430))</f>
        <v/>
      </c>
      <c r="D1430" s="14"/>
      <c r="E1430" s="14"/>
      <c r="F1430" s="16"/>
      <c r="G1430" s="17" t="str">
        <f>IF(F1430="","",F1430*Paramètres!$B$5)</f>
        <v/>
      </c>
      <c r="H1430" s="17" t="str">
        <f>IF(F1430="","",F1430+G1430)</f>
        <v/>
      </c>
      <c r="I1430" s="2"/>
      <c r="J1430" s="2"/>
      <c r="K1430" s="2"/>
      <c r="L1430" s="2"/>
      <c r="M1430" s="2"/>
      <c r="N1430" s="2"/>
      <c r="O1430" s="2"/>
      <c r="P1430" s="2"/>
      <c r="Q1430" s="2"/>
      <c r="R1430" s="2"/>
      <c r="S1430" s="2"/>
      <c r="T1430" s="2"/>
    </row>
    <row r="1431" spans="1:20" ht="15">
      <c r="A1431" s="11" t="str">
        <f>IF(B1431="","",DATE(VALUE(RIGHT(B1431,4)),VALUE(MID(B1431,4,2)),VALUE(LEFT(B1431,2))))</f>
        <v/>
      </c>
      <c r="B1431" s="12"/>
      <c r="C1431" s="13" t="str">
        <f>IF(A1431="","",MONTH(A1431))</f>
        <v/>
      </c>
      <c r="D1431" s="14"/>
      <c r="E1431" s="14"/>
      <c r="F1431" s="16"/>
      <c r="G1431" s="17" t="str">
        <f>IF(F1431="","",F1431*Paramètres!$B$5)</f>
        <v/>
      </c>
      <c r="H1431" s="17" t="str">
        <f>IF(F1431="","",F1431+G1431)</f>
        <v/>
      </c>
      <c r="I1431" s="2"/>
      <c r="J1431" s="2"/>
      <c r="K1431" s="2"/>
      <c r="L1431" s="2"/>
      <c r="M1431" s="2"/>
      <c r="N1431" s="2"/>
      <c r="O1431" s="2"/>
      <c r="P1431" s="2"/>
      <c r="Q1431" s="2"/>
      <c r="R1431" s="2"/>
      <c r="S1431" s="2"/>
      <c r="T1431" s="2"/>
    </row>
    <row r="1432" spans="1:20" ht="15">
      <c r="A1432" s="11" t="str">
        <f>IF(B1432="","",DATE(VALUE(RIGHT(B1432,4)),VALUE(MID(B1432,4,2)),VALUE(LEFT(B1432,2))))</f>
        <v/>
      </c>
      <c r="B1432" s="12"/>
      <c r="C1432" s="13" t="str">
        <f>IF(A1432="","",MONTH(A1432))</f>
        <v/>
      </c>
      <c r="D1432" s="14"/>
      <c r="E1432" s="14"/>
      <c r="F1432" s="16"/>
      <c r="G1432" s="17" t="str">
        <f>IF(F1432="","",F1432*Paramètres!$B$5)</f>
        <v/>
      </c>
      <c r="H1432" s="17" t="str">
        <f>IF(F1432="","",F1432+G1432)</f>
        <v/>
      </c>
      <c r="I1432" s="2"/>
      <c r="J1432" s="2"/>
      <c r="K1432" s="2"/>
      <c r="L1432" s="2"/>
      <c r="M1432" s="2"/>
      <c r="N1432" s="2"/>
      <c r="O1432" s="2"/>
      <c r="P1432" s="2"/>
      <c r="Q1432" s="2"/>
      <c r="R1432" s="2"/>
      <c r="S1432" s="2"/>
      <c r="T1432" s="2"/>
    </row>
    <row r="1433" spans="1:20" ht="15">
      <c r="A1433" s="11" t="str">
        <f>IF(B1433="","",DATE(VALUE(RIGHT(B1433,4)),VALUE(MID(B1433,4,2)),VALUE(LEFT(B1433,2))))</f>
        <v/>
      </c>
      <c r="B1433" s="12"/>
      <c r="C1433" s="13" t="str">
        <f>IF(A1433="","",MONTH(A1433))</f>
        <v/>
      </c>
      <c r="D1433" s="14"/>
      <c r="E1433" s="14"/>
      <c r="F1433" s="16"/>
      <c r="G1433" s="17" t="str">
        <f>IF(F1433="","",F1433*Paramètres!$B$5)</f>
        <v/>
      </c>
      <c r="H1433" s="17" t="str">
        <f>IF(F1433="","",F1433+G1433)</f>
        <v/>
      </c>
      <c r="I1433" s="2"/>
      <c r="J1433" s="2"/>
      <c r="K1433" s="2"/>
      <c r="L1433" s="2"/>
      <c r="M1433" s="2"/>
      <c r="N1433" s="2"/>
      <c r="O1433" s="2"/>
      <c r="P1433" s="2"/>
      <c r="Q1433" s="2"/>
      <c r="R1433" s="2"/>
      <c r="S1433" s="2"/>
      <c r="T1433" s="2"/>
    </row>
    <row r="1434" spans="1:20" ht="15">
      <c r="A1434" s="11" t="str">
        <f>IF(B1434="","",DATE(VALUE(RIGHT(B1434,4)),VALUE(MID(B1434,4,2)),VALUE(LEFT(B1434,2))))</f>
        <v/>
      </c>
      <c r="B1434" s="12"/>
      <c r="C1434" s="13" t="str">
        <f>IF(A1434="","",MONTH(A1434))</f>
        <v/>
      </c>
      <c r="D1434" s="14"/>
      <c r="E1434" s="14"/>
      <c r="F1434" s="16"/>
      <c r="G1434" s="17" t="str">
        <f>IF(F1434="","",F1434*Paramètres!$B$5)</f>
        <v/>
      </c>
      <c r="H1434" s="17" t="str">
        <f>IF(F1434="","",F1434+G1434)</f>
        <v/>
      </c>
      <c r="I1434" s="2"/>
      <c r="J1434" s="2"/>
      <c r="K1434" s="2"/>
      <c r="L1434" s="2"/>
      <c r="M1434" s="2"/>
      <c r="N1434" s="2"/>
      <c r="O1434" s="2"/>
      <c r="P1434" s="2"/>
      <c r="Q1434" s="2"/>
      <c r="R1434" s="2"/>
      <c r="S1434" s="2"/>
      <c r="T1434" s="2"/>
    </row>
    <row r="1435" spans="1:20" ht="15">
      <c r="A1435" s="11" t="str">
        <f>IF(B1435="","",DATE(VALUE(RIGHT(B1435,4)),VALUE(MID(B1435,4,2)),VALUE(LEFT(B1435,2))))</f>
        <v/>
      </c>
      <c r="B1435" s="12"/>
      <c r="C1435" s="13" t="str">
        <f>IF(A1435="","",MONTH(A1435))</f>
        <v/>
      </c>
      <c r="D1435" s="14"/>
      <c r="E1435" s="14"/>
      <c r="F1435" s="16"/>
      <c r="G1435" s="17" t="str">
        <f>IF(F1435="","",F1435*Paramètres!$B$5)</f>
        <v/>
      </c>
      <c r="H1435" s="17" t="str">
        <f>IF(F1435="","",F1435+G1435)</f>
        <v/>
      </c>
      <c r="I1435" s="2"/>
      <c r="J1435" s="2"/>
      <c r="K1435" s="2"/>
      <c r="L1435" s="2"/>
      <c r="M1435" s="2"/>
      <c r="N1435" s="2"/>
      <c r="O1435" s="2"/>
      <c r="P1435" s="2"/>
      <c r="Q1435" s="2"/>
      <c r="R1435" s="2"/>
      <c r="S1435" s="2"/>
      <c r="T1435" s="2"/>
    </row>
    <row r="1436" spans="1:20" ht="15">
      <c r="A1436" s="11" t="str">
        <f>IF(B1436="","",DATE(VALUE(RIGHT(B1436,4)),VALUE(MID(B1436,4,2)),VALUE(LEFT(B1436,2))))</f>
        <v/>
      </c>
      <c r="B1436" s="12"/>
      <c r="C1436" s="13" t="str">
        <f>IF(A1436="","",MONTH(A1436))</f>
        <v/>
      </c>
      <c r="D1436" s="14"/>
      <c r="E1436" s="14"/>
      <c r="F1436" s="16"/>
      <c r="G1436" s="17" t="str">
        <f>IF(F1436="","",F1436*Paramètres!$B$5)</f>
        <v/>
      </c>
      <c r="H1436" s="17" t="str">
        <f>IF(F1436="","",F1436+G1436)</f>
        <v/>
      </c>
      <c r="I1436" s="2"/>
      <c r="J1436" s="2"/>
      <c r="K1436" s="2"/>
      <c r="L1436" s="2"/>
      <c r="M1436" s="2"/>
      <c r="N1436" s="2"/>
      <c r="O1436" s="2"/>
      <c r="P1436" s="2"/>
      <c r="Q1436" s="2"/>
      <c r="R1436" s="2"/>
      <c r="S1436" s="2"/>
      <c r="T1436" s="2"/>
    </row>
    <row r="1437" spans="1:20" ht="15">
      <c r="A1437" s="11" t="str">
        <f>IF(B1437="","",DATE(VALUE(RIGHT(B1437,4)),VALUE(MID(B1437,4,2)),VALUE(LEFT(B1437,2))))</f>
        <v/>
      </c>
      <c r="B1437" s="12"/>
      <c r="C1437" s="13" t="str">
        <f>IF(A1437="","",MONTH(A1437))</f>
        <v/>
      </c>
      <c r="D1437" s="14"/>
      <c r="E1437" s="14"/>
      <c r="F1437" s="16"/>
      <c r="G1437" s="17" t="str">
        <f>IF(F1437="","",F1437*Paramètres!$B$5)</f>
        <v/>
      </c>
      <c r="H1437" s="17" t="str">
        <f>IF(F1437="","",F1437+G1437)</f>
        <v/>
      </c>
      <c r="I1437" s="2"/>
      <c r="J1437" s="2"/>
      <c r="K1437" s="2"/>
      <c r="L1437" s="2"/>
      <c r="M1437" s="2"/>
      <c r="N1437" s="2"/>
      <c r="O1437" s="2"/>
      <c r="P1437" s="2"/>
      <c r="Q1437" s="2"/>
      <c r="R1437" s="2"/>
      <c r="S1437" s="2"/>
      <c r="T1437" s="2"/>
    </row>
    <row r="1438" spans="1:20" ht="15">
      <c r="A1438" s="11" t="str">
        <f>IF(B1438="","",DATE(VALUE(RIGHT(B1438,4)),VALUE(MID(B1438,4,2)),VALUE(LEFT(B1438,2))))</f>
        <v/>
      </c>
      <c r="B1438" s="12"/>
      <c r="C1438" s="13" t="str">
        <f>IF(A1438="","",MONTH(A1438))</f>
        <v/>
      </c>
      <c r="D1438" s="14"/>
      <c r="E1438" s="14"/>
      <c r="F1438" s="16"/>
      <c r="G1438" s="17" t="str">
        <f>IF(F1438="","",F1438*Paramètres!$B$5)</f>
        <v/>
      </c>
      <c r="H1438" s="17" t="str">
        <f>IF(F1438="","",F1438+G1438)</f>
        <v/>
      </c>
      <c r="I1438" s="2"/>
      <c r="J1438" s="2"/>
      <c r="K1438" s="2"/>
      <c r="L1438" s="2"/>
      <c r="M1438" s="2"/>
      <c r="N1438" s="2"/>
      <c r="O1438" s="2"/>
      <c r="P1438" s="2"/>
      <c r="Q1438" s="2"/>
      <c r="R1438" s="2"/>
      <c r="S1438" s="2"/>
      <c r="T1438" s="2"/>
    </row>
    <row r="1439" spans="1:20" ht="15">
      <c r="A1439" s="11" t="str">
        <f>IF(B1439="","",DATE(VALUE(RIGHT(B1439,4)),VALUE(MID(B1439,4,2)),VALUE(LEFT(B1439,2))))</f>
        <v/>
      </c>
      <c r="B1439" s="12"/>
      <c r="C1439" s="13" t="str">
        <f>IF(A1439="","",MONTH(A1439))</f>
        <v/>
      </c>
      <c r="D1439" s="14"/>
      <c r="E1439" s="14"/>
      <c r="F1439" s="16"/>
      <c r="G1439" s="17" t="str">
        <f>IF(F1439="","",F1439*Paramètres!$B$5)</f>
        <v/>
      </c>
      <c r="H1439" s="17" t="str">
        <f>IF(F1439="","",F1439+G1439)</f>
        <v/>
      </c>
      <c r="I1439" s="2"/>
      <c r="J1439" s="2"/>
      <c r="K1439" s="2"/>
      <c r="L1439" s="2"/>
      <c r="M1439" s="2"/>
      <c r="N1439" s="2"/>
      <c r="O1439" s="2"/>
      <c r="P1439" s="2"/>
      <c r="Q1439" s="2"/>
      <c r="R1439" s="2"/>
      <c r="S1439" s="2"/>
      <c r="T1439" s="2"/>
    </row>
    <row r="1440" spans="1:20" ht="15">
      <c r="A1440" s="11" t="str">
        <f>IF(B1440="","",DATE(VALUE(RIGHT(B1440,4)),VALUE(MID(B1440,4,2)),VALUE(LEFT(B1440,2))))</f>
        <v/>
      </c>
      <c r="B1440" s="12"/>
      <c r="C1440" s="13" t="str">
        <f>IF(A1440="","",MONTH(A1440))</f>
        <v/>
      </c>
      <c r="D1440" s="14"/>
      <c r="E1440" s="14"/>
      <c r="F1440" s="16"/>
      <c r="G1440" s="17" t="str">
        <f>IF(F1440="","",F1440*Paramètres!$B$5)</f>
        <v/>
      </c>
      <c r="H1440" s="17" t="str">
        <f>IF(F1440="","",F1440+G1440)</f>
        <v/>
      </c>
      <c r="I1440" s="2"/>
      <c r="J1440" s="2"/>
      <c r="K1440" s="2"/>
      <c r="L1440" s="2"/>
      <c r="M1440" s="2"/>
      <c r="N1440" s="2"/>
      <c r="O1440" s="2"/>
      <c r="P1440" s="2"/>
      <c r="Q1440" s="2"/>
      <c r="R1440" s="2"/>
      <c r="S1440" s="2"/>
      <c r="T1440" s="2"/>
    </row>
    <row r="1441" spans="1:20" ht="15">
      <c r="A1441" s="11" t="str">
        <f>IF(B1441="","",DATE(VALUE(RIGHT(B1441,4)),VALUE(MID(B1441,4,2)),VALUE(LEFT(B1441,2))))</f>
        <v/>
      </c>
      <c r="B1441" s="12"/>
      <c r="C1441" s="13" t="str">
        <f>IF(A1441="","",MONTH(A1441))</f>
        <v/>
      </c>
      <c r="D1441" s="14"/>
      <c r="E1441" s="14"/>
      <c r="F1441" s="16"/>
      <c r="G1441" s="17" t="str">
        <f>IF(F1441="","",F1441*Paramètres!$B$5)</f>
        <v/>
      </c>
      <c r="H1441" s="17" t="str">
        <f>IF(F1441="","",F1441+G1441)</f>
        <v/>
      </c>
      <c r="I1441" s="2"/>
      <c r="J1441" s="2"/>
      <c r="K1441" s="2"/>
      <c r="L1441" s="2"/>
      <c r="M1441" s="2"/>
      <c r="N1441" s="2"/>
      <c r="O1441" s="2"/>
      <c r="P1441" s="2"/>
      <c r="Q1441" s="2"/>
      <c r="R1441" s="2"/>
      <c r="S1441" s="2"/>
      <c r="T1441" s="2"/>
    </row>
    <row r="1442" spans="1:20" ht="15">
      <c r="A1442" s="11" t="str">
        <f>IF(B1442="","",DATE(VALUE(RIGHT(B1442,4)),VALUE(MID(B1442,4,2)),VALUE(LEFT(B1442,2))))</f>
        <v/>
      </c>
      <c r="B1442" s="12"/>
      <c r="C1442" s="13" t="str">
        <f>IF(A1442="","",MONTH(A1442))</f>
        <v/>
      </c>
      <c r="D1442" s="14"/>
      <c r="E1442" s="14"/>
      <c r="F1442" s="16"/>
      <c r="G1442" s="17" t="str">
        <f>IF(F1442="","",F1442*Paramètres!$B$5)</f>
        <v/>
      </c>
      <c r="H1442" s="17" t="str">
        <f>IF(F1442="","",F1442+G1442)</f>
        <v/>
      </c>
      <c r="I1442" s="2"/>
      <c r="J1442" s="2"/>
      <c r="K1442" s="2"/>
      <c r="L1442" s="2"/>
      <c r="M1442" s="2"/>
      <c r="N1442" s="2"/>
      <c r="O1442" s="2"/>
      <c r="P1442" s="2"/>
      <c r="Q1442" s="2"/>
      <c r="R1442" s="2"/>
      <c r="S1442" s="2"/>
      <c r="T1442" s="2"/>
    </row>
    <row r="1443" spans="1:20" ht="15">
      <c r="A1443" s="11" t="str">
        <f>IF(B1443="","",DATE(VALUE(RIGHT(B1443,4)),VALUE(MID(B1443,4,2)),VALUE(LEFT(B1443,2))))</f>
        <v/>
      </c>
      <c r="B1443" s="12"/>
      <c r="C1443" s="13" t="str">
        <f>IF(A1443="","",MONTH(A1443))</f>
        <v/>
      </c>
      <c r="D1443" s="14"/>
      <c r="E1443" s="14"/>
      <c r="F1443" s="16"/>
      <c r="G1443" s="17" t="str">
        <f>IF(F1443="","",F1443*Paramètres!$B$5)</f>
        <v/>
      </c>
      <c r="H1443" s="17" t="str">
        <f>IF(F1443="","",F1443+G1443)</f>
        <v/>
      </c>
      <c r="I1443" s="2"/>
      <c r="J1443" s="2"/>
      <c r="K1443" s="2"/>
      <c r="L1443" s="2"/>
      <c r="M1443" s="2"/>
      <c r="N1443" s="2"/>
      <c r="O1443" s="2"/>
      <c r="P1443" s="2"/>
      <c r="Q1443" s="2"/>
      <c r="R1443" s="2"/>
      <c r="S1443" s="2"/>
      <c r="T1443" s="2"/>
    </row>
    <row r="1444" spans="1:20" ht="15">
      <c r="A1444" s="11" t="str">
        <f>IF(B1444="","",DATE(VALUE(RIGHT(B1444,4)),VALUE(MID(B1444,4,2)),VALUE(LEFT(B1444,2))))</f>
        <v/>
      </c>
      <c r="B1444" s="12"/>
      <c r="C1444" s="13" t="str">
        <f>IF(A1444="","",MONTH(A1444))</f>
        <v/>
      </c>
      <c r="D1444" s="14"/>
      <c r="E1444" s="14"/>
      <c r="F1444" s="16"/>
      <c r="G1444" s="17" t="str">
        <f>IF(F1444="","",F1444*Paramètres!$B$5)</f>
        <v/>
      </c>
      <c r="H1444" s="17" t="str">
        <f>IF(F1444="","",F1444+G1444)</f>
        <v/>
      </c>
      <c r="I1444" s="2"/>
      <c r="J1444" s="2"/>
      <c r="K1444" s="2"/>
      <c r="L1444" s="2"/>
      <c r="M1444" s="2"/>
      <c r="N1444" s="2"/>
      <c r="O1444" s="2"/>
      <c r="P1444" s="2"/>
      <c r="Q1444" s="2"/>
      <c r="R1444" s="2"/>
      <c r="S1444" s="2"/>
      <c r="T1444" s="2"/>
    </row>
    <row r="1445" spans="1:20" ht="15">
      <c r="A1445" s="11" t="str">
        <f>IF(B1445="","",DATE(VALUE(RIGHT(B1445,4)),VALUE(MID(B1445,4,2)),VALUE(LEFT(B1445,2))))</f>
        <v/>
      </c>
      <c r="B1445" s="12"/>
      <c r="C1445" s="13" t="str">
        <f>IF(A1445="","",MONTH(A1445))</f>
        <v/>
      </c>
      <c r="D1445" s="14"/>
      <c r="E1445" s="14"/>
      <c r="F1445" s="16"/>
      <c r="G1445" s="17" t="str">
        <f>IF(F1445="","",F1445*Paramètres!$B$5)</f>
        <v/>
      </c>
      <c r="H1445" s="17" t="str">
        <f>IF(F1445="","",F1445+G1445)</f>
        <v/>
      </c>
      <c r="I1445" s="2"/>
      <c r="J1445" s="2"/>
      <c r="K1445" s="2"/>
      <c r="L1445" s="2"/>
      <c r="M1445" s="2"/>
      <c r="N1445" s="2"/>
      <c r="O1445" s="2"/>
      <c r="P1445" s="2"/>
      <c r="Q1445" s="2"/>
      <c r="R1445" s="2"/>
      <c r="S1445" s="2"/>
      <c r="T1445" s="2"/>
    </row>
    <row r="1446" spans="1:20" ht="15">
      <c r="A1446" s="11" t="str">
        <f>IF(B1446="","",DATE(VALUE(RIGHT(B1446,4)),VALUE(MID(B1446,4,2)),VALUE(LEFT(B1446,2))))</f>
        <v/>
      </c>
      <c r="B1446" s="12"/>
      <c r="C1446" s="13" t="str">
        <f>IF(A1446="","",MONTH(A1446))</f>
        <v/>
      </c>
      <c r="D1446" s="14"/>
      <c r="E1446" s="14"/>
      <c r="F1446" s="16"/>
      <c r="G1446" s="17" t="str">
        <f>IF(F1446="","",F1446*Paramètres!$B$5)</f>
        <v/>
      </c>
      <c r="H1446" s="17" t="str">
        <f>IF(F1446="","",F1446+G1446)</f>
        <v/>
      </c>
      <c r="I1446" s="2"/>
      <c r="J1446" s="2"/>
      <c r="K1446" s="2"/>
      <c r="L1446" s="2"/>
      <c r="M1446" s="2"/>
      <c r="N1446" s="2"/>
      <c r="O1446" s="2"/>
      <c r="P1446" s="2"/>
      <c r="Q1446" s="2"/>
      <c r="R1446" s="2"/>
      <c r="S1446" s="2"/>
      <c r="T1446" s="2"/>
    </row>
    <row r="1447" spans="1:20" ht="15">
      <c r="A1447" s="11" t="str">
        <f>IF(B1447="","",DATE(VALUE(RIGHT(B1447,4)),VALUE(MID(B1447,4,2)),VALUE(LEFT(B1447,2))))</f>
        <v/>
      </c>
      <c r="B1447" s="12"/>
      <c r="C1447" s="13" t="str">
        <f>IF(A1447="","",MONTH(A1447))</f>
        <v/>
      </c>
      <c r="D1447" s="14"/>
      <c r="E1447" s="14"/>
      <c r="F1447" s="16"/>
      <c r="G1447" s="17" t="str">
        <f>IF(F1447="","",F1447*Paramètres!$B$5)</f>
        <v/>
      </c>
      <c r="H1447" s="17" t="str">
        <f>IF(F1447="","",F1447+G1447)</f>
        <v/>
      </c>
      <c r="I1447" s="2"/>
      <c r="J1447" s="2"/>
      <c r="K1447" s="2"/>
      <c r="L1447" s="2"/>
      <c r="M1447" s="2"/>
      <c r="N1447" s="2"/>
      <c r="O1447" s="2"/>
      <c r="P1447" s="2"/>
      <c r="Q1447" s="2"/>
      <c r="R1447" s="2"/>
      <c r="S1447" s="2"/>
      <c r="T1447" s="2"/>
    </row>
    <row r="1448" spans="1:20" ht="15">
      <c r="A1448" s="11" t="str">
        <f>IF(B1448="","",DATE(VALUE(RIGHT(B1448,4)),VALUE(MID(B1448,4,2)),VALUE(LEFT(B1448,2))))</f>
        <v/>
      </c>
      <c r="B1448" s="12"/>
      <c r="C1448" s="13" t="str">
        <f>IF(A1448="","",MONTH(A1448))</f>
        <v/>
      </c>
      <c r="D1448" s="14"/>
      <c r="E1448" s="14"/>
      <c r="F1448" s="16"/>
      <c r="G1448" s="17" t="str">
        <f>IF(F1448="","",F1448*Paramètres!$B$5)</f>
        <v/>
      </c>
      <c r="H1448" s="17" t="str">
        <f>IF(F1448="","",F1448+G1448)</f>
        <v/>
      </c>
      <c r="I1448" s="2"/>
      <c r="J1448" s="2"/>
      <c r="K1448" s="2"/>
      <c r="L1448" s="2"/>
      <c r="M1448" s="2"/>
      <c r="N1448" s="2"/>
      <c r="O1448" s="2"/>
      <c r="P1448" s="2"/>
      <c r="Q1448" s="2"/>
      <c r="R1448" s="2"/>
      <c r="S1448" s="2"/>
      <c r="T1448" s="2"/>
    </row>
    <row r="1449" spans="1:20" ht="15">
      <c r="A1449" s="11" t="str">
        <f>IF(B1449="","",DATE(VALUE(RIGHT(B1449,4)),VALUE(MID(B1449,4,2)),VALUE(LEFT(B1449,2))))</f>
        <v/>
      </c>
      <c r="B1449" s="12"/>
      <c r="C1449" s="13" t="str">
        <f>IF(A1449="","",MONTH(A1449))</f>
        <v/>
      </c>
      <c r="D1449" s="14"/>
      <c r="E1449" s="14"/>
      <c r="F1449" s="16"/>
      <c r="G1449" s="17" t="str">
        <f>IF(F1449="","",F1449*Paramètres!$B$5)</f>
        <v/>
      </c>
      <c r="H1449" s="17" t="str">
        <f>IF(F1449="","",F1449+G1449)</f>
        <v/>
      </c>
      <c r="I1449" s="2"/>
      <c r="J1449" s="2"/>
      <c r="K1449" s="2"/>
      <c r="L1449" s="2"/>
      <c r="M1449" s="2"/>
      <c r="N1449" s="2"/>
      <c r="O1449" s="2"/>
      <c r="P1449" s="2"/>
      <c r="Q1449" s="2"/>
      <c r="R1449" s="2"/>
      <c r="S1449" s="2"/>
      <c r="T1449" s="2"/>
    </row>
    <row r="1450" spans="1:20" ht="15">
      <c r="A1450" s="11" t="str">
        <f>IF(B1450="","",DATE(VALUE(RIGHT(B1450,4)),VALUE(MID(B1450,4,2)),VALUE(LEFT(B1450,2))))</f>
        <v/>
      </c>
      <c r="B1450" s="12"/>
      <c r="C1450" s="13" t="str">
        <f>IF(A1450="","",MONTH(A1450))</f>
        <v/>
      </c>
      <c r="D1450" s="14"/>
      <c r="E1450" s="14"/>
      <c r="F1450" s="16"/>
      <c r="G1450" s="17" t="str">
        <f>IF(F1450="","",F1450*Paramètres!$B$5)</f>
        <v/>
      </c>
      <c r="H1450" s="17" t="str">
        <f>IF(F1450="","",F1450+G1450)</f>
        <v/>
      </c>
      <c r="I1450" s="2"/>
      <c r="J1450" s="2"/>
      <c r="K1450" s="2"/>
      <c r="L1450" s="2"/>
      <c r="M1450" s="2"/>
      <c r="N1450" s="2"/>
      <c r="O1450" s="2"/>
      <c r="P1450" s="2"/>
      <c r="Q1450" s="2"/>
      <c r="R1450" s="2"/>
      <c r="S1450" s="2"/>
      <c r="T1450" s="2"/>
    </row>
    <row r="1451" spans="1:20" ht="15">
      <c r="A1451" s="11" t="str">
        <f>IF(B1451="","",DATE(VALUE(RIGHT(B1451,4)),VALUE(MID(B1451,4,2)),VALUE(LEFT(B1451,2))))</f>
        <v/>
      </c>
      <c r="B1451" s="12"/>
      <c r="C1451" s="13" t="str">
        <f>IF(A1451="","",MONTH(A1451))</f>
        <v/>
      </c>
      <c r="D1451" s="14"/>
      <c r="E1451" s="14"/>
      <c r="F1451" s="16"/>
      <c r="G1451" s="17" t="str">
        <f>IF(F1451="","",F1451*Paramètres!$B$5)</f>
        <v/>
      </c>
      <c r="H1451" s="17" t="str">
        <f>IF(F1451="","",F1451+G1451)</f>
        <v/>
      </c>
      <c r="I1451" s="2"/>
      <c r="J1451" s="2"/>
      <c r="K1451" s="2"/>
      <c r="L1451" s="2"/>
      <c r="M1451" s="2"/>
      <c r="N1451" s="2"/>
      <c r="O1451" s="2"/>
      <c r="P1451" s="2"/>
      <c r="Q1451" s="2"/>
      <c r="R1451" s="2"/>
      <c r="S1451" s="2"/>
      <c r="T1451" s="2"/>
    </row>
    <row r="1452" spans="1:20" ht="15">
      <c r="A1452" s="11" t="str">
        <f>IF(B1452="","",DATE(VALUE(RIGHT(B1452,4)),VALUE(MID(B1452,4,2)),VALUE(LEFT(B1452,2))))</f>
        <v/>
      </c>
      <c r="B1452" s="12"/>
      <c r="C1452" s="13" t="str">
        <f>IF(A1452="","",MONTH(A1452))</f>
        <v/>
      </c>
      <c r="D1452" s="14"/>
      <c r="E1452" s="14"/>
      <c r="F1452" s="16"/>
      <c r="G1452" s="17" t="str">
        <f>IF(F1452="","",F1452*Paramètres!$B$5)</f>
        <v/>
      </c>
      <c r="H1452" s="17" t="str">
        <f>IF(F1452="","",F1452+G1452)</f>
        <v/>
      </c>
      <c r="I1452" s="2"/>
      <c r="J1452" s="2"/>
      <c r="K1452" s="2"/>
      <c r="L1452" s="2"/>
      <c r="M1452" s="2"/>
      <c r="N1452" s="2"/>
      <c r="O1452" s="2"/>
      <c r="P1452" s="2"/>
      <c r="Q1452" s="2"/>
      <c r="R1452" s="2"/>
      <c r="S1452" s="2"/>
      <c r="T1452" s="2"/>
    </row>
    <row r="1453" spans="1:20" ht="15">
      <c r="A1453" s="11" t="str">
        <f>IF(B1453="","",DATE(VALUE(RIGHT(B1453,4)),VALUE(MID(B1453,4,2)),VALUE(LEFT(B1453,2))))</f>
        <v/>
      </c>
      <c r="B1453" s="12"/>
      <c r="C1453" s="13" t="str">
        <f>IF(A1453="","",MONTH(A1453))</f>
        <v/>
      </c>
      <c r="D1453" s="14"/>
      <c r="E1453" s="14"/>
      <c r="F1453" s="16"/>
      <c r="G1453" s="17" t="str">
        <f>IF(F1453="","",F1453*Paramètres!$B$5)</f>
        <v/>
      </c>
      <c r="H1453" s="17" t="str">
        <f>IF(F1453="","",F1453+G1453)</f>
        <v/>
      </c>
      <c r="I1453" s="2"/>
      <c r="J1453" s="2"/>
      <c r="K1453" s="2"/>
      <c r="L1453" s="2"/>
      <c r="M1453" s="2"/>
      <c r="N1453" s="2"/>
      <c r="O1453" s="2"/>
      <c r="P1453" s="2"/>
      <c r="Q1453" s="2"/>
      <c r="R1453" s="2"/>
      <c r="S1453" s="2"/>
      <c r="T1453" s="2"/>
    </row>
    <row r="1454" spans="1:20" ht="15">
      <c r="A1454" s="11" t="str">
        <f>IF(B1454="","",DATE(VALUE(RIGHT(B1454,4)),VALUE(MID(B1454,4,2)),VALUE(LEFT(B1454,2))))</f>
        <v/>
      </c>
      <c r="B1454" s="12"/>
      <c r="C1454" s="13" t="str">
        <f>IF(A1454="","",MONTH(A1454))</f>
        <v/>
      </c>
      <c r="D1454" s="14"/>
      <c r="E1454" s="14"/>
      <c r="F1454" s="16"/>
      <c r="G1454" s="17" t="str">
        <f>IF(F1454="","",F1454*Paramètres!$B$5)</f>
        <v/>
      </c>
      <c r="H1454" s="17" t="str">
        <f>IF(F1454="","",F1454+G1454)</f>
        <v/>
      </c>
      <c r="I1454" s="2"/>
      <c r="J1454" s="2"/>
      <c r="K1454" s="2"/>
      <c r="L1454" s="2"/>
      <c r="M1454" s="2"/>
      <c r="N1454" s="2"/>
      <c r="O1454" s="2"/>
      <c r="P1454" s="2"/>
      <c r="Q1454" s="2"/>
      <c r="R1454" s="2"/>
      <c r="S1454" s="2"/>
      <c r="T1454" s="2"/>
    </row>
    <row r="1455" spans="1:20" ht="15">
      <c r="A1455" s="11" t="str">
        <f>IF(B1455="","",DATE(VALUE(RIGHT(B1455,4)),VALUE(MID(B1455,4,2)),VALUE(LEFT(B1455,2))))</f>
        <v/>
      </c>
      <c r="B1455" s="12"/>
      <c r="C1455" s="13" t="str">
        <f>IF(A1455="","",MONTH(A1455))</f>
        <v/>
      </c>
      <c r="D1455" s="14"/>
      <c r="E1455" s="14"/>
      <c r="F1455" s="16"/>
      <c r="G1455" s="17" t="str">
        <f>IF(F1455="","",F1455*Paramètres!$B$5)</f>
        <v/>
      </c>
      <c r="H1455" s="17" t="str">
        <f>IF(F1455="","",F1455+G1455)</f>
        <v/>
      </c>
      <c r="I1455" s="2"/>
      <c r="J1455" s="2"/>
      <c r="K1455" s="2"/>
      <c r="L1455" s="2"/>
      <c r="M1455" s="2"/>
      <c r="N1455" s="2"/>
      <c r="O1455" s="2"/>
      <c r="P1455" s="2"/>
      <c r="Q1455" s="2"/>
      <c r="R1455" s="2"/>
      <c r="S1455" s="2"/>
      <c r="T1455" s="2"/>
    </row>
    <row r="1456" spans="1:20" ht="15">
      <c r="A1456" s="11" t="str">
        <f>IF(B1456="","",DATE(VALUE(RIGHT(B1456,4)),VALUE(MID(B1456,4,2)),VALUE(LEFT(B1456,2))))</f>
        <v/>
      </c>
      <c r="B1456" s="12"/>
      <c r="C1456" s="13" t="str">
        <f>IF(A1456="","",MONTH(A1456))</f>
        <v/>
      </c>
      <c r="D1456" s="14"/>
      <c r="E1456" s="14"/>
      <c r="F1456" s="16"/>
      <c r="G1456" s="17" t="str">
        <f>IF(F1456="","",F1456*Paramètres!$B$5)</f>
        <v/>
      </c>
      <c r="H1456" s="17" t="str">
        <f>IF(F1456="","",F1456+G1456)</f>
        <v/>
      </c>
      <c r="I1456" s="2"/>
      <c r="J1456" s="2"/>
      <c r="K1456" s="2"/>
      <c r="L1456" s="2"/>
      <c r="M1456" s="2"/>
      <c r="N1456" s="2"/>
      <c r="O1456" s="2"/>
      <c r="P1456" s="2"/>
      <c r="Q1456" s="2"/>
      <c r="R1456" s="2"/>
      <c r="S1456" s="2"/>
      <c r="T1456" s="2"/>
    </row>
    <row r="1457" spans="1:20" ht="15">
      <c r="A1457" s="11" t="str">
        <f>IF(B1457="","",DATE(VALUE(RIGHT(B1457,4)),VALUE(MID(B1457,4,2)),VALUE(LEFT(B1457,2))))</f>
        <v/>
      </c>
      <c r="B1457" s="12"/>
      <c r="C1457" s="13" t="str">
        <f>IF(A1457="","",MONTH(A1457))</f>
        <v/>
      </c>
      <c r="D1457" s="14"/>
      <c r="E1457" s="14"/>
      <c r="F1457" s="16"/>
      <c r="G1457" s="17" t="str">
        <f>IF(F1457="","",F1457*Paramètres!$B$5)</f>
        <v/>
      </c>
      <c r="H1457" s="17" t="str">
        <f>IF(F1457="","",F1457+G1457)</f>
        <v/>
      </c>
      <c r="I1457" s="2"/>
      <c r="J1457" s="2"/>
      <c r="K1457" s="2"/>
      <c r="L1457" s="2"/>
      <c r="M1457" s="2"/>
      <c r="N1457" s="2"/>
      <c r="O1457" s="2"/>
      <c r="P1457" s="2"/>
      <c r="Q1457" s="2"/>
      <c r="R1457" s="2"/>
      <c r="S1457" s="2"/>
      <c r="T1457" s="2"/>
    </row>
    <row r="1458" spans="1:20" ht="15">
      <c r="A1458" s="11" t="str">
        <f>IF(B1458="","",DATE(VALUE(RIGHT(B1458,4)),VALUE(MID(B1458,4,2)),VALUE(LEFT(B1458,2))))</f>
        <v/>
      </c>
      <c r="B1458" s="12"/>
      <c r="C1458" s="13" t="str">
        <f>IF(A1458="","",MONTH(A1458))</f>
        <v/>
      </c>
      <c r="D1458" s="14"/>
      <c r="E1458" s="14"/>
      <c r="F1458" s="16"/>
      <c r="G1458" s="17" t="str">
        <f>IF(F1458="","",F1458*Paramètres!$B$5)</f>
        <v/>
      </c>
      <c r="H1458" s="17" t="str">
        <f>IF(F1458="","",F1458+G1458)</f>
        <v/>
      </c>
      <c r="I1458" s="2"/>
      <c r="J1458" s="2"/>
      <c r="K1458" s="2"/>
      <c r="L1458" s="2"/>
      <c r="M1458" s="2"/>
      <c r="N1458" s="2"/>
      <c r="O1458" s="2"/>
      <c r="P1458" s="2"/>
      <c r="Q1458" s="2"/>
      <c r="R1458" s="2"/>
      <c r="S1458" s="2"/>
      <c r="T1458" s="2"/>
    </row>
    <row r="1459" spans="1:20" ht="15">
      <c r="A1459" s="11" t="str">
        <f>IF(B1459="","",DATE(VALUE(RIGHT(B1459,4)),VALUE(MID(B1459,4,2)),VALUE(LEFT(B1459,2))))</f>
        <v/>
      </c>
      <c r="B1459" s="12"/>
      <c r="C1459" s="13" t="str">
        <f>IF(A1459="","",MONTH(A1459))</f>
        <v/>
      </c>
      <c r="D1459" s="14"/>
      <c r="E1459" s="14"/>
      <c r="F1459" s="16"/>
      <c r="G1459" s="17" t="str">
        <f>IF(F1459="","",F1459*Paramètres!$B$5)</f>
        <v/>
      </c>
      <c r="H1459" s="17" t="str">
        <f>IF(F1459="","",F1459+G1459)</f>
        <v/>
      </c>
      <c r="I1459" s="2"/>
      <c r="J1459" s="2"/>
      <c r="K1459" s="2"/>
      <c r="L1459" s="2"/>
      <c r="M1459" s="2"/>
      <c r="N1459" s="2"/>
      <c r="O1459" s="2"/>
      <c r="P1459" s="2"/>
      <c r="Q1459" s="2"/>
      <c r="R1459" s="2"/>
      <c r="S1459" s="2"/>
      <c r="T1459" s="2"/>
    </row>
    <row r="1460" spans="1:20" ht="15">
      <c r="A1460" s="11" t="str">
        <f>IF(B1460="","",DATE(VALUE(RIGHT(B1460,4)),VALUE(MID(B1460,4,2)),VALUE(LEFT(B1460,2))))</f>
        <v/>
      </c>
      <c r="B1460" s="12"/>
      <c r="C1460" s="13" t="str">
        <f>IF(A1460="","",MONTH(A1460))</f>
        <v/>
      </c>
      <c r="D1460" s="14"/>
      <c r="E1460" s="14"/>
      <c r="F1460" s="16"/>
      <c r="G1460" s="17" t="str">
        <f>IF(F1460="","",F1460*Paramètres!$B$5)</f>
        <v/>
      </c>
      <c r="H1460" s="17" t="str">
        <f>IF(F1460="","",F1460+G1460)</f>
        <v/>
      </c>
      <c r="I1460" s="2"/>
      <c r="J1460" s="2"/>
      <c r="K1460" s="2"/>
      <c r="L1460" s="2"/>
      <c r="M1460" s="2"/>
      <c r="N1460" s="2"/>
      <c r="O1460" s="2"/>
      <c r="P1460" s="2"/>
      <c r="Q1460" s="2"/>
      <c r="R1460" s="2"/>
      <c r="S1460" s="2"/>
      <c r="T1460" s="2"/>
    </row>
    <row r="1461" spans="1:20" ht="15">
      <c r="A1461" s="11" t="str">
        <f>IF(B1461="","",DATE(VALUE(RIGHT(B1461,4)),VALUE(MID(B1461,4,2)),VALUE(LEFT(B1461,2))))</f>
        <v/>
      </c>
      <c r="B1461" s="12"/>
      <c r="C1461" s="13" t="str">
        <f>IF(A1461="","",MONTH(A1461))</f>
        <v/>
      </c>
      <c r="D1461" s="14"/>
      <c r="E1461" s="14"/>
      <c r="F1461" s="16"/>
      <c r="G1461" s="17" t="str">
        <f>IF(F1461="","",F1461*Paramètres!$B$5)</f>
        <v/>
      </c>
      <c r="H1461" s="17" t="str">
        <f>IF(F1461="","",F1461+G1461)</f>
        <v/>
      </c>
      <c r="I1461" s="2"/>
      <c r="J1461" s="2"/>
      <c r="K1461" s="2"/>
      <c r="L1461" s="2"/>
      <c r="M1461" s="2"/>
      <c r="N1461" s="2"/>
      <c r="O1461" s="2"/>
      <c r="P1461" s="2"/>
      <c r="Q1461" s="2"/>
      <c r="R1461" s="2"/>
      <c r="S1461" s="2"/>
      <c r="T1461" s="2"/>
    </row>
    <row r="1462" spans="1:20" ht="15">
      <c r="A1462" s="11" t="str">
        <f>IF(B1462="","",DATE(VALUE(RIGHT(B1462,4)),VALUE(MID(B1462,4,2)),VALUE(LEFT(B1462,2))))</f>
        <v/>
      </c>
      <c r="B1462" s="12"/>
      <c r="C1462" s="13" t="str">
        <f>IF(A1462="","",MONTH(A1462))</f>
        <v/>
      </c>
      <c r="D1462" s="14"/>
      <c r="E1462" s="14"/>
      <c r="F1462" s="16"/>
      <c r="G1462" s="17" t="str">
        <f>IF(F1462="","",F1462*Paramètres!$B$5)</f>
        <v/>
      </c>
      <c r="H1462" s="17" t="str">
        <f>IF(F1462="","",F1462+G1462)</f>
        <v/>
      </c>
      <c r="I1462" s="2"/>
      <c r="J1462" s="2"/>
      <c r="K1462" s="2"/>
      <c r="L1462" s="2"/>
      <c r="M1462" s="2"/>
      <c r="N1462" s="2"/>
      <c r="O1462" s="2"/>
      <c r="P1462" s="2"/>
      <c r="Q1462" s="2"/>
      <c r="R1462" s="2"/>
      <c r="S1462" s="2"/>
      <c r="T1462" s="2"/>
    </row>
    <row r="1463" spans="1:20" ht="15">
      <c r="A1463" s="11" t="str">
        <f>IF(B1463="","",DATE(VALUE(RIGHT(B1463,4)),VALUE(MID(B1463,4,2)),VALUE(LEFT(B1463,2))))</f>
        <v/>
      </c>
      <c r="B1463" s="12"/>
      <c r="C1463" s="13" t="str">
        <f>IF(A1463="","",MONTH(A1463))</f>
        <v/>
      </c>
      <c r="D1463" s="14"/>
      <c r="E1463" s="14"/>
      <c r="F1463" s="16"/>
      <c r="G1463" s="17" t="str">
        <f>IF(F1463="","",F1463*Paramètres!$B$5)</f>
        <v/>
      </c>
      <c r="H1463" s="17" t="str">
        <f>IF(F1463="","",F1463+G1463)</f>
        <v/>
      </c>
      <c r="I1463" s="2"/>
      <c r="J1463" s="2"/>
      <c r="K1463" s="2"/>
      <c r="L1463" s="2"/>
      <c r="M1463" s="2"/>
      <c r="N1463" s="2"/>
      <c r="O1463" s="2"/>
      <c r="P1463" s="2"/>
      <c r="Q1463" s="2"/>
      <c r="R1463" s="2"/>
      <c r="S1463" s="2"/>
      <c r="T1463" s="2"/>
    </row>
    <row r="1464" spans="1:20" ht="15">
      <c r="A1464" s="11" t="str">
        <f>IF(B1464="","",DATE(VALUE(RIGHT(B1464,4)),VALUE(MID(B1464,4,2)),VALUE(LEFT(B1464,2))))</f>
        <v/>
      </c>
      <c r="B1464" s="12"/>
      <c r="C1464" s="13" t="str">
        <f>IF(A1464="","",MONTH(A1464))</f>
        <v/>
      </c>
      <c r="D1464" s="14"/>
      <c r="E1464" s="14"/>
      <c r="F1464" s="16"/>
      <c r="G1464" s="17" t="str">
        <f>IF(F1464="","",F1464*Paramètres!$B$5)</f>
        <v/>
      </c>
      <c r="H1464" s="17" t="str">
        <f>IF(F1464="","",F1464+G1464)</f>
        <v/>
      </c>
      <c r="I1464" s="2"/>
      <c r="J1464" s="2"/>
      <c r="K1464" s="2"/>
      <c r="L1464" s="2"/>
      <c r="M1464" s="2"/>
      <c r="N1464" s="2"/>
      <c r="O1464" s="2"/>
      <c r="P1464" s="2"/>
      <c r="Q1464" s="2"/>
      <c r="R1464" s="2"/>
      <c r="S1464" s="2"/>
      <c r="T1464" s="2"/>
    </row>
    <row r="1465" spans="1:20" ht="15">
      <c r="A1465" s="11" t="str">
        <f>IF(B1465="","",DATE(VALUE(RIGHT(B1465,4)),VALUE(MID(B1465,4,2)),VALUE(LEFT(B1465,2))))</f>
        <v/>
      </c>
      <c r="B1465" s="12"/>
      <c r="C1465" s="13" t="str">
        <f>IF(A1465="","",MONTH(A1465))</f>
        <v/>
      </c>
      <c r="D1465" s="14"/>
      <c r="E1465" s="14"/>
      <c r="F1465" s="16"/>
      <c r="G1465" s="17" t="str">
        <f>IF(F1465="","",F1465*Paramètres!$B$5)</f>
        <v/>
      </c>
      <c r="H1465" s="17" t="str">
        <f>IF(F1465="","",F1465+G1465)</f>
        <v/>
      </c>
      <c r="I1465" s="2"/>
      <c r="J1465" s="2"/>
      <c r="K1465" s="2"/>
      <c r="L1465" s="2"/>
      <c r="M1465" s="2"/>
      <c r="N1465" s="2"/>
      <c r="O1465" s="2"/>
      <c r="P1465" s="2"/>
      <c r="Q1465" s="2"/>
      <c r="R1465" s="2"/>
      <c r="S1465" s="2"/>
      <c r="T1465" s="2"/>
    </row>
    <row r="1466" spans="1:20" ht="15">
      <c r="A1466" s="11" t="str">
        <f>IF(B1466="","",DATE(VALUE(RIGHT(B1466,4)),VALUE(MID(B1466,4,2)),VALUE(LEFT(B1466,2))))</f>
        <v/>
      </c>
      <c r="B1466" s="12"/>
      <c r="C1466" s="13" t="str">
        <f>IF(A1466="","",MONTH(A1466))</f>
        <v/>
      </c>
      <c r="D1466" s="14"/>
      <c r="E1466" s="14"/>
      <c r="F1466" s="16"/>
      <c r="G1466" s="17" t="str">
        <f>IF(F1466="","",F1466*Paramètres!$B$5)</f>
        <v/>
      </c>
      <c r="H1466" s="17" t="str">
        <f>IF(F1466="","",F1466+G1466)</f>
        <v/>
      </c>
      <c r="I1466" s="2"/>
      <c r="J1466" s="2"/>
      <c r="K1466" s="2"/>
      <c r="L1466" s="2"/>
      <c r="M1466" s="2"/>
      <c r="N1466" s="2"/>
      <c r="O1466" s="2"/>
      <c r="P1466" s="2"/>
      <c r="Q1466" s="2"/>
      <c r="R1466" s="2"/>
      <c r="S1466" s="2"/>
      <c r="T1466" s="2"/>
    </row>
    <row r="1467" spans="1:20" ht="15">
      <c r="A1467" s="11" t="str">
        <f>IF(B1467="","",DATE(VALUE(RIGHT(B1467,4)),VALUE(MID(B1467,4,2)),VALUE(LEFT(B1467,2))))</f>
        <v/>
      </c>
      <c r="B1467" s="12"/>
      <c r="C1467" s="13" t="str">
        <f>IF(A1467="","",MONTH(A1467))</f>
        <v/>
      </c>
      <c r="D1467" s="14"/>
      <c r="E1467" s="14"/>
      <c r="F1467" s="16"/>
      <c r="G1467" s="17" t="str">
        <f>IF(F1467="","",F1467*Paramètres!$B$5)</f>
        <v/>
      </c>
      <c r="H1467" s="17" t="str">
        <f>IF(F1467="","",F1467+G1467)</f>
        <v/>
      </c>
      <c r="I1467" s="2"/>
      <c r="J1467" s="2"/>
      <c r="K1467" s="2"/>
      <c r="L1467" s="2"/>
      <c r="M1467" s="2"/>
      <c r="N1467" s="2"/>
      <c r="O1467" s="2"/>
      <c r="P1467" s="2"/>
      <c r="Q1467" s="2"/>
      <c r="R1467" s="2"/>
      <c r="S1467" s="2"/>
      <c r="T1467" s="2"/>
    </row>
    <row r="1468" spans="1:20" ht="15">
      <c r="A1468" s="11" t="str">
        <f>IF(B1468="","",DATE(VALUE(RIGHT(B1468,4)),VALUE(MID(B1468,4,2)),VALUE(LEFT(B1468,2))))</f>
        <v/>
      </c>
      <c r="B1468" s="12"/>
      <c r="C1468" s="13" t="str">
        <f>IF(A1468="","",MONTH(A1468))</f>
        <v/>
      </c>
      <c r="D1468" s="14"/>
      <c r="E1468" s="14"/>
      <c r="F1468" s="16"/>
      <c r="G1468" s="17" t="str">
        <f>IF(F1468="","",F1468*Paramètres!$B$5)</f>
        <v/>
      </c>
      <c r="H1468" s="17" t="str">
        <f>IF(F1468="","",F1468+G1468)</f>
        <v/>
      </c>
      <c r="I1468" s="2"/>
      <c r="J1468" s="2"/>
      <c r="K1468" s="2"/>
      <c r="L1468" s="2"/>
      <c r="M1468" s="2"/>
      <c r="N1468" s="2"/>
      <c r="O1468" s="2"/>
      <c r="P1468" s="2"/>
      <c r="Q1468" s="2"/>
      <c r="R1468" s="2"/>
      <c r="S1468" s="2"/>
      <c r="T1468" s="2"/>
    </row>
    <row r="1469" spans="1:20" ht="15">
      <c r="A1469" s="11" t="str">
        <f>IF(B1469="","",DATE(VALUE(RIGHT(B1469,4)),VALUE(MID(B1469,4,2)),VALUE(LEFT(B1469,2))))</f>
        <v/>
      </c>
      <c r="B1469" s="12"/>
      <c r="C1469" s="13" t="str">
        <f>IF(A1469="","",MONTH(A1469))</f>
        <v/>
      </c>
      <c r="D1469" s="14"/>
      <c r="E1469" s="14"/>
      <c r="F1469" s="16"/>
      <c r="G1469" s="17" t="str">
        <f>IF(F1469="","",F1469*Paramètres!$B$5)</f>
        <v/>
      </c>
      <c r="H1469" s="17" t="str">
        <f>IF(F1469="","",F1469+G1469)</f>
        <v/>
      </c>
      <c r="I1469" s="2"/>
      <c r="J1469" s="2"/>
      <c r="K1469" s="2"/>
      <c r="L1469" s="2"/>
      <c r="M1469" s="2"/>
      <c r="N1469" s="2"/>
      <c r="O1469" s="2"/>
      <c r="P1469" s="2"/>
      <c r="Q1469" s="2"/>
      <c r="R1469" s="2"/>
      <c r="S1469" s="2"/>
      <c r="T1469" s="2"/>
    </row>
    <row r="1470" spans="1:20" ht="15">
      <c r="A1470" s="11" t="str">
        <f>IF(B1470="","",DATE(VALUE(RIGHT(B1470,4)),VALUE(MID(B1470,4,2)),VALUE(LEFT(B1470,2))))</f>
        <v/>
      </c>
      <c r="B1470" s="12"/>
      <c r="C1470" s="13" t="str">
        <f>IF(A1470="","",MONTH(A1470))</f>
        <v/>
      </c>
      <c r="D1470" s="14"/>
      <c r="E1470" s="14"/>
      <c r="F1470" s="16"/>
      <c r="G1470" s="17" t="str">
        <f>IF(F1470="","",F1470*Paramètres!$B$5)</f>
        <v/>
      </c>
      <c r="H1470" s="17" t="str">
        <f>IF(F1470="","",F1470+G1470)</f>
        <v/>
      </c>
      <c r="I1470" s="2"/>
      <c r="J1470" s="2"/>
      <c r="K1470" s="2"/>
      <c r="L1470" s="2"/>
      <c r="M1470" s="2"/>
      <c r="N1470" s="2"/>
      <c r="O1470" s="2"/>
      <c r="P1470" s="2"/>
      <c r="Q1470" s="2"/>
      <c r="R1470" s="2"/>
      <c r="S1470" s="2"/>
      <c r="T1470" s="2"/>
    </row>
    <row r="1471" spans="1:20" ht="15">
      <c r="A1471" s="11" t="str">
        <f>IF(B1471="","",DATE(VALUE(RIGHT(B1471,4)),VALUE(MID(B1471,4,2)),VALUE(LEFT(B1471,2))))</f>
        <v/>
      </c>
      <c r="B1471" s="12"/>
      <c r="C1471" s="13" t="str">
        <f>IF(A1471="","",MONTH(A1471))</f>
        <v/>
      </c>
      <c r="D1471" s="14"/>
      <c r="E1471" s="14"/>
      <c r="F1471" s="16"/>
      <c r="G1471" s="17" t="str">
        <f>IF(F1471="","",F1471*Paramètres!$B$5)</f>
        <v/>
      </c>
      <c r="H1471" s="17" t="str">
        <f>IF(F1471="","",F1471+G1471)</f>
        <v/>
      </c>
      <c r="I1471" s="2"/>
      <c r="J1471" s="2"/>
      <c r="K1471" s="2"/>
      <c r="L1471" s="2"/>
      <c r="M1471" s="2"/>
      <c r="N1471" s="2"/>
      <c r="O1471" s="2"/>
      <c r="P1471" s="2"/>
      <c r="Q1471" s="2"/>
      <c r="R1471" s="2"/>
      <c r="S1471" s="2"/>
      <c r="T1471" s="2"/>
    </row>
    <row r="1472" spans="1:20" ht="15">
      <c r="A1472" s="11" t="str">
        <f>IF(B1472="","",DATE(VALUE(RIGHT(B1472,4)),VALUE(MID(B1472,4,2)),VALUE(LEFT(B1472,2))))</f>
        <v/>
      </c>
      <c r="B1472" s="12"/>
      <c r="C1472" s="13" t="str">
        <f>IF(A1472="","",MONTH(A1472))</f>
        <v/>
      </c>
      <c r="D1472" s="14"/>
      <c r="E1472" s="14"/>
      <c r="F1472" s="16"/>
      <c r="G1472" s="17" t="str">
        <f>IF(F1472="","",F1472*Paramètres!$B$5)</f>
        <v/>
      </c>
      <c r="H1472" s="17" t="str">
        <f>IF(F1472="","",F1472+G1472)</f>
        <v/>
      </c>
      <c r="I1472" s="2"/>
      <c r="J1472" s="2"/>
      <c r="K1472" s="2"/>
      <c r="L1472" s="2"/>
      <c r="M1472" s="2"/>
      <c r="N1472" s="2"/>
      <c r="O1472" s="2"/>
      <c r="P1472" s="2"/>
      <c r="Q1472" s="2"/>
      <c r="R1472" s="2"/>
      <c r="S1472" s="2"/>
      <c r="T1472" s="2"/>
    </row>
    <row r="1473" spans="1:20" ht="15">
      <c r="A1473" s="11" t="str">
        <f>IF(B1473="","",DATE(VALUE(RIGHT(B1473,4)),VALUE(MID(B1473,4,2)),VALUE(LEFT(B1473,2))))</f>
        <v/>
      </c>
      <c r="B1473" s="12"/>
      <c r="C1473" s="13" t="str">
        <f>IF(A1473="","",MONTH(A1473))</f>
        <v/>
      </c>
      <c r="D1473" s="14"/>
      <c r="E1473" s="14"/>
      <c r="F1473" s="16"/>
      <c r="G1473" s="17" t="str">
        <f>IF(F1473="","",F1473*Paramètres!$B$5)</f>
        <v/>
      </c>
      <c r="H1473" s="17" t="str">
        <f>IF(F1473="","",F1473+G1473)</f>
        <v/>
      </c>
      <c r="I1473" s="2"/>
      <c r="J1473" s="2"/>
      <c r="K1473" s="2"/>
      <c r="L1473" s="2"/>
      <c r="M1473" s="2"/>
      <c r="N1473" s="2"/>
      <c r="O1473" s="2"/>
      <c r="P1473" s="2"/>
      <c r="Q1473" s="2"/>
      <c r="R1473" s="2"/>
      <c r="S1473" s="2"/>
      <c r="T1473" s="2"/>
    </row>
    <row r="1474" spans="1:20" ht="15">
      <c r="A1474" s="11" t="str">
        <f>IF(B1474="","",DATE(VALUE(RIGHT(B1474,4)),VALUE(MID(B1474,4,2)),VALUE(LEFT(B1474,2))))</f>
        <v/>
      </c>
      <c r="B1474" s="12"/>
      <c r="C1474" s="13" t="str">
        <f>IF(A1474="","",MONTH(A1474))</f>
        <v/>
      </c>
      <c r="D1474" s="14"/>
      <c r="E1474" s="14"/>
      <c r="F1474" s="16"/>
      <c r="G1474" s="17" t="str">
        <f>IF(F1474="","",F1474*Paramètres!$B$5)</f>
        <v/>
      </c>
      <c r="H1474" s="17" t="str">
        <f>IF(F1474="","",F1474+G1474)</f>
        <v/>
      </c>
      <c r="I1474" s="2"/>
      <c r="J1474" s="2"/>
      <c r="K1474" s="2"/>
      <c r="L1474" s="2"/>
      <c r="M1474" s="2"/>
      <c r="N1474" s="2"/>
      <c r="O1474" s="2"/>
      <c r="P1474" s="2"/>
      <c r="Q1474" s="2"/>
      <c r="R1474" s="2"/>
      <c r="S1474" s="2"/>
      <c r="T1474" s="2"/>
    </row>
    <row r="1475" spans="1:20" ht="15">
      <c r="A1475" s="11" t="str">
        <f>IF(B1475="","",DATE(VALUE(RIGHT(B1475,4)),VALUE(MID(B1475,4,2)),VALUE(LEFT(B1475,2))))</f>
        <v/>
      </c>
      <c r="B1475" s="12"/>
      <c r="C1475" s="13" t="str">
        <f>IF(A1475="","",MONTH(A1475))</f>
        <v/>
      </c>
      <c r="D1475" s="14"/>
      <c r="E1475" s="14"/>
      <c r="F1475" s="16"/>
      <c r="G1475" s="17" t="str">
        <f>IF(F1475="","",F1475*Paramètres!$B$5)</f>
        <v/>
      </c>
      <c r="H1475" s="17" t="str">
        <f>IF(F1475="","",F1475+G1475)</f>
        <v/>
      </c>
      <c r="I1475" s="2"/>
      <c r="J1475" s="2"/>
      <c r="K1475" s="2"/>
      <c r="L1475" s="2"/>
      <c r="M1475" s="2"/>
      <c r="N1475" s="2"/>
      <c r="O1475" s="2"/>
      <c r="P1475" s="2"/>
      <c r="Q1475" s="2"/>
      <c r="R1475" s="2"/>
      <c r="S1475" s="2"/>
      <c r="T1475" s="2"/>
    </row>
    <row r="1476" spans="1:20" ht="15">
      <c r="A1476" s="11" t="str">
        <f>IF(B1476="","",DATE(VALUE(RIGHT(B1476,4)),VALUE(MID(B1476,4,2)),VALUE(LEFT(B1476,2))))</f>
        <v/>
      </c>
      <c r="B1476" s="12"/>
      <c r="C1476" s="13" t="str">
        <f>IF(A1476="","",MONTH(A1476))</f>
        <v/>
      </c>
      <c r="D1476" s="14"/>
      <c r="E1476" s="14"/>
      <c r="F1476" s="16"/>
      <c r="G1476" s="17" t="str">
        <f>IF(F1476="","",F1476*Paramètres!$B$5)</f>
        <v/>
      </c>
      <c r="H1476" s="17" t="str">
        <f>IF(F1476="","",F1476+G1476)</f>
        <v/>
      </c>
      <c r="I1476" s="2"/>
      <c r="J1476" s="2"/>
      <c r="K1476" s="2"/>
      <c r="L1476" s="2"/>
      <c r="M1476" s="2"/>
      <c r="N1476" s="2"/>
      <c r="O1476" s="2"/>
      <c r="P1476" s="2"/>
      <c r="Q1476" s="2"/>
      <c r="R1476" s="2"/>
      <c r="S1476" s="2"/>
      <c r="T1476" s="2"/>
    </row>
    <row r="1477" spans="1:20" ht="15">
      <c r="A1477" s="11" t="str">
        <f>IF(B1477="","",DATE(VALUE(RIGHT(B1477,4)),VALUE(MID(B1477,4,2)),VALUE(LEFT(B1477,2))))</f>
        <v/>
      </c>
      <c r="B1477" s="12"/>
      <c r="C1477" s="13" t="str">
        <f>IF(A1477="","",MONTH(A1477))</f>
        <v/>
      </c>
      <c r="D1477" s="14"/>
      <c r="E1477" s="14"/>
      <c r="F1477" s="16"/>
      <c r="G1477" s="17" t="str">
        <f>IF(F1477="","",F1477*Paramètres!$B$5)</f>
        <v/>
      </c>
      <c r="H1477" s="17" t="str">
        <f>IF(F1477="","",F1477+G1477)</f>
        <v/>
      </c>
      <c r="I1477" s="2"/>
      <c r="J1477" s="2"/>
      <c r="K1477" s="2"/>
      <c r="L1477" s="2"/>
      <c r="M1477" s="2"/>
      <c r="N1477" s="2"/>
      <c r="O1477" s="2"/>
      <c r="P1477" s="2"/>
      <c r="Q1477" s="2"/>
      <c r="R1477" s="2"/>
      <c r="S1477" s="2"/>
      <c r="T1477" s="2"/>
    </row>
    <row r="1478" spans="1:20" ht="15">
      <c r="A1478" s="11" t="str">
        <f>IF(B1478="","",DATE(VALUE(RIGHT(B1478,4)),VALUE(MID(B1478,4,2)),VALUE(LEFT(B1478,2))))</f>
        <v/>
      </c>
      <c r="B1478" s="12"/>
      <c r="C1478" s="13" t="str">
        <f>IF(A1478="","",MONTH(A1478))</f>
        <v/>
      </c>
      <c r="D1478" s="14"/>
      <c r="E1478" s="14"/>
      <c r="F1478" s="16"/>
      <c r="G1478" s="17" t="str">
        <f>IF(F1478="","",F1478*Paramètres!$B$5)</f>
        <v/>
      </c>
      <c r="H1478" s="17" t="str">
        <f>IF(F1478="","",F1478+G1478)</f>
        <v/>
      </c>
      <c r="I1478" s="2"/>
      <c r="J1478" s="2"/>
      <c r="K1478" s="2"/>
      <c r="L1478" s="2"/>
      <c r="M1478" s="2"/>
      <c r="N1478" s="2"/>
      <c r="O1478" s="2"/>
      <c r="P1478" s="2"/>
      <c r="Q1478" s="2"/>
      <c r="R1478" s="2"/>
      <c r="S1478" s="2"/>
      <c r="T1478" s="2"/>
    </row>
    <row r="1479" spans="1:20" ht="15">
      <c r="A1479" s="11" t="str">
        <f>IF(B1479="","",DATE(VALUE(RIGHT(B1479,4)),VALUE(MID(B1479,4,2)),VALUE(LEFT(B1479,2))))</f>
        <v/>
      </c>
      <c r="B1479" s="12"/>
      <c r="C1479" s="13" t="str">
        <f>IF(A1479="","",MONTH(A1479))</f>
        <v/>
      </c>
      <c r="D1479" s="14"/>
      <c r="E1479" s="14"/>
      <c r="F1479" s="16"/>
      <c r="G1479" s="17" t="str">
        <f>IF(F1479="","",F1479*Paramètres!$B$5)</f>
        <v/>
      </c>
      <c r="H1479" s="17" t="str">
        <f>IF(F1479="","",F1479+G1479)</f>
        <v/>
      </c>
      <c r="I1479" s="2"/>
      <c r="J1479" s="2"/>
      <c r="K1479" s="2"/>
      <c r="L1479" s="2"/>
      <c r="M1479" s="2"/>
      <c r="N1479" s="2"/>
      <c r="O1479" s="2"/>
      <c r="P1479" s="2"/>
      <c r="Q1479" s="2"/>
      <c r="R1479" s="2"/>
      <c r="S1479" s="2"/>
      <c r="T1479" s="2"/>
    </row>
    <row r="1480" spans="1:20" ht="15">
      <c r="A1480" s="11" t="str">
        <f>IF(B1480="","",DATE(VALUE(RIGHT(B1480,4)),VALUE(MID(B1480,4,2)),VALUE(LEFT(B1480,2))))</f>
        <v/>
      </c>
      <c r="B1480" s="12"/>
      <c r="C1480" s="13" t="str">
        <f>IF(A1480="","",MONTH(A1480))</f>
        <v/>
      </c>
      <c r="D1480" s="14"/>
      <c r="E1480" s="14"/>
      <c r="F1480" s="16"/>
      <c r="G1480" s="17" t="str">
        <f>IF(F1480="","",F1480*Paramètres!$B$5)</f>
        <v/>
      </c>
      <c r="H1480" s="17" t="str">
        <f>IF(F1480="","",F1480+G1480)</f>
        <v/>
      </c>
      <c r="I1480" s="2"/>
      <c r="J1480" s="2"/>
      <c r="K1480" s="2"/>
      <c r="L1480" s="2"/>
      <c r="M1480" s="2"/>
      <c r="N1480" s="2"/>
      <c r="O1480" s="2"/>
      <c r="P1480" s="2"/>
      <c r="Q1480" s="2"/>
      <c r="R1480" s="2"/>
      <c r="S1480" s="2"/>
      <c r="T1480" s="2"/>
    </row>
    <row r="1481" spans="1:20" ht="15">
      <c r="A1481" s="11" t="str">
        <f>IF(B1481="","",DATE(VALUE(RIGHT(B1481,4)),VALUE(MID(B1481,4,2)),VALUE(LEFT(B1481,2))))</f>
        <v/>
      </c>
      <c r="B1481" s="12"/>
      <c r="C1481" s="13" t="str">
        <f>IF(A1481="","",MONTH(A1481))</f>
        <v/>
      </c>
      <c r="D1481" s="14"/>
      <c r="E1481" s="14"/>
      <c r="F1481" s="16"/>
      <c r="G1481" s="17" t="str">
        <f>IF(F1481="","",F1481*Paramètres!$B$5)</f>
        <v/>
      </c>
      <c r="H1481" s="17" t="str">
        <f>IF(F1481="","",F1481+G1481)</f>
        <v/>
      </c>
      <c r="I1481" s="2"/>
      <c r="J1481" s="2"/>
      <c r="K1481" s="2"/>
      <c r="L1481" s="2"/>
      <c r="M1481" s="2"/>
      <c r="N1481" s="2"/>
      <c r="O1481" s="2"/>
      <c r="P1481" s="2"/>
      <c r="Q1481" s="2"/>
      <c r="R1481" s="2"/>
      <c r="S1481" s="2"/>
      <c r="T1481" s="2"/>
    </row>
    <row r="1482" spans="1:20" ht="15">
      <c r="A1482" s="11" t="str">
        <f>IF(B1482="","",DATE(VALUE(RIGHT(B1482,4)),VALUE(MID(B1482,4,2)),VALUE(LEFT(B1482,2))))</f>
        <v/>
      </c>
      <c r="B1482" s="12"/>
      <c r="C1482" s="13" t="str">
        <f>IF(A1482="","",MONTH(A1482))</f>
        <v/>
      </c>
      <c r="D1482" s="14"/>
      <c r="E1482" s="14"/>
      <c r="F1482" s="16"/>
      <c r="G1482" s="17" t="str">
        <f>IF(F1482="","",F1482*Paramètres!$B$5)</f>
        <v/>
      </c>
      <c r="H1482" s="17" t="str">
        <f>IF(F1482="","",F1482+G1482)</f>
        <v/>
      </c>
      <c r="I1482" s="2"/>
      <c r="J1482" s="2"/>
      <c r="K1482" s="2"/>
      <c r="L1482" s="2"/>
      <c r="M1482" s="2"/>
      <c r="N1482" s="2"/>
      <c r="O1482" s="2"/>
      <c r="P1482" s="2"/>
      <c r="Q1482" s="2"/>
      <c r="R1482" s="2"/>
      <c r="S1482" s="2"/>
      <c r="T1482" s="2"/>
    </row>
    <row r="1483" spans="1:20" ht="15">
      <c r="A1483" s="11" t="str">
        <f>IF(B1483="","",DATE(VALUE(RIGHT(B1483,4)),VALUE(MID(B1483,4,2)),VALUE(LEFT(B1483,2))))</f>
        <v/>
      </c>
      <c r="B1483" s="12"/>
      <c r="C1483" s="13" t="str">
        <f>IF(A1483="","",MONTH(A1483))</f>
        <v/>
      </c>
      <c r="D1483" s="14"/>
      <c r="E1483" s="14"/>
      <c r="F1483" s="16"/>
      <c r="G1483" s="17" t="str">
        <f>IF(F1483="","",F1483*Paramètres!$B$5)</f>
        <v/>
      </c>
      <c r="H1483" s="17" t="str">
        <f>IF(F1483="","",F1483+G1483)</f>
        <v/>
      </c>
      <c r="I1483" s="2"/>
      <c r="J1483" s="2"/>
      <c r="K1483" s="2"/>
      <c r="L1483" s="2"/>
      <c r="M1483" s="2"/>
      <c r="N1483" s="2"/>
      <c r="O1483" s="2"/>
      <c r="P1483" s="2"/>
      <c r="Q1483" s="2"/>
      <c r="R1483" s="2"/>
      <c r="S1483" s="2"/>
      <c r="T1483" s="2"/>
    </row>
    <row r="1484" spans="1:20" ht="15">
      <c r="A1484" s="11" t="str">
        <f>IF(B1484="","",DATE(VALUE(RIGHT(B1484,4)),VALUE(MID(B1484,4,2)),VALUE(LEFT(B1484,2))))</f>
        <v/>
      </c>
      <c r="B1484" s="12"/>
      <c r="C1484" s="13" t="str">
        <f>IF(A1484="","",MONTH(A1484))</f>
        <v/>
      </c>
      <c r="D1484" s="14"/>
      <c r="E1484" s="14"/>
      <c r="F1484" s="16"/>
      <c r="G1484" s="17" t="str">
        <f>IF(F1484="","",F1484*Paramètres!$B$5)</f>
        <v/>
      </c>
      <c r="H1484" s="17" t="str">
        <f>IF(F1484="","",F1484+G1484)</f>
        <v/>
      </c>
      <c r="I1484" s="2"/>
      <c r="J1484" s="2"/>
      <c r="K1484" s="2"/>
      <c r="L1484" s="2"/>
      <c r="M1484" s="2"/>
      <c r="N1484" s="2"/>
      <c r="O1484" s="2"/>
      <c r="P1484" s="2"/>
      <c r="Q1484" s="2"/>
      <c r="R1484" s="2"/>
      <c r="S1484" s="2"/>
      <c r="T1484" s="2"/>
    </row>
    <row r="1485" spans="1:20" ht="15">
      <c r="A1485" s="11" t="str">
        <f>IF(B1485="","",DATE(VALUE(RIGHT(B1485,4)),VALUE(MID(B1485,4,2)),VALUE(LEFT(B1485,2))))</f>
        <v/>
      </c>
      <c r="B1485" s="12"/>
      <c r="C1485" s="13" t="str">
        <f>IF(A1485="","",MONTH(A1485))</f>
        <v/>
      </c>
      <c r="D1485" s="14"/>
      <c r="E1485" s="14"/>
      <c r="F1485" s="16"/>
      <c r="G1485" s="17" t="str">
        <f>IF(F1485="","",F1485*Paramètres!$B$5)</f>
        <v/>
      </c>
      <c r="H1485" s="17" t="str">
        <f>IF(F1485="","",F1485+G1485)</f>
        <v/>
      </c>
      <c r="I1485" s="2"/>
      <c r="J1485" s="2"/>
      <c r="K1485" s="2"/>
      <c r="L1485" s="2"/>
      <c r="M1485" s="2"/>
      <c r="N1485" s="2"/>
      <c r="O1485" s="2"/>
      <c r="P1485" s="2"/>
      <c r="Q1485" s="2"/>
      <c r="R1485" s="2"/>
      <c r="S1485" s="2"/>
      <c r="T1485" s="2"/>
    </row>
    <row r="1486" spans="1:20" ht="15">
      <c r="A1486" s="11" t="str">
        <f>IF(B1486="","",DATE(VALUE(RIGHT(B1486,4)),VALUE(MID(B1486,4,2)),VALUE(LEFT(B1486,2))))</f>
        <v/>
      </c>
      <c r="B1486" s="12"/>
      <c r="C1486" s="13" t="str">
        <f>IF(A1486="","",MONTH(A1486))</f>
        <v/>
      </c>
      <c r="D1486" s="14"/>
      <c r="E1486" s="14"/>
      <c r="F1486" s="16"/>
      <c r="G1486" s="17" t="str">
        <f>IF(F1486="","",F1486*Paramètres!$B$5)</f>
        <v/>
      </c>
      <c r="H1486" s="17" t="str">
        <f>IF(F1486="","",F1486+G1486)</f>
        <v/>
      </c>
      <c r="I1486" s="2"/>
      <c r="J1486" s="2"/>
      <c r="K1486" s="2"/>
      <c r="L1486" s="2"/>
      <c r="M1486" s="2"/>
      <c r="N1486" s="2"/>
      <c r="O1486" s="2"/>
      <c r="P1486" s="2"/>
      <c r="Q1486" s="2"/>
      <c r="R1486" s="2"/>
      <c r="S1486" s="2"/>
      <c r="T1486" s="2"/>
    </row>
    <row r="1487" spans="1:20" ht="15">
      <c r="A1487" s="11" t="str">
        <f>IF(B1487="","",DATE(VALUE(RIGHT(B1487,4)),VALUE(MID(B1487,4,2)),VALUE(LEFT(B1487,2))))</f>
        <v/>
      </c>
      <c r="B1487" s="12"/>
      <c r="C1487" s="13" t="str">
        <f>IF(A1487="","",MONTH(A1487))</f>
        <v/>
      </c>
      <c r="D1487" s="14"/>
      <c r="E1487" s="14"/>
      <c r="F1487" s="16"/>
      <c r="G1487" s="17" t="str">
        <f>IF(F1487="","",F1487*Paramètres!$B$5)</f>
        <v/>
      </c>
      <c r="H1487" s="17" t="str">
        <f>IF(F1487="","",F1487+G1487)</f>
        <v/>
      </c>
      <c r="I1487" s="2"/>
      <c r="J1487" s="2"/>
      <c r="K1487" s="2"/>
      <c r="L1487" s="2"/>
      <c r="M1487" s="2"/>
      <c r="N1487" s="2"/>
      <c r="O1487" s="2"/>
      <c r="P1487" s="2"/>
      <c r="Q1487" s="2"/>
      <c r="R1487" s="2"/>
      <c r="S1487" s="2"/>
      <c r="T1487" s="2"/>
    </row>
    <row r="1488" spans="1:20" ht="15">
      <c r="A1488" s="11" t="str">
        <f>IF(B1488="","",DATE(VALUE(RIGHT(B1488,4)),VALUE(MID(B1488,4,2)),VALUE(LEFT(B1488,2))))</f>
        <v/>
      </c>
      <c r="B1488" s="12"/>
      <c r="C1488" s="13" t="str">
        <f>IF(A1488="","",MONTH(A1488))</f>
        <v/>
      </c>
      <c r="D1488" s="14"/>
      <c r="E1488" s="14"/>
      <c r="F1488" s="16"/>
      <c r="G1488" s="17" t="str">
        <f>IF(F1488="","",F1488*Paramètres!$B$5)</f>
        <v/>
      </c>
      <c r="H1488" s="17" t="str">
        <f>IF(F1488="","",F1488+G1488)</f>
        <v/>
      </c>
      <c r="I1488" s="2"/>
      <c r="J1488" s="2"/>
      <c r="K1488" s="2"/>
      <c r="L1488" s="2"/>
      <c r="M1488" s="2"/>
      <c r="N1488" s="2"/>
      <c r="O1488" s="2"/>
      <c r="P1488" s="2"/>
      <c r="Q1488" s="2"/>
      <c r="R1488" s="2"/>
      <c r="S1488" s="2"/>
      <c r="T1488" s="2"/>
    </row>
    <row r="1489" spans="1:20" ht="15">
      <c r="A1489" s="11" t="str">
        <f>IF(B1489="","",DATE(VALUE(RIGHT(B1489,4)),VALUE(MID(B1489,4,2)),VALUE(LEFT(B1489,2))))</f>
        <v/>
      </c>
      <c r="B1489" s="12"/>
      <c r="C1489" s="13" t="str">
        <f>IF(A1489="","",MONTH(A1489))</f>
        <v/>
      </c>
      <c r="D1489" s="14"/>
      <c r="E1489" s="14"/>
      <c r="F1489" s="16"/>
      <c r="G1489" s="17" t="str">
        <f>IF(F1489="","",F1489*Paramètres!$B$5)</f>
        <v/>
      </c>
      <c r="H1489" s="17" t="str">
        <f>IF(F1489="","",F1489+G1489)</f>
        <v/>
      </c>
      <c r="I1489" s="2"/>
      <c r="J1489" s="2"/>
      <c r="K1489" s="2"/>
      <c r="L1489" s="2"/>
      <c r="M1489" s="2"/>
      <c r="N1489" s="2"/>
      <c r="O1489" s="2"/>
      <c r="P1489" s="2"/>
      <c r="Q1489" s="2"/>
      <c r="R1489" s="2"/>
      <c r="S1489" s="2"/>
      <c r="T1489" s="2"/>
    </row>
    <row r="1490" spans="1:20" ht="15">
      <c r="A1490" s="11" t="str">
        <f>IF(B1490="","",DATE(VALUE(RIGHT(B1490,4)),VALUE(MID(B1490,4,2)),VALUE(LEFT(B1490,2))))</f>
        <v/>
      </c>
      <c r="B1490" s="12"/>
      <c r="C1490" s="13" t="str">
        <f>IF(A1490="","",MONTH(A1490))</f>
        <v/>
      </c>
      <c r="D1490" s="14"/>
      <c r="E1490" s="14"/>
      <c r="F1490" s="16"/>
      <c r="G1490" s="17" t="str">
        <f>IF(F1490="","",F1490*Paramètres!$B$5)</f>
        <v/>
      </c>
      <c r="H1490" s="17" t="str">
        <f>IF(F1490="","",F1490+G1490)</f>
        <v/>
      </c>
      <c r="I1490" s="2"/>
      <c r="J1490" s="2"/>
      <c r="K1490" s="2"/>
      <c r="L1490" s="2"/>
      <c r="M1490" s="2"/>
      <c r="N1490" s="2"/>
      <c r="O1490" s="2"/>
      <c r="P1490" s="2"/>
      <c r="Q1490" s="2"/>
      <c r="R1490" s="2"/>
      <c r="S1490" s="2"/>
      <c r="T1490" s="2"/>
    </row>
    <row r="1491" spans="1:20" ht="15">
      <c r="A1491" s="11" t="str">
        <f>IF(B1491="","",DATE(VALUE(RIGHT(B1491,4)),VALUE(MID(B1491,4,2)),VALUE(LEFT(B1491,2))))</f>
        <v/>
      </c>
      <c r="B1491" s="12"/>
      <c r="C1491" s="13" t="str">
        <f>IF(A1491="","",MONTH(A1491))</f>
        <v/>
      </c>
      <c r="D1491" s="14"/>
      <c r="E1491" s="14"/>
      <c r="F1491" s="16"/>
      <c r="G1491" s="17" t="str">
        <f>IF(F1491="","",F1491*Paramètres!$B$5)</f>
        <v/>
      </c>
      <c r="H1491" s="17" t="str">
        <f>IF(F1491="","",F1491+G1491)</f>
        <v/>
      </c>
      <c r="I1491" s="2"/>
      <c r="J1491" s="2"/>
      <c r="K1491" s="2"/>
      <c r="L1491" s="2"/>
      <c r="M1491" s="2"/>
      <c r="N1491" s="2"/>
      <c r="O1491" s="2"/>
      <c r="P1491" s="2"/>
      <c r="Q1491" s="2"/>
      <c r="R1491" s="2"/>
      <c r="S1491" s="2"/>
      <c r="T1491" s="2"/>
    </row>
    <row r="1492" spans="1:20" ht="15">
      <c r="A1492" s="11" t="str">
        <f>IF(B1492="","",DATE(VALUE(RIGHT(B1492,4)),VALUE(MID(B1492,4,2)),VALUE(LEFT(B1492,2))))</f>
        <v/>
      </c>
      <c r="B1492" s="12"/>
      <c r="C1492" s="13" t="str">
        <f>IF(A1492="","",MONTH(A1492))</f>
        <v/>
      </c>
      <c r="D1492" s="14"/>
      <c r="E1492" s="14"/>
      <c r="F1492" s="16"/>
      <c r="G1492" s="17" t="str">
        <f>IF(F1492="","",F1492*Paramètres!$B$5)</f>
        <v/>
      </c>
      <c r="H1492" s="17" t="str">
        <f>IF(F1492="","",F1492+G1492)</f>
        <v/>
      </c>
      <c r="I1492" s="2"/>
      <c r="J1492" s="2"/>
      <c r="K1492" s="2"/>
      <c r="L1492" s="2"/>
      <c r="M1492" s="2"/>
      <c r="N1492" s="2"/>
      <c r="O1492" s="2"/>
      <c r="P1492" s="2"/>
      <c r="Q1492" s="2"/>
      <c r="R1492" s="2"/>
      <c r="S1492" s="2"/>
      <c r="T1492" s="2"/>
    </row>
    <row r="1493" spans="1:20" ht="15">
      <c r="A1493" s="11" t="str">
        <f>IF(B1493="","",DATE(VALUE(RIGHT(B1493,4)),VALUE(MID(B1493,4,2)),VALUE(LEFT(B1493,2))))</f>
        <v/>
      </c>
      <c r="B1493" s="12"/>
      <c r="C1493" s="13" t="str">
        <f>IF(A1493="","",MONTH(A1493))</f>
        <v/>
      </c>
      <c r="D1493" s="14"/>
      <c r="E1493" s="14"/>
      <c r="F1493" s="16"/>
      <c r="G1493" s="17" t="str">
        <f>IF(F1493="","",F1493*Paramètres!$B$5)</f>
        <v/>
      </c>
      <c r="H1493" s="17" t="str">
        <f>IF(F1493="","",F1493+G1493)</f>
        <v/>
      </c>
      <c r="I1493" s="2"/>
      <c r="J1493" s="2"/>
      <c r="K1493" s="2"/>
      <c r="L1493" s="2"/>
      <c r="M1493" s="2"/>
      <c r="N1493" s="2"/>
      <c r="O1493" s="2"/>
      <c r="P1493" s="2"/>
      <c r="Q1493" s="2"/>
      <c r="R1493" s="2"/>
      <c r="S1493" s="2"/>
      <c r="T1493" s="2"/>
    </row>
    <row r="1494" spans="1:20" ht="15">
      <c r="A1494" s="11" t="str">
        <f>IF(B1494="","",DATE(VALUE(RIGHT(B1494,4)),VALUE(MID(B1494,4,2)),VALUE(LEFT(B1494,2))))</f>
        <v/>
      </c>
      <c r="B1494" s="12"/>
      <c r="C1494" s="13" t="str">
        <f>IF(A1494="","",MONTH(A1494))</f>
        <v/>
      </c>
      <c r="D1494" s="14"/>
      <c r="E1494" s="14"/>
      <c r="F1494" s="16"/>
      <c r="G1494" s="17" t="str">
        <f>IF(F1494="","",F1494*Paramètres!$B$5)</f>
        <v/>
      </c>
      <c r="H1494" s="17" t="str">
        <f>IF(F1494="","",F1494+G1494)</f>
        <v/>
      </c>
      <c r="I1494" s="2"/>
      <c r="J1494" s="2"/>
      <c r="K1494" s="2"/>
      <c r="L1494" s="2"/>
      <c r="M1494" s="2"/>
      <c r="N1494" s="2"/>
      <c r="O1494" s="2"/>
      <c r="P1494" s="2"/>
      <c r="Q1494" s="2"/>
      <c r="R1494" s="2"/>
      <c r="S1494" s="2"/>
      <c r="T1494" s="2"/>
    </row>
    <row r="1495" spans="1:20" ht="15">
      <c r="A1495" s="11" t="str">
        <f>IF(B1495="","",DATE(VALUE(RIGHT(B1495,4)),VALUE(MID(B1495,4,2)),VALUE(LEFT(B1495,2))))</f>
        <v/>
      </c>
      <c r="B1495" s="12"/>
      <c r="C1495" s="13" t="str">
        <f>IF(A1495="","",MONTH(A1495))</f>
        <v/>
      </c>
      <c r="D1495" s="14"/>
      <c r="E1495" s="14"/>
      <c r="F1495" s="16"/>
      <c r="G1495" s="17" t="str">
        <f>IF(F1495="","",F1495*Paramètres!$B$5)</f>
        <v/>
      </c>
      <c r="H1495" s="17" t="str">
        <f>IF(F1495="","",F1495+G1495)</f>
        <v/>
      </c>
      <c r="I1495" s="2"/>
      <c r="J1495" s="2"/>
      <c r="K1495" s="2"/>
      <c r="L1495" s="2"/>
      <c r="M1495" s="2"/>
      <c r="N1495" s="2"/>
      <c r="O1495" s="2"/>
      <c r="P1495" s="2"/>
      <c r="Q1495" s="2"/>
      <c r="R1495" s="2"/>
      <c r="S1495" s="2"/>
      <c r="T1495" s="2"/>
    </row>
    <row r="1496" spans="1:20" ht="15">
      <c r="A1496" s="11" t="str">
        <f>IF(B1496="","",DATE(VALUE(RIGHT(B1496,4)),VALUE(MID(B1496,4,2)),VALUE(LEFT(B1496,2))))</f>
        <v/>
      </c>
      <c r="B1496" s="12"/>
      <c r="C1496" s="13" t="str">
        <f>IF(A1496="","",MONTH(A1496))</f>
        <v/>
      </c>
      <c r="D1496" s="14"/>
      <c r="E1496" s="14"/>
      <c r="F1496" s="16"/>
      <c r="G1496" s="17" t="str">
        <f>IF(F1496="","",F1496*Paramètres!$B$5)</f>
        <v/>
      </c>
      <c r="H1496" s="17" t="str">
        <f>IF(F1496="","",F1496+G1496)</f>
        <v/>
      </c>
      <c r="I1496" s="2"/>
      <c r="J1496" s="2"/>
      <c r="K1496" s="2"/>
      <c r="L1496" s="2"/>
      <c r="M1496" s="2"/>
      <c r="N1496" s="2"/>
      <c r="O1496" s="2"/>
      <c r="P1496" s="2"/>
      <c r="Q1496" s="2"/>
      <c r="R1496" s="2"/>
      <c r="S1496" s="2"/>
      <c r="T1496" s="2"/>
    </row>
    <row r="1497" spans="1:20" ht="15">
      <c r="A1497" s="11" t="str">
        <f>IF(B1497="","",DATE(VALUE(RIGHT(B1497,4)),VALUE(MID(B1497,4,2)),VALUE(LEFT(B1497,2))))</f>
        <v/>
      </c>
      <c r="B1497" s="12"/>
      <c r="C1497" s="13" t="str">
        <f>IF(A1497="","",MONTH(A1497))</f>
        <v/>
      </c>
      <c r="D1497" s="14"/>
      <c r="E1497" s="14"/>
      <c r="F1497" s="16"/>
      <c r="G1497" s="17" t="str">
        <f>IF(F1497="","",F1497*Paramètres!$B$5)</f>
        <v/>
      </c>
      <c r="H1497" s="17" t="str">
        <f>IF(F1497="","",F1497+G1497)</f>
        <v/>
      </c>
      <c r="I1497" s="2"/>
      <c r="J1497" s="2"/>
      <c r="K1497" s="2"/>
      <c r="L1497" s="2"/>
      <c r="M1497" s="2"/>
      <c r="N1497" s="2"/>
      <c r="O1497" s="2"/>
      <c r="P1497" s="2"/>
      <c r="Q1497" s="2"/>
      <c r="R1497" s="2"/>
      <c r="S1497" s="2"/>
      <c r="T1497" s="2"/>
    </row>
    <row r="1498" spans="1:20" ht="15">
      <c r="A1498" s="11" t="str">
        <f>IF(B1498="","",DATE(VALUE(RIGHT(B1498,4)),VALUE(MID(B1498,4,2)),VALUE(LEFT(B1498,2))))</f>
        <v/>
      </c>
      <c r="B1498" s="12"/>
      <c r="C1498" s="13" t="str">
        <f>IF(A1498="","",MONTH(A1498))</f>
        <v/>
      </c>
      <c r="D1498" s="14"/>
      <c r="E1498" s="14"/>
      <c r="F1498" s="16"/>
      <c r="G1498" s="17" t="str">
        <f>IF(F1498="","",F1498*Paramètres!$B$5)</f>
        <v/>
      </c>
      <c r="H1498" s="17" t="str">
        <f>IF(F1498="","",F1498+G1498)</f>
        <v/>
      </c>
      <c r="I1498" s="2"/>
      <c r="J1498" s="2"/>
      <c r="K1498" s="2"/>
      <c r="L1498" s="2"/>
      <c r="M1498" s="2"/>
      <c r="N1498" s="2"/>
      <c r="O1498" s="2"/>
      <c r="P1498" s="2"/>
      <c r="Q1498" s="2"/>
      <c r="R1498" s="2"/>
      <c r="S1498" s="2"/>
      <c r="T1498" s="2"/>
    </row>
    <row r="1499" spans="1:20" ht="15">
      <c r="A1499" s="11" t="str">
        <f>IF(B1499="","",DATE(VALUE(RIGHT(B1499,4)),VALUE(MID(B1499,4,2)),VALUE(LEFT(B1499,2))))</f>
        <v/>
      </c>
      <c r="B1499" s="12"/>
      <c r="C1499" s="13" t="str">
        <f>IF(A1499="","",MONTH(A1499))</f>
        <v/>
      </c>
      <c r="D1499" s="14"/>
      <c r="E1499" s="14"/>
      <c r="F1499" s="16"/>
      <c r="G1499" s="17" t="str">
        <f>IF(F1499="","",F1499*Paramètres!$B$5)</f>
        <v/>
      </c>
      <c r="H1499" s="17" t="str">
        <f>IF(F1499="","",F1499+G1499)</f>
        <v/>
      </c>
      <c r="I1499" s="2"/>
      <c r="J1499" s="2"/>
      <c r="K1499" s="2"/>
      <c r="L1499" s="2"/>
      <c r="M1499" s="2"/>
      <c r="N1499" s="2"/>
      <c r="O1499" s="2"/>
      <c r="P1499" s="2"/>
      <c r="Q1499" s="2"/>
      <c r="R1499" s="2"/>
      <c r="S1499" s="2"/>
      <c r="T1499" s="2"/>
    </row>
    <row r="1500" spans="1:20" ht="15">
      <c r="A1500" s="11" t="str">
        <f>IF(B1500="","",DATE(VALUE(RIGHT(B1500,4)),VALUE(MID(B1500,4,2)),VALUE(LEFT(B1500,2))))</f>
        <v/>
      </c>
      <c r="B1500" s="12"/>
      <c r="C1500" s="13" t="str">
        <f>IF(A1500="","",MONTH(A1500))</f>
        <v/>
      </c>
      <c r="D1500" s="14"/>
      <c r="E1500" s="14"/>
      <c r="F1500" s="16"/>
      <c r="G1500" s="17" t="str">
        <f>IF(F1500="","",F1500*Paramètres!$B$5)</f>
        <v/>
      </c>
      <c r="H1500" s="17" t="str">
        <f>IF(F1500="","",F1500+G1500)</f>
        <v/>
      </c>
      <c r="I1500" s="2"/>
      <c r="J1500" s="2"/>
      <c r="K1500" s="2"/>
      <c r="L1500" s="2"/>
      <c r="M1500" s="2"/>
      <c r="N1500" s="2"/>
      <c r="O1500" s="2"/>
      <c r="P1500" s="2"/>
      <c r="Q1500" s="2"/>
      <c r="R1500" s="2"/>
      <c r="S1500" s="2"/>
      <c r="T1500" s="2"/>
    </row>
    <row r="1501" spans="1:20" ht="15">
      <c r="A1501" s="11" t="str">
        <f>IF(B1501="","",DATE(VALUE(RIGHT(B1501,4)),VALUE(MID(B1501,4,2)),VALUE(LEFT(B1501,2))))</f>
        <v/>
      </c>
      <c r="B1501" s="12"/>
      <c r="C1501" s="13" t="str">
        <f>IF(A1501="","",MONTH(A1501))</f>
        <v/>
      </c>
      <c r="D1501" s="14"/>
      <c r="E1501" s="14"/>
      <c r="F1501" s="16"/>
      <c r="G1501" s="17" t="str">
        <f>IF(F1501="","",F1501*Paramètres!$B$5)</f>
        <v/>
      </c>
      <c r="H1501" s="17" t="str">
        <f>IF(F1501="","",F1501+G1501)</f>
        <v/>
      </c>
      <c r="I1501" s="2"/>
      <c r="J1501" s="2"/>
      <c r="K1501" s="2"/>
      <c r="L1501" s="2"/>
      <c r="M1501" s="2"/>
      <c r="N1501" s="2"/>
      <c r="O1501" s="2"/>
      <c r="P1501" s="2"/>
      <c r="Q1501" s="2"/>
      <c r="R1501" s="2"/>
      <c r="S1501" s="2"/>
      <c r="T1501" s="2"/>
    </row>
    <row r="1502" spans="1:20" ht="15">
      <c r="A1502" s="11" t="str">
        <f>IF(B1502="","",DATE(VALUE(RIGHT(B1502,4)),VALUE(MID(B1502,4,2)),VALUE(LEFT(B1502,2))))</f>
        <v/>
      </c>
      <c r="B1502" s="12"/>
      <c r="C1502" s="13" t="str">
        <f>IF(A1502="","",MONTH(A1502))</f>
        <v/>
      </c>
      <c r="D1502" s="14"/>
      <c r="E1502" s="14"/>
      <c r="F1502" s="16"/>
      <c r="G1502" s="17" t="str">
        <f>IF(F1502="","",F1502*Paramètres!$B$5)</f>
        <v/>
      </c>
      <c r="H1502" s="17" t="str">
        <f>IF(F1502="","",F1502+G1502)</f>
        <v/>
      </c>
      <c r="I1502" s="2"/>
      <c r="J1502" s="2"/>
      <c r="K1502" s="2"/>
      <c r="L1502" s="2"/>
      <c r="M1502" s="2"/>
      <c r="N1502" s="2"/>
      <c r="O1502" s="2"/>
      <c r="P1502" s="2"/>
      <c r="Q1502" s="2"/>
      <c r="R1502" s="2"/>
      <c r="S1502" s="2"/>
      <c r="T1502" s="2"/>
    </row>
    <row r="1503" spans="1:20" ht="15">
      <c r="A1503" s="11" t="str">
        <f>IF(B1503="","",DATE(VALUE(RIGHT(B1503,4)),VALUE(MID(B1503,4,2)),VALUE(LEFT(B1503,2))))</f>
        <v/>
      </c>
      <c r="B1503" s="12"/>
      <c r="C1503" s="13" t="str">
        <f>IF(A1503="","",MONTH(A1503))</f>
        <v/>
      </c>
      <c r="D1503" s="14"/>
      <c r="E1503" s="14"/>
      <c r="F1503" s="16"/>
      <c r="G1503" s="17" t="str">
        <f>IF(F1503="","",F1503*Paramètres!$B$5)</f>
        <v/>
      </c>
      <c r="H1503" s="17" t="str">
        <f>IF(F1503="","",F1503+G1503)</f>
        <v/>
      </c>
      <c r="I1503" s="2"/>
      <c r="J1503" s="2"/>
      <c r="K1503" s="2"/>
      <c r="L1503" s="2"/>
      <c r="M1503" s="2"/>
      <c r="N1503" s="2"/>
      <c r="O1503" s="2"/>
      <c r="P1503" s="2"/>
      <c r="Q1503" s="2"/>
      <c r="R1503" s="2"/>
      <c r="S1503" s="2"/>
      <c r="T1503" s="2"/>
    </row>
    <row r="1504" spans="1:20" ht="15">
      <c r="A1504" s="11" t="str">
        <f>IF(B1504="","",DATE(VALUE(RIGHT(B1504,4)),VALUE(MID(B1504,4,2)),VALUE(LEFT(B1504,2))))</f>
        <v/>
      </c>
      <c r="B1504" s="12"/>
      <c r="C1504" s="13" t="str">
        <f>IF(A1504="","",MONTH(A1504))</f>
        <v/>
      </c>
      <c r="D1504" s="14"/>
      <c r="E1504" s="14"/>
      <c r="F1504" s="16"/>
      <c r="G1504" s="17" t="str">
        <f>IF(F1504="","",F1504*Paramètres!$B$5)</f>
        <v/>
      </c>
      <c r="H1504" s="17" t="str">
        <f>IF(F1504="","",F1504+G1504)</f>
        <v/>
      </c>
      <c r="I1504" s="2"/>
      <c r="J1504" s="2"/>
      <c r="K1504" s="2"/>
      <c r="L1504" s="2"/>
      <c r="M1504" s="2"/>
      <c r="N1504" s="2"/>
      <c r="O1504" s="2"/>
      <c r="P1504" s="2"/>
      <c r="Q1504" s="2"/>
      <c r="R1504" s="2"/>
      <c r="S1504" s="2"/>
      <c r="T1504" s="2"/>
    </row>
    <row r="1505" spans="1:20" ht="15">
      <c r="A1505" s="11" t="str">
        <f>IF(B1505="","",DATE(VALUE(RIGHT(B1505,4)),VALUE(MID(B1505,4,2)),VALUE(LEFT(B1505,2))))</f>
        <v/>
      </c>
      <c r="B1505" s="12"/>
      <c r="C1505" s="13" t="str">
        <f>IF(A1505="","",MONTH(A1505))</f>
        <v/>
      </c>
      <c r="D1505" s="14"/>
      <c r="E1505" s="14"/>
      <c r="F1505" s="16"/>
      <c r="G1505" s="17" t="str">
        <f>IF(F1505="","",F1505*Paramètres!$B$5)</f>
        <v/>
      </c>
      <c r="H1505" s="17" t="str">
        <f>IF(F1505="","",F1505+G1505)</f>
        <v/>
      </c>
      <c r="I1505" s="2"/>
      <c r="J1505" s="2"/>
      <c r="K1505" s="2"/>
      <c r="L1505" s="2"/>
      <c r="M1505" s="2"/>
      <c r="N1505" s="2"/>
      <c r="O1505" s="2"/>
      <c r="P1505" s="2"/>
      <c r="Q1505" s="2"/>
      <c r="R1505" s="2"/>
      <c r="S1505" s="2"/>
      <c r="T1505" s="2"/>
    </row>
    <row r="1506" spans="1:20" ht="15">
      <c r="A1506" s="11" t="str">
        <f>IF(B1506="","",DATE(VALUE(RIGHT(B1506,4)),VALUE(MID(B1506,4,2)),VALUE(LEFT(B1506,2))))</f>
        <v/>
      </c>
      <c r="B1506" s="12"/>
      <c r="C1506" s="13" t="str">
        <f>IF(A1506="","",MONTH(A1506))</f>
        <v/>
      </c>
      <c r="D1506" s="14"/>
      <c r="E1506" s="14"/>
      <c r="F1506" s="16"/>
      <c r="G1506" s="17" t="str">
        <f>IF(F1506="","",F1506*Paramètres!$B$5)</f>
        <v/>
      </c>
      <c r="H1506" s="17" t="str">
        <f>IF(F1506="","",F1506+G1506)</f>
        <v/>
      </c>
      <c r="I1506" s="2"/>
      <c r="J1506" s="2"/>
      <c r="K1506" s="2"/>
      <c r="L1506" s="2"/>
      <c r="M1506" s="2"/>
      <c r="N1506" s="2"/>
      <c r="O1506" s="2"/>
      <c r="P1506" s="2"/>
      <c r="Q1506" s="2"/>
      <c r="R1506" s="2"/>
      <c r="S1506" s="2"/>
      <c r="T1506" s="2"/>
    </row>
    <row r="1507" spans="1:20" ht="15">
      <c r="A1507" s="11" t="str">
        <f>IF(B1507="","",DATE(VALUE(RIGHT(B1507,4)),VALUE(MID(B1507,4,2)),VALUE(LEFT(B1507,2))))</f>
        <v/>
      </c>
      <c r="B1507" s="12"/>
      <c r="C1507" s="13" t="str">
        <f>IF(A1507="","",MONTH(A1507))</f>
        <v/>
      </c>
      <c r="D1507" s="14"/>
      <c r="E1507" s="14"/>
      <c r="F1507" s="16"/>
      <c r="G1507" s="17" t="str">
        <f>IF(F1507="","",F1507*Paramètres!$B$5)</f>
        <v/>
      </c>
      <c r="H1507" s="17" t="str">
        <f>IF(F1507="","",F1507+G1507)</f>
        <v/>
      </c>
      <c r="I1507" s="2"/>
      <c r="J1507" s="2"/>
      <c r="K1507" s="2"/>
      <c r="L1507" s="2"/>
      <c r="M1507" s="2"/>
      <c r="N1507" s="2"/>
      <c r="O1507" s="2"/>
      <c r="P1507" s="2"/>
      <c r="Q1507" s="2"/>
      <c r="R1507" s="2"/>
      <c r="S1507" s="2"/>
      <c r="T1507" s="2"/>
    </row>
    <row r="1508" spans="1:20" ht="15">
      <c r="A1508" s="11" t="str">
        <f>IF(B1508="","",DATE(VALUE(RIGHT(B1508,4)),VALUE(MID(B1508,4,2)),VALUE(LEFT(B1508,2))))</f>
        <v/>
      </c>
      <c r="B1508" s="12"/>
      <c r="C1508" s="13" t="str">
        <f>IF(A1508="","",MONTH(A1508))</f>
        <v/>
      </c>
      <c r="D1508" s="14"/>
      <c r="E1508" s="14"/>
      <c r="F1508" s="16"/>
      <c r="G1508" s="17" t="str">
        <f>IF(F1508="","",F1508*Paramètres!$B$5)</f>
        <v/>
      </c>
      <c r="H1508" s="17" t="str">
        <f>IF(F1508="","",F1508+G1508)</f>
        <v/>
      </c>
      <c r="I1508" s="2"/>
      <c r="J1508" s="2"/>
      <c r="K1508" s="2"/>
      <c r="L1508" s="2"/>
      <c r="M1508" s="2"/>
      <c r="N1508" s="2"/>
      <c r="O1508" s="2"/>
      <c r="P1508" s="2"/>
      <c r="Q1508" s="2"/>
      <c r="R1508" s="2"/>
      <c r="S1508" s="2"/>
      <c r="T1508" s="2"/>
    </row>
    <row r="1509" spans="1:20" ht="15">
      <c r="A1509" s="11" t="str">
        <f>IF(B1509="","",DATE(VALUE(RIGHT(B1509,4)),VALUE(MID(B1509,4,2)),VALUE(LEFT(B1509,2))))</f>
        <v/>
      </c>
      <c r="B1509" s="12"/>
      <c r="C1509" s="13" t="str">
        <f>IF(A1509="","",MONTH(A1509))</f>
        <v/>
      </c>
      <c r="D1509" s="14"/>
      <c r="E1509" s="14"/>
      <c r="F1509" s="16"/>
      <c r="G1509" s="17" t="str">
        <f>IF(F1509="","",F1509*Paramètres!$B$5)</f>
        <v/>
      </c>
      <c r="H1509" s="17" t="str">
        <f>IF(F1509="","",F1509+G1509)</f>
        <v/>
      </c>
      <c r="I1509" s="2"/>
      <c r="J1509" s="2"/>
      <c r="K1509" s="2"/>
      <c r="L1509" s="2"/>
      <c r="M1509" s="2"/>
      <c r="N1509" s="2"/>
      <c r="O1509" s="2"/>
      <c r="P1509" s="2"/>
      <c r="Q1509" s="2"/>
      <c r="R1509" s="2"/>
      <c r="S1509" s="2"/>
      <c r="T1509" s="2"/>
    </row>
    <row r="1510" spans="1:20" ht="15">
      <c r="A1510" s="11" t="str">
        <f>IF(B1510="","",DATE(VALUE(RIGHT(B1510,4)),VALUE(MID(B1510,4,2)),VALUE(LEFT(B1510,2))))</f>
        <v/>
      </c>
      <c r="B1510" s="12"/>
      <c r="C1510" s="13" t="str">
        <f>IF(A1510="","",MONTH(A1510))</f>
        <v/>
      </c>
      <c r="D1510" s="14"/>
      <c r="E1510" s="14"/>
      <c r="F1510" s="16"/>
      <c r="G1510" s="17" t="str">
        <f>IF(F1510="","",F1510*Paramètres!$B$5)</f>
        <v/>
      </c>
      <c r="H1510" s="17" t="str">
        <f>IF(F1510="","",F1510+G1510)</f>
        <v/>
      </c>
      <c r="I1510" s="2"/>
      <c r="J1510" s="2"/>
      <c r="K1510" s="2"/>
      <c r="L1510" s="2"/>
      <c r="M1510" s="2"/>
      <c r="N1510" s="2"/>
      <c r="O1510" s="2"/>
      <c r="P1510" s="2"/>
      <c r="Q1510" s="2"/>
      <c r="R1510" s="2"/>
      <c r="S1510" s="2"/>
      <c r="T1510" s="2"/>
    </row>
    <row r="1511" spans="1:20" ht="15">
      <c r="A1511" s="11" t="str">
        <f>IF(B1511="","",DATE(VALUE(RIGHT(B1511,4)),VALUE(MID(B1511,4,2)),VALUE(LEFT(B1511,2))))</f>
        <v/>
      </c>
      <c r="B1511" s="12"/>
      <c r="C1511" s="13" t="str">
        <f>IF(A1511="","",MONTH(A1511))</f>
        <v/>
      </c>
      <c r="D1511" s="14"/>
      <c r="E1511" s="14"/>
      <c r="F1511" s="16"/>
      <c r="G1511" s="17" t="str">
        <f>IF(F1511="","",F1511*Paramètres!$B$5)</f>
        <v/>
      </c>
      <c r="H1511" s="17" t="str">
        <f>IF(F1511="","",F1511+G1511)</f>
        <v/>
      </c>
      <c r="I1511" s="2"/>
      <c r="J1511" s="2"/>
      <c r="K1511" s="2"/>
      <c r="L1511" s="2"/>
      <c r="M1511" s="2"/>
      <c r="N1511" s="2"/>
      <c r="O1511" s="2"/>
      <c r="P1511" s="2"/>
      <c r="Q1511" s="2"/>
      <c r="R1511" s="2"/>
      <c r="S1511" s="2"/>
      <c r="T1511" s="2"/>
    </row>
    <row r="1512" spans="1:20" ht="15">
      <c r="A1512" s="11" t="str">
        <f>IF(B1512="","",DATE(VALUE(RIGHT(B1512,4)),VALUE(MID(B1512,4,2)),VALUE(LEFT(B1512,2))))</f>
        <v/>
      </c>
      <c r="B1512" s="12"/>
      <c r="C1512" s="13" t="str">
        <f>IF(A1512="","",MONTH(A1512))</f>
        <v/>
      </c>
      <c r="D1512" s="14"/>
      <c r="E1512" s="14"/>
      <c r="F1512" s="16"/>
      <c r="G1512" s="17" t="str">
        <f>IF(F1512="","",F1512*Paramètres!$B$5)</f>
        <v/>
      </c>
      <c r="H1512" s="17" t="str">
        <f>IF(F1512="","",F1512+G1512)</f>
        <v/>
      </c>
      <c r="I1512" s="2"/>
      <c r="J1512" s="2"/>
      <c r="K1512" s="2"/>
      <c r="L1512" s="2"/>
      <c r="M1512" s="2"/>
      <c r="N1512" s="2"/>
      <c r="O1512" s="2"/>
      <c r="P1512" s="2"/>
      <c r="Q1512" s="2"/>
      <c r="R1512" s="2"/>
      <c r="S1512" s="2"/>
      <c r="T1512" s="2"/>
    </row>
    <row r="1513" spans="1:20" ht="15">
      <c r="A1513" s="11" t="str">
        <f>IF(B1513="","",DATE(VALUE(RIGHT(B1513,4)),VALUE(MID(B1513,4,2)),VALUE(LEFT(B1513,2))))</f>
        <v/>
      </c>
      <c r="B1513" s="12"/>
      <c r="C1513" s="13" t="str">
        <f>IF(A1513="","",MONTH(A1513))</f>
        <v/>
      </c>
      <c r="D1513" s="14"/>
      <c r="E1513" s="14"/>
      <c r="F1513" s="16"/>
      <c r="G1513" s="17" t="str">
        <f>IF(F1513="","",F1513*Paramètres!$B$5)</f>
        <v/>
      </c>
      <c r="H1513" s="17" t="str">
        <f>IF(F1513="","",F1513+G1513)</f>
        <v/>
      </c>
      <c r="I1513" s="2"/>
      <c r="J1513" s="2"/>
      <c r="K1513" s="2"/>
      <c r="L1513" s="2"/>
      <c r="M1513" s="2"/>
      <c r="N1513" s="2"/>
      <c r="O1513" s="2"/>
      <c r="P1513" s="2"/>
      <c r="Q1513" s="2"/>
      <c r="R1513" s="2"/>
      <c r="S1513" s="2"/>
      <c r="T1513" s="2"/>
    </row>
    <row r="1514" spans="1:20" ht="15">
      <c r="A1514" s="11" t="str">
        <f>IF(B1514="","",DATE(VALUE(RIGHT(B1514,4)),VALUE(MID(B1514,4,2)),VALUE(LEFT(B1514,2))))</f>
        <v/>
      </c>
      <c r="B1514" s="12"/>
      <c r="C1514" s="13" t="str">
        <f>IF(A1514="","",MONTH(A1514))</f>
        <v/>
      </c>
      <c r="D1514" s="14"/>
      <c r="E1514" s="14"/>
      <c r="F1514" s="16"/>
      <c r="G1514" s="17" t="str">
        <f>IF(F1514="","",F1514*Paramètres!$B$5)</f>
        <v/>
      </c>
      <c r="H1514" s="17" t="str">
        <f>IF(F1514="","",F1514+G1514)</f>
        <v/>
      </c>
      <c r="I1514" s="2"/>
      <c r="J1514" s="2"/>
      <c r="K1514" s="2"/>
      <c r="L1514" s="2"/>
      <c r="M1514" s="2"/>
      <c r="N1514" s="2"/>
      <c r="O1514" s="2"/>
      <c r="P1514" s="2"/>
      <c r="Q1514" s="2"/>
      <c r="R1514" s="2"/>
      <c r="S1514" s="2"/>
      <c r="T1514" s="2"/>
    </row>
    <row r="1515" spans="1:20" ht="15">
      <c r="A1515" s="11" t="str">
        <f>IF(B1515="","",DATE(VALUE(RIGHT(B1515,4)),VALUE(MID(B1515,4,2)),VALUE(LEFT(B1515,2))))</f>
        <v/>
      </c>
      <c r="B1515" s="12"/>
      <c r="C1515" s="13" t="str">
        <f>IF(A1515="","",MONTH(A1515))</f>
        <v/>
      </c>
      <c r="D1515" s="14"/>
      <c r="E1515" s="14"/>
      <c r="F1515" s="16"/>
      <c r="G1515" s="17" t="str">
        <f>IF(F1515="","",F1515*Paramètres!$B$5)</f>
        <v/>
      </c>
      <c r="H1515" s="17" t="str">
        <f>IF(F1515="","",F1515+G1515)</f>
        <v/>
      </c>
      <c r="I1515" s="2"/>
      <c r="J1515" s="2"/>
      <c r="K1515" s="2"/>
      <c r="L1515" s="2"/>
      <c r="M1515" s="2"/>
      <c r="N1515" s="2"/>
      <c r="O1515" s="2"/>
      <c r="P1515" s="2"/>
      <c r="Q1515" s="2"/>
      <c r="R1515" s="2"/>
      <c r="S1515" s="2"/>
      <c r="T1515" s="2"/>
    </row>
    <row r="1516" spans="1:20" ht="15">
      <c r="A1516" s="11" t="str">
        <f>IF(B1516="","",DATE(VALUE(RIGHT(B1516,4)),VALUE(MID(B1516,4,2)),VALUE(LEFT(B1516,2))))</f>
        <v/>
      </c>
      <c r="B1516" s="12"/>
      <c r="C1516" s="13" t="str">
        <f>IF(A1516="","",MONTH(A1516))</f>
        <v/>
      </c>
      <c r="D1516" s="14"/>
      <c r="E1516" s="14"/>
      <c r="F1516" s="16"/>
      <c r="G1516" s="17" t="str">
        <f>IF(F1516="","",F1516*Paramètres!$B$5)</f>
        <v/>
      </c>
      <c r="H1516" s="17" t="str">
        <f>IF(F1516="","",F1516+G1516)</f>
        <v/>
      </c>
      <c r="I1516" s="2"/>
      <c r="J1516" s="2"/>
      <c r="K1516" s="2"/>
      <c r="L1516" s="2"/>
      <c r="M1516" s="2"/>
      <c r="N1516" s="2"/>
      <c r="O1516" s="2"/>
      <c r="P1516" s="2"/>
      <c r="Q1516" s="2"/>
      <c r="R1516" s="2"/>
      <c r="S1516" s="2"/>
      <c r="T1516" s="2"/>
    </row>
    <row r="1517" spans="1:20" ht="15">
      <c r="A1517" s="11" t="str">
        <f>IF(B1517="","",DATE(VALUE(RIGHT(B1517,4)),VALUE(MID(B1517,4,2)),VALUE(LEFT(B1517,2))))</f>
        <v/>
      </c>
      <c r="B1517" s="12"/>
      <c r="C1517" s="13" t="str">
        <f>IF(A1517="","",MONTH(A1517))</f>
        <v/>
      </c>
      <c r="D1517" s="14"/>
      <c r="E1517" s="14"/>
      <c r="F1517" s="16"/>
      <c r="G1517" s="17" t="str">
        <f>IF(F1517="","",F1517*Paramètres!$B$5)</f>
        <v/>
      </c>
      <c r="H1517" s="17" t="str">
        <f>IF(F1517="","",F1517+G1517)</f>
        <v/>
      </c>
      <c r="I1517" s="2"/>
      <c r="J1517" s="2"/>
      <c r="K1517" s="2"/>
      <c r="L1517" s="2"/>
      <c r="M1517" s="2"/>
      <c r="N1517" s="2"/>
      <c r="O1517" s="2"/>
      <c r="P1517" s="2"/>
      <c r="Q1517" s="2"/>
      <c r="R1517" s="2"/>
      <c r="S1517" s="2"/>
      <c r="T1517" s="2"/>
    </row>
    <row r="1518" spans="1:20" ht="15">
      <c r="A1518" s="11" t="str">
        <f>IF(B1518="","",DATE(VALUE(RIGHT(B1518,4)),VALUE(MID(B1518,4,2)),VALUE(LEFT(B1518,2))))</f>
        <v/>
      </c>
      <c r="B1518" s="12"/>
      <c r="C1518" s="13" t="str">
        <f>IF(A1518="","",MONTH(A1518))</f>
        <v/>
      </c>
      <c r="D1518" s="14"/>
      <c r="E1518" s="14"/>
      <c r="F1518" s="16"/>
      <c r="G1518" s="17" t="str">
        <f>IF(F1518="","",F1518*Paramètres!$B$5)</f>
        <v/>
      </c>
      <c r="H1518" s="17" t="str">
        <f>IF(F1518="","",F1518+G1518)</f>
        <v/>
      </c>
      <c r="I1518" s="2"/>
      <c r="J1518" s="2"/>
      <c r="K1518" s="2"/>
      <c r="L1518" s="2"/>
      <c r="M1518" s="2"/>
      <c r="N1518" s="2"/>
      <c r="O1518" s="2"/>
      <c r="P1518" s="2"/>
      <c r="Q1518" s="2"/>
      <c r="R1518" s="2"/>
      <c r="S1518" s="2"/>
      <c r="T1518" s="2"/>
    </row>
    <row r="1519" spans="1:20" ht="15">
      <c r="A1519" s="11" t="str">
        <f>IF(B1519="","",DATE(VALUE(RIGHT(B1519,4)),VALUE(MID(B1519,4,2)),VALUE(LEFT(B1519,2))))</f>
        <v/>
      </c>
      <c r="B1519" s="12"/>
      <c r="C1519" s="13" t="str">
        <f>IF(A1519="","",MONTH(A1519))</f>
        <v/>
      </c>
      <c r="D1519" s="14"/>
      <c r="E1519" s="14"/>
      <c r="F1519" s="16"/>
      <c r="G1519" s="17" t="str">
        <f>IF(F1519="","",F1519*Paramètres!$B$5)</f>
        <v/>
      </c>
      <c r="H1519" s="17" t="str">
        <f>IF(F1519="","",F1519+G1519)</f>
        <v/>
      </c>
      <c r="I1519" s="2"/>
      <c r="J1519" s="2"/>
      <c r="K1519" s="2"/>
      <c r="L1519" s="2"/>
      <c r="M1519" s="2"/>
      <c r="N1519" s="2"/>
      <c r="O1519" s="2"/>
      <c r="P1519" s="2"/>
      <c r="Q1519" s="2"/>
      <c r="R1519" s="2"/>
      <c r="S1519" s="2"/>
      <c r="T1519" s="2"/>
    </row>
    <row r="1520" spans="1:20" ht="15">
      <c r="A1520" s="11" t="str">
        <f>IF(B1520="","",DATE(VALUE(RIGHT(B1520,4)),VALUE(MID(B1520,4,2)),VALUE(LEFT(B1520,2))))</f>
        <v/>
      </c>
      <c r="B1520" s="12"/>
      <c r="C1520" s="13" t="str">
        <f>IF(A1520="","",MONTH(A1520))</f>
        <v/>
      </c>
      <c r="D1520" s="14"/>
      <c r="E1520" s="14"/>
      <c r="F1520" s="16"/>
      <c r="G1520" s="17" t="str">
        <f>IF(F1520="","",F1520*Paramètres!$B$5)</f>
        <v/>
      </c>
      <c r="H1520" s="17" t="str">
        <f>IF(F1520="","",F1520+G1520)</f>
        <v/>
      </c>
      <c r="I1520" s="2"/>
      <c r="J1520" s="2"/>
      <c r="K1520" s="2"/>
      <c r="L1520" s="2"/>
      <c r="M1520" s="2"/>
      <c r="N1520" s="2"/>
      <c r="O1520" s="2"/>
      <c r="P1520" s="2"/>
      <c r="Q1520" s="2"/>
      <c r="R1520" s="2"/>
      <c r="S1520" s="2"/>
      <c r="T1520" s="2"/>
    </row>
    <row r="1521" spans="1:20" ht="15">
      <c r="A1521" s="11" t="str">
        <f>IF(B1521="","",DATE(VALUE(RIGHT(B1521,4)),VALUE(MID(B1521,4,2)),VALUE(LEFT(B1521,2))))</f>
        <v/>
      </c>
      <c r="B1521" s="12"/>
      <c r="C1521" s="13" t="str">
        <f>IF(A1521="","",MONTH(A1521))</f>
        <v/>
      </c>
      <c r="D1521" s="14"/>
      <c r="E1521" s="14"/>
      <c r="F1521" s="16"/>
      <c r="G1521" s="17" t="str">
        <f>IF(F1521="","",F1521*Paramètres!$B$5)</f>
        <v/>
      </c>
      <c r="H1521" s="17" t="str">
        <f>IF(F1521="","",F1521+G1521)</f>
        <v/>
      </c>
      <c r="I1521" s="2"/>
      <c r="J1521" s="2"/>
      <c r="K1521" s="2"/>
      <c r="L1521" s="2"/>
      <c r="M1521" s="2"/>
      <c r="N1521" s="2"/>
      <c r="O1521" s="2"/>
      <c r="P1521" s="2"/>
      <c r="Q1521" s="2"/>
      <c r="R1521" s="2"/>
      <c r="S1521" s="2"/>
      <c r="T1521" s="2"/>
    </row>
    <row r="1522" spans="1:20" ht="15">
      <c r="A1522" s="11" t="str">
        <f>IF(B1522="","",DATE(VALUE(RIGHT(B1522,4)),VALUE(MID(B1522,4,2)),VALUE(LEFT(B1522,2))))</f>
        <v/>
      </c>
      <c r="B1522" s="12"/>
      <c r="C1522" s="13" t="str">
        <f>IF(A1522="","",MONTH(A1522))</f>
        <v/>
      </c>
      <c r="D1522" s="14"/>
      <c r="E1522" s="14"/>
      <c r="F1522" s="16"/>
      <c r="G1522" s="17" t="str">
        <f>IF(F1522="","",F1522*Paramètres!$B$5)</f>
        <v/>
      </c>
      <c r="H1522" s="17" t="str">
        <f>IF(F1522="","",F1522+G1522)</f>
        <v/>
      </c>
      <c r="I1522" s="2"/>
      <c r="J1522" s="2"/>
      <c r="K1522" s="2"/>
      <c r="L1522" s="2"/>
      <c r="M1522" s="2"/>
      <c r="N1522" s="2"/>
      <c r="O1522" s="2"/>
      <c r="P1522" s="2"/>
      <c r="Q1522" s="2"/>
      <c r="R1522" s="2"/>
      <c r="S1522" s="2"/>
      <c r="T1522" s="2"/>
    </row>
    <row r="1523" spans="1:20" ht="15">
      <c r="A1523" s="11" t="str">
        <f>IF(B1523="","",DATE(VALUE(RIGHT(B1523,4)),VALUE(MID(B1523,4,2)),VALUE(LEFT(B1523,2))))</f>
        <v/>
      </c>
      <c r="B1523" s="12"/>
      <c r="C1523" s="13" t="str">
        <f>IF(A1523="","",MONTH(A1523))</f>
        <v/>
      </c>
      <c r="D1523" s="14"/>
      <c r="E1523" s="14"/>
      <c r="F1523" s="16"/>
      <c r="G1523" s="17" t="str">
        <f>IF(F1523="","",F1523*Paramètres!$B$5)</f>
        <v/>
      </c>
      <c r="H1523" s="17" t="str">
        <f>IF(F1523="","",F1523+G1523)</f>
        <v/>
      </c>
      <c r="I1523" s="2"/>
      <c r="J1523" s="2"/>
      <c r="K1523" s="2"/>
      <c r="L1523" s="2"/>
      <c r="M1523" s="2"/>
      <c r="N1523" s="2"/>
      <c r="O1523" s="2"/>
      <c r="P1523" s="2"/>
      <c r="Q1523" s="2"/>
      <c r="R1523" s="2"/>
      <c r="S1523" s="2"/>
      <c r="T1523" s="2"/>
    </row>
    <row r="1524" spans="1:20" ht="15">
      <c r="A1524" s="11" t="str">
        <f>IF(B1524="","",DATE(VALUE(RIGHT(B1524,4)),VALUE(MID(B1524,4,2)),VALUE(LEFT(B1524,2))))</f>
        <v/>
      </c>
      <c r="B1524" s="12"/>
      <c r="C1524" s="13" t="str">
        <f>IF(A1524="","",MONTH(A1524))</f>
        <v/>
      </c>
      <c r="D1524" s="14"/>
      <c r="E1524" s="14"/>
      <c r="F1524" s="16"/>
      <c r="G1524" s="17" t="str">
        <f>IF(F1524="","",F1524*Paramètres!$B$5)</f>
        <v/>
      </c>
      <c r="H1524" s="17" t="str">
        <f>IF(F1524="","",F1524+G1524)</f>
        <v/>
      </c>
      <c r="I1524" s="2"/>
      <c r="J1524" s="2"/>
      <c r="K1524" s="2"/>
      <c r="L1524" s="2"/>
      <c r="M1524" s="2"/>
      <c r="N1524" s="2"/>
      <c r="O1524" s="2"/>
      <c r="P1524" s="2"/>
      <c r="Q1524" s="2"/>
      <c r="R1524" s="2"/>
      <c r="S1524" s="2"/>
      <c r="T1524" s="2"/>
    </row>
    <row r="1525" spans="1:20" ht="15">
      <c r="A1525" s="11" t="str">
        <f>IF(B1525="","",DATE(VALUE(RIGHT(B1525,4)),VALUE(MID(B1525,4,2)),VALUE(LEFT(B1525,2))))</f>
        <v/>
      </c>
      <c r="B1525" s="12"/>
      <c r="C1525" s="13" t="str">
        <f>IF(A1525="","",MONTH(A1525))</f>
        <v/>
      </c>
      <c r="D1525" s="14"/>
      <c r="E1525" s="14"/>
      <c r="F1525" s="16"/>
      <c r="G1525" s="17" t="str">
        <f>IF(F1525="","",F1525*Paramètres!$B$5)</f>
        <v/>
      </c>
      <c r="H1525" s="17" t="str">
        <f>IF(F1525="","",F1525+G1525)</f>
        <v/>
      </c>
      <c r="I1525" s="2"/>
      <c r="J1525" s="2"/>
      <c r="K1525" s="2"/>
      <c r="L1525" s="2"/>
      <c r="M1525" s="2"/>
      <c r="N1525" s="2"/>
      <c r="O1525" s="2"/>
      <c r="P1525" s="2"/>
      <c r="Q1525" s="2"/>
      <c r="R1525" s="2"/>
      <c r="S1525" s="2"/>
      <c r="T1525" s="2"/>
    </row>
    <row r="1526" spans="1:20" ht="15">
      <c r="A1526" s="11" t="str">
        <f>IF(B1526="","",DATE(VALUE(RIGHT(B1526,4)),VALUE(MID(B1526,4,2)),VALUE(LEFT(B1526,2))))</f>
        <v/>
      </c>
      <c r="B1526" s="12"/>
      <c r="C1526" s="13" t="str">
        <f>IF(A1526="","",MONTH(A1526))</f>
        <v/>
      </c>
      <c r="D1526" s="14"/>
      <c r="E1526" s="14"/>
      <c r="F1526" s="16"/>
      <c r="G1526" s="17" t="str">
        <f>IF(F1526="","",F1526*Paramètres!$B$5)</f>
        <v/>
      </c>
      <c r="H1526" s="17" t="str">
        <f>IF(F1526="","",F1526+G1526)</f>
        <v/>
      </c>
      <c r="I1526" s="2"/>
      <c r="J1526" s="2"/>
      <c r="K1526" s="2"/>
      <c r="L1526" s="2"/>
      <c r="M1526" s="2"/>
      <c r="N1526" s="2"/>
      <c r="O1526" s="2"/>
      <c r="P1526" s="2"/>
      <c r="Q1526" s="2"/>
      <c r="R1526" s="2"/>
      <c r="S1526" s="2"/>
      <c r="T1526" s="2"/>
    </row>
    <row r="1527" spans="1:20" ht="15">
      <c r="A1527" s="11" t="str">
        <f>IF(B1527="","",DATE(VALUE(RIGHT(B1527,4)),VALUE(MID(B1527,4,2)),VALUE(LEFT(B1527,2))))</f>
        <v/>
      </c>
      <c r="B1527" s="12"/>
      <c r="C1527" s="13" t="str">
        <f>IF(A1527="","",MONTH(A1527))</f>
        <v/>
      </c>
      <c r="D1527" s="14"/>
      <c r="E1527" s="14"/>
      <c r="F1527" s="16"/>
      <c r="G1527" s="17" t="str">
        <f>IF(F1527="","",F1527*Paramètres!$B$5)</f>
        <v/>
      </c>
      <c r="H1527" s="17" t="str">
        <f>IF(F1527="","",F1527+G1527)</f>
        <v/>
      </c>
      <c r="I1527" s="2"/>
      <c r="J1527" s="2"/>
      <c r="K1527" s="2"/>
      <c r="L1527" s="2"/>
      <c r="M1527" s="2"/>
      <c r="N1527" s="2"/>
      <c r="O1527" s="2"/>
      <c r="P1527" s="2"/>
      <c r="Q1527" s="2"/>
      <c r="R1527" s="2"/>
      <c r="S1527" s="2"/>
      <c r="T1527" s="2"/>
    </row>
    <row r="1528" spans="1:20" ht="15">
      <c r="A1528" s="11" t="str">
        <f>IF(B1528="","",DATE(VALUE(RIGHT(B1528,4)),VALUE(MID(B1528,4,2)),VALUE(LEFT(B1528,2))))</f>
        <v/>
      </c>
      <c r="B1528" s="12"/>
      <c r="C1528" s="13" t="str">
        <f>IF(A1528="","",MONTH(A1528))</f>
        <v/>
      </c>
      <c r="D1528" s="14"/>
      <c r="E1528" s="14"/>
      <c r="F1528" s="16"/>
      <c r="G1528" s="17" t="str">
        <f>IF(F1528="","",F1528*Paramètres!$B$5)</f>
        <v/>
      </c>
      <c r="H1528" s="17" t="str">
        <f>IF(F1528="","",F1528+G1528)</f>
        <v/>
      </c>
      <c r="I1528" s="2"/>
      <c r="J1528" s="2"/>
      <c r="K1528" s="2"/>
      <c r="L1528" s="2"/>
      <c r="M1528" s="2"/>
      <c r="N1528" s="2"/>
      <c r="O1528" s="2"/>
      <c r="P1528" s="2"/>
      <c r="Q1528" s="2"/>
      <c r="R1528" s="2"/>
      <c r="S1528" s="2"/>
      <c r="T1528" s="2"/>
    </row>
    <row r="1529" spans="1:20" ht="15">
      <c r="A1529" s="11" t="str">
        <f>IF(B1529="","",DATE(VALUE(RIGHT(B1529,4)),VALUE(MID(B1529,4,2)),VALUE(LEFT(B1529,2))))</f>
        <v/>
      </c>
      <c r="B1529" s="12"/>
      <c r="C1529" s="13" t="str">
        <f>IF(A1529="","",MONTH(A1529))</f>
        <v/>
      </c>
      <c r="D1529" s="14"/>
      <c r="E1529" s="14"/>
      <c r="F1529" s="16"/>
      <c r="G1529" s="17" t="str">
        <f>IF(F1529="","",F1529*Paramètres!$B$5)</f>
        <v/>
      </c>
      <c r="H1529" s="17" t="str">
        <f>IF(F1529="","",F1529+G1529)</f>
        <v/>
      </c>
      <c r="I1529" s="2"/>
      <c r="J1529" s="2"/>
      <c r="K1529" s="2"/>
      <c r="L1529" s="2"/>
      <c r="M1529" s="2"/>
      <c r="N1529" s="2"/>
      <c r="O1529" s="2"/>
      <c r="P1529" s="2"/>
      <c r="Q1529" s="2"/>
      <c r="R1529" s="2"/>
      <c r="S1529" s="2"/>
      <c r="T1529" s="2"/>
    </row>
    <row r="1530" spans="1:20" ht="15">
      <c r="A1530" s="11" t="str">
        <f>IF(B1530="","",DATE(VALUE(RIGHT(B1530,4)),VALUE(MID(B1530,4,2)),VALUE(LEFT(B1530,2))))</f>
        <v/>
      </c>
      <c r="B1530" s="12"/>
      <c r="C1530" s="13" t="str">
        <f>IF(A1530="","",MONTH(A1530))</f>
        <v/>
      </c>
      <c r="D1530" s="14"/>
      <c r="E1530" s="14"/>
      <c r="F1530" s="16"/>
      <c r="G1530" s="17" t="str">
        <f>IF(F1530="","",F1530*Paramètres!$B$5)</f>
        <v/>
      </c>
      <c r="H1530" s="17" t="str">
        <f>IF(F1530="","",F1530+G1530)</f>
        <v/>
      </c>
      <c r="I1530" s="2"/>
      <c r="J1530" s="2"/>
      <c r="K1530" s="2"/>
      <c r="L1530" s="2"/>
      <c r="M1530" s="2"/>
      <c r="N1530" s="2"/>
      <c r="O1530" s="2"/>
      <c r="P1530" s="2"/>
      <c r="Q1530" s="2"/>
      <c r="R1530" s="2"/>
      <c r="S1530" s="2"/>
      <c r="T1530" s="2"/>
    </row>
    <row r="1531" spans="1:20" ht="15">
      <c r="A1531" s="11" t="str">
        <f>IF(B1531="","",DATE(VALUE(RIGHT(B1531,4)),VALUE(MID(B1531,4,2)),VALUE(LEFT(B1531,2))))</f>
        <v/>
      </c>
      <c r="B1531" s="12"/>
      <c r="C1531" s="13" t="str">
        <f>IF(A1531="","",MONTH(A1531))</f>
        <v/>
      </c>
      <c r="D1531" s="14"/>
      <c r="E1531" s="14"/>
      <c r="F1531" s="16"/>
      <c r="G1531" s="17" t="str">
        <f>IF(F1531="","",F1531*Paramètres!$B$5)</f>
        <v/>
      </c>
      <c r="H1531" s="17" t="str">
        <f>IF(F1531="","",F1531+G1531)</f>
        <v/>
      </c>
      <c r="I1531" s="2"/>
      <c r="J1531" s="2"/>
      <c r="K1531" s="2"/>
      <c r="L1531" s="2"/>
      <c r="M1531" s="2"/>
      <c r="N1531" s="2"/>
      <c r="O1531" s="2"/>
      <c r="P1531" s="2"/>
      <c r="Q1531" s="2"/>
      <c r="R1531" s="2"/>
      <c r="S1531" s="2"/>
      <c r="T1531" s="2"/>
    </row>
    <row r="1532" spans="1:20" ht="15">
      <c r="A1532" s="11" t="str">
        <f>IF(B1532="","",DATE(VALUE(RIGHT(B1532,4)),VALUE(MID(B1532,4,2)),VALUE(LEFT(B1532,2))))</f>
        <v/>
      </c>
      <c r="B1532" s="12"/>
      <c r="C1532" s="13" t="str">
        <f>IF(A1532="","",MONTH(A1532))</f>
        <v/>
      </c>
      <c r="D1532" s="14"/>
      <c r="E1532" s="14"/>
      <c r="F1532" s="16"/>
      <c r="G1532" s="17" t="str">
        <f>IF(F1532="","",F1532*Paramètres!$B$5)</f>
        <v/>
      </c>
      <c r="H1532" s="17" t="str">
        <f>IF(F1532="","",F1532+G1532)</f>
        <v/>
      </c>
      <c r="I1532" s="2"/>
      <c r="J1532" s="2"/>
      <c r="K1532" s="2"/>
      <c r="L1532" s="2"/>
      <c r="M1532" s="2"/>
      <c r="N1532" s="2"/>
      <c r="O1532" s="2"/>
      <c r="P1532" s="2"/>
      <c r="Q1532" s="2"/>
      <c r="R1532" s="2"/>
      <c r="S1532" s="2"/>
      <c r="T1532" s="2"/>
    </row>
    <row r="1533" spans="1:20" ht="15">
      <c r="A1533" s="11" t="str">
        <f>IF(B1533="","",DATE(VALUE(RIGHT(B1533,4)),VALUE(MID(B1533,4,2)),VALUE(LEFT(B1533,2))))</f>
        <v/>
      </c>
      <c r="B1533" s="12"/>
      <c r="C1533" s="13" t="str">
        <f>IF(A1533="","",MONTH(A1533))</f>
        <v/>
      </c>
      <c r="D1533" s="14"/>
      <c r="E1533" s="14"/>
      <c r="F1533" s="16"/>
      <c r="G1533" s="17" t="str">
        <f>IF(F1533="","",F1533*Paramètres!$B$5)</f>
        <v/>
      </c>
      <c r="H1533" s="17" t="str">
        <f>IF(F1533="","",F1533+G1533)</f>
        <v/>
      </c>
      <c r="I1533" s="2"/>
      <c r="J1533" s="2"/>
      <c r="K1533" s="2"/>
      <c r="L1533" s="2"/>
      <c r="M1533" s="2"/>
      <c r="N1533" s="2"/>
      <c r="O1533" s="2"/>
      <c r="P1533" s="2"/>
      <c r="Q1533" s="2"/>
      <c r="R1533" s="2"/>
      <c r="S1533" s="2"/>
      <c r="T1533" s="2"/>
    </row>
    <row r="1534" spans="1:20" ht="15">
      <c r="A1534" s="11" t="str">
        <f>IF(B1534="","",DATE(VALUE(RIGHT(B1534,4)),VALUE(MID(B1534,4,2)),VALUE(LEFT(B1534,2))))</f>
        <v/>
      </c>
      <c r="B1534" s="12"/>
      <c r="C1534" s="13" t="str">
        <f>IF(A1534="","",MONTH(A1534))</f>
        <v/>
      </c>
      <c r="D1534" s="14"/>
      <c r="E1534" s="14"/>
      <c r="F1534" s="16"/>
      <c r="G1534" s="17" t="str">
        <f>IF(F1534="","",F1534*Paramètres!$B$5)</f>
        <v/>
      </c>
      <c r="H1534" s="17" t="str">
        <f>IF(F1534="","",F1534+G1534)</f>
        <v/>
      </c>
      <c r="I1534" s="2"/>
      <c r="J1534" s="2"/>
      <c r="K1534" s="2"/>
      <c r="L1534" s="2"/>
      <c r="M1534" s="2"/>
      <c r="N1534" s="2"/>
      <c r="O1534" s="2"/>
      <c r="P1534" s="2"/>
      <c r="Q1534" s="2"/>
      <c r="R1534" s="2"/>
      <c r="S1534" s="2"/>
      <c r="T1534" s="2"/>
    </row>
    <row r="1535" spans="1:20" ht="15">
      <c r="A1535" s="11" t="str">
        <f>IF(B1535="","",DATE(VALUE(RIGHT(B1535,4)),VALUE(MID(B1535,4,2)),VALUE(LEFT(B1535,2))))</f>
        <v/>
      </c>
      <c r="B1535" s="12"/>
      <c r="C1535" s="13" t="str">
        <f>IF(A1535="","",MONTH(A1535))</f>
        <v/>
      </c>
      <c r="D1535" s="14"/>
      <c r="E1535" s="14"/>
      <c r="F1535" s="16"/>
      <c r="G1535" s="17" t="str">
        <f>IF(F1535="","",F1535*Paramètres!$B$5)</f>
        <v/>
      </c>
      <c r="H1535" s="17" t="str">
        <f>IF(F1535="","",F1535+G1535)</f>
        <v/>
      </c>
      <c r="I1535" s="2"/>
      <c r="J1535" s="2"/>
      <c r="K1535" s="2"/>
      <c r="L1535" s="2"/>
      <c r="M1535" s="2"/>
      <c r="N1535" s="2"/>
      <c r="O1535" s="2"/>
      <c r="P1535" s="2"/>
      <c r="Q1535" s="2"/>
      <c r="R1535" s="2"/>
      <c r="S1535" s="2"/>
      <c r="T1535" s="2"/>
    </row>
    <row r="1536" spans="1:20" ht="15">
      <c r="A1536" s="11" t="str">
        <f>IF(B1536="","",DATE(VALUE(RIGHT(B1536,4)),VALUE(MID(B1536,4,2)),VALUE(LEFT(B1536,2))))</f>
        <v/>
      </c>
      <c r="B1536" s="12"/>
      <c r="C1536" s="13" t="str">
        <f>IF(A1536="","",MONTH(A1536))</f>
        <v/>
      </c>
      <c r="D1536" s="14"/>
      <c r="E1536" s="14"/>
      <c r="F1536" s="16"/>
      <c r="G1536" s="17" t="str">
        <f>IF(F1536="","",F1536*Paramètres!$B$5)</f>
        <v/>
      </c>
      <c r="H1536" s="17" t="str">
        <f>IF(F1536="","",F1536+G1536)</f>
        <v/>
      </c>
      <c r="I1536" s="2"/>
      <c r="J1536" s="2"/>
      <c r="K1536" s="2"/>
      <c r="L1536" s="2"/>
      <c r="M1536" s="2"/>
      <c r="N1536" s="2"/>
      <c r="O1536" s="2"/>
      <c r="P1536" s="2"/>
      <c r="Q1536" s="2"/>
      <c r="R1536" s="2"/>
      <c r="S1536" s="2"/>
      <c r="T1536" s="2"/>
    </row>
    <row r="1537" spans="1:20" ht="15">
      <c r="A1537" s="11" t="str">
        <f>IF(B1537="","",DATE(VALUE(RIGHT(B1537,4)),VALUE(MID(B1537,4,2)),VALUE(LEFT(B1537,2))))</f>
        <v/>
      </c>
      <c r="B1537" s="12"/>
      <c r="C1537" s="13" t="str">
        <f>IF(A1537="","",MONTH(A1537))</f>
        <v/>
      </c>
      <c r="D1537" s="14"/>
      <c r="E1537" s="14"/>
      <c r="F1537" s="16"/>
      <c r="G1537" s="17" t="str">
        <f>IF(F1537="","",F1537*Paramètres!$B$5)</f>
        <v/>
      </c>
      <c r="H1537" s="17" t="str">
        <f>IF(F1537="","",F1537+G1537)</f>
        <v/>
      </c>
      <c r="I1537" s="2"/>
      <c r="J1537" s="2"/>
      <c r="K1537" s="2"/>
      <c r="L1537" s="2"/>
      <c r="M1537" s="2"/>
      <c r="N1537" s="2"/>
      <c r="O1537" s="2"/>
      <c r="P1537" s="2"/>
      <c r="Q1537" s="2"/>
      <c r="R1537" s="2"/>
      <c r="S1537" s="2"/>
      <c r="T1537" s="2"/>
    </row>
    <row r="1538" spans="1:20" ht="15">
      <c r="A1538" s="11" t="str">
        <f>IF(B1538="","",DATE(VALUE(RIGHT(B1538,4)),VALUE(MID(B1538,4,2)),VALUE(LEFT(B1538,2))))</f>
        <v/>
      </c>
      <c r="B1538" s="12"/>
      <c r="C1538" s="13" t="str">
        <f>IF(A1538="","",MONTH(A1538))</f>
        <v/>
      </c>
      <c r="D1538" s="14"/>
      <c r="E1538" s="14"/>
      <c r="F1538" s="16"/>
      <c r="G1538" s="17" t="str">
        <f>IF(F1538="","",F1538*Paramètres!$B$5)</f>
        <v/>
      </c>
      <c r="H1538" s="17" t="str">
        <f>IF(F1538="","",F1538+G1538)</f>
        <v/>
      </c>
      <c r="I1538" s="2"/>
      <c r="J1538" s="2"/>
      <c r="K1538" s="2"/>
      <c r="L1538" s="2"/>
      <c r="M1538" s="2"/>
      <c r="N1538" s="2"/>
      <c r="O1538" s="2"/>
      <c r="P1538" s="2"/>
      <c r="Q1538" s="2"/>
      <c r="R1538" s="2"/>
      <c r="S1538" s="2"/>
      <c r="T1538" s="2"/>
    </row>
    <row r="1539" spans="1:20" ht="15">
      <c r="A1539" s="11" t="str">
        <f>IF(B1539="","",DATE(VALUE(RIGHT(B1539,4)),VALUE(MID(B1539,4,2)),VALUE(LEFT(B1539,2))))</f>
        <v/>
      </c>
      <c r="B1539" s="12"/>
      <c r="C1539" s="13" t="str">
        <f>IF(A1539="","",MONTH(A1539))</f>
        <v/>
      </c>
      <c r="D1539" s="14"/>
      <c r="E1539" s="14"/>
      <c r="F1539" s="16"/>
      <c r="G1539" s="17" t="str">
        <f>IF(F1539="","",F1539*Paramètres!$B$5)</f>
        <v/>
      </c>
      <c r="H1539" s="17" t="str">
        <f>IF(F1539="","",F1539+G1539)</f>
        <v/>
      </c>
      <c r="I1539" s="2"/>
      <c r="J1539" s="2"/>
      <c r="K1539" s="2"/>
      <c r="L1539" s="2"/>
      <c r="M1539" s="2"/>
      <c r="N1539" s="2"/>
      <c r="O1539" s="2"/>
      <c r="P1539" s="2"/>
      <c r="Q1539" s="2"/>
      <c r="R1539" s="2"/>
      <c r="S1539" s="2"/>
      <c r="T1539" s="2"/>
    </row>
    <row r="1540" spans="1:20" ht="15">
      <c r="A1540" s="11" t="str">
        <f>IF(B1540="","",DATE(VALUE(RIGHT(B1540,4)),VALUE(MID(B1540,4,2)),VALUE(LEFT(B1540,2))))</f>
        <v/>
      </c>
      <c r="B1540" s="12"/>
      <c r="C1540" s="13" t="str">
        <f>IF(A1540="","",MONTH(A1540))</f>
        <v/>
      </c>
      <c r="D1540" s="14"/>
      <c r="E1540" s="14"/>
      <c r="F1540" s="16"/>
      <c r="G1540" s="17" t="str">
        <f>IF(F1540="","",F1540*Paramètres!$B$5)</f>
        <v/>
      </c>
      <c r="H1540" s="17" t="str">
        <f>IF(F1540="","",F1540+G1540)</f>
        <v/>
      </c>
      <c r="I1540" s="2"/>
      <c r="J1540" s="2"/>
      <c r="K1540" s="2"/>
      <c r="L1540" s="2"/>
      <c r="M1540" s="2"/>
      <c r="N1540" s="2"/>
      <c r="O1540" s="2"/>
      <c r="P1540" s="2"/>
      <c r="Q1540" s="2"/>
      <c r="R1540" s="2"/>
      <c r="S1540" s="2"/>
      <c r="T1540" s="2"/>
    </row>
    <row r="1541" spans="1:20" ht="15">
      <c r="A1541" s="11" t="str">
        <f>IF(B1541="","",DATE(VALUE(RIGHT(B1541,4)),VALUE(MID(B1541,4,2)),VALUE(LEFT(B1541,2))))</f>
        <v/>
      </c>
      <c r="B1541" s="12"/>
      <c r="C1541" s="13" t="str">
        <f>IF(A1541="","",MONTH(A1541))</f>
        <v/>
      </c>
      <c r="D1541" s="14"/>
      <c r="E1541" s="14"/>
      <c r="F1541" s="16"/>
      <c r="G1541" s="17" t="str">
        <f>IF(F1541="","",F1541*Paramètres!$B$5)</f>
        <v/>
      </c>
      <c r="H1541" s="17" t="str">
        <f>IF(F1541="","",F1541+G1541)</f>
        <v/>
      </c>
      <c r="I1541" s="2"/>
      <c r="J1541" s="2"/>
      <c r="K1541" s="2"/>
      <c r="L1541" s="2"/>
      <c r="M1541" s="2"/>
      <c r="N1541" s="2"/>
      <c r="O1541" s="2"/>
      <c r="P1541" s="2"/>
      <c r="Q1541" s="2"/>
      <c r="R1541" s="2"/>
      <c r="S1541" s="2"/>
      <c r="T1541" s="2"/>
    </row>
    <row r="1542" spans="1:20" ht="15">
      <c r="A1542" s="11" t="str">
        <f>IF(B1542="","",DATE(VALUE(RIGHT(B1542,4)),VALUE(MID(B1542,4,2)),VALUE(LEFT(B1542,2))))</f>
        <v/>
      </c>
      <c r="B1542" s="12"/>
      <c r="C1542" s="13" t="str">
        <f>IF(A1542="","",MONTH(A1542))</f>
        <v/>
      </c>
      <c r="D1542" s="14"/>
      <c r="E1542" s="14"/>
      <c r="F1542" s="16"/>
      <c r="G1542" s="17" t="str">
        <f>IF(F1542="","",F1542*Paramètres!$B$5)</f>
        <v/>
      </c>
      <c r="H1542" s="17" t="str">
        <f>IF(F1542="","",F1542+G1542)</f>
        <v/>
      </c>
      <c r="I1542" s="2"/>
      <c r="J1542" s="2"/>
      <c r="K1542" s="2"/>
      <c r="L1542" s="2"/>
      <c r="M1542" s="2"/>
      <c r="N1542" s="2"/>
      <c r="O1542" s="2"/>
      <c r="P1542" s="2"/>
      <c r="Q1542" s="2"/>
      <c r="R1542" s="2"/>
      <c r="S1542" s="2"/>
      <c r="T1542" s="2"/>
    </row>
    <row r="1543" spans="1:20" ht="15">
      <c r="A1543" s="11" t="str">
        <f>IF(B1543="","",DATE(VALUE(RIGHT(B1543,4)),VALUE(MID(B1543,4,2)),VALUE(LEFT(B1543,2))))</f>
        <v/>
      </c>
      <c r="B1543" s="12"/>
      <c r="C1543" s="13" t="str">
        <f>IF(A1543="","",MONTH(A1543))</f>
        <v/>
      </c>
      <c r="D1543" s="14"/>
      <c r="E1543" s="14"/>
      <c r="F1543" s="16"/>
      <c r="G1543" s="17" t="str">
        <f>IF(F1543="","",F1543*Paramètres!$B$5)</f>
        <v/>
      </c>
      <c r="H1543" s="17" t="str">
        <f>IF(F1543="","",F1543+G1543)</f>
        <v/>
      </c>
      <c r="I1543" s="2"/>
      <c r="J1543" s="2"/>
      <c r="K1543" s="2"/>
      <c r="L1543" s="2"/>
      <c r="M1543" s="2"/>
      <c r="N1543" s="2"/>
      <c r="O1543" s="2"/>
      <c r="P1543" s="2"/>
      <c r="Q1543" s="2"/>
      <c r="R1543" s="2"/>
      <c r="S1543" s="2"/>
      <c r="T1543" s="2"/>
    </row>
    <row r="1544" spans="1:20" ht="15">
      <c r="A1544" s="11" t="str">
        <f>IF(B1544="","",DATE(VALUE(RIGHT(B1544,4)),VALUE(MID(B1544,4,2)),VALUE(LEFT(B1544,2))))</f>
        <v/>
      </c>
      <c r="B1544" s="12"/>
      <c r="C1544" s="13" t="str">
        <f>IF(A1544="","",MONTH(A1544))</f>
        <v/>
      </c>
      <c r="D1544" s="14"/>
      <c r="E1544" s="14"/>
      <c r="F1544" s="16"/>
      <c r="G1544" s="17" t="str">
        <f>IF(F1544="","",F1544*Paramètres!$B$5)</f>
        <v/>
      </c>
      <c r="H1544" s="17" t="str">
        <f>IF(F1544="","",F1544+G1544)</f>
        <v/>
      </c>
      <c r="I1544" s="2"/>
      <c r="J1544" s="2"/>
      <c r="K1544" s="2"/>
      <c r="L1544" s="2"/>
      <c r="M1544" s="2"/>
      <c r="N1544" s="2"/>
      <c r="O1544" s="2"/>
      <c r="P1544" s="2"/>
      <c r="Q1544" s="2"/>
      <c r="R1544" s="2"/>
      <c r="S1544" s="2"/>
      <c r="T1544" s="2"/>
    </row>
    <row r="1545" spans="1:20" ht="15">
      <c r="A1545" s="11" t="str">
        <f>IF(B1545="","",DATE(VALUE(RIGHT(B1545,4)),VALUE(MID(B1545,4,2)),VALUE(LEFT(B1545,2))))</f>
        <v/>
      </c>
      <c r="B1545" s="12"/>
      <c r="C1545" s="13" t="str">
        <f>IF(A1545="","",MONTH(A1545))</f>
        <v/>
      </c>
      <c r="D1545" s="14"/>
      <c r="E1545" s="14"/>
      <c r="F1545" s="16"/>
      <c r="G1545" s="17" t="str">
        <f>IF(F1545="","",F1545*Paramètres!$B$5)</f>
        <v/>
      </c>
      <c r="H1545" s="17" t="str">
        <f>IF(F1545="","",F1545+G1545)</f>
        <v/>
      </c>
      <c r="I1545" s="2"/>
      <c r="J1545" s="2"/>
      <c r="K1545" s="2"/>
      <c r="L1545" s="2"/>
      <c r="M1545" s="2"/>
      <c r="N1545" s="2"/>
      <c r="O1545" s="2"/>
      <c r="P1545" s="2"/>
      <c r="Q1545" s="2"/>
      <c r="R1545" s="2"/>
      <c r="S1545" s="2"/>
      <c r="T1545" s="2"/>
    </row>
    <row r="1546" spans="1:20" ht="15">
      <c r="A1546" s="11" t="str">
        <f>IF(B1546="","",DATE(VALUE(RIGHT(B1546,4)),VALUE(MID(B1546,4,2)),VALUE(LEFT(B1546,2))))</f>
        <v/>
      </c>
      <c r="B1546" s="12"/>
      <c r="C1546" s="13" t="str">
        <f>IF(A1546="","",MONTH(A1546))</f>
        <v/>
      </c>
      <c r="D1546" s="14"/>
      <c r="E1546" s="14"/>
      <c r="F1546" s="16"/>
      <c r="G1546" s="17" t="str">
        <f>IF(F1546="","",F1546*Paramètres!$B$5)</f>
        <v/>
      </c>
      <c r="H1546" s="17" t="str">
        <f>IF(F1546="","",F1546+G1546)</f>
        <v/>
      </c>
      <c r="I1546" s="2"/>
      <c r="J1546" s="2"/>
      <c r="K1546" s="2"/>
      <c r="L1546" s="2"/>
      <c r="M1546" s="2"/>
      <c r="N1546" s="2"/>
      <c r="O1546" s="2"/>
      <c r="P1546" s="2"/>
      <c r="Q1546" s="2"/>
      <c r="R1546" s="2"/>
      <c r="S1546" s="2"/>
      <c r="T1546" s="2"/>
    </row>
    <row r="1547" spans="1:20" ht="15">
      <c r="A1547" s="11" t="str">
        <f>IF(B1547="","",DATE(VALUE(RIGHT(B1547,4)),VALUE(MID(B1547,4,2)),VALUE(LEFT(B1547,2))))</f>
        <v/>
      </c>
      <c r="B1547" s="12"/>
      <c r="C1547" s="13" t="str">
        <f>IF(A1547="","",MONTH(A1547))</f>
        <v/>
      </c>
      <c r="D1547" s="14"/>
      <c r="E1547" s="14"/>
      <c r="F1547" s="16"/>
      <c r="G1547" s="17" t="str">
        <f>IF(F1547="","",F1547*Paramètres!$B$5)</f>
        <v/>
      </c>
      <c r="H1547" s="17" t="str">
        <f>IF(F1547="","",F1547+G1547)</f>
        <v/>
      </c>
      <c r="I1547" s="2"/>
      <c r="J1547" s="2"/>
      <c r="K1547" s="2"/>
      <c r="L1547" s="2"/>
      <c r="M1547" s="2"/>
      <c r="N1547" s="2"/>
      <c r="O1547" s="2"/>
      <c r="P1547" s="2"/>
      <c r="Q1547" s="2"/>
      <c r="R1547" s="2"/>
      <c r="S1547" s="2"/>
      <c r="T1547" s="2"/>
    </row>
    <row r="1548" spans="1:20" ht="15">
      <c r="A1548" s="11" t="str">
        <f>IF(B1548="","",DATE(VALUE(RIGHT(B1548,4)),VALUE(MID(B1548,4,2)),VALUE(LEFT(B1548,2))))</f>
        <v/>
      </c>
      <c r="B1548" s="12"/>
      <c r="C1548" s="13" t="str">
        <f>IF(A1548="","",MONTH(A1548))</f>
        <v/>
      </c>
      <c r="D1548" s="14"/>
      <c r="E1548" s="14"/>
      <c r="F1548" s="16"/>
      <c r="G1548" s="17" t="str">
        <f>IF(F1548="","",F1548*Paramètres!$B$5)</f>
        <v/>
      </c>
      <c r="H1548" s="17" t="str">
        <f>IF(F1548="","",F1548+G1548)</f>
        <v/>
      </c>
      <c r="I1548" s="2"/>
      <c r="J1548" s="2"/>
      <c r="K1548" s="2"/>
      <c r="L1548" s="2"/>
      <c r="M1548" s="2"/>
      <c r="N1548" s="2"/>
      <c r="O1548" s="2"/>
      <c r="P1548" s="2"/>
      <c r="Q1548" s="2"/>
      <c r="R1548" s="2"/>
      <c r="S1548" s="2"/>
      <c r="T1548" s="2"/>
    </row>
    <row r="1549" spans="1:20" ht="15">
      <c r="A1549" s="11" t="str">
        <f>IF(B1549="","",DATE(VALUE(RIGHT(B1549,4)),VALUE(MID(B1549,4,2)),VALUE(LEFT(B1549,2))))</f>
        <v/>
      </c>
      <c r="B1549" s="12"/>
      <c r="C1549" s="13" t="str">
        <f>IF(A1549="","",MONTH(A1549))</f>
        <v/>
      </c>
      <c r="D1549" s="14"/>
      <c r="E1549" s="14"/>
      <c r="F1549" s="16"/>
      <c r="G1549" s="17" t="str">
        <f>IF(F1549="","",F1549*Paramètres!$B$5)</f>
        <v/>
      </c>
      <c r="H1549" s="17" t="str">
        <f>IF(F1549="","",F1549+G1549)</f>
        <v/>
      </c>
      <c r="I1549" s="2"/>
      <c r="J1549" s="2"/>
      <c r="K1549" s="2"/>
      <c r="L1549" s="2"/>
      <c r="M1549" s="2"/>
      <c r="N1549" s="2"/>
      <c r="O1549" s="2"/>
      <c r="P1549" s="2"/>
      <c r="Q1549" s="2"/>
      <c r="R1549" s="2"/>
      <c r="S1549" s="2"/>
      <c r="T1549" s="2"/>
    </row>
    <row r="1550" spans="1:20" ht="15">
      <c r="A1550" s="11" t="str">
        <f>IF(B1550="","",DATE(VALUE(RIGHT(B1550,4)),VALUE(MID(B1550,4,2)),VALUE(LEFT(B1550,2))))</f>
        <v/>
      </c>
      <c r="B1550" s="12"/>
      <c r="C1550" s="13" t="str">
        <f>IF(A1550="","",MONTH(A1550))</f>
        <v/>
      </c>
      <c r="D1550" s="14"/>
      <c r="E1550" s="14"/>
      <c r="F1550" s="16"/>
      <c r="G1550" s="17" t="str">
        <f>IF(F1550="","",F1550*Paramètres!$B$5)</f>
        <v/>
      </c>
      <c r="H1550" s="17" t="str">
        <f>IF(F1550="","",F1550+G1550)</f>
        <v/>
      </c>
      <c r="I1550" s="2"/>
      <c r="J1550" s="2"/>
      <c r="K1550" s="2"/>
      <c r="L1550" s="2"/>
      <c r="M1550" s="2"/>
      <c r="N1550" s="2"/>
      <c r="O1550" s="2"/>
      <c r="P1550" s="2"/>
      <c r="Q1550" s="2"/>
      <c r="R1550" s="2"/>
      <c r="S1550" s="2"/>
      <c r="T1550" s="2"/>
    </row>
    <row r="1551" spans="1:20" ht="15">
      <c r="A1551" s="11" t="str">
        <f>IF(B1551="","",DATE(VALUE(RIGHT(B1551,4)),VALUE(MID(B1551,4,2)),VALUE(LEFT(B1551,2))))</f>
        <v/>
      </c>
      <c r="B1551" s="12"/>
      <c r="C1551" s="13" t="str">
        <f>IF(A1551="","",MONTH(A1551))</f>
        <v/>
      </c>
      <c r="D1551" s="14"/>
      <c r="E1551" s="14"/>
      <c r="F1551" s="16"/>
      <c r="G1551" s="17" t="str">
        <f>IF(F1551="","",F1551*Paramètres!$B$5)</f>
        <v/>
      </c>
      <c r="H1551" s="17" t="str">
        <f>IF(F1551="","",F1551+G1551)</f>
        <v/>
      </c>
      <c r="I1551" s="2"/>
      <c r="J1551" s="2"/>
      <c r="K1551" s="2"/>
      <c r="L1551" s="2"/>
      <c r="M1551" s="2"/>
      <c r="N1551" s="2"/>
      <c r="O1551" s="2"/>
      <c r="P1551" s="2"/>
      <c r="Q1551" s="2"/>
      <c r="R1551" s="2"/>
      <c r="S1551" s="2"/>
      <c r="T1551" s="2"/>
    </row>
    <row r="1552" spans="1:20" ht="15">
      <c r="A1552" s="11" t="str">
        <f>IF(B1552="","",DATE(VALUE(RIGHT(B1552,4)),VALUE(MID(B1552,4,2)),VALUE(LEFT(B1552,2))))</f>
        <v/>
      </c>
      <c r="B1552" s="12"/>
      <c r="C1552" s="13" t="str">
        <f>IF(A1552="","",MONTH(A1552))</f>
        <v/>
      </c>
      <c r="D1552" s="14"/>
      <c r="E1552" s="14"/>
      <c r="F1552" s="16"/>
      <c r="G1552" s="17" t="str">
        <f>IF(F1552="","",F1552*Paramètres!$B$5)</f>
        <v/>
      </c>
      <c r="H1552" s="17" t="str">
        <f>IF(F1552="","",F1552+G1552)</f>
        <v/>
      </c>
      <c r="I1552" s="2"/>
      <c r="J1552" s="2"/>
      <c r="K1552" s="2"/>
      <c r="L1552" s="2"/>
      <c r="M1552" s="2"/>
      <c r="N1552" s="2"/>
      <c r="O1552" s="2"/>
      <c r="P1552" s="2"/>
      <c r="Q1552" s="2"/>
      <c r="R1552" s="2"/>
      <c r="S1552" s="2"/>
      <c r="T1552" s="2"/>
    </row>
    <row r="1553" spans="1:20" ht="15">
      <c r="A1553" s="11" t="str">
        <f>IF(B1553="","",DATE(VALUE(RIGHT(B1553,4)),VALUE(MID(B1553,4,2)),VALUE(LEFT(B1553,2))))</f>
        <v/>
      </c>
      <c r="B1553" s="12"/>
      <c r="C1553" s="13" t="str">
        <f>IF(A1553="","",MONTH(A1553))</f>
        <v/>
      </c>
      <c r="D1553" s="14"/>
      <c r="E1553" s="14"/>
      <c r="F1553" s="16"/>
      <c r="G1553" s="17" t="str">
        <f>IF(F1553="","",F1553*Paramètres!$B$5)</f>
        <v/>
      </c>
      <c r="H1553" s="17" t="str">
        <f>IF(F1553="","",F1553+G1553)</f>
        <v/>
      </c>
      <c r="I1553" s="2"/>
      <c r="J1553" s="2"/>
      <c r="K1553" s="2"/>
      <c r="L1553" s="2"/>
      <c r="M1553" s="2"/>
      <c r="N1553" s="2"/>
      <c r="O1553" s="2"/>
      <c r="P1553" s="2"/>
      <c r="Q1553" s="2"/>
      <c r="R1553" s="2"/>
      <c r="S1553" s="2"/>
      <c r="T1553" s="2"/>
    </row>
    <row r="1554" spans="1:20" ht="15">
      <c r="A1554" s="11" t="str">
        <f>IF(B1554="","",DATE(VALUE(RIGHT(B1554,4)),VALUE(MID(B1554,4,2)),VALUE(LEFT(B1554,2))))</f>
        <v/>
      </c>
      <c r="B1554" s="12"/>
      <c r="C1554" s="13" t="str">
        <f>IF(A1554="","",MONTH(A1554))</f>
        <v/>
      </c>
      <c r="D1554" s="14"/>
      <c r="E1554" s="14"/>
      <c r="F1554" s="16"/>
      <c r="G1554" s="17" t="str">
        <f>IF(F1554="","",F1554*Paramètres!$B$5)</f>
        <v/>
      </c>
      <c r="H1554" s="17" t="str">
        <f>IF(F1554="","",F1554+G1554)</f>
        <v/>
      </c>
      <c r="I1554" s="2"/>
      <c r="J1554" s="2"/>
      <c r="K1554" s="2"/>
      <c r="L1554" s="2"/>
      <c r="M1554" s="2"/>
      <c r="N1554" s="2"/>
      <c r="O1554" s="2"/>
      <c r="P1554" s="2"/>
      <c r="Q1554" s="2"/>
      <c r="R1554" s="2"/>
      <c r="S1554" s="2"/>
      <c r="T1554" s="2"/>
    </row>
    <row r="1555" spans="1:20" ht="15">
      <c r="A1555" s="11" t="str">
        <f>IF(B1555="","",DATE(VALUE(RIGHT(B1555,4)),VALUE(MID(B1555,4,2)),VALUE(LEFT(B1555,2))))</f>
        <v/>
      </c>
      <c r="B1555" s="12"/>
      <c r="C1555" s="13" t="str">
        <f>IF(A1555="","",MONTH(A1555))</f>
        <v/>
      </c>
      <c r="D1555" s="14"/>
      <c r="E1555" s="14"/>
      <c r="F1555" s="16"/>
      <c r="G1555" s="17" t="str">
        <f>IF(F1555="","",F1555*Paramètres!$B$5)</f>
        <v/>
      </c>
      <c r="H1555" s="17" t="str">
        <f>IF(F1555="","",F1555+G1555)</f>
        <v/>
      </c>
      <c r="I1555" s="2"/>
      <c r="J1555" s="2"/>
      <c r="K1555" s="2"/>
      <c r="L1555" s="2"/>
      <c r="M1555" s="2"/>
      <c r="N1555" s="2"/>
      <c r="O1555" s="2"/>
      <c r="P1555" s="2"/>
      <c r="Q1555" s="2"/>
      <c r="R1555" s="2"/>
      <c r="S1555" s="2"/>
      <c r="T1555" s="2"/>
    </row>
    <row r="1556" spans="1:20" ht="15">
      <c r="A1556" s="11" t="str">
        <f>IF(B1556="","",DATE(VALUE(RIGHT(B1556,4)),VALUE(MID(B1556,4,2)),VALUE(LEFT(B1556,2))))</f>
        <v/>
      </c>
      <c r="B1556" s="12"/>
      <c r="C1556" s="13" t="str">
        <f>IF(A1556="","",MONTH(A1556))</f>
        <v/>
      </c>
      <c r="D1556" s="14"/>
      <c r="E1556" s="14"/>
      <c r="F1556" s="16"/>
      <c r="G1556" s="17" t="str">
        <f>IF(F1556="","",F1556*Paramètres!$B$5)</f>
        <v/>
      </c>
      <c r="H1556" s="17" t="str">
        <f>IF(F1556="","",F1556+G1556)</f>
        <v/>
      </c>
      <c r="I1556" s="2"/>
      <c r="J1556" s="2"/>
      <c r="K1556" s="2"/>
      <c r="L1556" s="2"/>
      <c r="M1556" s="2"/>
      <c r="N1556" s="2"/>
      <c r="O1556" s="2"/>
      <c r="P1556" s="2"/>
      <c r="Q1556" s="2"/>
      <c r="R1556" s="2"/>
      <c r="S1556" s="2"/>
      <c r="T1556" s="2"/>
    </row>
    <row r="1557" spans="1:20" ht="15">
      <c r="A1557" s="11" t="str">
        <f>IF(B1557="","",DATE(VALUE(RIGHT(B1557,4)),VALUE(MID(B1557,4,2)),VALUE(LEFT(B1557,2))))</f>
        <v/>
      </c>
      <c r="B1557" s="12"/>
      <c r="C1557" s="13" t="str">
        <f>IF(A1557="","",MONTH(A1557))</f>
        <v/>
      </c>
      <c r="D1557" s="14"/>
      <c r="E1557" s="14"/>
      <c r="F1557" s="16"/>
      <c r="G1557" s="17" t="str">
        <f>IF(F1557="","",F1557*Paramètres!$B$5)</f>
        <v/>
      </c>
      <c r="H1557" s="17" t="str">
        <f>IF(F1557="","",F1557+G1557)</f>
        <v/>
      </c>
      <c r="I1557" s="2"/>
      <c r="J1557" s="2"/>
      <c r="K1557" s="2"/>
      <c r="L1557" s="2"/>
      <c r="M1557" s="2"/>
      <c r="N1557" s="2"/>
      <c r="O1557" s="2"/>
      <c r="P1557" s="2"/>
      <c r="Q1557" s="2"/>
      <c r="R1557" s="2"/>
      <c r="S1557" s="2"/>
      <c r="T1557" s="2"/>
    </row>
    <row r="1558" spans="1:20" ht="15">
      <c r="A1558" s="11" t="str">
        <f>IF(B1558="","",DATE(VALUE(RIGHT(B1558,4)),VALUE(MID(B1558,4,2)),VALUE(LEFT(B1558,2))))</f>
        <v/>
      </c>
      <c r="B1558" s="12"/>
      <c r="C1558" s="13" t="str">
        <f>IF(A1558="","",MONTH(A1558))</f>
        <v/>
      </c>
      <c r="D1558" s="14"/>
      <c r="E1558" s="14"/>
      <c r="F1558" s="16"/>
      <c r="G1558" s="17" t="str">
        <f>IF(F1558="","",F1558*Paramètres!$B$5)</f>
        <v/>
      </c>
      <c r="H1558" s="17" t="str">
        <f>IF(F1558="","",F1558+G1558)</f>
        <v/>
      </c>
      <c r="I1558" s="2"/>
      <c r="J1558" s="2"/>
      <c r="K1558" s="2"/>
      <c r="L1558" s="2"/>
      <c r="M1558" s="2"/>
      <c r="N1558" s="2"/>
      <c r="O1558" s="2"/>
      <c r="P1558" s="2"/>
      <c r="Q1558" s="2"/>
      <c r="R1558" s="2"/>
      <c r="S1558" s="2"/>
      <c r="T1558" s="2"/>
    </row>
    <row r="1559" spans="1:20" ht="15">
      <c r="A1559" s="11" t="str">
        <f>IF(B1559="","",DATE(VALUE(RIGHT(B1559,4)),VALUE(MID(B1559,4,2)),VALUE(LEFT(B1559,2))))</f>
        <v/>
      </c>
      <c r="B1559" s="12"/>
      <c r="C1559" s="13" t="str">
        <f>IF(A1559="","",MONTH(A1559))</f>
        <v/>
      </c>
      <c r="D1559" s="14"/>
      <c r="E1559" s="14"/>
      <c r="F1559" s="16"/>
      <c r="G1559" s="17" t="str">
        <f>IF(F1559="","",F1559*Paramètres!$B$5)</f>
        <v/>
      </c>
      <c r="H1559" s="17" t="str">
        <f>IF(F1559="","",F1559+G1559)</f>
        <v/>
      </c>
      <c r="I1559" s="2"/>
      <c r="J1559" s="2"/>
      <c r="K1559" s="2"/>
      <c r="L1559" s="2"/>
      <c r="M1559" s="2"/>
      <c r="N1559" s="2"/>
      <c r="O1559" s="2"/>
      <c r="P1559" s="2"/>
      <c r="Q1559" s="2"/>
      <c r="R1559" s="2"/>
      <c r="S1559" s="2"/>
      <c r="T1559" s="2"/>
    </row>
    <row r="1560" spans="1:20" ht="15">
      <c r="A1560" s="11" t="str">
        <f>IF(B1560="","",DATE(VALUE(RIGHT(B1560,4)),VALUE(MID(B1560,4,2)),VALUE(LEFT(B1560,2))))</f>
        <v/>
      </c>
      <c r="B1560" s="12"/>
      <c r="C1560" s="13" t="str">
        <f>IF(A1560="","",MONTH(A1560))</f>
        <v/>
      </c>
      <c r="D1560" s="14"/>
      <c r="E1560" s="14"/>
      <c r="F1560" s="16"/>
      <c r="G1560" s="17" t="str">
        <f>IF(F1560="","",F1560*Paramètres!$B$5)</f>
        <v/>
      </c>
      <c r="H1560" s="17" t="str">
        <f>IF(F1560="","",F1560+G1560)</f>
        <v/>
      </c>
      <c r="I1560" s="2"/>
      <c r="J1560" s="2"/>
      <c r="K1560" s="2"/>
      <c r="L1560" s="2"/>
      <c r="M1560" s="2"/>
      <c r="N1560" s="2"/>
      <c r="O1560" s="2"/>
      <c r="P1560" s="2"/>
      <c r="Q1560" s="2"/>
      <c r="R1560" s="2"/>
      <c r="S1560" s="2"/>
      <c r="T1560" s="2"/>
    </row>
    <row r="1561" spans="1:20" ht="15">
      <c r="A1561" s="11" t="str">
        <f>IF(B1561="","",DATE(VALUE(RIGHT(B1561,4)),VALUE(MID(B1561,4,2)),VALUE(LEFT(B1561,2))))</f>
        <v/>
      </c>
      <c r="B1561" s="12"/>
      <c r="C1561" s="13" t="str">
        <f>IF(A1561="","",MONTH(A1561))</f>
        <v/>
      </c>
      <c r="D1561" s="14"/>
      <c r="E1561" s="14"/>
      <c r="F1561" s="16"/>
      <c r="G1561" s="17" t="str">
        <f>IF(F1561="","",F1561*Paramètres!$B$5)</f>
        <v/>
      </c>
      <c r="H1561" s="17" t="str">
        <f>IF(F1561="","",F1561+G1561)</f>
        <v/>
      </c>
      <c r="I1561" s="2"/>
      <c r="J1561" s="2"/>
      <c r="K1561" s="2"/>
      <c r="L1561" s="2"/>
      <c r="M1561" s="2"/>
      <c r="N1561" s="2"/>
      <c r="O1561" s="2"/>
      <c r="P1561" s="2"/>
      <c r="Q1561" s="2"/>
      <c r="R1561" s="2"/>
      <c r="S1561" s="2"/>
      <c r="T1561" s="2"/>
    </row>
    <row r="1562" spans="1:20" ht="15">
      <c r="A1562" s="11" t="str">
        <f>IF(B1562="","",DATE(VALUE(RIGHT(B1562,4)),VALUE(MID(B1562,4,2)),VALUE(LEFT(B1562,2))))</f>
        <v/>
      </c>
      <c r="B1562" s="12"/>
      <c r="C1562" s="13" t="str">
        <f>IF(A1562="","",MONTH(A1562))</f>
        <v/>
      </c>
      <c r="D1562" s="14"/>
      <c r="E1562" s="14"/>
      <c r="F1562" s="16"/>
      <c r="G1562" s="17" t="str">
        <f>IF(F1562="","",F1562*Paramètres!$B$5)</f>
        <v/>
      </c>
      <c r="H1562" s="17" t="str">
        <f>IF(F1562="","",F1562+G1562)</f>
        <v/>
      </c>
      <c r="I1562" s="2"/>
      <c r="J1562" s="2"/>
      <c r="K1562" s="2"/>
      <c r="L1562" s="2"/>
      <c r="M1562" s="2"/>
      <c r="N1562" s="2"/>
      <c r="O1562" s="2"/>
      <c r="P1562" s="2"/>
      <c r="Q1562" s="2"/>
      <c r="R1562" s="2"/>
      <c r="S1562" s="2"/>
      <c r="T1562" s="2"/>
    </row>
    <row r="1563" spans="1:20" ht="15">
      <c r="A1563" s="11" t="str">
        <f>IF(B1563="","",DATE(VALUE(RIGHT(B1563,4)),VALUE(MID(B1563,4,2)),VALUE(LEFT(B1563,2))))</f>
        <v/>
      </c>
      <c r="B1563" s="12"/>
      <c r="C1563" s="13" t="str">
        <f>IF(A1563="","",MONTH(A1563))</f>
        <v/>
      </c>
      <c r="D1563" s="14"/>
      <c r="E1563" s="14"/>
      <c r="F1563" s="16"/>
      <c r="G1563" s="17" t="str">
        <f>IF(F1563="","",F1563*Paramètres!$B$5)</f>
        <v/>
      </c>
      <c r="H1563" s="17" t="str">
        <f>IF(F1563="","",F1563+G1563)</f>
        <v/>
      </c>
      <c r="I1563" s="2"/>
      <c r="J1563" s="2"/>
      <c r="K1563" s="2"/>
      <c r="L1563" s="2"/>
      <c r="M1563" s="2"/>
      <c r="N1563" s="2"/>
      <c r="O1563" s="2"/>
      <c r="P1563" s="2"/>
      <c r="Q1563" s="2"/>
      <c r="R1563" s="2"/>
      <c r="S1563" s="2"/>
      <c r="T1563" s="2"/>
    </row>
    <row r="1564" spans="1:20" ht="15">
      <c r="A1564" s="11" t="str">
        <f>IF(B1564="","",DATE(VALUE(RIGHT(B1564,4)),VALUE(MID(B1564,4,2)),VALUE(LEFT(B1564,2))))</f>
        <v/>
      </c>
      <c r="B1564" s="12"/>
      <c r="C1564" s="13" t="str">
        <f>IF(A1564="","",MONTH(A1564))</f>
        <v/>
      </c>
      <c r="D1564" s="14"/>
      <c r="E1564" s="14"/>
      <c r="F1564" s="16"/>
      <c r="G1564" s="17" t="str">
        <f>IF(F1564="","",F1564*Paramètres!$B$5)</f>
        <v/>
      </c>
      <c r="H1564" s="17" t="str">
        <f>IF(F1564="","",F1564+G1564)</f>
        <v/>
      </c>
      <c r="I1564" s="2"/>
      <c r="J1564" s="2"/>
      <c r="K1564" s="2"/>
      <c r="L1564" s="2"/>
      <c r="M1564" s="2"/>
      <c r="N1564" s="2"/>
      <c r="O1564" s="2"/>
      <c r="P1564" s="2"/>
      <c r="Q1564" s="2"/>
      <c r="R1564" s="2"/>
      <c r="S1564" s="2"/>
      <c r="T1564" s="2"/>
    </row>
    <row r="1565" spans="1:20" ht="15">
      <c r="A1565" s="11" t="str">
        <f>IF(B1565="","",DATE(VALUE(RIGHT(B1565,4)),VALUE(MID(B1565,4,2)),VALUE(LEFT(B1565,2))))</f>
        <v/>
      </c>
      <c r="B1565" s="12"/>
      <c r="C1565" s="13" t="str">
        <f>IF(A1565="","",MONTH(A1565))</f>
        <v/>
      </c>
      <c r="D1565" s="14"/>
      <c r="E1565" s="14"/>
      <c r="F1565" s="16"/>
      <c r="G1565" s="17" t="str">
        <f>IF(F1565="","",F1565*Paramètres!$B$5)</f>
        <v/>
      </c>
      <c r="H1565" s="17" t="str">
        <f>IF(F1565="","",F1565+G1565)</f>
        <v/>
      </c>
      <c r="I1565" s="2"/>
      <c r="J1565" s="2"/>
      <c r="K1565" s="2"/>
      <c r="L1565" s="2"/>
      <c r="M1565" s="2"/>
      <c r="N1565" s="2"/>
      <c r="O1565" s="2"/>
      <c r="P1565" s="2"/>
      <c r="Q1565" s="2"/>
      <c r="R1565" s="2"/>
      <c r="S1565" s="2"/>
      <c r="T1565" s="2"/>
    </row>
    <row r="1566" spans="1:20" ht="15">
      <c r="A1566" s="11" t="str">
        <f>IF(B1566="","",DATE(VALUE(RIGHT(B1566,4)),VALUE(MID(B1566,4,2)),VALUE(LEFT(B1566,2))))</f>
        <v/>
      </c>
      <c r="B1566" s="12"/>
      <c r="C1566" s="13" t="str">
        <f>IF(A1566="","",MONTH(A1566))</f>
        <v/>
      </c>
      <c r="D1566" s="14"/>
      <c r="E1566" s="14"/>
      <c r="F1566" s="16"/>
      <c r="G1566" s="17" t="str">
        <f>IF(F1566="","",F1566*Paramètres!$B$5)</f>
        <v/>
      </c>
      <c r="H1566" s="17" t="str">
        <f>IF(F1566="","",F1566+G1566)</f>
        <v/>
      </c>
      <c r="I1566" s="2"/>
      <c r="J1566" s="2"/>
      <c r="K1566" s="2"/>
      <c r="L1566" s="2"/>
      <c r="M1566" s="2"/>
      <c r="N1566" s="2"/>
      <c r="O1566" s="2"/>
      <c r="P1566" s="2"/>
      <c r="Q1566" s="2"/>
      <c r="R1566" s="2"/>
      <c r="S1566" s="2"/>
      <c r="T1566" s="2"/>
    </row>
    <row r="1567" spans="1:20" ht="15">
      <c r="A1567" s="11" t="str">
        <f>IF(B1567="","",DATE(VALUE(RIGHT(B1567,4)),VALUE(MID(B1567,4,2)),VALUE(LEFT(B1567,2))))</f>
        <v/>
      </c>
      <c r="B1567" s="12"/>
      <c r="C1567" s="13" t="str">
        <f>IF(A1567="","",MONTH(A1567))</f>
        <v/>
      </c>
      <c r="D1567" s="14"/>
      <c r="E1567" s="14"/>
      <c r="F1567" s="16"/>
      <c r="G1567" s="17" t="str">
        <f>IF(F1567="","",F1567*Paramètres!$B$5)</f>
        <v/>
      </c>
      <c r="H1567" s="17" t="str">
        <f>IF(F1567="","",F1567+G1567)</f>
        <v/>
      </c>
      <c r="I1567" s="2"/>
      <c r="J1567" s="2"/>
      <c r="K1567" s="2"/>
      <c r="L1567" s="2"/>
      <c r="M1567" s="2"/>
      <c r="N1567" s="2"/>
      <c r="O1567" s="2"/>
      <c r="P1567" s="2"/>
      <c r="Q1567" s="2"/>
      <c r="R1567" s="2"/>
      <c r="S1567" s="2"/>
      <c r="T1567" s="2"/>
    </row>
    <row r="1568" spans="1:20" ht="15">
      <c r="A1568" s="11" t="str">
        <f>IF(B1568="","",DATE(VALUE(RIGHT(B1568,4)),VALUE(MID(B1568,4,2)),VALUE(LEFT(B1568,2))))</f>
        <v/>
      </c>
      <c r="B1568" s="12"/>
      <c r="C1568" s="13" t="str">
        <f>IF(A1568="","",MONTH(A1568))</f>
        <v/>
      </c>
      <c r="D1568" s="14"/>
      <c r="E1568" s="14"/>
      <c r="F1568" s="16"/>
      <c r="G1568" s="17" t="str">
        <f>IF(F1568="","",F1568*Paramètres!$B$5)</f>
        <v/>
      </c>
      <c r="H1568" s="17" t="str">
        <f>IF(F1568="","",F1568+G1568)</f>
        <v/>
      </c>
      <c r="I1568" s="2"/>
      <c r="J1568" s="2"/>
      <c r="K1568" s="2"/>
      <c r="L1568" s="2"/>
      <c r="M1568" s="2"/>
      <c r="N1568" s="2"/>
      <c r="O1568" s="2"/>
      <c r="P1568" s="2"/>
      <c r="Q1568" s="2"/>
      <c r="R1568" s="2"/>
      <c r="S1568" s="2"/>
      <c r="T1568" s="2"/>
    </row>
    <row r="1569" spans="1:20" ht="15">
      <c r="A1569" s="11" t="str">
        <f>IF(B1569="","",DATE(VALUE(RIGHT(B1569,4)),VALUE(MID(B1569,4,2)),VALUE(LEFT(B1569,2))))</f>
        <v/>
      </c>
      <c r="B1569" s="12"/>
      <c r="C1569" s="13" t="str">
        <f>IF(A1569="","",MONTH(A1569))</f>
        <v/>
      </c>
      <c r="D1569" s="14"/>
      <c r="E1569" s="14"/>
      <c r="F1569" s="16"/>
      <c r="G1569" s="17" t="str">
        <f>IF(F1569="","",F1569*Paramètres!$B$5)</f>
        <v/>
      </c>
      <c r="H1569" s="17" t="str">
        <f>IF(F1569="","",F1569+G1569)</f>
        <v/>
      </c>
      <c r="I1569" s="2"/>
      <c r="J1569" s="2"/>
      <c r="K1569" s="2"/>
      <c r="L1569" s="2"/>
      <c r="M1569" s="2"/>
      <c r="N1569" s="2"/>
      <c r="O1569" s="2"/>
      <c r="P1569" s="2"/>
      <c r="Q1569" s="2"/>
      <c r="R1569" s="2"/>
      <c r="S1569" s="2"/>
      <c r="T1569" s="2"/>
    </row>
    <row r="1570" spans="1:20" ht="15">
      <c r="A1570" s="11" t="str">
        <f>IF(B1570="","",DATE(VALUE(RIGHT(B1570,4)),VALUE(MID(B1570,4,2)),VALUE(LEFT(B1570,2))))</f>
        <v/>
      </c>
      <c r="B1570" s="12"/>
      <c r="C1570" s="13" t="str">
        <f>IF(A1570="","",MONTH(A1570))</f>
        <v/>
      </c>
      <c r="D1570" s="14"/>
      <c r="E1570" s="14"/>
      <c r="F1570" s="16"/>
      <c r="G1570" s="17" t="str">
        <f>IF(F1570="","",F1570*Paramètres!$B$5)</f>
        <v/>
      </c>
      <c r="H1570" s="17" t="str">
        <f>IF(F1570="","",F1570+G1570)</f>
        <v/>
      </c>
      <c r="I1570" s="2"/>
      <c r="J1570" s="2"/>
      <c r="K1570" s="2"/>
      <c r="L1570" s="2"/>
      <c r="M1570" s="2"/>
      <c r="N1570" s="2"/>
      <c r="O1570" s="2"/>
      <c r="P1570" s="2"/>
      <c r="Q1570" s="2"/>
      <c r="R1570" s="2"/>
      <c r="S1570" s="2"/>
      <c r="T1570" s="2"/>
    </row>
    <row r="1571" spans="1:20" ht="15">
      <c r="A1571" s="11" t="str">
        <f>IF(B1571="","",DATE(VALUE(RIGHT(B1571,4)),VALUE(MID(B1571,4,2)),VALUE(LEFT(B1571,2))))</f>
        <v/>
      </c>
      <c r="B1571" s="12"/>
      <c r="C1571" s="13" t="str">
        <f>IF(A1571="","",MONTH(A1571))</f>
        <v/>
      </c>
      <c r="D1571" s="14"/>
      <c r="E1571" s="14"/>
      <c r="F1571" s="16"/>
      <c r="G1571" s="17" t="str">
        <f>IF(F1571="","",F1571*Paramètres!$B$5)</f>
        <v/>
      </c>
      <c r="H1571" s="17" t="str">
        <f>IF(F1571="","",F1571+G1571)</f>
        <v/>
      </c>
      <c r="I1571" s="2"/>
      <c r="J1571" s="2"/>
      <c r="K1571" s="2"/>
      <c r="L1571" s="2"/>
      <c r="M1571" s="2"/>
      <c r="N1571" s="2"/>
      <c r="O1571" s="2"/>
      <c r="P1571" s="2"/>
      <c r="Q1571" s="2"/>
      <c r="R1571" s="2"/>
      <c r="S1571" s="2"/>
      <c r="T1571" s="2"/>
    </row>
    <row r="1572" spans="1:20" ht="15">
      <c r="A1572" s="11" t="str">
        <f>IF(B1572="","",DATE(VALUE(RIGHT(B1572,4)),VALUE(MID(B1572,4,2)),VALUE(LEFT(B1572,2))))</f>
        <v/>
      </c>
      <c r="B1572" s="12"/>
      <c r="C1572" s="13" t="str">
        <f>IF(A1572="","",MONTH(A1572))</f>
        <v/>
      </c>
      <c r="D1572" s="14"/>
      <c r="E1572" s="14"/>
      <c r="F1572" s="16"/>
      <c r="G1572" s="17" t="str">
        <f>IF(F1572="","",F1572*Paramètres!$B$5)</f>
        <v/>
      </c>
      <c r="H1572" s="17" t="str">
        <f>IF(F1572="","",F1572+G1572)</f>
        <v/>
      </c>
      <c r="I1572" s="2"/>
      <c r="J1572" s="2"/>
      <c r="K1572" s="2"/>
      <c r="L1572" s="2"/>
      <c r="M1572" s="2"/>
      <c r="N1572" s="2"/>
      <c r="O1572" s="2"/>
      <c r="P1572" s="2"/>
      <c r="Q1572" s="2"/>
      <c r="R1572" s="2"/>
      <c r="S1572" s="2"/>
      <c r="T1572" s="2"/>
    </row>
    <row r="1573" spans="1:20" ht="15">
      <c r="A1573" s="11" t="str">
        <f>IF(B1573="","",DATE(VALUE(RIGHT(B1573,4)),VALUE(MID(B1573,4,2)),VALUE(LEFT(B1573,2))))</f>
        <v/>
      </c>
      <c r="B1573" s="12"/>
      <c r="C1573" s="13" t="str">
        <f>IF(A1573="","",MONTH(A1573))</f>
        <v/>
      </c>
      <c r="D1573" s="14"/>
      <c r="E1573" s="14"/>
      <c r="F1573" s="16"/>
      <c r="G1573" s="17" t="str">
        <f>IF(F1573="","",F1573*Paramètres!$B$5)</f>
        <v/>
      </c>
      <c r="H1573" s="17" t="str">
        <f>IF(F1573="","",F1573+G1573)</f>
        <v/>
      </c>
      <c r="I1573" s="2"/>
      <c r="J1573" s="2"/>
      <c r="K1573" s="2"/>
      <c r="L1573" s="2"/>
      <c r="M1573" s="2"/>
      <c r="N1573" s="2"/>
      <c r="O1573" s="2"/>
      <c r="P1573" s="2"/>
      <c r="Q1573" s="2"/>
      <c r="R1573" s="2"/>
      <c r="S1573" s="2"/>
      <c r="T1573" s="2"/>
    </row>
    <row r="1574" spans="1:20" ht="15">
      <c r="A1574" s="11" t="str">
        <f>IF(B1574="","",DATE(VALUE(RIGHT(B1574,4)),VALUE(MID(B1574,4,2)),VALUE(LEFT(B1574,2))))</f>
        <v/>
      </c>
      <c r="B1574" s="12"/>
      <c r="C1574" s="13" t="str">
        <f>IF(A1574="","",MONTH(A1574))</f>
        <v/>
      </c>
      <c r="D1574" s="14"/>
      <c r="E1574" s="14"/>
      <c r="F1574" s="16"/>
      <c r="G1574" s="17" t="str">
        <f>IF(F1574="","",F1574*Paramètres!$B$5)</f>
        <v/>
      </c>
      <c r="H1574" s="17" t="str">
        <f>IF(F1574="","",F1574+G1574)</f>
        <v/>
      </c>
      <c r="I1574" s="2"/>
      <c r="J1574" s="2"/>
      <c r="K1574" s="2"/>
      <c r="L1574" s="2"/>
      <c r="M1574" s="2"/>
      <c r="N1574" s="2"/>
      <c r="O1574" s="2"/>
      <c r="P1574" s="2"/>
      <c r="Q1574" s="2"/>
      <c r="R1574" s="2"/>
      <c r="S1574" s="2"/>
      <c r="T1574" s="2"/>
    </row>
    <row r="1575" spans="1:20" ht="15">
      <c r="A1575" s="11" t="str">
        <f>IF(B1575="","",DATE(VALUE(RIGHT(B1575,4)),VALUE(MID(B1575,4,2)),VALUE(LEFT(B1575,2))))</f>
        <v/>
      </c>
      <c r="B1575" s="12"/>
      <c r="C1575" s="13" t="str">
        <f>IF(A1575="","",MONTH(A1575))</f>
        <v/>
      </c>
      <c r="D1575" s="14"/>
      <c r="E1575" s="14"/>
      <c r="F1575" s="16"/>
      <c r="G1575" s="17" t="str">
        <f>IF(F1575="","",F1575*Paramètres!$B$5)</f>
        <v/>
      </c>
      <c r="H1575" s="17" t="str">
        <f>IF(F1575="","",F1575+G1575)</f>
        <v/>
      </c>
      <c r="I1575" s="2"/>
      <c r="J1575" s="2"/>
      <c r="K1575" s="2"/>
      <c r="L1575" s="2"/>
      <c r="M1575" s="2"/>
      <c r="N1575" s="2"/>
      <c r="O1575" s="2"/>
      <c r="P1575" s="2"/>
      <c r="Q1575" s="2"/>
      <c r="R1575" s="2"/>
      <c r="S1575" s="2"/>
      <c r="T1575" s="2"/>
    </row>
    <row r="1576" spans="1:20" ht="15">
      <c r="A1576" s="11" t="str">
        <f>IF(B1576="","",DATE(VALUE(RIGHT(B1576,4)),VALUE(MID(B1576,4,2)),VALUE(LEFT(B1576,2))))</f>
        <v/>
      </c>
      <c r="B1576" s="12"/>
      <c r="C1576" s="13" t="str">
        <f>IF(A1576="","",MONTH(A1576))</f>
        <v/>
      </c>
      <c r="D1576" s="14"/>
      <c r="E1576" s="14"/>
      <c r="F1576" s="16"/>
      <c r="G1576" s="17" t="str">
        <f>IF(F1576="","",F1576*Paramètres!$B$5)</f>
        <v/>
      </c>
      <c r="H1576" s="17" t="str">
        <f>IF(F1576="","",F1576+G1576)</f>
        <v/>
      </c>
      <c r="I1576" s="2"/>
      <c r="J1576" s="2"/>
      <c r="K1576" s="2"/>
      <c r="L1576" s="2"/>
      <c r="M1576" s="2"/>
      <c r="N1576" s="2"/>
      <c r="O1576" s="2"/>
      <c r="P1576" s="2"/>
      <c r="Q1576" s="2"/>
      <c r="R1576" s="2"/>
      <c r="S1576" s="2"/>
      <c r="T1576" s="2"/>
    </row>
    <row r="1577" spans="1:20" ht="15">
      <c r="A1577" s="11" t="str">
        <f>IF(B1577="","",DATE(VALUE(RIGHT(B1577,4)),VALUE(MID(B1577,4,2)),VALUE(LEFT(B1577,2))))</f>
        <v/>
      </c>
      <c r="B1577" s="12"/>
      <c r="C1577" s="13" t="str">
        <f>IF(A1577="","",MONTH(A1577))</f>
        <v/>
      </c>
      <c r="D1577" s="14"/>
      <c r="E1577" s="14"/>
      <c r="F1577" s="16"/>
      <c r="G1577" s="17" t="str">
        <f>IF(F1577="","",F1577*Paramètres!$B$5)</f>
        <v/>
      </c>
      <c r="H1577" s="17" t="str">
        <f>IF(F1577="","",F1577+G1577)</f>
        <v/>
      </c>
      <c r="I1577" s="2"/>
      <c r="J1577" s="2"/>
      <c r="K1577" s="2"/>
      <c r="L1577" s="2"/>
      <c r="M1577" s="2"/>
      <c r="N1577" s="2"/>
      <c r="O1577" s="2"/>
      <c r="P1577" s="2"/>
      <c r="Q1577" s="2"/>
      <c r="R1577" s="2"/>
      <c r="S1577" s="2"/>
      <c r="T1577" s="2"/>
    </row>
    <row r="1578" spans="1:20" ht="15">
      <c r="A1578" s="11" t="str">
        <f>IF(B1578="","",DATE(VALUE(RIGHT(B1578,4)),VALUE(MID(B1578,4,2)),VALUE(LEFT(B1578,2))))</f>
        <v/>
      </c>
      <c r="B1578" s="12"/>
      <c r="C1578" s="13" t="str">
        <f>IF(A1578="","",MONTH(A1578))</f>
        <v/>
      </c>
      <c r="D1578" s="14"/>
      <c r="E1578" s="14"/>
      <c r="F1578" s="16"/>
      <c r="G1578" s="17" t="str">
        <f>IF(F1578="","",F1578*Paramètres!$B$5)</f>
        <v/>
      </c>
      <c r="H1578" s="17" t="str">
        <f>IF(F1578="","",F1578+G1578)</f>
        <v/>
      </c>
      <c r="I1578" s="2"/>
      <c r="J1578" s="2"/>
      <c r="K1578" s="2"/>
      <c r="L1578" s="2"/>
      <c r="M1578" s="2"/>
      <c r="N1578" s="2"/>
      <c r="O1578" s="2"/>
      <c r="P1578" s="2"/>
      <c r="Q1578" s="2"/>
      <c r="R1578" s="2"/>
      <c r="S1578" s="2"/>
      <c r="T1578" s="2"/>
    </row>
    <row r="1579" spans="1:20" ht="15">
      <c r="A1579" s="11" t="str">
        <f>IF(B1579="","",DATE(VALUE(RIGHT(B1579,4)),VALUE(MID(B1579,4,2)),VALUE(LEFT(B1579,2))))</f>
        <v/>
      </c>
      <c r="B1579" s="12"/>
      <c r="C1579" s="13" t="str">
        <f>IF(A1579="","",MONTH(A1579))</f>
        <v/>
      </c>
      <c r="D1579" s="14"/>
      <c r="E1579" s="14"/>
      <c r="F1579" s="16"/>
      <c r="G1579" s="17" t="str">
        <f>IF(F1579="","",F1579*Paramètres!$B$5)</f>
        <v/>
      </c>
      <c r="H1579" s="17" t="str">
        <f>IF(F1579="","",F1579+G1579)</f>
        <v/>
      </c>
      <c r="I1579" s="2"/>
      <c r="J1579" s="2"/>
      <c r="K1579" s="2"/>
      <c r="L1579" s="2"/>
      <c r="M1579" s="2"/>
      <c r="N1579" s="2"/>
      <c r="O1579" s="2"/>
      <c r="P1579" s="2"/>
      <c r="Q1579" s="2"/>
      <c r="R1579" s="2"/>
      <c r="S1579" s="2"/>
      <c r="T1579" s="2"/>
    </row>
    <row r="1580" spans="1:20" ht="15">
      <c r="A1580" s="11" t="str">
        <f>IF(B1580="","",DATE(VALUE(RIGHT(B1580,4)),VALUE(MID(B1580,4,2)),VALUE(LEFT(B1580,2))))</f>
        <v/>
      </c>
      <c r="B1580" s="12"/>
      <c r="C1580" s="13" t="str">
        <f>IF(A1580="","",MONTH(A1580))</f>
        <v/>
      </c>
      <c r="D1580" s="14"/>
      <c r="E1580" s="14"/>
      <c r="F1580" s="16"/>
      <c r="G1580" s="17" t="str">
        <f>IF(F1580="","",F1580*Paramètres!$B$5)</f>
        <v/>
      </c>
      <c r="H1580" s="17" t="str">
        <f>IF(F1580="","",F1580+G1580)</f>
        <v/>
      </c>
      <c r="I1580" s="2"/>
      <c r="J1580" s="2"/>
      <c r="K1580" s="2"/>
      <c r="L1580" s="2"/>
      <c r="M1580" s="2"/>
      <c r="N1580" s="2"/>
      <c r="O1580" s="2"/>
      <c r="P1580" s="2"/>
      <c r="Q1580" s="2"/>
      <c r="R1580" s="2"/>
      <c r="S1580" s="2"/>
      <c r="T1580" s="2"/>
    </row>
    <row r="1581" spans="1:20" ht="15">
      <c r="A1581" s="11" t="str">
        <f>IF(B1581="","",DATE(VALUE(RIGHT(B1581,4)),VALUE(MID(B1581,4,2)),VALUE(LEFT(B1581,2))))</f>
        <v/>
      </c>
      <c r="B1581" s="12"/>
      <c r="C1581" s="13" t="str">
        <f>IF(A1581="","",MONTH(A1581))</f>
        <v/>
      </c>
      <c r="D1581" s="14"/>
      <c r="E1581" s="14"/>
      <c r="F1581" s="16"/>
      <c r="G1581" s="17" t="str">
        <f>IF(F1581="","",F1581*Paramètres!$B$5)</f>
        <v/>
      </c>
      <c r="H1581" s="17" t="str">
        <f>IF(F1581="","",F1581+G1581)</f>
        <v/>
      </c>
      <c r="I1581" s="2"/>
      <c r="J1581" s="2"/>
      <c r="K1581" s="2"/>
      <c r="L1581" s="2"/>
      <c r="M1581" s="2"/>
      <c r="N1581" s="2"/>
      <c r="O1581" s="2"/>
      <c r="P1581" s="2"/>
      <c r="Q1581" s="2"/>
      <c r="R1581" s="2"/>
      <c r="S1581" s="2"/>
      <c r="T1581" s="2"/>
    </row>
    <row r="1582" spans="1:20" ht="15">
      <c r="A1582" s="11" t="str">
        <f>IF(B1582="","",DATE(VALUE(RIGHT(B1582,4)),VALUE(MID(B1582,4,2)),VALUE(LEFT(B1582,2))))</f>
        <v/>
      </c>
      <c r="B1582" s="12"/>
      <c r="C1582" s="13" t="str">
        <f>IF(A1582="","",MONTH(A1582))</f>
        <v/>
      </c>
      <c r="D1582" s="14"/>
      <c r="E1582" s="14"/>
      <c r="F1582" s="16"/>
      <c r="G1582" s="17" t="str">
        <f>IF(F1582="","",F1582*Paramètres!$B$5)</f>
        <v/>
      </c>
      <c r="H1582" s="17" t="str">
        <f>IF(F1582="","",F1582+G1582)</f>
        <v/>
      </c>
      <c r="I1582" s="2"/>
      <c r="J1582" s="2"/>
      <c r="K1582" s="2"/>
      <c r="L1582" s="2"/>
      <c r="M1582" s="2"/>
      <c r="N1582" s="2"/>
      <c r="O1582" s="2"/>
      <c r="P1582" s="2"/>
      <c r="Q1582" s="2"/>
      <c r="R1582" s="2"/>
      <c r="S1582" s="2"/>
      <c r="T1582" s="2"/>
    </row>
    <row r="1583" spans="1:20" ht="15">
      <c r="A1583" s="11" t="str">
        <f>IF(B1583="","",DATE(VALUE(RIGHT(B1583,4)),VALUE(MID(B1583,4,2)),VALUE(LEFT(B1583,2))))</f>
        <v/>
      </c>
      <c r="B1583" s="12"/>
      <c r="C1583" s="13" t="str">
        <f>IF(A1583="","",MONTH(A1583))</f>
        <v/>
      </c>
      <c r="D1583" s="14"/>
      <c r="E1583" s="14"/>
      <c r="F1583" s="16"/>
      <c r="G1583" s="17" t="str">
        <f>IF(F1583="","",F1583*Paramètres!$B$5)</f>
        <v/>
      </c>
      <c r="H1583" s="17" t="str">
        <f>IF(F1583="","",F1583+G1583)</f>
        <v/>
      </c>
      <c r="I1583" s="2"/>
      <c r="J1583" s="2"/>
      <c r="K1583" s="2"/>
      <c r="L1583" s="2"/>
      <c r="M1583" s="2"/>
      <c r="N1583" s="2"/>
      <c r="O1583" s="2"/>
      <c r="P1583" s="2"/>
      <c r="Q1583" s="2"/>
      <c r="R1583" s="2"/>
      <c r="S1583" s="2"/>
      <c r="T1583" s="2"/>
    </row>
    <row r="1584" spans="1:20" ht="15">
      <c r="A1584" s="11" t="str">
        <f>IF(B1584="","",DATE(VALUE(RIGHT(B1584,4)),VALUE(MID(B1584,4,2)),VALUE(LEFT(B1584,2))))</f>
        <v/>
      </c>
      <c r="B1584" s="12"/>
      <c r="C1584" s="13" t="str">
        <f>IF(A1584="","",MONTH(A1584))</f>
        <v/>
      </c>
      <c r="D1584" s="14"/>
      <c r="E1584" s="14"/>
      <c r="F1584" s="16"/>
      <c r="G1584" s="17" t="str">
        <f>IF(F1584="","",F1584*Paramètres!$B$5)</f>
        <v/>
      </c>
      <c r="H1584" s="17" t="str">
        <f>IF(F1584="","",F1584+G1584)</f>
        <v/>
      </c>
      <c r="I1584" s="2"/>
      <c r="J1584" s="2"/>
      <c r="K1584" s="2"/>
      <c r="L1584" s="2"/>
      <c r="M1584" s="2"/>
      <c r="N1584" s="2"/>
      <c r="O1584" s="2"/>
      <c r="P1584" s="2"/>
      <c r="Q1584" s="2"/>
      <c r="R1584" s="2"/>
      <c r="S1584" s="2"/>
      <c r="T1584" s="2"/>
    </row>
    <row r="1585" spans="1:20" ht="15">
      <c r="A1585" s="11" t="str">
        <f>IF(B1585="","",DATE(VALUE(RIGHT(B1585,4)),VALUE(MID(B1585,4,2)),VALUE(LEFT(B1585,2))))</f>
        <v/>
      </c>
      <c r="B1585" s="12"/>
      <c r="C1585" s="13" t="str">
        <f>IF(A1585="","",MONTH(A1585))</f>
        <v/>
      </c>
      <c r="D1585" s="14"/>
      <c r="E1585" s="14"/>
      <c r="F1585" s="16"/>
      <c r="G1585" s="17" t="str">
        <f>IF(F1585="","",F1585*Paramètres!$B$5)</f>
        <v/>
      </c>
      <c r="H1585" s="17" t="str">
        <f>IF(F1585="","",F1585+G1585)</f>
        <v/>
      </c>
      <c r="I1585" s="2"/>
      <c r="J1585" s="2"/>
      <c r="K1585" s="2"/>
      <c r="L1585" s="2"/>
      <c r="M1585" s="2"/>
      <c r="N1585" s="2"/>
      <c r="O1585" s="2"/>
      <c r="P1585" s="2"/>
      <c r="Q1585" s="2"/>
      <c r="R1585" s="2"/>
      <c r="S1585" s="2"/>
      <c r="T1585" s="2"/>
    </row>
    <row r="1586" spans="1:20" ht="15">
      <c r="A1586" s="11" t="str">
        <f>IF(B1586="","",DATE(VALUE(RIGHT(B1586,4)),VALUE(MID(B1586,4,2)),VALUE(LEFT(B1586,2))))</f>
        <v/>
      </c>
      <c r="B1586" s="12"/>
      <c r="C1586" s="13" t="str">
        <f>IF(A1586="","",MONTH(A1586))</f>
        <v/>
      </c>
      <c r="D1586" s="14"/>
      <c r="E1586" s="14"/>
      <c r="F1586" s="16"/>
      <c r="G1586" s="17" t="str">
        <f>IF(F1586="","",F1586*Paramètres!$B$5)</f>
        <v/>
      </c>
      <c r="H1586" s="17" t="str">
        <f>IF(F1586="","",F1586+G1586)</f>
        <v/>
      </c>
      <c r="I1586" s="2"/>
      <c r="J1586" s="2"/>
      <c r="K1586" s="2"/>
      <c r="L1586" s="2"/>
      <c r="M1586" s="2"/>
      <c r="N1586" s="2"/>
      <c r="O1586" s="2"/>
      <c r="P1586" s="2"/>
      <c r="Q1586" s="2"/>
      <c r="R1586" s="2"/>
      <c r="S1586" s="2"/>
      <c r="T1586" s="2"/>
    </row>
    <row r="1587" spans="1:20" ht="15">
      <c r="A1587" s="11" t="str">
        <f>IF(B1587="","",DATE(VALUE(RIGHT(B1587,4)),VALUE(MID(B1587,4,2)),VALUE(LEFT(B1587,2))))</f>
        <v/>
      </c>
      <c r="B1587" s="12"/>
      <c r="C1587" s="13" t="str">
        <f>IF(A1587="","",MONTH(A1587))</f>
        <v/>
      </c>
      <c r="D1587" s="14"/>
      <c r="E1587" s="14"/>
      <c r="F1587" s="16"/>
      <c r="G1587" s="17" t="str">
        <f>IF(F1587="","",F1587*Paramètres!$B$5)</f>
        <v/>
      </c>
      <c r="H1587" s="17" t="str">
        <f>IF(F1587="","",F1587+G1587)</f>
        <v/>
      </c>
      <c r="I1587" s="2"/>
      <c r="J1587" s="2"/>
      <c r="K1587" s="2"/>
      <c r="L1587" s="2"/>
      <c r="M1587" s="2"/>
      <c r="N1587" s="2"/>
      <c r="O1587" s="2"/>
      <c r="P1587" s="2"/>
      <c r="Q1587" s="2"/>
      <c r="R1587" s="2"/>
      <c r="S1587" s="2"/>
      <c r="T1587" s="2"/>
    </row>
    <row r="1588" spans="1:20" ht="15">
      <c r="A1588" s="11" t="str">
        <f>IF(B1588="","",DATE(VALUE(RIGHT(B1588,4)),VALUE(MID(B1588,4,2)),VALUE(LEFT(B1588,2))))</f>
        <v/>
      </c>
      <c r="B1588" s="12"/>
      <c r="C1588" s="13" t="str">
        <f>IF(A1588="","",MONTH(A1588))</f>
        <v/>
      </c>
      <c r="D1588" s="14"/>
      <c r="E1588" s="14"/>
      <c r="F1588" s="16"/>
      <c r="G1588" s="17" t="str">
        <f>IF(F1588="","",F1588*Paramètres!$B$5)</f>
        <v/>
      </c>
      <c r="H1588" s="17" t="str">
        <f>IF(F1588="","",F1588+G1588)</f>
        <v/>
      </c>
      <c r="I1588" s="2"/>
      <c r="J1588" s="2"/>
      <c r="K1588" s="2"/>
      <c r="L1588" s="2"/>
      <c r="M1588" s="2"/>
      <c r="N1588" s="2"/>
      <c r="O1588" s="2"/>
      <c r="P1588" s="2"/>
      <c r="Q1588" s="2"/>
      <c r="R1588" s="2"/>
      <c r="S1588" s="2"/>
      <c r="T1588" s="2"/>
    </row>
    <row r="1589" spans="1:20" ht="15">
      <c r="A1589" s="11" t="str">
        <f>IF(B1589="","",DATE(VALUE(RIGHT(B1589,4)),VALUE(MID(B1589,4,2)),VALUE(LEFT(B1589,2))))</f>
        <v/>
      </c>
      <c r="B1589" s="12"/>
      <c r="C1589" s="13" t="str">
        <f>IF(A1589="","",MONTH(A1589))</f>
        <v/>
      </c>
      <c r="D1589" s="14"/>
      <c r="E1589" s="14"/>
      <c r="F1589" s="16"/>
      <c r="G1589" s="17" t="str">
        <f>IF(F1589="","",F1589*Paramètres!$B$5)</f>
        <v/>
      </c>
      <c r="H1589" s="17" t="str">
        <f>IF(F1589="","",F1589+G1589)</f>
        <v/>
      </c>
      <c r="I1589" s="2"/>
      <c r="J1589" s="2"/>
      <c r="K1589" s="2"/>
      <c r="L1589" s="2"/>
      <c r="M1589" s="2"/>
      <c r="N1589" s="2"/>
      <c r="O1589" s="2"/>
      <c r="P1589" s="2"/>
      <c r="Q1589" s="2"/>
      <c r="R1589" s="2"/>
      <c r="S1589" s="2"/>
      <c r="T1589" s="2"/>
    </row>
    <row r="1590" spans="1:20" ht="15">
      <c r="A1590" s="11" t="str">
        <f>IF(B1590="","",DATE(VALUE(RIGHT(B1590,4)),VALUE(MID(B1590,4,2)),VALUE(LEFT(B1590,2))))</f>
        <v/>
      </c>
      <c r="B1590" s="12"/>
      <c r="C1590" s="13" t="str">
        <f>IF(A1590="","",MONTH(A1590))</f>
        <v/>
      </c>
      <c r="D1590" s="14"/>
      <c r="E1590" s="14"/>
      <c r="F1590" s="16"/>
      <c r="G1590" s="17" t="str">
        <f>IF(F1590="","",F1590*Paramètres!$B$5)</f>
        <v/>
      </c>
      <c r="H1590" s="17" t="str">
        <f>IF(F1590="","",F1590+G1590)</f>
        <v/>
      </c>
      <c r="I1590" s="2"/>
      <c r="J1590" s="2"/>
      <c r="K1590" s="2"/>
      <c r="L1590" s="2"/>
      <c r="M1590" s="2"/>
      <c r="N1590" s="2"/>
      <c r="O1590" s="2"/>
      <c r="P1590" s="2"/>
      <c r="Q1590" s="2"/>
      <c r="R1590" s="2"/>
      <c r="S1590" s="2"/>
      <c r="T1590" s="2"/>
    </row>
    <row r="1591" spans="1:20" ht="15">
      <c r="A1591" s="11" t="str">
        <f>IF(B1591="","",DATE(VALUE(RIGHT(B1591,4)),VALUE(MID(B1591,4,2)),VALUE(LEFT(B1591,2))))</f>
        <v/>
      </c>
      <c r="B1591" s="12"/>
      <c r="C1591" s="13" t="str">
        <f>IF(A1591="","",MONTH(A1591))</f>
        <v/>
      </c>
      <c r="D1591" s="14"/>
      <c r="E1591" s="14"/>
      <c r="F1591" s="16"/>
      <c r="G1591" s="17" t="str">
        <f>IF(F1591="","",F1591*Paramètres!$B$5)</f>
        <v/>
      </c>
      <c r="H1591" s="17" t="str">
        <f>IF(F1591="","",F1591+G1591)</f>
        <v/>
      </c>
      <c r="I1591" s="2"/>
      <c r="J1591" s="2"/>
      <c r="K1591" s="2"/>
      <c r="L1591" s="2"/>
      <c r="M1591" s="2"/>
      <c r="N1591" s="2"/>
      <c r="O1591" s="2"/>
      <c r="P1591" s="2"/>
      <c r="Q1591" s="2"/>
      <c r="R1591" s="2"/>
      <c r="S1591" s="2"/>
      <c r="T1591" s="2"/>
    </row>
    <row r="1592" spans="1:20" ht="15">
      <c r="A1592" s="11" t="str">
        <f>IF(B1592="","",DATE(VALUE(RIGHT(B1592,4)),VALUE(MID(B1592,4,2)),VALUE(LEFT(B1592,2))))</f>
        <v/>
      </c>
      <c r="B1592" s="12"/>
      <c r="C1592" s="13" t="str">
        <f>IF(A1592="","",MONTH(A1592))</f>
        <v/>
      </c>
      <c r="D1592" s="14"/>
      <c r="E1592" s="14"/>
      <c r="F1592" s="16"/>
      <c r="G1592" s="17" t="str">
        <f>IF(F1592="","",F1592*Paramètres!$B$5)</f>
        <v/>
      </c>
      <c r="H1592" s="17" t="str">
        <f>IF(F1592="","",F1592+G1592)</f>
        <v/>
      </c>
      <c r="I1592" s="2"/>
      <c r="J1592" s="2"/>
      <c r="K1592" s="2"/>
      <c r="L1592" s="2"/>
      <c r="M1592" s="2"/>
      <c r="N1592" s="2"/>
      <c r="O1592" s="2"/>
      <c r="P1592" s="2"/>
      <c r="Q1592" s="2"/>
      <c r="R1592" s="2"/>
      <c r="S1592" s="2"/>
      <c r="T1592" s="2"/>
    </row>
    <row r="1593" spans="1:20" ht="15">
      <c r="A1593" s="11" t="str">
        <f>IF(B1593="","",DATE(VALUE(RIGHT(B1593,4)),VALUE(MID(B1593,4,2)),VALUE(LEFT(B1593,2))))</f>
        <v/>
      </c>
      <c r="B1593" s="12"/>
      <c r="C1593" s="13" t="str">
        <f>IF(A1593="","",MONTH(A1593))</f>
        <v/>
      </c>
      <c r="D1593" s="14"/>
      <c r="E1593" s="14"/>
      <c r="F1593" s="16"/>
      <c r="G1593" s="17" t="str">
        <f>IF(F1593="","",F1593*Paramètres!$B$5)</f>
        <v/>
      </c>
      <c r="H1593" s="17" t="str">
        <f>IF(F1593="","",F1593+G1593)</f>
        <v/>
      </c>
      <c r="I1593" s="2"/>
      <c r="J1593" s="2"/>
      <c r="K1593" s="2"/>
      <c r="L1593" s="2"/>
      <c r="M1593" s="2"/>
      <c r="N1593" s="2"/>
      <c r="O1593" s="2"/>
      <c r="P1593" s="2"/>
      <c r="Q1593" s="2"/>
      <c r="R1593" s="2"/>
      <c r="S1593" s="2"/>
      <c r="T1593" s="2"/>
    </row>
    <row r="1594" spans="1:20" ht="15">
      <c r="A1594" s="11" t="str">
        <f>IF(B1594="","",DATE(VALUE(RIGHT(B1594,4)),VALUE(MID(B1594,4,2)),VALUE(LEFT(B1594,2))))</f>
        <v/>
      </c>
      <c r="B1594" s="12"/>
      <c r="C1594" s="13" t="str">
        <f>IF(A1594="","",MONTH(A1594))</f>
        <v/>
      </c>
      <c r="D1594" s="14"/>
      <c r="E1594" s="14"/>
      <c r="F1594" s="16"/>
      <c r="G1594" s="17" t="str">
        <f>IF(F1594="","",F1594*Paramètres!$B$5)</f>
        <v/>
      </c>
      <c r="H1594" s="17" t="str">
        <f>IF(F1594="","",F1594+G1594)</f>
        <v/>
      </c>
      <c r="I1594" s="2"/>
      <c r="J1594" s="2"/>
      <c r="K1594" s="2"/>
      <c r="L1594" s="2"/>
      <c r="M1594" s="2"/>
      <c r="N1594" s="2"/>
      <c r="O1594" s="2"/>
      <c r="P1594" s="2"/>
      <c r="Q1594" s="2"/>
      <c r="R1594" s="2"/>
      <c r="S1594" s="2"/>
      <c r="T1594" s="2"/>
    </row>
    <row r="1595" spans="1:20" ht="15">
      <c r="A1595" s="11" t="str">
        <f>IF(B1595="","",DATE(VALUE(RIGHT(B1595,4)),VALUE(MID(B1595,4,2)),VALUE(LEFT(B1595,2))))</f>
        <v/>
      </c>
      <c r="B1595" s="12"/>
      <c r="C1595" s="13" t="str">
        <f>IF(A1595="","",MONTH(A1595))</f>
        <v/>
      </c>
      <c r="D1595" s="14"/>
      <c r="E1595" s="14"/>
      <c r="F1595" s="16"/>
      <c r="G1595" s="17" t="str">
        <f>IF(F1595="","",F1595*Paramètres!$B$5)</f>
        <v/>
      </c>
      <c r="H1595" s="17" t="str">
        <f>IF(F1595="","",F1595+G1595)</f>
        <v/>
      </c>
      <c r="I1595" s="2"/>
      <c r="J1595" s="2"/>
      <c r="K1595" s="2"/>
      <c r="L1595" s="2"/>
      <c r="M1595" s="2"/>
      <c r="N1595" s="2"/>
      <c r="O1595" s="2"/>
      <c r="P1595" s="2"/>
      <c r="Q1595" s="2"/>
      <c r="R1595" s="2"/>
      <c r="S1595" s="2"/>
      <c r="T1595" s="2"/>
    </row>
    <row r="1596" spans="1:20" ht="15">
      <c r="A1596" s="11" t="str">
        <f>IF(B1596="","",DATE(VALUE(RIGHT(B1596,4)),VALUE(MID(B1596,4,2)),VALUE(LEFT(B1596,2))))</f>
        <v/>
      </c>
      <c r="B1596" s="12"/>
      <c r="C1596" s="13" t="str">
        <f>IF(A1596="","",MONTH(A1596))</f>
        <v/>
      </c>
      <c r="D1596" s="14"/>
      <c r="E1596" s="14"/>
      <c r="F1596" s="16"/>
      <c r="G1596" s="17" t="str">
        <f>IF(F1596="","",F1596*Paramètres!$B$5)</f>
        <v/>
      </c>
      <c r="H1596" s="17" t="str">
        <f>IF(F1596="","",F1596+G1596)</f>
        <v/>
      </c>
      <c r="I1596" s="2"/>
      <c r="J1596" s="2"/>
      <c r="K1596" s="2"/>
      <c r="L1596" s="2"/>
      <c r="M1596" s="2"/>
      <c r="N1596" s="2"/>
      <c r="O1596" s="2"/>
      <c r="P1596" s="2"/>
      <c r="Q1596" s="2"/>
      <c r="R1596" s="2"/>
      <c r="S1596" s="2"/>
      <c r="T1596" s="2"/>
    </row>
    <row r="1597" spans="1:20" ht="15">
      <c r="A1597" s="11" t="str">
        <f>IF(B1597="","",DATE(VALUE(RIGHT(B1597,4)),VALUE(MID(B1597,4,2)),VALUE(LEFT(B1597,2))))</f>
        <v/>
      </c>
      <c r="B1597" s="12"/>
      <c r="C1597" s="13" t="str">
        <f>IF(A1597="","",MONTH(A1597))</f>
        <v/>
      </c>
      <c r="D1597" s="14"/>
      <c r="E1597" s="14"/>
      <c r="F1597" s="16"/>
      <c r="G1597" s="17" t="str">
        <f>IF(F1597="","",F1597*Paramètres!$B$5)</f>
        <v/>
      </c>
      <c r="H1597" s="17" t="str">
        <f>IF(F1597="","",F1597+G1597)</f>
        <v/>
      </c>
      <c r="I1597" s="2"/>
      <c r="J1597" s="2"/>
      <c r="K1597" s="2"/>
      <c r="L1597" s="2"/>
      <c r="M1597" s="2"/>
      <c r="N1597" s="2"/>
      <c r="O1597" s="2"/>
      <c r="P1597" s="2"/>
      <c r="Q1597" s="2"/>
      <c r="R1597" s="2"/>
      <c r="S1597" s="2"/>
      <c r="T1597" s="2"/>
    </row>
    <row r="1598" spans="1:20" ht="15">
      <c r="A1598" s="11" t="str">
        <f>IF(B1598="","",DATE(VALUE(RIGHT(B1598,4)),VALUE(MID(B1598,4,2)),VALUE(LEFT(B1598,2))))</f>
        <v/>
      </c>
      <c r="B1598" s="12"/>
      <c r="C1598" s="13" t="str">
        <f>IF(A1598="","",MONTH(A1598))</f>
        <v/>
      </c>
      <c r="D1598" s="14"/>
      <c r="E1598" s="14"/>
      <c r="F1598" s="16"/>
      <c r="G1598" s="17" t="str">
        <f>IF(F1598="","",F1598*Paramètres!$B$5)</f>
        <v/>
      </c>
      <c r="H1598" s="17" t="str">
        <f>IF(F1598="","",F1598+G1598)</f>
        <v/>
      </c>
      <c r="I1598" s="2"/>
      <c r="J1598" s="2"/>
      <c r="K1598" s="2"/>
      <c r="L1598" s="2"/>
      <c r="M1598" s="2"/>
      <c r="N1598" s="2"/>
      <c r="O1598" s="2"/>
      <c r="P1598" s="2"/>
      <c r="Q1598" s="2"/>
      <c r="R1598" s="2"/>
      <c r="S1598" s="2"/>
      <c r="T1598" s="2"/>
    </row>
    <row r="1599" spans="1:20" ht="15">
      <c r="A1599" s="11" t="str">
        <f>IF(B1599="","",DATE(VALUE(RIGHT(B1599,4)),VALUE(MID(B1599,4,2)),VALUE(LEFT(B1599,2))))</f>
        <v/>
      </c>
      <c r="B1599" s="12"/>
      <c r="C1599" s="13" t="str">
        <f>IF(A1599="","",MONTH(A1599))</f>
        <v/>
      </c>
      <c r="D1599" s="14"/>
      <c r="E1599" s="14"/>
      <c r="F1599" s="16"/>
      <c r="G1599" s="17" t="str">
        <f>IF(F1599="","",F1599*Paramètres!$B$5)</f>
        <v/>
      </c>
      <c r="H1599" s="17" t="str">
        <f>IF(F1599="","",F1599+G1599)</f>
        <v/>
      </c>
      <c r="I1599" s="2"/>
      <c r="J1599" s="2"/>
      <c r="K1599" s="2"/>
      <c r="L1599" s="2"/>
      <c r="M1599" s="2"/>
      <c r="N1599" s="2"/>
      <c r="O1599" s="2"/>
      <c r="P1599" s="2"/>
      <c r="Q1599" s="2"/>
      <c r="R1599" s="2"/>
      <c r="S1599" s="2"/>
      <c r="T1599" s="2"/>
    </row>
    <row r="1600" spans="1:20" ht="15">
      <c r="A1600" s="11" t="str">
        <f>IF(B1600="","",DATE(VALUE(RIGHT(B1600,4)),VALUE(MID(B1600,4,2)),VALUE(LEFT(B1600,2))))</f>
        <v/>
      </c>
      <c r="B1600" s="12"/>
      <c r="C1600" s="13" t="str">
        <f>IF(A1600="","",MONTH(A1600))</f>
        <v/>
      </c>
      <c r="D1600" s="14"/>
      <c r="E1600" s="14"/>
      <c r="F1600" s="16"/>
      <c r="G1600" s="17" t="str">
        <f>IF(F1600="","",F1600*Paramètres!$B$5)</f>
        <v/>
      </c>
      <c r="H1600" s="17" t="str">
        <f>IF(F1600="","",F1600+G1600)</f>
        <v/>
      </c>
      <c r="I1600" s="2"/>
      <c r="J1600" s="2"/>
      <c r="K1600" s="2"/>
      <c r="L1600" s="2"/>
      <c r="M1600" s="2"/>
      <c r="N1600" s="2"/>
      <c r="O1600" s="2"/>
      <c r="P1600" s="2"/>
      <c r="Q1600" s="2"/>
      <c r="R1600" s="2"/>
      <c r="S1600" s="2"/>
      <c r="T1600" s="2"/>
    </row>
    <row r="1601" spans="1:20" ht="15">
      <c r="A1601" s="11" t="str">
        <f>IF(B1601="","",DATE(VALUE(RIGHT(B1601,4)),VALUE(MID(B1601,4,2)),VALUE(LEFT(B1601,2))))</f>
        <v/>
      </c>
      <c r="B1601" s="12"/>
      <c r="C1601" s="13" t="str">
        <f>IF(A1601="","",MONTH(A1601))</f>
        <v/>
      </c>
      <c r="D1601" s="14"/>
      <c r="E1601" s="14"/>
      <c r="F1601" s="16"/>
      <c r="G1601" s="17" t="str">
        <f>IF(F1601="","",F1601*Paramètres!$B$5)</f>
        <v/>
      </c>
      <c r="H1601" s="17" t="str">
        <f>IF(F1601="","",F1601+G1601)</f>
        <v/>
      </c>
      <c r="I1601" s="2"/>
      <c r="J1601" s="2"/>
      <c r="K1601" s="2"/>
      <c r="L1601" s="2"/>
      <c r="M1601" s="2"/>
      <c r="N1601" s="2"/>
      <c r="O1601" s="2"/>
      <c r="P1601" s="2"/>
      <c r="Q1601" s="2"/>
      <c r="R1601" s="2"/>
      <c r="S1601" s="2"/>
      <c r="T1601" s="2"/>
    </row>
    <row r="1602" spans="1:20" ht="15">
      <c r="A1602" s="11" t="str">
        <f>IF(B1602="","",DATE(VALUE(RIGHT(B1602,4)),VALUE(MID(B1602,4,2)),VALUE(LEFT(B1602,2))))</f>
        <v/>
      </c>
      <c r="B1602" s="12"/>
      <c r="C1602" s="13" t="str">
        <f>IF(A1602="","",MONTH(A1602))</f>
        <v/>
      </c>
      <c r="D1602" s="14"/>
      <c r="E1602" s="14"/>
      <c r="F1602" s="16"/>
      <c r="G1602" s="17" t="str">
        <f>IF(F1602="","",F1602*Paramètres!$B$5)</f>
        <v/>
      </c>
      <c r="H1602" s="17" t="str">
        <f>IF(F1602="","",F1602+G1602)</f>
        <v/>
      </c>
      <c r="I1602" s="2"/>
      <c r="J1602" s="2"/>
      <c r="K1602" s="2"/>
      <c r="L1602" s="2"/>
      <c r="M1602" s="2"/>
      <c r="N1602" s="2"/>
      <c r="O1602" s="2"/>
      <c r="P1602" s="2"/>
      <c r="Q1602" s="2"/>
      <c r="R1602" s="2"/>
      <c r="S1602" s="2"/>
      <c r="T1602" s="2"/>
    </row>
    <row r="1603" spans="1:20" ht="15">
      <c r="A1603" s="11" t="str">
        <f>IF(B1603="","",DATE(VALUE(RIGHT(B1603,4)),VALUE(MID(B1603,4,2)),VALUE(LEFT(B1603,2))))</f>
        <v/>
      </c>
      <c r="B1603" s="12"/>
      <c r="C1603" s="13" t="str">
        <f>IF(A1603="","",MONTH(A1603))</f>
        <v/>
      </c>
      <c r="D1603" s="14"/>
      <c r="E1603" s="14"/>
      <c r="F1603" s="16"/>
      <c r="G1603" s="17" t="str">
        <f>IF(F1603="","",F1603*Paramètres!$B$5)</f>
        <v/>
      </c>
      <c r="H1603" s="17" t="str">
        <f>IF(F1603="","",F1603+G1603)</f>
        <v/>
      </c>
      <c r="I1603" s="2"/>
      <c r="J1603" s="2"/>
      <c r="K1603" s="2"/>
      <c r="L1603" s="2"/>
      <c r="M1603" s="2"/>
      <c r="N1603" s="2"/>
      <c r="O1603" s="2"/>
      <c r="P1603" s="2"/>
      <c r="Q1603" s="2"/>
      <c r="R1603" s="2"/>
      <c r="S1603" s="2"/>
      <c r="T1603" s="2"/>
    </row>
    <row r="1604" spans="1:20" ht="15">
      <c r="A1604" s="11" t="str">
        <f>IF(B1604="","",DATE(VALUE(RIGHT(B1604,4)),VALUE(MID(B1604,4,2)),VALUE(LEFT(B1604,2))))</f>
        <v/>
      </c>
      <c r="B1604" s="12"/>
      <c r="C1604" s="13" t="str">
        <f>IF(A1604="","",MONTH(A1604))</f>
        <v/>
      </c>
      <c r="D1604" s="14"/>
      <c r="E1604" s="14"/>
      <c r="F1604" s="16"/>
      <c r="G1604" s="17" t="str">
        <f>IF(F1604="","",F1604*Paramètres!$B$5)</f>
        <v/>
      </c>
      <c r="H1604" s="17" t="str">
        <f>IF(F1604="","",F1604+G1604)</f>
        <v/>
      </c>
      <c r="I1604" s="2"/>
      <c r="J1604" s="2"/>
      <c r="K1604" s="2"/>
      <c r="L1604" s="2"/>
      <c r="M1604" s="2"/>
      <c r="N1604" s="2"/>
      <c r="O1604" s="2"/>
      <c r="P1604" s="2"/>
      <c r="Q1604" s="2"/>
      <c r="R1604" s="2"/>
      <c r="S1604" s="2"/>
      <c r="T1604" s="2"/>
    </row>
    <row r="1605" spans="1:20" ht="15">
      <c r="A1605" s="11" t="str">
        <f>IF(B1605="","",DATE(VALUE(RIGHT(B1605,4)),VALUE(MID(B1605,4,2)),VALUE(LEFT(B1605,2))))</f>
        <v/>
      </c>
      <c r="B1605" s="12"/>
      <c r="C1605" s="13" t="str">
        <f>IF(A1605="","",MONTH(A1605))</f>
        <v/>
      </c>
      <c r="D1605" s="14"/>
      <c r="E1605" s="14"/>
      <c r="F1605" s="16"/>
      <c r="G1605" s="17" t="str">
        <f>IF(F1605="","",F1605*Paramètres!$B$5)</f>
        <v/>
      </c>
      <c r="H1605" s="17" t="str">
        <f>IF(F1605="","",F1605+G1605)</f>
        <v/>
      </c>
      <c r="I1605" s="2"/>
      <c r="J1605" s="2"/>
      <c r="K1605" s="2"/>
      <c r="L1605" s="2"/>
      <c r="M1605" s="2"/>
      <c r="N1605" s="2"/>
      <c r="O1605" s="2"/>
      <c r="P1605" s="2"/>
      <c r="Q1605" s="2"/>
      <c r="R1605" s="2"/>
      <c r="S1605" s="2"/>
      <c r="T1605" s="2"/>
    </row>
    <row r="1606" spans="1:20" ht="15">
      <c r="A1606" s="11" t="str">
        <f>IF(B1606="","",DATE(VALUE(RIGHT(B1606,4)),VALUE(MID(B1606,4,2)),VALUE(LEFT(B1606,2))))</f>
        <v/>
      </c>
      <c r="B1606" s="12"/>
      <c r="C1606" s="13" t="str">
        <f>IF(A1606="","",MONTH(A1606))</f>
        <v/>
      </c>
      <c r="D1606" s="14"/>
      <c r="E1606" s="14"/>
      <c r="F1606" s="16"/>
      <c r="G1606" s="17" t="str">
        <f>IF(F1606="","",F1606*Paramètres!$B$5)</f>
        <v/>
      </c>
      <c r="H1606" s="17" t="str">
        <f>IF(F1606="","",F1606+G1606)</f>
        <v/>
      </c>
      <c r="I1606" s="2"/>
      <c r="J1606" s="2"/>
      <c r="K1606" s="2"/>
      <c r="L1606" s="2"/>
      <c r="M1606" s="2"/>
      <c r="N1606" s="2"/>
      <c r="O1606" s="2"/>
      <c r="P1606" s="2"/>
      <c r="Q1606" s="2"/>
      <c r="R1606" s="2"/>
      <c r="S1606" s="2"/>
      <c r="T1606" s="2"/>
    </row>
    <row r="1607" spans="1:20" ht="15">
      <c r="A1607" s="11" t="str">
        <f>IF(B1607="","",DATE(VALUE(RIGHT(B1607,4)),VALUE(MID(B1607,4,2)),VALUE(LEFT(B1607,2))))</f>
        <v/>
      </c>
      <c r="B1607" s="12"/>
      <c r="C1607" s="13" t="str">
        <f>IF(A1607="","",MONTH(A1607))</f>
        <v/>
      </c>
      <c r="D1607" s="14"/>
      <c r="E1607" s="14"/>
      <c r="F1607" s="16"/>
      <c r="G1607" s="17" t="str">
        <f>IF(F1607="","",F1607*Paramètres!$B$5)</f>
        <v/>
      </c>
      <c r="H1607" s="17" t="str">
        <f>IF(F1607="","",F1607+G1607)</f>
        <v/>
      </c>
      <c r="I1607" s="2"/>
      <c r="J1607" s="2"/>
      <c r="K1607" s="2"/>
      <c r="L1607" s="2"/>
      <c r="M1607" s="2"/>
      <c r="N1607" s="2"/>
      <c r="O1607" s="2"/>
      <c r="P1607" s="2"/>
      <c r="Q1607" s="2"/>
      <c r="R1607" s="2"/>
      <c r="S1607" s="2"/>
      <c r="T1607" s="2"/>
    </row>
    <row r="1608" spans="1:20" ht="15">
      <c r="A1608" s="11" t="str">
        <f>IF(B1608="","",DATE(VALUE(RIGHT(B1608,4)),VALUE(MID(B1608,4,2)),VALUE(LEFT(B1608,2))))</f>
        <v/>
      </c>
      <c r="B1608" s="12"/>
      <c r="C1608" s="13" t="str">
        <f>IF(A1608="","",MONTH(A1608))</f>
        <v/>
      </c>
      <c r="D1608" s="14"/>
      <c r="E1608" s="14"/>
      <c r="F1608" s="16"/>
      <c r="G1608" s="17" t="str">
        <f>IF(F1608="","",F1608*Paramètres!$B$5)</f>
        <v/>
      </c>
      <c r="H1608" s="17" t="str">
        <f>IF(F1608="","",F1608+G1608)</f>
        <v/>
      </c>
      <c r="I1608" s="2"/>
      <c r="J1608" s="2"/>
      <c r="K1608" s="2"/>
      <c r="L1608" s="2"/>
      <c r="M1608" s="2"/>
      <c r="N1608" s="2"/>
      <c r="O1608" s="2"/>
      <c r="P1608" s="2"/>
      <c r="Q1608" s="2"/>
      <c r="R1608" s="2"/>
      <c r="S1608" s="2"/>
      <c r="T1608" s="2"/>
    </row>
    <row r="1609" spans="1:20" ht="15">
      <c r="A1609" s="11" t="str">
        <f>IF(B1609="","",DATE(VALUE(RIGHT(B1609,4)),VALUE(MID(B1609,4,2)),VALUE(LEFT(B1609,2))))</f>
        <v/>
      </c>
      <c r="B1609" s="12"/>
      <c r="C1609" s="13" t="str">
        <f>IF(A1609="","",MONTH(A1609))</f>
        <v/>
      </c>
      <c r="D1609" s="14"/>
      <c r="E1609" s="14"/>
      <c r="F1609" s="16"/>
      <c r="G1609" s="17" t="str">
        <f>IF(F1609="","",F1609*Paramètres!$B$5)</f>
        <v/>
      </c>
      <c r="H1609" s="17" t="str">
        <f>IF(F1609="","",F1609+G1609)</f>
        <v/>
      </c>
      <c r="I1609" s="2"/>
      <c r="J1609" s="2"/>
      <c r="K1609" s="2"/>
      <c r="L1609" s="2"/>
      <c r="M1609" s="2"/>
      <c r="N1609" s="2"/>
      <c r="O1609" s="2"/>
      <c r="P1609" s="2"/>
      <c r="Q1609" s="2"/>
      <c r="R1609" s="2"/>
      <c r="S1609" s="2"/>
      <c r="T1609" s="2"/>
    </row>
    <row r="1610" spans="1:20" ht="15">
      <c r="A1610" s="11" t="str">
        <f>IF(B1610="","",DATE(VALUE(RIGHT(B1610,4)),VALUE(MID(B1610,4,2)),VALUE(LEFT(B1610,2))))</f>
        <v/>
      </c>
      <c r="B1610" s="12"/>
      <c r="C1610" s="13" t="str">
        <f>IF(A1610="","",MONTH(A1610))</f>
        <v/>
      </c>
      <c r="D1610" s="14"/>
      <c r="E1610" s="14"/>
      <c r="F1610" s="16"/>
      <c r="G1610" s="17" t="str">
        <f>IF(F1610="","",F1610*Paramètres!$B$5)</f>
        <v/>
      </c>
      <c r="H1610" s="17" t="str">
        <f>IF(F1610="","",F1610+G1610)</f>
        <v/>
      </c>
      <c r="I1610" s="2"/>
      <c r="J1610" s="2"/>
      <c r="K1610" s="2"/>
      <c r="L1610" s="2"/>
      <c r="M1610" s="2"/>
      <c r="N1610" s="2"/>
      <c r="O1610" s="2"/>
      <c r="P1610" s="2"/>
      <c r="Q1610" s="2"/>
      <c r="R1610" s="2"/>
      <c r="S1610" s="2"/>
      <c r="T1610" s="2"/>
    </row>
    <row r="1611" spans="1:20" ht="15">
      <c r="A1611" s="11" t="str">
        <f>IF(B1611="","",DATE(VALUE(RIGHT(B1611,4)),VALUE(MID(B1611,4,2)),VALUE(LEFT(B1611,2))))</f>
        <v/>
      </c>
      <c r="B1611" s="12"/>
      <c r="C1611" s="13" t="str">
        <f>IF(A1611="","",MONTH(A1611))</f>
        <v/>
      </c>
      <c r="D1611" s="14"/>
      <c r="E1611" s="14"/>
      <c r="F1611" s="16"/>
      <c r="G1611" s="17" t="str">
        <f>IF(F1611="","",F1611*Paramètres!$B$5)</f>
        <v/>
      </c>
      <c r="H1611" s="17" t="str">
        <f>IF(F1611="","",F1611+G1611)</f>
        <v/>
      </c>
      <c r="I1611" s="2"/>
      <c r="J1611" s="2"/>
      <c r="K1611" s="2"/>
      <c r="L1611" s="2"/>
      <c r="M1611" s="2"/>
      <c r="N1611" s="2"/>
      <c r="O1611" s="2"/>
      <c r="P1611" s="2"/>
      <c r="Q1611" s="2"/>
      <c r="R1611" s="2"/>
      <c r="S1611" s="2"/>
      <c r="T1611" s="2"/>
    </row>
    <row r="1612" spans="1:20" ht="15">
      <c r="A1612" s="11" t="str">
        <f>IF(B1612="","",DATE(VALUE(RIGHT(B1612,4)),VALUE(MID(B1612,4,2)),VALUE(LEFT(B1612,2))))</f>
        <v/>
      </c>
      <c r="B1612" s="12"/>
      <c r="C1612" s="13" t="str">
        <f>IF(A1612="","",MONTH(A1612))</f>
        <v/>
      </c>
      <c r="D1612" s="14"/>
      <c r="E1612" s="14"/>
      <c r="F1612" s="16"/>
      <c r="G1612" s="17" t="str">
        <f>IF(F1612="","",F1612*Paramètres!$B$5)</f>
        <v/>
      </c>
      <c r="H1612" s="17" t="str">
        <f>IF(F1612="","",F1612+G1612)</f>
        <v/>
      </c>
      <c r="I1612" s="2"/>
      <c r="J1612" s="2"/>
      <c r="K1612" s="2"/>
      <c r="L1612" s="2"/>
      <c r="M1612" s="2"/>
      <c r="N1612" s="2"/>
      <c r="O1612" s="2"/>
      <c r="P1612" s="2"/>
      <c r="Q1612" s="2"/>
      <c r="R1612" s="2"/>
      <c r="S1612" s="2"/>
      <c r="T1612" s="2"/>
    </row>
    <row r="1613" spans="1:20" ht="15">
      <c r="A1613" s="11" t="str">
        <f>IF(B1613="","",DATE(VALUE(RIGHT(B1613,4)),VALUE(MID(B1613,4,2)),VALUE(LEFT(B1613,2))))</f>
        <v/>
      </c>
      <c r="B1613" s="12"/>
      <c r="C1613" s="13" t="str">
        <f>IF(A1613="","",MONTH(A1613))</f>
        <v/>
      </c>
      <c r="D1613" s="14"/>
      <c r="E1613" s="14"/>
      <c r="F1613" s="16"/>
      <c r="G1613" s="17" t="str">
        <f>IF(F1613="","",F1613*Paramètres!$B$5)</f>
        <v/>
      </c>
      <c r="H1613" s="17" t="str">
        <f>IF(F1613="","",F1613+G1613)</f>
        <v/>
      </c>
      <c r="I1613" s="2"/>
      <c r="J1613" s="2"/>
      <c r="K1613" s="2"/>
      <c r="L1613" s="2"/>
      <c r="M1613" s="2"/>
      <c r="N1613" s="2"/>
      <c r="O1613" s="2"/>
      <c r="P1613" s="2"/>
      <c r="Q1613" s="2"/>
      <c r="R1613" s="2"/>
      <c r="S1613" s="2"/>
      <c r="T1613" s="2"/>
    </row>
    <row r="1614" spans="1:20" ht="15">
      <c r="A1614" s="11" t="str">
        <f>IF(B1614="","",DATE(VALUE(RIGHT(B1614,4)),VALUE(MID(B1614,4,2)),VALUE(LEFT(B1614,2))))</f>
        <v/>
      </c>
      <c r="B1614" s="12"/>
      <c r="C1614" s="13" t="str">
        <f>IF(A1614="","",MONTH(A1614))</f>
        <v/>
      </c>
      <c r="D1614" s="14"/>
      <c r="E1614" s="14"/>
      <c r="F1614" s="16"/>
      <c r="G1614" s="17" t="str">
        <f>IF(F1614="","",F1614*Paramètres!$B$5)</f>
        <v/>
      </c>
      <c r="H1614" s="17" t="str">
        <f>IF(F1614="","",F1614+G1614)</f>
        <v/>
      </c>
      <c r="I1614" s="2"/>
      <c r="J1614" s="2"/>
      <c r="K1614" s="2"/>
      <c r="L1614" s="2"/>
      <c r="M1614" s="2"/>
      <c r="N1614" s="2"/>
      <c r="O1614" s="2"/>
      <c r="P1614" s="2"/>
      <c r="Q1614" s="2"/>
      <c r="R1614" s="2"/>
      <c r="S1614" s="2"/>
      <c r="T1614" s="2"/>
    </row>
    <row r="1615" spans="1:20" ht="15">
      <c r="A1615" s="11" t="str">
        <f>IF(B1615="","",DATE(VALUE(RIGHT(B1615,4)),VALUE(MID(B1615,4,2)),VALUE(LEFT(B1615,2))))</f>
        <v/>
      </c>
      <c r="B1615" s="12"/>
      <c r="C1615" s="13" t="str">
        <f>IF(A1615="","",MONTH(A1615))</f>
        <v/>
      </c>
      <c r="D1615" s="14"/>
      <c r="E1615" s="14"/>
      <c r="F1615" s="16"/>
      <c r="G1615" s="17" t="str">
        <f>IF(F1615="","",F1615*Paramètres!$B$5)</f>
        <v/>
      </c>
      <c r="H1615" s="17" t="str">
        <f>IF(F1615="","",F1615+G1615)</f>
        <v/>
      </c>
      <c r="I1615" s="2"/>
      <c r="J1615" s="2"/>
      <c r="K1615" s="2"/>
      <c r="L1615" s="2"/>
      <c r="M1615" s="2"/>
      <c r="N1615" s="2"/>
      <c r="O1615" s="2"/>
      <c r="P1615" s="2"/>
      <c r="Q1615" s="2"/>
      <c r="R1615" s="2"/>
      <c r="S1615" s="2"/>
      <c r="T1615" s="2"/>
    </row>
    <row r="1616" spans="1:20" ht="15">
      <c r="A1616" s="11" t="str">
        <f>IF(B1616="","",DATE(VALUE(RIGHT(B1616,4)),VALUE(MID(B1616,4,2)),VALUE(LEFT(B1616,2))))</f>
        <v/>
      </c>
      <c r="B1616" s="12"/>
      <c r="C1616" s="13" t="str">
        <f>IF(A1616="","",MONTH(A1616))</f>
        <v/>
      </c>
      <c r="D1616" s="14"/>
      <c r="E1616" s="14"/>
      <c r="F1616" s="16"/>
      <c r="G1616" s="17" t="str">
        <f>IF(F1616="","",F1616*Paramètres!$B$5)</f>
        <v/>
      </c>
      <c r="H1616" s="17" t="str">
        <f>IF(F1616="","",F1616+G1616)</f>
        <v/>
      </c>
      <c r="I1616" s="2"/>
      <c r="J1616" s="2"/>
      <c r="K1616" s="2"/>
      <c r="L1616" s="2"/>
      <c r="M1616" s="2"/>
      <c r="N1616" s="2"/>
      <c r="O1616" s="2"/>
      <c r="P1616" s="2"/>
      <c r="Q1616" s="2"/>
      <c r="R1616" s="2"/>
      <c r="S1616" s="2"/>
      <c r="T1616" s="2"/>
    </row>
    <row r="1617" spans="1:20" ht="15">
      <c r="A1617" s="11" t="str">
        <f>IF(B1617="","",DATE(VALUE(RIGHT(B1617,4)),VALUE(MID(B1617,4,2)),VALUE(LEFT(B1617,2))))</f>
        <v/>
      </c>
      <c r="B1617" s="12"/>
      <c r="C1617" s="13" t="str">
        <f>IF(A1617="","",MONTH(A1617))</f>
        <v/>
      </c>
      <c r="D1617" s="14"/>
      <c r="E1617" s="14"/>
      <c r="F1617" s="16"/>
      <c r="G1617" s="17" t="str">
        <f>IF(F1617="","",F1617*Paramètres!$B$5)</f>
        <v/>
      </c>
      <c r="H1617" s="17" t="str">
        <f>IF(F1617="","",F1617+G1617)</f>
        <v/>
      </c>
      <c r="I1617" s="2"/>
      <c r="J1617" s="2"/>
      <c r="K1617" s="2"/>
      <c r="L1617" s="2"/>
      <c r="M1617" s="2"/>
      <c r="N1617" s="2"/>
      <c r="O1617" s="2"/>
      <c r="P1617" s="2"/>
      <c r="Q1617" s="2"/>
      <c r="R1617" s="2"/>
      <c r="S1617" s="2"/>
      <c r="T1617" s="2"/>
    </row>
    <row r="1618" spans="1:20" ht="15">
      <c r="A1618" s="11" t="str">
        <f>IF(B1618="","",DATE(VALUE(RIGHT(B1618,4)),VALUE(MID(B1618,4,2)),VALUE(LEFT(B1618,2))))</f>
        <v/>
      </c>
      <c r="B1618" s="12"/>
      <c r="C1618" s="13" t="str">
        <f>IF(A1618="","",MONTH(A1618))</f>
        <v/>
      </c>
      <c r="D1618" s="14"/>
      <c r="E1618" s="14"/>
      <c r="F1618" s="16"/>
      <c r="G1618" s="17" t="str">
        <f>IF(F1618="","",F1618*Paramètres!$B$5)</f>
        <v/>
      </c>
      <c r="H1618" s="17" t="str">
        <f>IF(F1618="","",F1618+G1618)</f>
        <v/>
      </c>
      <c r="I1618" s="2"/>
      <c r="J1618" s="2"/>
      <c r="K1618" s="2"/>
      <c r="L1618" s="2"/>
      <c r="M1618" s="2"/>
      <c r="N1618" s="2"/>
      <c r="O1618" s="2"/>
      <c r="P1618" s="2"/>
      <c r="Q1618" s="2"/>
      <c r="R1618" s="2"/>
      <c r="S1618" s="2"/>
      <c r="T1618" s="2"/>
    </row>
    <row r="1619" spans="1:20" ht="15">
      <c r="A1619" s="11" t="str">
        <f>IF(B1619="","",DATE(VALUE(RIGHT(B1619,4)),VALUE(MID(B1619,4,2)),VALUE(LEFT(B1619,2))))</f>
        <v/>
      </c>
      <c r="B1619" s="12"/>
      <c r="C1619" s="13" t="str">
        <f>IF(A1619="","",MONTH(A1619))</f>
        <v/>
      </c>
      <c r="D1619" s="14"/>
      <c r="E1619" s="14"/>
      <c r="F1619" s="16"/>
      <c r="G1619" s="17" t="str">
        <f>IF(F1619="","",F1619*Paramètres!$B$5)</f>
        <v/>
      </c>
      <c r="H1619" s="17" t="str">
        <f>IF(F1619="","",F1619+G1619)</f>
        <v/>
      </c>
      <c r="I1619" s="2"/>
      <c r="J1619" s="2"/>
      <c r="K1619" s="2"/>
      <c r="L1619" s="2"/>
      <c r="M1619" s="2"/>
      <c r="N1619" s="2"/>
      <c r="O1619" s="2"/>
      <c r="P1619" s="2"/>
      <c r="Q1619" s="2"/>
      <c r="R1619" s="2"/>
      <c r="S1619" s="2"/>
      <c r="T1619" s="2"/>
    </row>
    <row r="1620" spans="1:20" ht="15">
      <c r="A1620" s="11" t="str">
        <f>IF(B1620="","",DATE(VALUE(RIGHT(B1620,4)),VALUE(MID(B1620,4,2)),VALUE(LEFT(B1620,2))))</f>
        <v/>
      </c>
      <c r="B1620" s="12"/>
      <c r="C1620" s="13" t="str">
        <f>IF(A1620="","",MONTH(A1620))</f>
        <v/>
      </c>
      <c r="D1620" s="14"/>
      <c r="E1620" s="14"/>
      <c r="F1620" s="16"/>
      <c r="G1620" s="17" t="str">
        <f>IF(F1620="","",F1620*Paramètres!$B$5)</f>
        <v/>
      </c>
      <c r="H1620" s="17" t="str">
        <f>IF(F1620="","",F1620+G1620)</f>
        <v/>
      </c>
      <c r="I1620" s="2"/>
      <c r="J1620" s="2"/>
      <c r="K1620" s="2"/>
      <c r="L1620" s="2"/>
      <c r="M1620" s="2"/>
      <c r="N1620" s="2"/>
      <c r="O1620" s="2"/>
      <c r="P1620" s="2"/>
      <c r="Q1620" s="2"/>
      <c r="R1620" s="2"/>
      <c r="S1620" s="2"/>
      <c r="T1620" s="2"/>
    </row>
    <row r="1621" spans="1:20" ht="15">
      <c r="A1621" s="11" t="str">
        <f>IF(B1621="","",DATE(VALUE(RIGHT(B1621,4)),VALUE(MID(B1621,4,2)),VALUE(LEFT(B1621,2))))</f>
        <v/>
      </c>
      <c r="B1621" s="12"/>
      <c r="C1621" s="13" t="str">
        <f>IF(A1621="","",MONTH(A1621))</f>
        <v/>
      </c>
      <c r="D1621" s="14"/>
      <c r="E1621" s="14"/>
      <c r="F1621" s="16"/>
      <c r="G1621" s="17" t="str">
        <f>IF(F1621="","",F1621*Paramètres!$B$5)</f>
        <v/>
      </c>
      <c r="H1621" s="17" t="str">
        <f>IF(F1621="","",F1621+G1621)</f>
        <v/>
      </c>
      <c r="I1621" s="2"/>
      <c r="J1621" s="2"/>
      <c r="K1621" s="2"/>
      <c r="L1621" s="2"/>
      <c r="M1621" s="2"/>
      <c r="N1621" s="2"/>
      <c r="O1621" s="2"/>
      <c r="P1621" s="2"/>
      <c r="Q1621" s="2"/>
      <c r="R1621" s="2"/>
      <c r="S1621" s="2"/>
      <c r="T1621" s="2"/>
    </row>
    <row r="1622" spans="1:20" ht="15">
      <c r="A1622" s="11" t="str">
        <f>IF(B1622="","",DATE(VALUE(RIGHT(B1622,4)),VALUE(MID(B1622,4,2)),VALUE(LEFT(B1622,2))))</f>
        <v/>
      </c>
      <c r="B1622" s="12"/>
      <c r="C1622" s="13" t="str">
        <f>IF(A1622="","",MONTH(A1622))</f>
        <v/>
      </c>
      <c r="D1622" s="14"/>
      <c r="E1622" s="14"/>
      <c r="F1622" s="16"/>
      <c r="G1622" s="17" t="str">
        <f>IF(F1622="","",F1622*Paramètres!$B$5)</f>
        <v/>
      </c>
      <c r="H1622" s="17" t="str">
        <f>IF(F1622="","",F1622+G1622)</f>
        <v/>
      </c>
      <c r="I1622" s="2"/>
      <c r="J1622" s="2"/>
      <c r="K1622" s="2"/>
      <c r="L1622" s="2"/>
      <c r="M1622" s="2"/>
      <c r="N1622" s="2"/>
      <c r="O1622" s="2"/>
      <c r="P1622" s="2"/>
      <c r="Q1622" s="2"/>
      <c r="R1622" s="2"/>
      <c r="S1622" s="2"/>
      <c r="T1622" s="2"/>
    </row>
    <row r="1623" spans="1:20" ht="15">
      <c r="A1623" s="11" t="str">
        <f>IF(B1623="","",DATE(VALUE(RIGHT(B1623,4)),VALUE(MID(B1623,4,2)),VALUE(LEFT(B1623,2))))</f>
        <v/>
      </c>
      <c r="B1623" s="12"/>
      <c r="C1623" s="13" t="str">
        <f>IF(A1623="","",MONTH(A1623))</f>
        <v/>
      </c>
      <c r="D1623" s="14"/>
      <c r="E1623" s="14"/>
      <c r="F1623" s="16"/>
      <c r="G1623" s="17" t="str">
        <f>IF(F1623="","",F1623*Paramètres!$B$5)</f>
        <v/>
      </c>
      <c r="H1623" s="17" t="str">
        <f>IF(F1623="","",F1623+G1623)</f>
        <v/>
      </c>
      <c r="I1623" s="2"/>
      <c r="J1623" s="2"/>
      <c r="K1623" s="2"/>
      <c r="L1623" s="2"/>
      <c r="M1623" s="2"/>
      <c r="N1623" s="2"/>
      <c r="O1623" s="2"/>
      <c r="P1623" s="2"/>
      <c r="Q1623" s="2"/>
      <c r="R1623" s="2"/>
      <c r="S1623" s="2"/>
      <c r="T1623" s="2"/>
    </row>
    <row r="1624" spans="1:20" ht="15">
      <c r="A1624" s="11" t="str">
        <f>IF(B1624="","",DATE(VALUE(RIGHT(B1624,4)),VALUE(MID(B1624,4,2)),VALUE(LEFT(B1624,2))))</f>
        <v/>
      </c>
      <c r="B1624" s="12"/>
      <c r="C1624" s="13" t="str">
        <f>IF(A1624="","",MONTH(A1624))</f>
        <v/>
      </c>
      <c r="D1624" s="14"/>
      <c r="E1624" s="14"/>
      <c r="F1624" s="16"/>
      <c r="G1624" s="17" t="str">
        <f>IF(F1624="","",F1624*Paramètres!$B$5)</f>
        <v/>
      </c>
      <c r="H1624" s="17" t="str">
        <f>IF(F1624="","",F1624+G1624)</f>
        <v/>
      </c>
      <c r="I1624" s="2"/>
      <c r="J1624" s="2"/>
      <c r="K1624" s="2"/>
      <c r="L1624" s="2"/>
      <c r="M1624" s="2"/>
      <c r="N1624" s="2"/>
      <c r="O1624" s="2"/>
      <c r="P1624" s="2"/>
      <c r="Q1624" s="2"/>
      <c r="R1624" s="2"/>
      <c r="S1624" s="2"/>
      <c r="T1624" s="2"/>
    </row>
    <row r="1625" spans="1:20" ht="15">
      <c r="A1625" s="11" t="str">
        <f>IF(B1625="","",DATE(VALUE(RIGHT(B1625,4)),VALUE(MID(B1625,4,2)),VALUE(LEFT(B1625,2))))</f>
        <v/>
      </c>
      <c r="B1625" s="12"/>
      <c r="C1625" s="13" t="str">
        <f>IF(A1625="","",MONTH(A1625))</f>
        <v/>
      </c>
      <c r="D1625" s="14"/>
      <c r="E1625" s="14"/>
      <c r="F1625" s="16"/>
      <c r="G1625" s="17" t="str">
        <f>IF(F1625="","",F1625*Paramètres!$B$5)</f>
        <v/>
      </c>
      <c r="H1625" s="17" t="str">
        <f>IF(F1625="","",F1625+G1625)</f>
        <v/>
      </c>
      <c r="I1625" s="2"/>
      <c r="J1625" s="2"/>
      <c r="K1625" s="2"/>
      <c r="L1625" s="2"/>
      <c r="M1625" s="2"/>
      <c r="N1625" s="2"/>
      <c r="O1625" s="2"/>
      <c r="P1625" s="2"/>
      <c r="Q1625" s="2"/>
      <c r="R1625" s="2"/>
      <c r="S1625" s="2"/>
      <c r="T1625" s="2"/>
    </row>
    <row r="1626" spans="1:20" ht="15">
      <c r="A1626" s="11" t="str">
        <f>IF(B1626="","",DATE(VALUE(RIGHT(B1626,4)),VALUE(MID(B1626,4,2)),VALUE(LEFT(B1626,2))))</f>
        <v/>
      </c>
      <c r="B1626" s="12"/>
      <c r="C1626" s="13" t="str">
        <f>IF(A1626="","",MONTH(A1626))</f>
        <v/>
      </c>
      <c r="D1626" s="14"/>
      <c r="E1626" s="14"/>
      <c r="F1626" s="16"/>
      <c r="G1626" s="17" t="str">
        <f>IF(F1626="","",F1626*Paramètres!$B$5)</f>
        <v/>
      </c>
      <c r="H1626" s="17" t="str">
        <f>IF(F1626="","",F1626+G1626)</f>
        <v/>
      </c>
      <c r="I1626" s="2"/>
      <c r="J1626" s="2"/>
      <c r="K1626" s="2"/>
      <c r="L1626" s="2"/>
      <c r="M1626" s="2"/>
      <c r="N1626" s="2"/>
      <c r="O1626" s="2"/>
      <c r="P1626" s="2"/>
      <c r="Q1626" s="2"/>
      <c r="R1626" s="2"/>
      <c r="S1626" s="2"/>
      <c r="T1626" s="2"/>
    </row>
    <row r="1627" spans="1:20" ht="15">
      <c r="A1627" s="11" t="str">
        <f>IF(B1627="","",DATE(VALUE(RIGHT(B1627,4)),VALUE(MID(B1627,4,2)),VALUE(LEFT(B1627,2))))</f>
        <v/>
      </c>
      <c r="B1627" s="12"/>
      <c r="C1627" s="13" t="str">
        <f>IF(A1627="","",MONTH(A1627))</f>
        <v/>
      </c>
      <c r="D1627" s="14"/>
      <c r="E1627" s="14"/>
      <c r="F1627" s="16"/>
      <c r="G1627" s="17" t="str">
        <f>IF(F1627="","",F1627*Paramètres!$B$5)</f>
        <v/>
      </c>
      <c r="H1627" s="17" t="str">
        <f>IF(F1627="","",F1627+G1627)</f>
        <v/>
      </c>
      <c r="I1627" s="2"/>
      <c r="J1627" s="2"/>
      <c r="K1627" s="2"/>
      <c r="L1627" s="2"/>
      <c r="M1627" s="2"/>
      <c r="N1627" s="2"/>
      <c r="O1627" s="2"/>
      <c r="P1627" s="2"/>
      <c r="Q1627" s="2"/>
      <c r="R1627" s="2"/>
      <c r="S1627" s="2"/>
      <c r="T1627" s="2"/>
    </row>
    <row r="1628" spans="1:20" ht="15">
      <c r="A1628" s="11" t="str">
        <f>IF(B1628="","",DATE(VALUE(RIGHT(B1628,4)),VALUE(MID(B1628,4,2)),VALUE(LEFT(B1628,2))))</f>
        <v/>
      </c>
      <c r="B1628" s="12"/>
      <c r="C1628" s="13" t="str">
        <f>IF(A1628="","",MONTH(A1628))</f>
        <v/>
      </c>
      <c r="D1628" s="14"/>
      <c r="E1628" s="14"/>
      <c r="F1628" s="16"/>
      <c r="G1628" s="17" t="str">
        <f>IF(F1628="","",F1628*Paramètres!$B$5)</f>
        <v/>
      </c>
      <c r="H1628" s="17" t="str">
        <f>IF(F1628="","",F1628+G1628)</f>
        <v/>
      </c>
      <c r="I1628" s="2"/>
      <c r="J1628" s="2"/>
      <c r="K1628" s="2"/>
      <c r="L1628" s="2"/>
      <c r="M1628" s="2"/>
      <c r="N1628" s="2"/>
      <c r="O1628" s="2"/>
      <c r="P1628" s="2"/>
      <c r="Q1628" s="2"/>
      <c r="R1628" s="2"/>
      <c r="S1628" s="2"/>
      <c r="T1628" s="2"/>
    </row>
    <row r="1629" spans="1:20" ht="15">
      <c r="A1629" s="11" t="str">
        <f>IF(B1629="","",DATE(VALUE(RIGHT(B1629,4)),VALUE(MID(B1629,4,2)),VALUE(LEFT(B1629,2))))</f>
        <v/>
      </c>
      <c r="B1629" s="12"/>
      <c r="C1629" s="13" t="str">
        <f>IF(A1629="","",MONTH(A1629))</f>
        <v/>
      </c>
      <c r="D1629" s="14"/>
      <c r="E1629" s="14"/>
      <c r="F1629" s="16"/>
      <c r="G1629" s="17" t="str">
        <f>IF(F1629="","",F1629*Paramètres!$B$5)</f>
        <v/>
      </c>
      <c r="H1629" s="17" t="str">
        <f>IF(F1629="","",F1629+G1629)</f>
        <v/>
      </c>
      <c r="I1629" s="2"/>
      <c r="J1629" s="2"/>
      <c r="K1629" s="2"/>
      <c r="L1629" s="2"/>
      <c r="M1629" s="2"/>
      <c r="N1629" s="2"/>
      <c r="O1629" s="2"/>
      <c r="P1629" s="2"/>
      <c r="Q1629" s="2"/>
      <c r="R1629" s="2"/>
      <c r="S1629" s="2"/>
      <c r="T1629" s="2"/>
    </row>
    <row r="1630" spans="1:20" ht="15">
      <c r="A1630" s="11" t="str">
        <f>IF(B1630="","",DATE(VALUE(RIGHT(B1630,4)),VALUE(MID(B1630,4,2)),VALUE(LEFT(B1630,2))))</f>
        <v/>
      </c>
      <c r="B1630" s="12"/>
      <c r="C1630" s="13" t="str">
        <f>IF(A1630="","",MONTH(A1630))</f>
        <v/>
      </c>
      <c r="D1630" s="14"/>
      <c r="E1630" s="14"/>
      <c r="F1630" s="16"/>
      <c r="G1630" s="17" t="str">
        <f>IF(F1630="","",F1630*Paramètres!$B$5)</f>
        <v/>
      </c>
      <c r="H1630" s="17" t="str">
        <f>IF(F1630="","",F1630+G1630)</f>
        <v/>
      </c>
      <c r="I1630" s="2"/>
      <c r="J1630" s="2"/>
      <c r="K1630" s="2"/>
      <c r="L1630" s="2"/>
      <c r="M1630" s="2"/>
      <c r="N1630" s="2"/>
      <c r="O1630" s="2"/>
      <c r="P1630" s="2"/>
      <c r="Q1630" s="2"/>
      <c r="R1630" s="2"/>
      <c r="S1630" s="2"/>
      <c r="T1630" s="2"/>
    </row>
    <row r="1631" spans="1:20" ht="15">
      <c r="A1631" s="11" t="str">
        <f>IF(B1631="","",DATE(VALUE(RIGHT(B1631,4)),VALUE(MID(B1631,4,2)),VALUE(LEFT(B1631,2))))</f>
        <v/>
      </c>
      <c r="B1631" s="12"/>
      <c r="C1631" s="13" t="str">
        <f>IF(A1631="","",MONTH(A1631))</f>
        <v/>
      </c>
      <c r="D1631" s="14"/>
      <c r="E1631" s="14"/>
      <c r="F1631" s="16"/>
      <c r="G1631" s="17" t="str">
        <f>IF(F1631="","",F1631*Paramètres!$B$5)</f>
        <v/>
      </c>
      <c r="H1631" s="17" t="str">
        <f>IF(F1631="","",F1631+G1631)</f>
        <v/>
      </c>
      <c r="I1631" s="2"/>
      <c r="J1631" s="2"/>
      <c r="K1631" s="2"/>
      <c r="L1631" s="2"/>
      <c r="M1631" s="2"/>
      <c r="N1631" s="2"/>
      <c r="O1631" s="2"/>
      <c r="P1631" s="2"/>
      <c r="Q1631" s="2"/>
      <c r="R1631" s="2"/>
      <c r="S1631" s="2"/>
      <c r="T1631" s="2"/>
    </row>
    <row r="1632" spans="1:20" ht="15">
      <c r="A1632" s="11" t="str">
        <f>IF(B1632="","",DATE(VALUE(RIGHT(B1632,4)),VALUE(MID(B1632,4,2)),VALUE(LEFT(B1632,2))))</f>
        <v/>
      </c>
      <c r="B1632" s="12"/>
      <c r="C1632" s="13" t="str">
        <f>IF(A1632="","",MONTH(A1632))</f>
        <v/>
      </c>
      <c r="D1632" s="14"/>
      <c r="E1632" s="14"/>
      <c r="F1632" s="16"/>
      <c r="G1632" s="17" t="str">
        <f>IF(F1632="","",F1632*Paramètres!$B$5)</f>
        <v/>
      </c>
      <c r="H1632" s="17" t="str">
        <f>IF(F1632="","",F1632+G1632)</f>
        <v/>
      </c>
      <c r="I1632" s="2"/>
      <c r="J1632" s="2"/>
      <c r="K1632" s="2"/>
      <c r="L1632" s="2"/>
      <c r="M1632" s="2"/>
      <c r="N1632" s="2"/>
      <c r="O1632" s="2"/>
      <c r="P1632" s="2"/>
      <c r="Q1632" s="2"/>
      <c r="R1632" s="2"/>
      <c r="S1632" s="2"/>
      <c r="T1632" s="2"/>
    </row>
    <row r="1633" spans="1:20" ht="15">
      <c r="A1633" s="11" t="str">
        <f>IF(B1633="","",DATE(VALUE(RIGHT(B1633,4)),VALUE(MID(B1633,4,2)),VALUE(LEFT(B1633,2))))</f>
        <v/>
      </c>
      <c r="B1633" s="12"/>
      <c r="C1633" s="13" t="str">
        <f>IF(A1633="","",MONTH(A1633))</f>
        <v/>
      </c>
      <c r="D1633" s="14"/>
      <c r="E1633" s="14"/>
      <c r="F1633" s="16"/>
      <c r="G1633" s="17" t="str">
        <f>IF(F1633="","",F1633*Paramètres!$B$5)</f>
        <v/>
      </c>
      <c r="H1633" s="17" t="str">
        <f>IF(F1633="","",F1633+G1633)</f>
        <v/>
      </c>
      <c r="I1633" s="2"/>
      <c r="J1633" s="2"/>
      <c r="K1633" s="2"/>
      <c r="L1633" s="2"/>
      <c r="M1633" s="2"/>
      <c r="N1633" s="2"/>
      <c r="O1633" s="2"/>
      <c r="P1633" s="2"/>
      <c r="Q1633" s="2"/>
      <c r="R1633" s="2"/>
      <c r="S1633" s="2"/>
      <c r="T1633" s="2"/>
    </row>
    <row r="1634" spans="1:20" ht="15">
      <c r="A1634" s="11" t="str">
        <f>IF(B1634="","",DATE(VALUE(RIGHT(B1634,4)),VALUE(MID(B1634,4,2)),VALUE(LEFT(B1634,2))))</f>
        <v/>
      </c>
      <c r="B1634" s="12"/>
      <c r="C1634" s="13" t="str">
        <f>IF(A1634="","",MONTH(A1634))</f>
        <v/>
      </c>
      <c r="D1634" s="14"/>
      <c r="E1634" s="14"/>
      <c r="F1634" s="16"/>
      <c r="G1634" s="17" t="str">
        <f>IF(F1634="","",F1634*Paramètres!$B$5)</f>
        <v/>
      </c>
      <c r="H1634" s="17" t="str">
        <f>IF(F1634="","",F1634+G1634)</f>
        <v/>
      </c>
      <c r="I1634" s="2"/>
      <c r="J1634" s="2"/>
      <c r="K1634" s="2"/>
      <c r="L1634" s="2"/>
      <c r="M1634" s="2"/>
      <c r="N1634" s="2"/>
      <c r="O1634" s="2"/>
      <c r="P1634" s="2"/>
      <c r="Q1634" s="2"/>
      <c r="R1634" s="2"/>
      <c r="S1634" s="2"/>
      <c r="T1634" s="2"/>
    </row>
    <row r="1635" spans="1:20" ht="15">
      <c r="A1635" s="11" t="str">
        <f>IF(B1635="","",DATE(VALUE(RIGHT(B1635,4)),VALUE(MID(B1635,4,2)),VALUE(LEFT(B1635,2))))</f>
        <v/>
      </c>
      <c r="B1635" s="12"/>
      <c r="C1635" s="13" t="str">
        <f>IF(A1635="","",MONTH(A1635))</f>
        <v/>
      </c>
      <c r="D1635" s="14"/>
      <c r="E1635" s="14"/>
      <c r="F1635" s="16"/>
      <c r="G1635" s="17" t="str">
        <f>IF(F1635="","",F1635*Paramètres!$B$5)</f>
        <v/>
      </c>
      <c r="H1635" s="17" t="str">
        <f>IF(F1635="","",F1635+G1635)</f>
        <v/>
      </c>
      <c r="I1635" s="2"/>
      <c r="J1635" s="2"/>
      <c r="K1635" s="2"/>
      <c r="L1635" s="2"/>
      <c r="M1635" s="2"/>
      <c r="N1635" s="2"/>
      <c r="O1635" s="2"/>
      <c r="P1635" s="2"/>
      <c r="Q1635" s="2"/>
      <c r="R1635" s="2"/>
      <c r="S1635" s="2"/>
      <c r="T1635" s="2"/>
    </row>
    <row r="1636" spans="1:20" ht="15">
      <c r="A1636" s="11" t="str">
        <f>IF(B1636="","",DATE(VALUE(RIGHT(B1636,4)),VALUE(MID(B1636,4,2)),VALUE(LEFT(B1636,2))))</f>
        <v/>
      </c>
      <c r="B1636" s="12"/>
      <c r="C1636" s="13" t="str">
        <f>IF(A1636="","",MONTH(A1636))</f>
        <v/>
      </c>
      <c r="D1636" s="14"/>
      <c r="E1636" s="14"/>
      <c r="F1636" s="16"/>
      <c r="G1636" s="17" t="str">
        <f>IF(F1636="","",F1636*Paramètres!$B$5)</f>
        <v/>
      </c>
      <c r="H1636" s="17" t="str">
        <f>IF(F1636="","",F1636+G1636)</f>
        <v/>
      </c>
      <c r="I1636" s="2"/>
      <c r="J1636" s="2"/>
      <c r="K1636" s="2"/>
      <c r="L1636" s="2"/>
      <c r="M1636" s="2"/>
      <c r="N1636" s="2"/>
      <c r="O1636" s="2"/>
      <c r="P1636" s="2"/>
      <c r="Q1636" s="2"/>
      <c r="R1636" s="2"/>
      <c r="S1636" s="2"/>
      <c r="T1636" s="2"/>
    </row>
    <row r="1637" spans="1:20" ht="15">
      <c r="A1637" s="11" t="str">
        <f>IF(B1637="","",DATE(VALUE(RIGHT(B1637,4)),VALUE(MID(B1637,4,2)),VALUE(LEFT(B1637,2))))</f>
        <v/>
      </c>
      <c r="B1637" s="12"/>
      <c r="C1637" s="13" t="str">
        <f>IF(A1637="","",MONTH(A1637))</f>
        <v/>
      </c>
      <c r="D1637" s="14"/>
      <c r="E1637" s="14"/>
      <c r="F1637" s="16"/>
      <c r="G1637" s="17" t="str">
        <f>IF(F1637="","",F1637*Paramètres!$B$5)</f>
        <v/>
      </c>
      <c r="H1637" s="17" t="str">
        <f>IF(F1637="","",F1637+G1637)</f>
        <v/>
      </c>
      <c r="I1637" s="2"/>
      <c r="J1637" s="2"/>
      <c r="K1637" s="2"/>
      <c r="L1637" s="2"/>
      <c r="M1637" s="2"/>
      <c r="N1637" s="2"/>
      <c r="O1637" s="2"/>
      <c r="P1637" s="2"/>
      <c r="Q1637" s="2"/>
      <c r="R1637" s="2"/>
      <c r="S1637" s="2"/>
      <c r="T1637" s="2"/>
    </row>
    <row r="1638" spans="1:20" ht="15">
      <c r="A1638" s="11" t="str">
        <f>IF(B1638="","",DATE(VALUE(RIGHT(B1638,4)),VALUE(MID(B1638,4,2)),VALUE(LEFT(B1638,2))))</f>
        <v/>
      </c>
      <c r="B1638" s="12"/>
      <c r="C1638" s="13" t="str">
        <f>IF(A1638="","",MONTH(A1638))</f>
        <v/>
      </c>
      <c r="D1638" s="14"/>
      <c r="E1638" s="14"/>
      <c r="F1638" s="16"/>
      <c r="G1638" s="17" t="str">
        <f>IF(F1638="","",F1638*Paramètres!$B$5)</f>
        <v/>
      </c>
      <c r="H1638" s="17" t="str">
        <f>IF(F1638="","",F1638+G1638)</f>
        <v/>
      </c>
      <c r="I1638" s="2"/>
      <c r="J1638" s="2"/>
      <c r="K1638" s="2"/>
      <c r="L1638" s="2"/>
      <c r="M1638" s="2"/>
      <c r="N1638" s="2"/>
      <c r="O1638" s="2"/>
      <c r="P1638" s="2"/>
      <c r="Q1638" s="2"/>
      <c r="R1638" s="2"/>
      <c r="S1638" s="2"/>
      <c r="T1638" s="2"/>
    </row>
    <row r="1639" spans="1:20" ht="15">
      <c r="A1639" s="11" t="str">
        <f>IF(B1639="","",DATE(VALUE(RIGHT(B1639,4)),VALUE(MID(B1639,4,2)),VALUE(LEFT(B1639,2))))</f>
        <v/>
      </c>
      <c r="B1639" s="12"/>
      <c r="C1639" s="13" t="str">
        <f>IF(A1639="","",MONTH(A1639))</f>
        <v/>
      </c>
      <c r="D1639" s="14"/>
      <c r="E1639" s="14"/>
      <c r="F1639" s="16"/>
      <c r="G1639" s="17" t="str">
        <f>IF(F1639="","",F1639*Paramètres!$B$5)</f>
        <v/>
      </c>
      <c r="H1639" s="17" t="str">
        <f>IF(F1639="","",F1639+G1639)</f>
        <v/>
      </c>
      <c r="I1639" s="2"/>
      <c r="J1639" s="2"/>
      <c r="K1639" s="2"/>
      <c r="L1639" s="2"/>
      <c r="M1639" s="2"/>
      <c r="N1639" s="2"/>
      <c r="O1639" s="2"/>
      <c r="P1639" s="2"/>
      <c r="Q1639" s="2"/>
      <c r="R1639" s="2"/>
      <c r="S1639" s="2"/>
      <c r="T1639" s="2"/>
    </row>
    <row r="1640" spans="1:20" ht="15">
      <c r="A1640" s="11" t="str">
        <f>IF(B1640="","",DATE(VALUE(RIGHT(B1640,4)),VALUE(MID(B1640,4,2)),VALUE(LEFT(B1640,2))))</f>
        <v/>
      </c>
      <c r="B1640" s="12"/>
      <c r="C1640" s="13" t="str">
        <f>IF(A1640="","",MONTH(A1640))</f>
        <v/>
      </c>
      <c r="D1640" s="14"/>
      <c r="E1640" s="14"/>
      <c r="F1640" s="16"/>
      <c r="G1640" s="17" t="str">
        <f>IF(F1640="","",F1640*Paramètres!$B$5)</f>
        <v/>
      </c>
      <c r="H1640" s="17" t="str">
        <f>IF(F1640="","",F1640+G1640)</f>
        <v/>
      </c>
      <c r="I1640" s="2"/>
      <c r="J1640" s="2"/>
      <c r="K1640" s="2"/>
      <c r="L1640" s="2"/>
      <c r="M1640" s="2"/>
      <c r="N1640" s="2"/>
      <c r="O1640" s="2"/>
      <c r="P1640" s="2"/>
      <c r="Q1640" s="2"/>
      <c r="R1640" s="2"/>
      <c r="S1640" s="2"/>
      <c r="T1640" s="2"/>
    </row>
    <row r="1641" spans="1:20" ht="15">
      <c r="A1641" s="11" t="str">
        <f>IF(B1641="","",DATE(VALUE(RIGHT(B1641,4)),VALUE(MID(B1641,4,2)),VALUE(LEFT(B1641,2))))</f>
        <v/>
      </c>
      <c r="B1641" s="12"/>
      <c r="C1641" s="13" t="str">
        <f>IF(A1641="","",MONTH(A1641))</f>
        <v/>
      </c>
      <c r="D1641" s="14"/>
      <c r="E1641" s="14"/>
      <c r="F1641" s="16"/>
      <c r="G1641" s="17" t="str">
        <f>IF(F1641="","",F1641*Paramètres!$B$5)</f>
        <v/>
      </c>
      <c r="H1641" s="17" t="str">
        <f>IF(F1641="","",F1641+G1641)</f>
        <v/>
      </c>
      <c r="I1641" s="2"/>
      <c r="J1641" s="2"/>
      <c r="K1641" s="2"/>
      <c r="L1641" s="2"/>
      <c r="M1641" s="2"/>
      <c r="N1641" s="2"/>
      <c r="O1641" s="2"/>
      <c r="P1641" s="2"/>
      <c r="Q1641" s="2"/>
      <c r="R1641" s="2"/>
      <c r="S1641" s="2"/>
      <c r="T1641" s="2"/>
    </row>
    <row r="1642" spans="1:20" ht="15">
      <c r="A1642" s="11" t="str">
        <f>IF(B1642="","",DATE(VALUE(RIGHT(B1642,4)),VALUE(MID(B1642,4,2)),VALUE(LEFT(B1642,2))))</f>
        <v/>
      </c>
      <c r="B1642" s="12"/>
      <c r="C1642" s="13" t="str">
        <f>IF(A1642="","",MONTH(A1642))</f>
        <v/>
      </c>
      <c r="D1642" s="14"/>
      <c r="E1642" s="14"/>
      <c r="F1642" s="16"/>
      <c r="G1642" s="17" t="str">
        <f>IF(F1642="","",F1642*Paramètres!$B$5)</f>
        <v/>
      </c>
      <c r="H1642" s="17" t="str">
        <f>IF(F1642="","",F1642+G1642)</f>
        <v/>
      </c>
      <c r="I1642" s="2"/>
      <c r="J1642" s="2"/>
      <c r="K1642" s="2"/>
      <c r="L1642" s="2"/>
      <c r="M1642" s="2"/>
      <c r="N1642" s="2"/>
      <c r="O1642" s="2"/>
      <c r="P1642" s="2"/>
      <c r="Q1642" s="2"/>
      <c r="R1642" s="2"/>
      <c r="S1642" s="2"/>
      <c r="T1642" s="2"/>
    </row>
    <row r="1643" spans="1:20" ht="15">
      <c r="A1643" s="11" t="str">
        <f>IF(B1643="","",DATE(VALUE(RIGHT(B1643,4)),VALUE(MID(B1643,4,2)),VALUE(LEFT(B1643,2))))</f>
        <v/>
      </c>
      <c r="B1643" s="12"/>
      <c r="C1643" s="13" t="str">
        <f>IF(A1643="","",MONTH(A1643))</f>
        <v/>
      </c>
      <c r="D1643" s="14"/>
      <c r="E1643" s="14"/>
      <c r="F1643" s="16"/>
      <c r="G1643" s="17" t="str">
        <f>IF(F1643="","",F1643*Paramètres!$B$5)</f>
        <v/>
      </c>
      <c r="H1643" s="17" t="str">
        <f>IF(F1643="","",F1643+G1643)</f>
        <v/>
      </c>
      <c r="I1643" s="2"/>
      <c r="J1643" s="2"/>
      <c r="K1643" s="2"/>
      <c r="L1643" s="2"/>
      <c r="M1643" s="2"/>
      <c r="N1643" s="2"/>
      <c r="O1643" s="2"/>
      <c r="P1643" s="2"/>
      <c r="Q1643" s="2"/>
      <c r="R1643" s="2"/>
      <c r="S1643" s="2"/>
      <c r="T1643" s="2"/>
    </row>
    <row r="1644" spans="1:20" ht="15">
      <c r="A1644" s="11" t="str">
        <f>IF(B1644="","",DATE(VALUE(RIGHT(B1644,4)),VALUE(MID(B1644,4,2)),VALUE(LEFT(B1644,2))))</f>
        <v/>
      </c>
      <c r="B1644" s="12"/>
      <c r="C1644" s="13" t="str">
        <f>IF(A1644="","",MONTH(A1644))</f>
        <v/>
      </c>
      <c r="D1644" s="14"/>
      <c r="E1644" s="14"/>
      <c r="F1644" s="16"/>
      <c r="G1644" s="17" t="str">
        <f>IF(F1644="","",F1644*Paramètres!$B$5)</f>
        <v/>
      </c>
      <c r="H1644" s="17" t="str">
        <f>IF(F1644="","",F1644+G1644)</f>
        <v/>
      </c>
      <c r="I1644" s="2"/>
      <c r="J1644" s="2"/>
      <c r="K1644" s="2"/>
      <c r="L1644" s="2"/>
      <c r="M1644" s="2"/>
      <c r="N1644" s="2"/>
      <c r="O1644" s="2"/>
      <c r="P1644" s="2"/>
      <c r="Q1644" s="2"/>
      <c r="R1644" s="2"/>
      <c r="S1644" s="2"/>
      <c r="T1644" s="2"/>
    </row>
    <row r="1645" spans="1:20" ht="15">
      <c r="A1645" s="11" t="str">
        <f>IF(B1645="","",DATE(VALUE(RIGHT(B1645,4)),VALUE(MID(B1645,4,2)),VALUE(LEFT(B1645,2))))</f>
        <v/>
      </c>
      <c r="B1645" s="12"/>
      <c r="C1645" s="13" t="str">
        <f>IF(A1645="","",MONTH(A1645))</f>
        <v/>
      </c>
      <c r="D1645" s="14"/>
      <c r="E1645" s="14"/>
      <c r="F1645" s="16"/>
      <c r="G1645" s="17" t="str">
        <f>IF(F1645="","",F1645*Paramètres!$B$5)</f>
        <v/>
      </c>
      <c r="H1645" s="17" t="str">
        <f>IF(F1645="","",F1645+G1645)</f>
        <v/>
      </c>
      <c r="I1645" s="2"/>
      <c r="J1645" s="2"/>
      <c r="K1645" s="2"/>
      <c r="L1645" s="2"/>
      <c r="M1645" s="2"/>
      <c r="N1645" s="2"/>
      <c r="O1645" s="2"/>
      <c r="P1645" s="2"/>
      <c r="Q1645" s="2"/>
      <c r="R1645" s="2"/>
      <c r="S1645" s="2"/>
      <c r="T1645" s="2"/>
    </row>
    <row r="1646" spans="1:20" ht="15">
      <c r="A1646" s="11" t="str">
        <f>IF(B1646="","",DATE(VALUE(RIGHT(B1646,4)),VALUE(MID(B1646,4,2)),VALUE(LEFT(B1646,2))))</f>
        <v/>
      </c>
      <c r="B1646" s="12"/>
      <c r="C1646" s="13" t="str">
        <f>IF(A1646="","",MONTH(A1646))</f>
        <v/>
      </c>
      <c r="D1646" s="14"/>
      <c r="E1646" s="14"/>
      <c r="F1646" s="16"/>
      <c r="G1646" s="17" t="str">
        <f>IF(F1646="","",F1646*Paramètres!$B$5)</f>
        <v/>
      </c>
      <c r="H1646" s="17" t="str">
        <f>IF(F1646="","",F1646+G1646)</f>
        <v/>
      </c>
      <c r="I1646" s="2"/>
      <c r="J1646" s="2"/>
      <c r="K1646" s="2"/>
      <c r="L1646" s="2"/>
      <c r="M1646" s="2"/>
      <c r="N1646" s="2"/>
      <c r="O1646" s="2"/>
      <c r="P1646" s="2"/>
      <c r="Q1646" s="2"/>
      <c r="R1646" s="2"/>
      <c r="S1646" s="2"/>
      <c r="T1646" s="2"/>
    </row>
    <row r="1647" spans="1:20" ht="15">
      <c r="A1647" s="11" t="str">
        <f>IF(B1647="","",DATE(VALUE(RIGHT(B1647,4)),VALUE(MID(B1647,4,2)),VALUE(LEFT(B1647,2))))</f>
        <v/>
      </c>
      <c r="B1647" s="12"/>
      <c r="C1647" s="13" t="str">
        <f>IF(A1647="","",MONTH(A1647))</f>
        <v/>
      </c>
      <c r="D1647" s="14"/>
      <c r="E1647" s="14"/>
      <c r="F1647" s="16"/>
      <c r="G1647" s="17" t="str">
        <f>IF(F1647="","",F1647*Paramètres!$B$5)</f>
        <v/>
      </c>
      <c r="H1647" s="17" t="str">
        <f>IF(F1647="","",F1647+G1647)</f>
        <v/>
      </c>
      <c r="I1647" s="2"/>
      <c r="J1647" s="2"/>
      <c r="K1647" s="2"/>
      <c r="L1647" s="2"/>
      <c r="M1647" s="2"/>
      <c r="N1647" s="2"/>
      <c r="O1647" s="2"/>
      <c r="P1647" s="2"/>
      <c r="Q1647" s="2"/>
      <c r="R1647" s="2"/>
      <c r="S1647" s="2"/>
      <c r="T1647" s="2"/>
    </row>
    <row r="1648" spans="1:20" ht="15">
      <c r="A1648" s="11" t="str">
        <f>IF(B1648="","",DATE(VALUE(RIGHT(B1648,4)),VALUE(MID(B1648,4,2)),VALUE(LEFT(B1648,2))))</f>
        <v/>
      </c>
      <c r="B1648" s="12"/>
      <c r="C1648" s="13" t="str">
        <f>IF(A1648="","",MONTH(A1648))</f>
        <v/>
      </c>
      <c r="D1648" s="14"/>
      <c r="E1648" s="14"/>
      <c r="F1648" s="16"/>
      <c r="G1648" s="17" t="str">
        <f>IF(F1648="","",F1648*Paramètres!$B$5)</f>
        <v/>
      </c>
      <c r="H1648" s="17" t="str">
        <f>IF(F1648="","",F1648+G1648)</f>
        <v/>
      </c>
      <c r="I1648" s="2"/>
      <c r="J1648" s="2"/>
      <c r="K1648" s="2"/>
      <c r="L1648" s="2"/>
      <c r="M1648" s="2"/>
      <c r="N1648" s="2"/>
      <c r="O1648" s="2"/>
      <c r="P1648" s="2"/>
      <c r="Q1648" s="2"/>
      <c r="R1648" s="2"/>
      <c r="S1648" s="2"/>
      <c r="T1648" s="2"/>
    </row>
    <row r="1649" spans="1:20" ht="15">
      <c r="A1649" s="11" t="str">
        <f>IF(B1649="","",DATE(VALUE(RIGHT(B1649,4)),VALUE(MID(B1649,4,2)),VALUE(LEFT(B1649,2))))</f>
        <v/>
      </c>
      <c r="B1649" s="12"/>
      <c r="C1649" s="13" t="str">
        <f>IF(A1649="","",MONTH(A1649))</f>
        <v/>
      </c>
      <c r="D1649" s="14"/>
      <c r="E1649" s="14"/>
      <c r="F1649" s="16"/>
      <c r="G1649" s="17" t="str">
        <f>IF(F1649="","",F1649*Paramètres!$B$5)</f>
        <v/>
      </c>
      <c r="H1649" s="17" t="str">
        <f>IF(F1649="","",F1649+G1649)</f>
        <v/>
      </c>
      <c r="I1649" s="2"/>
      <c r="J1649" s="2"/>
      <c r="K1649" s="2"/>
      <c r="L1649" s="2"/>
      <c r="M1649" s="2"/>
      <c r="N1649" s="2"/>
      <c r="O1649" s="2"/>
      <c r="P1649" s="2"/>
      <c r="Q1649" s="2"/>
      <c r="R1649" s="2"/>
      <c r="S1649" s="2"/>
      <c r="T1649" s="2"/>
    </row>
    <row r="1650" spans="1:20" ht="15">
      <c r="A1650" s="11" t="str">
        <f>IF(B1650="","",DATE(VALUE(RIGHT(B1650,4)),VALUE(MID(B1650,4,2)),VALUE(LEFT(B1650,2))))</f>
        <v/>
      </c>
      <c r="B1650" s="12"/>
      <c r="C1650" s="13" t="str">
        <f>IF(A1650="","",MONTH(A1650))</f>
        <v/>
      </c>
      <c r="D1650" s="14"/>
      <c r="E1650" s="14"/>
      <c r="F1650" s="16"/>
      <c r="G1650" s="17" t="str">
        <f>IF(F1650="","",F1650*Paramètres!$B$5)</f>
        <v/>
      </c>
      <c r="H1650" s="17" t="str">
        <f>IF(F1650="","",F1650+G1650)</f>
        <v/>
      </c>
      <c r="I1650" s="2"/>
      <c r="J1650" s="2"/>
      <c r="K1650" s="2"/>
      <c r="L1650" s="2"/>
      <c r="M1650" s="2"/>
      <c r="N1650" s="2"/>
      <c r="O1650" s="2"/>
      <c r="P1650" s="2"/>
      <c r="Q1650" s="2"/>
      <c r="R1650" s="2"/>
      <c r="S1650" s="2"/>
      <c r="T1650" s="2"/>
    </row>
    <row r="1651" spans="1:20" ht="15">
      <c r="A1651" s="11" t="str">
        <f>IF(B1651="","",DATE(VALUE(RIGHT(B1651,4)),VALUE(MID(B1651,4,2)),VALUE(LEFT(B1651,2))))</f>
        <v/>
      </c>
      <c r="B1651" s="12"/>
      <c r="C1651" s="13" t="str">
        <f>IF(A1651="","",MONTH(A1651))</f>
        <v/>
      </c>
      <c r="D1651" s="14"/>
      <c r="E1651" s="14"/>
      <c r="F1651" s="16"/>
      <c r="G1651" s="17" t="str">
        <f>IF(F1651="","",F1651*Paramètres!$B$5)</f>
        <v/>
      </c>
      <c r="H1651" s="17" t="str">
        <f>IF(F1651="","",F1651+G1651)</f>
        <v/>
      </c>
      <c r="I1651" s="2"/>
      <c r="J1651" s="2"/>
      <c r="K1651" s="2"/>
      <c r="L1651" s="2"/>
      <c r="M1651" s="2"/>
      <c r="N1651" s="2"/>
      <c r="O1651" s="2"/>
      <c r="P1651" s="2"/>
      <c r="Q1651" s="2"/>
      <c r="R1651" s="2"/>
      <c r="S1651" s="2"/>
      <c r="T1651" s="2"/>
    </row>
    <row r="1652" spans="1:20" ht="15">
      <c r="A1652" s="11" t="str">
        <f>IF(B1652="","",DATE(VALUE(RIGHT(B1652,4)),VALUE(MID(B1652,4,2)),VALUE(LEFT(B1652,2))))</f>
        <v/>
      </c>
      <c r="B1652" s="12"/>
      <c r="C1652" s="13" t="str">
        <f>IF(A1652="","",MONTH(A1652))</f>
        <v/>
      </c>
      <c r="D1652" s="14"/>
      <c r="E1652" s="14"/>
      <c r="F1652" s="16"/>
      <c r="G1652" s="17" t="str">
        <f>IF(F1652="","",F1652*Paramètres!$B$5)</f>
        <v/>
      </c>
      <c r="H1652" s="17" t="str">
        <f>IF(F1652="","",F1652+G1652)</f>
        <v/>
      </c>
      <c r="I1652" s="2"/>
      <c r="J1652" s="2"/>
      <c r="K1652" s="2"/>
      <c r="L1652" s="2"/>
      <c r="M1652" s="2"/>
      <c r="N1652" s="2"/>
      <c r="O1652" s="2"/>
      <c r="P1652" s="2"/>
      <c r="Q1652" s="2"/>
      <c r="R1652" s="2"/>
      <c r="S1652" s="2"/>
      <c r="T1652" s="2"/>
    </row>
    <row r="1653" spans="1:20" ht="15">
      <c r="A1653" s="11" t="str">
        <f>IF(B1653="","",DATE(VALUE(RIGHT(B1653,4)),VALUE(MID(B1653,4,2)),VALUE(LEFT(B1653,2))))</f>
        <v/>
      </c>
      <c r="B1653" s="12"/>
      <c r="C1653" s="13" t="str">
        <f>IF(A1653="","",MONTH(A1653))</f>
        <v/>
      </c>
      <c r="D1653" s="14"/>
      <c r="E1653" s="14"/>
      <c r="F1653" s="16"/>
      <c r="G1653" s="17" t="str">
        <f>IF(F1653="","",F1653*Paramètres!$B$5)</f>
        <v/>
      </c>
      <c r="H1653" s="17" t="str">
        <f>IF(F1653="","",F1653+G1653)</f>
        <v/>
      </c>
      <c r="I1653" s="2"/>
      <c r="J1653" s="2"/>
      <c r="K1653" s="2"/>
      <c r="L1653" s="2"/>
      <c r="M1653" s="2"/>
      <c r="N1653" s="2"/>
      <c r="O1653" s="2"/>
      <c r="P1653" s="2"/>
      <c r="Q1653" s="2"/>
      <c r="R1653" s="2"/>
      <c r="S1653" s="2"/>
      <c r="T1653" s="2"/>
    </row>
    <row r="1654" spans="1:20" ht="15">
      <c r="A1654" s="11" t="str">
        <f>IF(B1654="","",DATE(VALUE(RIGHT(B1654,4)),VALUE(MID(B1654,4,2)),VALUE(LEFT(B1654,2))))</f>
        <v/>
      </c>
      <c r="B1654" s="12"/>
      <c r="C1654" s="13" t="str">
        <f>IF(A1654="","",MONTH(A1654))</f>
        <v/>
      </c>
      <c r="D1654" s="14"/>
      <c r="E1654" s="14"/>
      <c r="F1654" s="16"/>
      <c r="G1654" s="17" t="str">
        <f>IF(F1654="","",F1654*Paramètres!$B$5)</f>
        <v/>
      </c>
      <c r="H1654" s="17" t="str">
        <f>IF(F1654="","",F1654+G1654)</f>
        <v/>
      </c>
      <c r="I1654" s="2"/>
      <c r="J1654" s="2"/>
      <c r="K1654" s="2"/>
      <c r="L1654" s="2"/>
      <c r="M1654" s="2"/>
      <c r="N1654" s="2"/>
      <c r="O1654" s="2"/>
      <c r="P1654" s="2"/>
      <c r="Q1654" s="2"/>
      <c r="R1654" s="2"/>
      <c r="S1654" s="2"/>
      <c r="T1654" s="2"/>
    </row>
    <row r="1655" spans="1:20" ht="15">
      <c r="A1655" s="11" t="str">
        <f>IF(B1655="","",DATE(VALUE(RIGHT(B1655,4)),VALUE(MID(B1655,4,2)),VALUE(LEFT(B1655,2))))</f>
        <v/>
      </c>
      <c r="B1655" s="12"/>
      <c r="C1655" s="13" t="str">
        <f>IF(A1655="","",MONTH(A1655))</f>
        <v/>
      </c>
      <c r="D1655" s="14"/>
      <c r="E1655" s="14"/>
      <c r="F1655" s="16"/>
      <c r="G1655" s="17" t="str">
        <f>IF(F1655="","",F1655*Paramètres!$B$5)</f>
        <v/>
      </c>
      <c r="H1655" s="17" t="str">
        <f>IF(F1655="","",F1655+G1655)</f>
        <v/>
      </c>
      <c r="I1655" s="2"/>
      <c r="J1655" s="2"/>
      <c r="K1655" s="2"/>
      <c r="L1655" s="2"/>
      <c r="M1655" s="2"/>
      <c r="N1655" s="2"/>
      <c r="O1655" s="2"/>
      <c r="P1655" s="2"/>
      <c r="Q1655" s="2"/>
      <c r="R1655" s="2"/>
      <c r="S1655" s="2"/>
      <c r="T1655" s="2"/>
    </row>
    <row r="1656" spans="1:20" ht="15">
      <c r="A1656" s="11" t="str">
        <f>IF(B1656="","",DATE(VALUE(RIGHT(B1656,4)),VALUE(MID(B1656,4,2)),VALUE(LEFT(B1656,2))))</f>
        <v/>
      </c>
      <c r="B1656" s="12"/>
      <c r="C1656" s="13" t="str">
        <f>IF(A1656="","",MONTH(A1656))</f>
        <v/>
      </c>
      <c r="D1656" s="14"/>
      <c r="E1656" s="14"/>
      <c r="F1656" s="16"/>
      <c r="G1656" s="17" t="str">
        <f>IF(F1656="","",F1656*Paramètres!$B$5)</f>
        <v/>
      </c>
      <c r="H1656" s="17" t="str">
        <f>IF(F1656="","",F1656+G1656)</f>
        <v/>
      </c>
      <c r="I1656" s="2"/>
      <c r="J1656" s="2"/>
      <c r="K1656" s="2"/>
      <c r="L1656" s="2"/>
      <c r="M1656" s="2"/>
      <c r="N1656" s="2"/>
      <c r="O1656" s="2"/>
      <c r="P1656" s="2"/>
      <c r="Q1656" s="2"/>
      <c r="R1656" s="2"/>
      <c r="S1656" s="2"/>
      <c r="T1656" s="2"/>
    </row>
    <row r="1657" spans="1:20" ht="15">
      <c r="A1657" s="11" t="str">
        <f>IF(B1657="","",DATE(VALUE(RIGHT(B1657,4)),VALUE(MID(B1657,4,2)),VALUE(LEFT(B1657,2))))</f>
        <v/>
      </c>
      <c r="B1657" s="12"/>
      <c r="C1657" s="13" t="str">
        <f>IF(A1657="","",MONTH(A1657))</f>
        <v/>
      </c>
      <c r="D1657" s="14"/>
      <c r="E1657" s="14"/>
      <c r="F1657" s="16"/>
      <c r="G1657" s="17" t="str">
        <f>IF(F1657="","",F1657*Paramètres!$B$5)</f>
        <v/>
      </c>
      <c r="H1657" s="17" t="str">
        <f>IF(F1657="","",F1657+G1657)</f>
        <v/>
      </c>
      <c r="I1657" s="2"/>
      <c r="J1657" s="2"/>
      <c r="K1657" s="2"/>
      <c r="L1657" s="2"/>
      <c r="M1657" s="2"/>
      <c r="N1657" s="2"/>
      <c r="O1657" s="2"/>
      <c r="P1657" s="2"/>
      <c r="Q1657" s="2"/>
      <c r="R1657" s="2"/>
      <c r="S1657" s="2"/>
      <c r="T1657" s="2"/>
    </row>
    <row r="1658" spans="1:20" ht="15">
      <c r="A1658" s="11" t="str">
        <f>IF(B1658="","",DATE(VALUE(RIGHT(B1658,4)),VALUE(MID(B1658,4,2)),VALUE(LEFT(B1658,2))))</f>
        <v/>
      </c>
      <c r="B1658" s="12"/>
      <c r="C1658" s="13" t="str">
        <f>IF(A1658="","",MONTH(A1658))</f>
        <v/>
      </c>
      <c r="D1658" s="14"/>
      <c r="E1658" s="14"/>
      <c r="F1658" s="16"/>
      <c r="G1658" s="17" t="str">
        <f>IF(F1658="","",F1658*Paramètres!$B$5)</f>
        <v/>
      </c>
      <c r="H1658" s="17" t="str">
        <f>IF(F1658="","",F1658+G1658)</f>
        <v/>
      </c>
      <c r="I1658" s="2"/>
      <c r="J1658" s="2"/>
      <c r="K1658" s="2"/>
      <c r="L1658" s="2"/>
      <c r="M1658" s="2"/>
      <c r="N1658" s="2"/>
      <c r="O1658" s="2"/>
      <c r="P1658" s="2"/>
      <c r="Q1658" s="2"/>
      <c r="R1658" s="2"/>
      <c r="S1658" s="2"/>
      <c r="T1658" s="2"/>
    </row>
    <row r="1659" spans="1:20" ht="15">
      <c r="A1659" s="11" t="str">
        <f>IF(B1659="","",DATE(VALUE(RIGHT(B1659,4)),VALUE(MID(B1659,4,2)),VALUE(LEFT(B1659,2))))</f>
        <v/>
      </c>
      <c r="B1659" s="12"/>
      <c r="C1659" s="13" t="str">
        <f>IF(A1659="","",MONTH(A1659))</f>
        <v/>
      </c>
      <c r="D1659" s="14"/>
      <c r="E1659" s="14"/>
      <c r="F1659" s="16"/>
      <c r="G1659" s="17" t="str">
        <f>IF(F1659="","",F1659*Paramètres!$B$5)</f>
        <v/>
      </c>
      <c r="H1659" s="17" t="str">
        <f>IF(F1659="","",F1659+G1659)</f>
        <v/>
      </c>
      <c r="I1659" s="2"/>
      <c r="J1659" s="2"/>
      <c r="K1659" s="2"/>
      <c r="L1659" s="2"/>
      <c r="M1659" s="2"/>
      <c r="N1659" s="2"/>
      <c r="O1659" s="2"/>
      <c r="P1659" s="2"/>
      <c r="Q1659" s="2"/>
      <c r="R1659" s="2"/>
      <c r="S1659" s="2"/>
      <c r="T1659" s="2"/>
    </row>
    <row r="1660" spans="1:20" ht="15">
      <c r="A1660" s="11" t="str">
        <f>IF(B1660="","",DATE(VALUE(RIGHT(B1660,4)),VALUE(MID(B1660,4,2)),VALUE(LEFT(B1660,2))))</f>
        <v/>
      </c>
      <c r="B1660" s="12"/>
      <c r="C1660" s="13" t="str">
        <f>IF(A1660="","",MONTH(A1660))</f>
        <v/>
      </c>
      <c r="D1660" s="14"/>
      <c r="E1660" s="14"/>
      <c r="F1660" s="16"/>
      <c r="G1660" s="17" t="str">
        <f>IF(F1660="","",F1660*Paramètres!$B$5)</f>
        <v/>
      </c>
      <c r="H1660" s="17" t="str">
        <f>IF(F1660="","",F1660+G1660)</f>
        <v/>
      </c>
      <c r="I1660" s="2"/>
      <c r="J1660" s="2"/>
      <c r="K1660" s="2"/>
      <c r="L1660" s="2"/>
      <c r="M1660" s="2"/>
      <c r="N1660" s="2"/>
      <c r="O1660" s="2"/>
      <c r="P1660" s="2"/>
      <c r="Q1660" s="2"/>
      <c r="R1660" s="2"/>
      <c r="S1660" s="2"/>
      <c r="T1660" s="2"/>
    </row>
    <row r="1661" spans="1:20" ht="15">
      <c r="A1661" s="11" t="str">
        <f>IF(B1661="","",DATE(VALUE(RIGHT(B1661,4)),VALUE(MID(B1661,4,2)),VALUE(LEFT(B1661,2))))</f>
        <v/>
      </c>
      <c r="B1661" s="12"/>
      <c r="C1661" s="13" t="str">
        <f>IF(A1661="","",MONTH(A1661))</f>
        <v/>
      </c>
      <c r="D1661" s="14"/>
      <c r="E1661" s="14"/>
      <c r="F1661" s="16"/>
      <c r="G1661" s="17" t="str">
        <f>IF(F1661="","",F1661*Paramètres!$B$5)</f>
        <v/>
      </c>
      <c r="H1661" s="17" t="str">
        <f>IF(F1661="","",F1661+G1661)</f>
        <v/>
      </c>
      <c r="I1661" s="2"/>
      <c r="J1661" s="2"/>
      <c r="K1661" s="2"/>
      <c r="L1661" s="2"/>
      <c r="M1661" s="2"/>
      <c r="N1661" s="2"/>
      <c r="O1661" s="2"/>
      <c r="P1661" s="2"/>
      <c r="Q1661" s="2"/>
      <c r="R1661" s="2"/>
      <c r="S1661" s="2"/>
      <c r="T1661" s="2"/>
    </row>
    <row r="1662" spans="1:20" ht="15">
      <c r="A1662" s="11" t="str">
        <f>IF(B1662="","",DATE(VALUE(RIGHT(B1662,4)),VALUE(MID(B1662,4,2)),VALUE(LEFT(B1662,2))))</f>
        <v/>
      </c>
      <c r="B1662" s="12"/>
      <c r="C1662" s="13" t="str">
        <f>IF(A1662="","",MONTH(A1662))</f>
        <v/>
      </c>
      <c r="D1662" s="14"/>
      <c r="E1662" s="14"/>
      <c r="F1662" s="16"/>
      <c r="G1662" s="17" t="str">
        <f>IF(F1662="","",F1662*Paramètres!$B$5)</f>
        <v/>
      </c>
      <c r="H1662" s="17" t="str">
        <f>IF(F1662="","",F1662+G1662)</f>
        <v/>
      </c>
      <c r="I1662" s="2"/>
      <c r="J1662" s="2"/>
      <c r="K1662" s="2"/>
      <c r="L1662" s="2"/>
      <c r="M1662" s="2"/>
      <c r="N1662" s="2"/>
      <c r="O1662" s="2"/>
      <c r="P1662" s="2"/>
      <c r="Q1662" s="2"/>
      <c r="R1662" s="2"/>
      <c r="S1662" s="2"/>
      <c r="T1662" s="2"/>
    </row>
    <row r="1663" spans="1:20" ht="15">
      <c r="A1663" s="11" t="str">
        <f>IF(B1663="","",DATE(VALUE(RIGHT(B1663,4)),VALUE(MID(B1663,4,2)),VALUE(LEFT(B1663,2))))</f>
        <v/>
      </c>
      <c r="B1663" s="12"/>
      <c r="C1663" s="13" t="str">
        <f>IF(A1663="","",MONTH(A1663))</f>
        <v/>
      </c>
      <c r="D1663" s="14"/>
      <c r="E1663" s="14"/>
      <c r="F1663" s="16"/>
      <c r="G1663" s="17" t="str">
        <f>IF(F1663="","",F1663*Paramètres!$B$5)</f>
        <v/>
      </c>
      <c r="H1663" s="17" t="str">
        <f>IF(F1663="","",F1663+G1663)</f>
        <v/>
      </c>
      <c r="I1663" s="2"/>
      <c r="J1663" s="2"/>
      <c r="K1663" s="2"/>
      <c r="L1663" s="2"/>
      <c r="M1663" s="2"/>
      <c r="N1663" s="2"/>
      <c r="O1663" s="2"/>
      <c r="P1663" s="2"/>
      <c r="Q1663" s="2"/>
      <c r="R1663" s="2"/>
      <c r="S1663" s="2"/>
      <c r="T1663" s="2"/>
    </row>
    <row r="1664" spans="1:20" ht="15">
      <c r="A1664" s="11" t="str">
        <f>IF(B1664="","",DATE(VALUE(RIGHT(B1664,4)),VALUE(MID(B1664,4,2)),VALUE(LEFT(B1664,2))))</f>
        <v/>
      </c>
      <c r="B1664" s="12"/>
      <c r="C1664" s="13" t="str">
        <f>IF(A1664="","",MONTH(A1664))</f>
        <v/>
      </c>
      <c r="D1664" s="14"/>
      <c r="E1664" s="14"/>
      <c r="F1664" s="16"/>
      <c r="G1664" s="17" t="str">
        <f>IF(F1664="","",F1664*Paramètres!$B$5)</f>
        <v/>
      </c>
      <c r="H1664" s="17" t="str">
        <f>IF(F1664="","",F1664+G1664)</f>
        <v/>
      </c>
      <c r="I1664" s="2"/>
      <c r="J1664" s="2"/>
      <c r="K1664" s="2"/>
      <c r="L1664" s="2"/>
      <c r="M1664" s="2"/>
      <c r="N1664" s="2"/>
      <c r="O1664" s="2"/>
      <c r="P1664" s="2"/>
      <c r="Q1664" s="2"/>
      <c r="R1664" s="2"/>
      <c r="S1664" s="2"/>
      <c r="T1664" s="2"/>
    </row>
    <row r="1665" spans="1:20" ht="15">
      <c r="A1665" s="11" t="str">
        <f>IF(B1665="","",DATE(VALUE(RIGHT(B1665,4)),VALUE(MID(B1665,4,2)),VALUE(LEFT(B1665,2))))</f>
        <v/>
      </c>
      <c r="B1665" s="12"/>
      <c r="C1665" s="13" t="str">
        <f>IF(A1665="","",MONTH(A1665))</f>
        <v/>
      </c>
      <c r="D1665" s="14"/>
      <c r="E1665" s="14"/>
      <c r="F1665" s="16"/>
      <c r="G1665" s="17" t="str">
        <f>IF(F1665="","",F1665*Paramètres!$B$5)</f>
        <v/>
      </c>
      <c r="H1665" s="17" t="str">
        <f>IF(F1665="","",F1665+G1665)</f>
        <v/>
      </c>
      <c r="I1665" s="2"/>
      <c r="J1665" s="2"/>
      <c r="K1665" s="2"/>
      <c r="L1665" s="2"/>
      <c r="M1665" s="2"/>
      <c r="N1665" s="2"/>
      <c r="O1665" s="2"/>
      <c r="P1665" s="2"/>
      <c r="Q1665" s="2"/>
      <c r="R1665" s="2"/>
      <c r="S1665" s="2"/>
      <c r="T1665" s="2"/>
    </row>
    <row r="1666" spans="1:20" ht="15">
      <c r="A1666" s="11" t="str">
        <f>IF(B1666="","",DATE(VALUE(RIGHT(B1666,4)),VALUE(MID(B1666,4,2)),VALUE(LEFT(B1666,2))))</f>
        <v/>
      </c>
      <c r="B1666" s="12"/>
      <c r="C1666" s="13" t="str">
        <f>IF(A1666="","",MONTH(A1666))</f>
        <v/>
      </c>
      <c r="D1666" s="14"/>
      <c r="E1666" s="14"/>
      <c r="F1666" s="16"/>
      <c r="G1666" s="17" t="str">
        <f>IF(F1666="","",F1666*Paramètres!$B$5)</f>
        <v/>
      </c>
      <c r="H1666" s="17" t="str">
        <f>IF(F1666="","",F1666+G1666)</f>
        <v/>
      </c>
      <c r="I1666" s="2"/>
      <c r="J1666" s="2"/>
      <c r="K1666" s="2"/>
      <c r="L1666" s="2"/>
      <c r="M1666" s="2"/>
      <c r="N1666" s="2"/>
      <c r="O1666" s="2"/>
      <c r="P1666" s="2"/>
      <c r="Q1666" s="2"/>
      <c r="R1666" s="2"/>
      <c r="S1666" s="2"/>
      <c r="T1666" s="2"/>
    </row>
    <row r="1667" spans="1:20" ht="15">
      <c r="A1667" s="11" t="str">
        <f>IF(B1667="","",DATE(VALUE(RIGHT(B1667,4)),VALUE(MID(B1667,4,2)),VALUE(LEFT(B1667,2))))</f>
        <v/>
      </c>
      <c r="B1667" s="12"/>
      <c r="C1667" s="13" t="str">
        <f>IF(A1667="","",MONTH(A1667))</f>
        <v/>
      </c>
      <c r="D1667" s="14"/>
      <c r="E1667" s="14"/>
      <c r="F1667" s="16"/>
      <c r="G1667" s="17" t="str">
        <f>IF(F1667="","",F1667*Paramètres!$B$5)</f>
        <v/>
      </c>
      <c r="H1667" s="17" t="str">
        <f>IF(F1667="","",F1667+G1667)</f>
        <v/>
      </c>
      <c r="I1667" s="2"/>
      <c r="J1667" s="2"/>
      <c r="K1667" s="2"/>
      <c r="L1667" s="2"/>
      <c r="M1667" s="2"/>
      <c r="N1667" s="2"/>
      <c r="O1667" s="2"/>
      <c r="P1667" s="2"/>
      <c r="Q1667" s="2"/>
      <c r="R1667" s="2"/>
      <c r="S1667" s="2"/>
      <c r="T1667" s="2"/>
    </row>
    <row r="1668" spans="1:20" ht="15">
      <c r="A1668" s="11" t="str">
        <f>IF(B1668="","",DATE(VALUE(RIGHT(B1668,4)),VALUE(MID(B1668,4,2)),VALUE(LEFT(B1668,2))))</f>
        <v/>
      </c>
      <c r="B1668" s="12"/>
      <c r="C1668" s="13" t="str">
        <f>IF(A1668="","",MONTH(A1668))</f>
        <v/>
      </c>
      <c r="D1668" s="14"/>
      <c r="E1668" s="14"/>
      <c r="F1668" s="16"/>
      <c r="G1668" s="17" t="str">
        <f>IF(F1668="","",F1668*Paramètres!$B$5)</f>
        <v/>
      </c>
      <c r="H1668" s="17" t="str">
        <f>IF(F1668="","",F1668+G1668)</f>
        <v/>
      </c>
      <c r="I1668" s="2"/>
      <c r="J1668" s="2"/>
      <c r="K1668" s="2"/>
      <c r="L1668" s="2"/>
      <c r="M1668" s="2"/>
      <c r="N1668" s="2"/>
      <c r="O1668" s="2"/>
      <c r="P1668" s="2"/>
      <c r="Q1668" s="2"/>
      <c r="R1668" s="2"/>
      <c r="S1668" s="2"/>
      <c r="T1668" s="2"/>
    </row>
    <row r="1669" spans="1:20" ht="15">
      <c r="A1669" s="11" t="str">
        <f>IF(B1669="","",DATE(VALUE(RIGHT(B1669,4)),VALUE(MID(B1669,4,2)),VALUE(LEFT(B1669,2))))</f>
        <v/>
      </c>
      <c r="B1669" s="12"/>
      <c r="C1669" s="13" t="str">
        <f>IF(A1669="","",MONTH(A1669))</f>
        <v/>
      </c>
      <c r="D1669" s="14"/>
      <c r="E1669" s="14"/>
      <c r="F1669" s="16"/>
      <c r="G1669" s="17" t="str">
        <f>IF(F1669="","",F1669*Paramètres!$B$5)</f>
        <v/>
      </c>
      <c r="H1669" s="17" t="str">
        <f>IF(F1669="","",F1669+G1669)</f>
        <v/>
      </c>
      <c r="I1669" s="2"/>
      <c r="J1669" s="2"/>
      <c r="K1669" s="2"/>
      <c r="L1669" s="2"/>
      <c r="M1669" s="2"/>
      <c r="N1669" s="2"/>
      <c r="O1669" s="2"/>
      <c r="P1669" s="2"/>
      <c r="Q1669" s="2"/>
      <c r="R1669" s="2"/>
      <c r="S1669" s="2"/>
      <c r="T1669" s="2"/>
    </row>
    <row r="1670" spans="1:20" ht="15">
      <c r="A1670" s="11" t="str">
        <f>IF(B1670="","",DATE(VALUE(RIGHT(B1670,4)),VALUE(MID(B1670,4,2)),VALUE(LEFT(B1670,2))))</f>
        <v/>
      </c>
      <c r="B1670" s="12"/>
      <c r="C1670" s="13" t="str">
        <f>IF(A1670="","",MONTH(A1670))</f>
        <v/>
      </c>
      <c r="D1670" s="14"/>
      <c r="E1670" s="14"/>
      <c r="F1670" s="16"/>
      <c r="G1670" s="17" t="str">
        <f>IF(F1670="","",F1670*Paramètres!$B$5)</f>
        <v/>
      </c>
      <c r="H1670" s="17" t="str">
        <f>IF(F1670="","",F1670+G1670)</f>
        <v/>
      </c>
      <c r="I1670" s="2"/>
      <c r="J1670" s="2"/>
      <c r="K1670" s="2"/>
      <c r="L1670" s="2"/>
      <c r="M1670" s="2"/>
      <c r="N1670" s="2"/>
      <c r="O1670" s="2"/>
      <c r="P1670" s="2"/>
      <c r="Q1670" s="2"/>
      <c r="R1670" s="2"/>
      <c r="S1670" s="2"/>
      <c r="T1670" s="2"/>
    </row>
    <row r="1671" spans="1:20" ht="15">
      <c r="A1671" s="11" t="str">
        <f>IF(B1671="","",DATE(VALUE(RIGHT(B1671,4)),VALUE(MID(B1671,4,2)),VALUE(LEFT(B1671,2))))</f>
        <v/>
      </c>
      <c r="B1671" s="12"/>
      <c r="C1671" s="13" t="str">
        <f>IF(A1671="","",MONTH(A1671))</f>
        <v/>
      </c>
      <c r="D1671" s="14"/>
      <c r="E1671" s="14"/>
      <c r="F1671" s="16"/>
      <c r="G1671" s="17" t="str">
        <f>IF(F1671="","",F1671*Paramètres!$B$5)</f>
        <v/>
      </c>
      <c r="H1671" s="17" t="str">
        <f>IF(F1671="","",F1671+G1671)</f>
        <v/>
      </c>
      <c r="I1671" s="2"/>
      <c r="J1671" s="2"/>
      <c r="K1671" s="2"/>
      <c r="L1671" s="2"/>
      <c r="M1671" s="2"/>
      <c r="N1671" s="2"/>
      <c r="O1671" s="2"/>
      <c r="P1671" s="2"/>
      <c r="Q1671" s="2"/>
      <c r="R1671" s="2"/>
      <c r="S1671" s="2"/>
      <c r="T1671" s="2"/>
    </row>
    <row r="1672" spans="1:20" ht="15">
      <c r="A1672" s="11" t="str">
        <f>IF(B1672="","",DATE(VALUE(RIGHT(B1672,4)),VALUE(MID(B1672,4,2)),VALUE(LEFT(B1672,2))))</f>
        <v/>
      </c>
      <c r="B1672" s="12"/>
      <c r="C1672" s="13" t="str">
        <f>IF(A1672="","",MONTH(A1672))</f>
        <v/>
      </c>
      <c r="D1672" s="14"/>
      <c r="E1672" s="14"/>
      <c r="F1672" s="16"/>
      <c r="G1672" s="17" t="str">
        <f>IF(F1672="","",F1672*Paramètres!$B$5)</f>
        <v/>
      </c>
      <c r="H1672" s="17" t="str">
        <f>IF(F1672="","",F1672+G1672)</f>
        <v/>
      </c>
      <c r="I1672" s="2"/>
      <c r="J1672" s="2"/>
      <c r="K1672" s="2"/>
      <c r="L1672" s="2"/>
      <c r="M1672" s="2"/>
      <c r="N1672" s="2"/>
      <c r="O1672" s="2"/>
      <c r="P1672" s="2"/>
      <c r="Q1672" s="2"/>
      <c r="R1672" s="2"/>
      <c r="S1672" s="2"/>
      <c r="T1672" s="2"/>
    </row>
    <row r="1673" spans="1:20" ht="15">
      <c r="A1673" s="11" t="str">
        <f>IF(B1673="","",DATE(VALUE(RIGHT(B1673,4)),VALUE(MID(B1673,4,2)),VALUE(LEFT(B1673,2))))</f>
        <v/>
      </c>
      <c r="B1673" s="12"/>
      <c r="C1673" s="13" t="str">
        <f>IF(A1673="","",MONTH(A1673))</f>
        <v/>
      </c>
      <c r="D1673" s="14"/>
      <c r="E1673" s="14"/>
      <c r="F1673" s="16"/>
      <c r="G1673" s="17" t="str">
        <f>IF(F1673="","",F1673*Paramètres!$B$5)</f>
        <v/>
      </c>
      <c r="H1673" s="17" t="str">
        <f>IF(F1673="","",F1673+G1673)</f>
        <v/>
      </c>
      <c r="I1673" s="2"/>
      <c r="J1673" s="2"/>
      <c r="K1673" s="2"/>
      <c r="L1673" s="2"/>
      <c r="M1673" s="2"/>
      <c r="N1673" s="2"/>
      <c r="O1673" s="2"/>
      <c r="P1673" s="2"/>
      <c r="Q1673" s="2"/>
      <c r="R1673" s="2"/>
      <c r="S1673" s="2"/>
      <c r="T1673" s="2"/>
    </row>
    <row r="1674" spans="1:20" ht="15">
      <c r="A1674" s="11" t="str">
        <f>IF(B1674="","",DATE(VALUE(RIGHT(B1674,4)),VALUE(MID(B1674,4,2)),VALUE(LEFT(B1674,2))))</f>
        <v/>
      </c>
      <c r="B1674" s="12"/>
      <c r="C1674" s="13" t="str">
        <f>IF(A1674="","",MONTH(A1674))</f>
        <v/>
      </c>
      <c r="D1674" s="14"/>
      <c r="E1674" s="14"/>
      <c r="F1674" s="16"/>
      <c r="G1674" s="17" t="str">
        <f>IF(F1674="","",F1674*Paramètres!$B$5)</f>
        <v/>
      </c>
      <c r="H1674" s="17" t="str">
        <f>IF(F1674="","",F1674+G1674)</f>
        <v/>
      </c>
      <c r="I1674" s="2"/>
      <c r="J1674" s="2"/>
      <c r="K1674" s="2"/>
      <c r="L1674" s="2"/>
      <c r="M1674" s="2"/>
      <c r="N1674" s="2"/>
      <c r="O1674" s="2"/>
      <c r="P1674" s="2"/>
      <c r="Q1674" s="2"/>
      <c r="R1674" s="2"/>
      <c r="S1674" s="2"/>
      <c r="T1674" s="2"/>
    </row>
    <row r="1675" spans="1:20" ht="15">
      <c r="A1675" s="11" t="str">
        <f>IF(B1675="","",DATE(VALUE(RIGHT(B1675,4)),VALUE(MID(B1675,4,2)),VALUE(LEFT(B1675,2))))</f>
        <v/>
      </c>
      <c r="B1675" s="12"/>
      <c r="C1675" s="13" t="str">
        <f>IF(A1675="","",MONTH(A1675))</f>
        <v/>
      </c>
      <c r="D1675" s="14"/>
      <c r="E1675" s="14"/>
      <c r="F1675" s="16"/>
      <c r="G1675" s="17" t="str">
        <f>IF(F1675="","",F1675*Paramètres!$B$5)</f>
        <v/>
      </c>
      <c r="H1675" s="17" t="str">
        <f>IF(F1675="","",F1675+G1675)</f>
        <v/>
      </c>
      <c r="I1675" s="2"/>
      <c r="J1675" s="2"/>
      <c r="K1675" s="2"/>
      <c r="L1675" s="2"/>
      <c r="M1675" s="2"/>
      <c r="N1675" s="2"/>
      <c r="O1675" s="2"/>
      <c r="P1675" s="2"/>
      <c r="Q1675" s="2"/>
      <c r="R1675" s="2"/>
      <c r="S1675" s="2"/>
      <c r="T1675" s="2"/>
    </row>
    <row r="1676" spans="1:20" ht="15">
      <c r="A1676" s="11" t="str">
        <f>IF(B1676="","",DATE(VALUE(RIGHT(B1676,4)),VALUE(MID(B1676,4,2)),VALUE(LEFT(B1676,2))))</f>
        <v/>
      </c>
      <c r="B1676" s="12"/>
      <c r="C1676" s="13" t="str">
        <f>IF(A1676="","",MONTH(A1676))</f>
        <v/>
      </c>
      <c r="D1676" s="14"/>
      <c r="E1676" s="14"/>
      <c r="F1676" s="16"/>
      <c r="G1676" s="17" t="str">
        <f>IF(F1676="","",F1676*Paramètres!$B$5)</f>
        <v/>
      </c>
      <c r="H1676" s="17" t="str">
        <f>IF(F1676="","",F1676+G1676)</f>
        <v/>
      </c>
      <c r="I1676" s="2"/>
      <c r="J1676" s="2"/>
      <c r="K1676" s="2"/>
      <c r="L1676" s="2"/>
      <c r="M1676" s="2"/>
      <c r="N1676" s="2"/>
      <c r="O1676" s="2"/>
      <c r="P1676" s="2"/>
      <c r="Q1676" s="2"/>
      <c r="R1676" s="2"/>
      <c r="S1676" s="2"/>
      <c r="T1676" s="2"/>
    </row>
    <row r="1677" spans="1:20" ht="15">
      <c r="A1677" s="11" t="str">
        <f>IF(B1677="","",DATE(VALUE(RIGHT(B1677,4)),VALUE(MID(B1677,4,2)),VALUE(LEFT(B1677,2))))</f>
        <v/>
      </c>
      <c r="B1677" s="12"/>
      <c r="C1677" s="13" t="str">
        <f>IF(A1677="","",MONTH(A1677))</f>
        <v/>
      </c>
      <c r="D1677" s="14"/>
      <c r="E1677" s="14"/>
      <c r="F1677" s="16"/>
      <c r="G1677" s="17" t="str">
        <f>IF(F1677="","",F1677*Paramètres!$B$5)</f>
        <v/>
      </c>
      <c r="H1677" s="17" t="str">
        <f>IF(F1677="","",F1677+G1677)</f>
        <v/>
      </c>
      <c r="I1677" s="2"/>
      <c r="J1677" s="2"/>
      <c r="K1677" s="2"/>
      <c r="L1677" s="2"/>
      <c r="M1677" s="2"/>
      <c r="N1677" s="2"/>
      <c r="O1677" s="2"/>
      <c r="P1677" s="2"/>
      <c r="Q1677" s="2"/>
      <c r="R1677" s="2"/>
      <c r="S1677" s="2"/>
      <c r="T1677" s="2"/>
    </row>
    <row r="1678" spans="1:20" ht="15">
      <c r="A1678" s="11" t="str">
        <f>IF(B1678="","",DATE(VALUE(RIGHT(B1678,4)),VALUE(MID(B1678,4,2)),VALUE(LEFT(B1678,2))))</f>
        <v/>
      </c>
      <c r="B1678" s="12"/>
      <c r="C1678" s="13" t="str">
        <f>IF(A1678="","",MONTH(A1678))</f>
        <v/>
      </c>
      <c r="D1678" s="14"/>
      <c r="E1678" s="14"/>
      <c r="F1678" s="16"/>
      <c r="G1678" s="17" t="str">
        <f>IF(F1678="","",F1678*Paramètres!$B$5)</f>
        <v/>
      </c>
      <c r="H1678" s="17" t="str">
        <f>IF(F1678="","",F1678+G1678)</f>
        <v/>
      </c>
      <c r="I1678" s="2"/>
      <c r="J1678" s="2"/>
      <c r="K1678" s="2"/>
      <c r="L1678" s="2"/>
      <c r="M1678" s="2"/>
      <c r="N1678" s="2"/>
      <c r="O1678" s="2"/>
      <c r="P1678" s="2"/>
      <c r="Q1678" s="2"/>
      <c r="R1678" s="2"/>
      <c r="S1678" s="2"/>
      <c r="T1678" s="2"/>
    </row>
    <row r="1679" spans="1:20" ht="15">
      <c r="A1679" s="11" t="str">
        <f>IF(B1679="","",DATE(VALUE(RIGHT(B1679,4)),VALUE(MID(B1679,4,2)),VALUE(LEFT(B1679,2))))</f>
        <v/>
      </c>
      <c r="B1679" s="12"/>
      <c r="C1679" s="13" t="str">
        <f>IF(A1679="","",MONTH(A1679))</f>
        <v/>
      </c>
      <c r="D1679" s="14"/>
      <c r="E1679" s="14"/>
      <c r="F1679" s="16"/>
      <c r="G1679" s="17" t="str">
        <f>IF(F1679="","",F1679*Paramètres!$B$5)</f>
        <v/>
      </c>
      <c r="H1679" s="17" t="str">
        <f>IF(F1679="","",F1679+G1679)</f>
        <v/>
      </c>
      <c r="I1679" s="2"/>
      <c r="J1679" s="2"/>
      <c r="K1679" s="2"/>
      <c r="L1679" s="2"/>
      <c r="M1679" s="2"/>
      <c r="N1679" s="2"/>
      <c r="O1679" s="2"/>
      <c r="P1679" s="2"/>
      <c r="Q1679" s="2"/>
      <c r="R1679" s="2"/>
      <c r="S1679" s="2"/>
      <c r="T1679" s="2"/>
    </row>
    <row r="1680" spans="1:20" ht="15">
      <c r="A1680" s="11" t="str">
        <f>IF(B1680="","",DATE(VALUE(RIGHT(B1680,4)),VALUE(MID(B1680,4,2)),VALUE(LEFT(B1680,2))))</f>
        <v/>
      </c>
      <c r="B1680" s="12"/>
      <c r="C1680" s="13" t="str">
        <f>IF(A1680="","",MONTH(A1680))</f>
        <v/>
      </c>
      <c r="D1680" s="14"/>
      <c r="E1680" s="14"/>
      <c r="F1680" s="16"/>
      <c r="G1680" s="17" t="str">
        <f>IF(F1680="","",F1680*Paramètres!$B$5)</f>
        <v/>
      </c>
      <c r="H1680" s="17" t="str">
        <f>IF(F1680="","",F1680+G1680)</f>
        <v/>
      </c>
      <c r="I1680" s="2"/>
      <c r="J1680" s="2"/>
      <c r="K1680" s="2"/>
      <c r="L1680" s="2"/>
      <c r="M1680" s="2"/>
      <c r="N1680" s="2"/>
      <c r="O1680" s="2"/>
      <c r="P1680" s="2"/>
      <c r="Q1680" s="2"/>
      <c r="R1680" s="2"/>
      <c r="S1680" s="2"/>
      <c r="T1680" s="2"/>
    </row>
    <row r="1681" spans="1:20" ht="15">
      <c r="A1681" s="11" t="str">
        <f>IF(B1681="","",DATE(VALUE(RIGHT(B1681,4)),VALUE(MID(B1681,4,2)),VALUE(LEFT(B1681,2))))</f>
        <v/>
      </c>
      <c r="B1681" s="12"/>
      <c r="C1681" s="13" t="str">
        <f>IF(A1681="","",MONTH(A1681))</f>
        <v/>
      </c>
      <c r="D1681" s="14"/>
      <c r="E1681" s="14"/>
      <c r="F1681" s="16"/>
      <c r="G1681" s="17" t="str">
        <f>IF(F1681="","",F1681*Paramètres!$B$5)</f>
        <v/>
      </c>
      <c r="H1681" s="17" t="str">
        <f>IF(F1681="","",F1681+G1681)</f>
        <v/>
      </c>
      <c r="I1681" s="2"/>
      <c r="J1681" s="2"/>
      <c r="K1681" s="2"/>
      <c r="L1681" s="2"/>
      <c r="M1681" s="2"/>
      <c r="N1681" s="2"/>
      <c r="O1681" s="2"/>
      <c r="P1681" s="2"/>
      <c r="Q1681" s="2"/>
      <c r="R1681" s="2"/>
      <c r="S1681" s="2"/>
      <c r="T1681" s="2"/>
    </row>
    <row r="1682" spans="1:20" ht="15">
      <c r="A1682" s="11" t="str">
        <f>IF(B1682="","",DATE(VALUE(RIGHT(B1682,4)),VALUE(MID(B1682,4,2)),VALUE(LEFT(B1682,2))))</f>
        <v/>
      </c>
      <c r="B1682" s="12"/>
      <c r="C1682" s="13" t="str">
        <f>IF(A1682="","",MONTH(A1682))</f>
        <v/>
      </c>
      <c r="D1682" s="14"/>
      <c r="E1682" s="14"/>
      <c r="F1682" s="16"/>
      <c r="G1682" s="17" t="str">
        <f>IF(F1682="","",F1682*Paramètres!$B$5)</f>
        <v/>
      </c>
      <c r="H1682" s="17" t="str">
        <f>IF(F1682="","",F1682+G1682)</f>
        <v/>
      </c>
      <c r="I1682" s="2"/>
      <c r="J1682" s="2"/>
      <c r="K1682" s="2"/>
      <c r="L1682" s="2"/>
      <c r="M1682" s="2"/>
      <c r="N1682" s="2"/>
      <c r="O1682" s="2"/>
      <c r="P1682" s="2"/>
      <c r="Q1682" s="2"/>
      <c r="R1682" s="2"/>
      <c r="S1682" s="2"/>
      <c r="T1682" s="2"/>
    </row>
    <row r="1683" spans="1:20" ht="15">
      <c r="A1683" s="11" t="str">
        <f>IF(B1683="","",DATE(VALUE(RIGHT(B1683,4)),VALUE(MID(B1683,4,2)),VALUE(LEFT(B1683,2))))</f>
        <v/>
      </c>
      <c r="B1683" s="12"/>
      <c r="C1683" s="13" t="str">
        <f>IF(A1683="","",MONTH(A1683))</f>
        <v/>
      </c>
      <c r="D1683" s="14"/>
      <c r="E1683" s="14"/>
      <c r="F1683" s="16"/>
      <c r="G1683" s="17" t="str">
        <f>IF(F1683="","",F1683*Paramètres!$B$5)</f>
        <v/>
      </c>
      <c r="H1683" s="17" t="str">
        <f>IF(F1683="","",F1683+G1683)</f>
        <v/>
      </c>
      <c r="I1683" s="2"/>
      <c r="J1683" s="2"/>
      <c r="K1683" s="2"/>
      <c r="L1683" s="2"/>
      <c r="M1683" s="2"/>
      <c r="N1683" s="2"/>
      <c r="O1683" s="2"/>
      <c r="P1683" s="2"/>
      <c r="Q1683" s="2"/>
      <c r="R1683" s="2"/>
      <c r="S1683" s="2"/>
      <c r="T1683" s="2"/>
    </row>
    <row r="1684" spans="1:20" ht="15">
      <c r="A1684" s="11" t="str">
        <f>IF(B1684="","",DATE(VALUE(RIGHT(B1684,4)),VALUE(MID(B1684,4,2)),VALUE(LEFT(B1684,2))))</f>
        <v/>
      </c>
      <c r="B1684" s="12"/>
      <c r="C1684" s="13" t="str">
        <f>IF(A1684="","",MONTH(A1684))</f>
        <v/>
      </c>
      <c r="D1684" s="14"/>
      <c r="E1684" s="14"/>
      <c r="F1684" s="16"/>
      <c r="G1684" s="17" t="str">
        <f>IF(F1684="","",F1684*Paramètres!$B$5)</f>
        <v/>
      </c>
      <c r="H1684" s="17" t="str">
        <f>IF(F1684="","",F1684+G1684)</f>
        <v/>
      </c>
      <c r="I1684" s="2"/>
      <c r="J1684" s="2"/>
      <c r="K1684" s="2"/>
      <c r="L1684" s="2"/>
      <c r="M1684" s="2"/>
      <c r="N1684" s="2"/>
      <c r="O1684" s="2"/>
      <c r="P1684" s="2"/>
      <c r="Q1684" s="2"/>
      <c r="R1684" s="2"/>
      <c r="S1684" s="2"/>
      <c r="T1684" s="2"/>
    </row>
    <row r="1685" spans="1:20" ht="15">
      <c r="A1685" s="11" t="str">
        <f>IF(B1685="","",DATE(VALUE(RIGHT(B1685,4)),VALUE(MID(B1685,4,2)),VALUE(LEFT(B1685,2))))</f>
        <v/>
      </c>
      <c r="B1685" s="12"/>
      <c r="C1685" s="13" t="str">
        <f>IF(A1685="","",MONTH(A1685))</f>
        <v/>
      </c>
      <c r="D1685" s="14"/>
      <c r="E1685" s="14"/>
      <c r="F1685" s="16"/>
      <c r="G1685" s="17" t="str">
        <f>IF(F1685="","",F1685*Paramètres!$B$5)</f>
        <v/>
      </c>
      <c r="H1685" s="17" t="str">
        <f>IF(F1685="","",F1685+G1685)</f>
        <v/>
      </c>
      <c r="I1685" s="2"/>
      <c r="J1685" s="2"/>
      <c r="K1685" s="2"/>
      <c r="L1685" s="2"/>
      <c r="M1685" s="2"/>
      <c r="N1685" s="2"/>
      <c r="O1685" s="2"/>
      <c r="P1685" s="2"/>
      <c r="Q1685" s="2"/>
      <c r="R1685" s="2"/>
      <c r="S1685" s="2"/>
      <c r="T1685" s="2"/>
    </row>
    <row r="1686" spans="1:20" ht="15">
      <c r="A1686" s="11" t="str">
        <f>IF(B1686="","",DATE(VALUE(RIGHT(B1686,4)),VALUE(MID(B1686,4,2)),VALUE(LEFT(B1686,2))))</f>
        <v/>
      </c>
      <c r="B1686" s="12"/>
      <c r="C1686" s="13" t="str">
        <f>IF(A1686="","",MONTH(A1686))</f>
        <v/>
      </c>
      <c r="D1686" s="14"/>
      <c r="E1686" s="14"/>
      <c r="F1686" s="16"/>
      <c r="G1686" s="17" t="str">
        <f>IF(F1686="","",F1686*Paramètres!$B$5)</f>
        <v/>
      </c>
      <c r="H1686" s="17" t="str">
        <f>IF(F1686="","",F1686+G1686)</f>
        <v/>
      </c>
      <c r="I1686" s="2"/>
      <c r="J1686" s="2"/>
      <c r="K1686" s="2"/>
      <c r="L1686" s="2"/>
      <c r="M1686" s="2"/>
      <c r="N1686" s="2"/>
      <c r="O1686" s="2"/>
      <c r="P1686" s="2"/>
      <c r="Q1686" s="2"/>
      <c r="R1686" s="2"/>
      <c r="S1686" s="2"/>
      <c r="T1686" s="2"/>
    </row>
    <row r="1687" spans="1:20" ht="15">
      <c r="A1687" s="11" t="str">
        <f>IF(B1687="","",DATE(VALUE(RIGHT(B1687,4)),VALUE(MID(B1687,4,2)),VALUE(LEFT(B1687,2))))</f>
        <v/>
      </c>
      <c r="B1687" s="12"/>
      <c r="C1687" s="13" t="str">
        <f>IF(A1687="","",MONTH(A1687))</f>
        <v/>
      </c>
      <c r="D1687" s="14"/>
      <c r="E1687" s="14"/>
      <c r="F1687" s="16"/>
      <c r="G1687" s="17" t="str">
        <f>IF(F1687="","",F1687*Paramètres!$B$5)</f>
        <v/>
      </c>
      <c r="H1687" s="17" t="str">
        <f>IF(F1687="","",F1687+G1687)</f>
        <v/>
      </c>
      <c r="I1687" s="2"/>
      <c r="J1687" s="2"/>
      <c r="K1687" s="2"/>
      <c r="L1687" s="2"/>
      <c r="M1687" s="2"/>
      <c r="N1687" s="2"/>
      <c r="O1687" s="2"/>
      <c r="P1687" s="2"/>
      <c r="Q1687" s="2"/>
      <c r="R1687" s="2"/>
      <c r="S1687" s="2"/>
      <c r="T1687" s="2"/>
    </row>
    <row r="1688" spans="1:20" ht="15">
      <c r="A1688" s="11" t="str">
        <f>IF(B1688="","",DATE(VALUE(RIGHT(B1688,4)),VALUE(MID(B1688,4,2)),VALUE(LEFT(B1688,2))))</f>
        <v/>
      </c>
      <c r="B1688" s="12"/>
      <c r="C1688" s="13" t="str">
        <f>IF(A1688="","",MONTH(A1688))</f>
        <v/>
      </c>
      <c r="D1688" s="14"/>
      <c r="E1688" s="14"/>
      <c r="F1688" s="16"/>
      <c r="G1688" s="17" t="str">
        <f>IF(F1688="","",F1688*Paramètres!$B$5)</f>
        <v/>
      </c>
      <c r="H1688" s="17" t="str">
        <f>IF(F1688="","",F1688+G1688)</f>
        <v/>
      </c>
      <c r="I1688" s="2"/>
      <c r="J1688" s="2"/>
      <c r="K1688" s="2"/>
      <c r="L1688" s="2"/>
      <c r="M1688" s="2"/>
      <c r="N1688" s="2"/>
      <c r="O1688" s="2"/>
      <c r="P1688" s="2"/>
      <c r="Q1688" s="2"/>
      <c r="R1688" s="2"/>
      <c r="S1688" s="2"/>
      <c r="T1688" s="2"/>
    </row>
    <row r="1689" spans="1:20" ht="15">
      <c r="A1689" s="11" t="str">
        <f>IF(B1689="","",DATE(VALUE(RIGHT(B1689,4)),VALUE(MID(B1689,4,2)),VALUE(LEFT(B1689,2))))</f>
        <v/>
      </c>
      <c r="B1689" s="12"/>
      <c r="C1689" s="13" t="str">
        <f>IF(A1689="","",MONTH(A1689))</f>
        <v/>
      </c>
      <c r="D1689" s="14"/>
      <c r="E1689" s="14"/>
      <c r="F1689" s="16"/>
      <c r="G1689" s="17" t="str">
        <f>IF(F1689="","",F1689*Paramètres!$B$5)</f>
        <v/>
      </c>
      <c r="H1689" s="17" t="str">
        <f>IF(F1689="","",F1689+G1689)</f>
        <v/>
      </c>
      <c r="I1689" s="2"/>
      <c r="J1689" s="2"/>
      <c r="K1689" s="2"/>
      <c r="L1689" s="2"/>
      <c r="M1689" s="2"/>
      <c r="N1689" s="2"/>
      <c r="O1689" s="2"/>
      <c r="P1689" s="2"/>
      <c r="Q1689" s="2"/>
      <c r="R1689" s="2"/>
      <c r="S1689" s="2"/>
      <c r="T1689" s="2"/>
    </row>
    <row r="1690" spans="1:20" ht="15">
      <c r="A1690" s="11" t="str">
        <f>IF(B1690="","",DATE(VALUE(RIGHT(B1690,4)),VALUE(MID(B1690,4,2)),VALUE(LEFT(B1690,2))))</f>
        <v/>
      </c>
      <c r="B1690" s="12"/>
      <c r="C1690" s="13" t="str">
        <f>IF(A1690="","",MONTH(A1690))</f>
        <v/>
      </c>
      <c r="D1690" s="14"/>
      <c r="E1690" s="14"/>
      <c r="F1690" s="16"/>
      <c r="G1690" s="17" t="str">
        <f>IF(F1690="","",F1690*Paramètres!$B$5)</f>
        <v/>
      </c>
      <c r="H1690" s="17" t="str">
        <f>IF(F1690="","",F1690+G1690)</f>
        <v/>
      </c>
      <c r="I1690" s="2"/>
      <c r="J1690" s="2"/>
      <c r="K1690" s="2"/>
      <c r="L1690" s="2"/>
      <c r="M1690" s="2"/>
      <c r="N1690" s="2"/>
      <c r="O1690" s="2"/>
      <c r="P1690" s="2"/>
      <c r="Q1690" s="2"/>
      <c r="R1690" s="2"/>
      <c r="S1690" s="2"/>
      <c r="T1690" s="2"/>
    </row>
    <row r="1691" spans="1:20" ht="15">
      <c r="A1691" s="11" t="str">
        <f>IF(B1691="","",DATE(VALUE(RIGHT(B1691,4)),VALUE(MID(B1691,4,2)),VALUE(LEFT(B1691,2))))</f>
        <v/>
      </c>
      <c r="B1691" s="12"/>
      <c r="C1691" s="13" t="str">
        <f>IF(A1691="","",MONTH(A1691))</f>
        <v/>
      </c>
      <c r="D1691" s="14"/>
      <c r="E1691" s="14"/>
      <c r="F1691" s="16"/>
      <c r="G1691" s="17" t="str">
        <f>IF(F1691="","",F1691*Paramètres!$B$5)</f>
        <v/>
      </c>
      <c r="H1691" s="17" t="str">
        <f>IF(F1691="","",F1691+G1691)</f>
        <v/>
      </c>
      <c r="I1691" s="2"/>
      <c r="J1691" s="2"/>
      <c r="K1691" s="2"/>
      <c r="L1691" s="2"/>
      <c r="M1691" s="2"/>
      <c r="N1691" s="2"/>
      <c r="O1691" s="2"/>
      <c r="P1691" s="2"/>
      <c r="Q1691" s="2"/>
      <c r="R1691" s="2"/>
      <c r="S1691" s="2"/>
      <c r="T1691" s="2"/>
    </row>
    <row r="1692" spans="1:20" ht="15">
      <c r="A1692" s="11" t="str">
        <f>IF(B1692="","",DATE(VALUE(RIGHT(B1692,4)),VALUE(MID(B1692,4,2)),VALUE(LEFT(B1692,2))))</f>
        <v/>
      </c>
      <c r="B1692" s="12"/>
      <c r="C1692" s="13" t="str">
        <f>IF(A1692="","",MONTH(A1692))</f>
        <v/>
      </c>
      <c r="D1692" s="14"/>
      <c r="E1692" s="14"/>
      <c r="F1692" s="16"/>
      <c r="G1692" s="17" t="str">
        <f>IF(F1692="","",F1692*Paramètres!$B$5)</f>
        <v/>
      </c>
      <c r="H1692" s="17" t="str">
        <f>IF(F1692="","",F1692+G1692)</f>
        <v/>
      </c>
      <c r="I1692" s="2"/>
      <c r="J1692" s="2"/>
      <c r="K1692" s="2"/>
      <c r="L1692" s="2"/>
      <c r="M1692" s="2"/>
      <c r="N1692" s="2"/>
      <c r="O1692" s="2"/>
      <c r="P1692" s="2"/>
      <c r="Q1692" s="2"/>
      <c r="R1692" s="2"/>
      <c r="S1692" s="2"/>
      <c r="T1692" s="2"/>
    </row>
    <row r="1693" spans="1:20" ht="15">
      <c r="A1693" s="11" t="str">
        <f>IF(B1693="","",DATE(VALUE(RIGHT(B1693,4)),VALUE(MID(B1693,4,2)),VALUE(LEFT(B1693,2))))</f>
        <v/>
      </c>
      <c r="B1693" s="12"/>
      <c r="C1693" s="13" t="str">
        <f>IF(A1693="","",MONTH(A1693))</f>
        <v/>
      </c>
      <c r="D1693" s="14"/>
      <c r="E1693" s="14"/>
      <c r="F1693" s="16"/>
      <c r="G1693" s="17" t="str">
        <f>IF(F1693="","",F1693*Paramètres!$B$5)</f>
        <v/>
      </c>
      <c r="H1693" s="17" t="str">
        <f>IF(F1693="","",F1693+G1693)</f>
        <v/>
      </c>
      <c r="I1693" s="2"/>
      <c r="J1693" s="2"/>
      <c r="K1693" s="2"/>
      <c r="L1693" s="2"/>
      <c r="M1693" s="2"/>
      <c r="N1693" s="2"/>
      <c r="O1693" s="2"/>
      <c r="P1693" s="2"/>
      <c r="Q1693" s="2"/>
      <c r="R1693" s="2"/>
      <c r="S1693" s="2"/>
      <c r="T1693" s="2"/>
    </row>
    <row r="1694" spans="1:20" ht="15">
      <c r="A1694" s="11" t="str">
        <f>IF(B1694="","",DATE(VALUE(RIGHT(B1694,4)),VALUE(MID(B1694,4,2)),VALUE(LEFT(B1694,2))))</f>
        <v/>
      </c>
      <c r="B1694" s="12"/>
      <c r="C1694" s="13" t="str">
        <f>IF(A1694="","",MONTH(A1694))</f>
        <v/>
      </c>
      <c r="D1694" s="14"/>
      <c r="E1694" s="14"/>
      <c r="F1694" s="16"/>
      <c r="G1694" s="17" t="str">
        <f>IF(F1694="","",F1694*Paramètres!$B$5)</f>
        <v/>
      </c>
      <c r="H1694" s="17" t="str">
        <f>IF(F1694="","",F1694+G1694)</f>
        <v/>
      </c>
      <c r="I1694" s="2"/>
      <c r="J1694" s="2"/>
      <c r="K1694" s="2"/>
      <c r="L1694" s="2"/>
      <c r="M1694" s="2"/>
      <c r="N1694" s="2"/>
      <c r="O1694" s="2"/>
      <c r="P1694" s="2"/>
      <c r="Q1694" s="2"/>
      <c r="R1694" s="2"/>
      <c r="S1694" s="2"/>
      <c r="T1694" s="2"/>
    </row>
    <row r="1695" spans="1:20" ht="15">
      <c r="A1695" s="11" t="str">
        <f>IF(B1695="","",DATE(VALUE(RIGHT(B1695,4)),VALUE(MID(B1695,4,2)),VALUE(LEFT(B1695,2))))</f>
        <v/>
      </c>
      <c r="B1695" s="12"/>
      <c r="C1695" s="13" t="str">
        <f>IF(A1695="","",MONTH(A1695))</f>
        <v/>
      </c>
      <c r="D1695" s="14"/>
      <c r="E1695" s="14"/>
      <c r="F1695" s="16"/>
      <c r="G1695" s="17" t="str">
        <f>IF(F1695="","",F1695*Paramètres!$B$5)</f>
        <v/>
      </c>
      <c r="H1695" s="17" t="str">
        <f>IF(F1695="","",F1695+G1695)</f>
        <v/>
      </c>
      <c r="I1695" s="2"/>
      <c r="J1695" s="2"/>
      <c r="K1695" s="2"/>
      <c r="L1695" s="2"/>
      <c r="M1695" s="2"/>
      <c r="N1695" s="2"/>
      <c r="O1695" s="2"/>
      <c r="P1695" s="2"/>
      <c r="Q1695" s="2"/>
      <c r="R1695" s="2"/>
      <c r="S1695" s="2"/>
      <c r="T1695" s="2"/>
    </row>
    <row r="1696" spans="1:20" ht="15">
      <c r="A1696" s="11" t="str">
        <f>IF(B1696="","",DATE(VALUE(RIGHT(B1696,4)),VALUE(MID(B1696,4,2)),VALUE(LEFT(B1696,2))))</f>
        <v/>
      </c>
      <c r="B1696" s="12"/>
      <c r="C1696" s="13" t="str">
        <f>IF(A1696="","",MONTH(A1696))</f>
        <v/>
      </c>
      <c r="D1696" s="14"/>
      <c r="E1696" s="14"/>
      <c r="F1696" s="16"/>
      <c r="G1696" s="17" t="str">
        <f>IF(F1696="","",F1696*Paramètres!$B$5)</f>
        <v/>
      </c>
      <c r="H1696" s="17" t="str">
        <f>IF(F1696="","",F1696+G1696)</f>
        <v/>
      </c>
      <c r="I1696" s="2"/>
      <c r="J1696" s="2"/>
      <c r="K1696" s="2"/>
      <c r="L1696" s="2"/>
      <c r="M1696" s="2"/>
      <c r="N1696" s="2"/>
      <c r="O1696" s="2"/>
      <c r="P1696" s="2"/>
      <c r="Q1696" s="2"/>
      <c r="R1696" s="2"/>
      <c r="S1696" s="2"/>
      <c r="T1696" s="2"/>
    </row>
    <row r="1697" spans="1:20" ht="15">
      <c r="A1697" s="11" t="str">
        <f>IF(B1697="","",DATE(VALUE(RIGHT(B1697,4)),VALUE(MID(B1697,4,2)),VALUE(LEFT(B1697,2))))</f>
        <v/>
      </c>
      <c r="B1697" s="12"/>
      <c r="C1697" s="13" t="str">
        <f>IF(A1697="","",MONTH(A1697))</f>
        <v/>
      </c>
      <c r="D1697" s="14"/>
      <c r="E1697" s="14"/>
      <c r="F1697" s="16"/>
      <c r="G1697" s="17" t="str">
        <f>IF(F1697="","",F1697*Paramètres!$B$5)</f>
        <v/>
      </c>
      <c r="H1697" s="17" t="str">
        <f>IF(F1697="","",F1697+G1697)</f>
        <v/>
      </c>
      <c r="I1697" s="2"/>
      <c r="J1697" s="2"/>
      <c r="K1697" s="2"/>
      <c r="L1697" s="2"/>
      <c r="M1697" s="2"/>
      <c r="N1697" s="2"/>
      <c r="O1697" s="2"/>
      <c r="P1697" s="2"/>
      <c r="Q1697" s="2"/>
      <c r="R1697" s="2"/>
      <c r="S1697" s="2"/>
      <c r="T1697" s="2"/>
    </row>
    <row r="1698" spans="1:20" ht="15">
      <c r="A1698" s="11" t="str">
        <f>IF(B1698="","",DATE(VALUE(RIGHT(B1698,4)),VALUE(MID(B1698,4,2)),VALUE(LEFT(B1698,2))))</f>
        <v/>
      </c>
      <c r="B1698" s="12"/>
      <c r="C1698" s="13" t="str">
        <f>IF(A1698="","",MONTH(A1698))</f>
        <v/>
      </c>
      <c r="D1698" s="14"/>
      <c r="E1698" s="14"/>
      <c r="F1698" s="16"/>
      <c r="G1698" s="17" t="str">
        <f>IF(F1698="","",F1698*Paramètres!$B$5)</f>
        <v/>
      </c>
      <c r="H1698" s="17" t="str">
        <f>IF(F1698="","",F1698+G1698)</f>
        <v/>
      </c>
      <c r="I1698" s="2"/>
      <c r="J1698" s="2"/>
      <c r="K1698" s="2"/>
      <c r="L1698" s="2"/>
      <c r="M1698" s="2"/>
      <c r="N1698" s="2"/>
      <c r="O1698" s="2"/>
      <c r="P1698" s="2"/>
      <c r="Q1698" s="2"/>
      <c r="R1698" s="2"/>
      <c r="S1698" s="2"/>
      <c r="T1698" s="2"/>
    </row>
    <row r="1699" spans="1:20" ht="15">
      <c r="A1699" s="11" t="str">
        <f>IF(B1699="","",DATE(VALUE(RIGHT(B1699,4)),VALUE(MID(B1699,4,2)),VALUE(LEFT(B1699,2))))</f>
        <v/>
      </c>
      <c r="B1699" s="12"/>
      <c r="C1699" s="13" t="str">
        <f>IF(A1699="","",MONTH(A1699))</f>
        <v/>
      </c>
      <c r="D1699" s="14"/>
      <c r="E1699" s="14"/>
      <c r="F1699" s="16"/>
      <c r="G1699" s="17" t="str">
        <f>IF(F1699="","",F1699*Paramètres!$B$5)</f>
        <v/>
      </c>
      <c r="H1699" s="17" t="str">
        <f>IF(F1699="","",F1699+G1699)</f>
        <v/>
      </c>
      <c r="I1699" s="2"/>
      <c r="J1699" s="2"/>
      <c r="K1699" s="2"/>
      <c r="L1699" s="2"/>
      <c r="M1699" s="2"/>
      <c r="N1699" s="2"/>
      <c r="O1699" s="2"/>
      <c r="P1699" s="2"/>
      <c r="Q1699" s="2"/>
      <c r="R1699" s="2"/>
      <c r="S1699" s="2"/>
      <c r="T1699" s="2"/>
    </row>
    <row r="1700" spans="1:20" ht="15">
      <c r="A1700" s="11" t="str">
        <f>IF(B1700="","",DATE(VALUE(RIGHT(B1700,4)),VALUE(MID(B1700,4,2)),VALUE(LEFT(B1700,2))))</f>
        <v/>
      </c>
      <c r="B1700" s="12"/>
      <c r="C1700" s="13" t="str">
        <f>IF(A1700="","",MONTH(A1700))</f>
        <v/>
      </c>
      <c r="D1700" s="14"/>
      <c r="E1700" s="14"/>
      <c r="F1700" s="16"/>
      <c r="G1700" s="17" t="str">
        <f>IF(F1700="","",F1700*Paramètres!$B$5)</f>
        <v/>
      </c>
      <c r="H1700" s="17" t="str">
        <f>IF(F1700="","",F1700+G1700)</f>
        <v/>
      </c>
      <c r="I1700" s="2"/>
      <c r="J1700" s="2"/>
      <c r="K1700" s="2"/>
      <c r="L1700" s="2"/>
      <c r="M1700" s="2"/>
      <c r="N1700" s="2"/>
      <c r="O1700" s="2"/>
      <c r="P1700" s="2"/>
      <c r="Q1700" s="2"/>
      <c r="R1700" s="2"/>
      <c r="S1700" s="2"/>
      <c r="T1700" s="2"/>
    </row>
    <row r="1701" spans="1:20" ht="15">
      <c r="A1701" s="11" t="str">
        <f>IF(B1701="","",DATE(VALUE(RIGHT(B1701,4)),VALUE(MID(B1701,4,2)),VALUE(LEFT(B1701,2))))</f>
        <v/>
      </c>
      <c r="B1701" s="12"/>
      <c r="C1701" s="13" t="str">
        <f>IF(A1701="","",MONTH(A1701))</f>
        <v/>
      </c>
      <c r="D1701" s="14"/>
      <c r="E1701" s="14"/>
      <c r="F1701" s="16"/>
      <c r="G1701" s="17" t="str">
        <f>IF(F1701="","",F1701*Paramètres!$B$5)</f>
        <v/>
      </c>
      <c r="H1701" s="17" t="str">
        <f>IF(F1701="","",F1701+G1701)</f>
        <v/>
      </c>
      <c r="I1701" s="2"/>
      <c r="J1701" s="2"/>
      <c r="K1701" s="2"/>
      <c r="L1701" s="2"/>
      <c r="M1701" s="2"/>
      <c r="N1701" s="2"/>
      <c r="O1701" s="2"/>
      <c r="P1701" s="2"/>
      <c r="Q1701" s="2"/>
      <c r="R1701" s="2"/>
      <c r="S1701" s="2"/>
      <c r="T1701" s="2"/>
    </row>
    <row r="1702" spans="1:20" ht="15">
      <c r="A1702" s="11" t="str">
        <f>IF(B1702="","",DATE(VALUE(RIGHT(B1702,4)),VALUE(MID(B1702,4,2)),VALUE(LEFT(B1702,2))))</f>
        <v/>
      </c>
      <c r="B1702" s="12"/>
      <c r="C1702" s="13" t="str">
        <f>IF(A1702="","",MONTH(A1702))</f>
        <v/>
      </c>
      <c r="D1702" s="14"/>
      <c r="E1702" s="14"/>
      <c r="F1702" s="16"/>
      <c r="G1702" s="17" t="str">
        <f>IF(F1702="","",F1702*Paramètres!$B$5)</f>
        <v/>
      </c>
      <c r="H1702" s="17" t="str">
        <f>IF(F1702="","",F1702+G1702)</f>
        <v/>
      </c>
      <c r="I1702" s="2"/>
      <c r="J1702" s="2"/>
      <c r="K1702" s="2"/>
      <c r="L1702" s="2"/>
      <c r="M1702" s="2"/>
      <c r="N1702" s="2"/>
      <c r="O1702" s="2"/>
      <c r="P1702" s="2"/>
      <c r="Q1702" s="2"/>
      <c r="R1702" s="2"/>
      <c r="S1702" s="2"/>
      <c r="T1702" s="2"/>
    </row>
    <row r="1703" spans="1:20" ht="15">
      <c r="A1703" s="11" t="str">
        <f>IF(B1703="","",DATE(VALUE(RIGHT(B1703,4)),VALUE(MID(B1703,4,2)),VALUE(LEFT(B1703,2))))</f>
        <v/>
      </c>
      <c r="B1703" s="12"/>
      <c r="C1703" s="13" t="str">
        <f>IF(A1703="","",MONTH(A1703))</f>
        <v/>
      </c>
      <c r="D1703" s="14"/>
      <c r="E1703" s="14"/>
      <c r="F1703" s="16"/>
      <c r="G1703" s="17" t="str">
        <f>IF(F1703="","",F1703*Paramètres!$B$5)</f>
        <v/>
      </c>
      <c r="H1703" s="17" t="str">
        <f>IF(F1703="","",F1703+G1703)</f>
        <v/>
      </c>
      <c r="I1703" s="2"/>
      <c r="J1703" s="2"/>
      <c r="K1703" s="2"/>
      <c r="L1703" s="2"/>
      <c r="M1703" s="2"/>
      <c r="N1703" s="2"/>
      <c r="O1703" s="2"/>
      <c r="P1703" s="2"/>
      <c r="Q1703" s="2"/>
      <c r="R1703" s="2"/>
      <c r="S1703" s="2"/>
      <c r="T1703" s="2"/>
    </row>
    <row r="1704" spans="1:20" ht="15">
      <c r="A1704" s="11" t="str">
        <f>IF(B1704="","",DATE(VALUE(RIGHT(B1704,4)),VALUE(MID(B1704,4,2)),VALUE(LEFT(B1704,2))))</f>
        <v/>
      </c>
      <c r="B1704" s="12"/>
      <c r="C1704" s="13" t="str">
        <f>IF(A1704="","",MONTH(A1704))</f>
        <v/>
      </c>
      <c r="D1704" s="14"/>
      <c r="E1704" s="14"/>
      <c r="F1704" s="16"/>
      <c r="G1704" s="17" t="str">
        <f>IF(F1704="","",F1704*Paramètres!$B$5)</f>
        <v/>
      </c>
      <c r="H1704" s="17" t="str">
        <f>IF(F1704="","",F1704+G1704)</f>
        <v/>
      </c>
      <c r="I1704" s="2"/>
      <c r="J1704" s="2"/>
      <c r="K1704" s="2"/>
      <c r="L1704" s="2"/>
      <c r="M1704" s="2"/>
      <c r="N1704" s="2"/>
      <c r="O1704" s="2"/>
      <c r="P1704" s="2"/>
      <c r="Q1704" s="2"/>
      <c r="R1704" s="2"/>
      <c r="S1704" s="2"/>
      <c r="T1704" s="2"/>
    </row>
    <row r="1705" spans="1:20" ht="15">
      <c r="A1705" s="11" t="str">
        <f>IF(B1705="","",DATE(VALUE(RIGHT(B1705,4)),VALUE(MID(B1705,4,2)),VALUE(LEFT(B1705,2))))</f>
        <v/>
      </c>
      <c r="B1705" s="12"/>
      <c r="C1705" s="13" t="str">
        <f>IF(A1705="","",MONTH(A1705))</f>
        <v/>
      </c>
      <c r="D1705" s="14"/>
      <c r="E1705" s="14"/>
      <c r="F1705" s="16"/>
      <c r="G1705" s="17" t="str">
        <f>IF(F1705="","",F1705*Paramètres!$B$5)</f>
        <v/>
      </c>
      <c r="H1705" s="17" t="str">
        <f>IF(F1705="","",F1705+G1705)</f>
        <v/>
      </c>
      <c r="I1705" s="2"/>
      <c r="J1705" s="2"/>
      <c r="K1705" s="2"/>
      <c r="L1705" s="2"/>
      <c r="M1705" s="2"/>
      <c r="N1705" s="2"/>
      <c r="O1705" s="2"/>
      <c r="P1705" s="2"/>
      <c r="Q1705" s="2"/>
      <c r="R1705" s="2"/>
      <c r="S1705" s="2"/>
      <c r="T1705" s="2"/>
    </row>
    <row r="1706" spans="1:20" ht="15">
      <c r="A1706" s="11" t="str">
        <f>IF(B1706="","",DATE(VALUE(RIGHT(B1706,4)),VALUE(MID(B1706,4,2)),VALUE(LEFT(B1706,2))))</f>
        <v/>
      </c>
      <c r="B1706" s="12"/>
      <c r="C1706" s="13" t="str">
        <f>IF(A1706="","",MONTH(A1706))</f>
        <v/>
      </c>
      <c r="D1706" s="14"/>
      <c r="E1706" s="14"/>
      <c r="F1706" s="16"/>
      <c r="G1706" s="17" t="str">
        <f>IF(F1706="","",F1706*Paramètres!$B$5)</f>
        <v/>
      </c>
      <c r="H1706" s="17" t="str">
        <f>IF(F1706="","",F1706+G1706)</f>
        <v/>
      </c>
      <c r="I1706" s="2"/>
      <c r="J1706" s="2"/>
      <c r="K1706" s="2"/>
      <c r="L1706" s="2"/>
      <c r="M1706" s="2"/>
      <c r="N1706" s="2"/>
      <c r="O1706" s="2"/>
      <c r="P1706" s="2"/>
      <c r="Q1706" s="2"/>
      <c r="R1706" s="2"/>
      <c r="S1706" s="2"/>
      <c r="T1706" s="2"/>
    </row>
    <row r="1707" spans="1:20" ht="15">
      <c r="A1707" s="11" t="str">
        <f>IF(B1707="","",DATE(VALUE(RIGHT(B1707,4)),VALUE(MID(B1707,4,2)),VALUE(LEFT(B1707,2))))</f>
        <v/>
      </c>
      <c r="B1707" s="12"/>
      <c r="C1707" s="13" t="str">
        <f>IF(A1707="","",MONTH(A1707))</f>
        <v/>
      </c>
      <c r="D1707" s="14"/>
      <c r="E1707" s="14"/>
      <c r="F1707" s="16"/>
      <c r="G1707" s="17" t="str">
        <f>IF(F1707="","",F1707*Paramètres!$B$5)</f>
        <v/>
      </c>
      <c r="H1707" s="17" t="str">
        <f>IF(F1707="","",F1707+G1707)</f>
        <v/>
      </c>
      <c r="I1707" s="2"/>
      <c r="J1707" s="2"/>
      <c r="K1707" s="2"/>
      <c r="L1707" s="2"/>
      <c r="M1707" s="2"/>
      <c r="N1707" s="2"/>
      <c r="O1707" s="2"/>
      <c r="P1707" s="2"/>
      <c r="Q1707" s="2"/>
      <c r="R1707" s="2"/>
      <c r="S1707" s="2"/>
      <c r="T1707" s="2"/>
    </row>
    <row r="1708" spans="1:20" ht="15">
      <c r="A1708" s="11" t="str">
        <f>IF(B1708="","",DATE(VALUE(RIGHT(B1708,4)),VALUE(MID(B1708,4,2)),VALUE(LEFT(B1708,2))))</f>
        <v/>
      </c>
      <c r="B1708" s="12"/>
      <c r="C1708" s="13" t="str">
        <f>IF(A1708="","",MONTH(A1708))</f>
        <v/>
      </c>
      <c r="D1708" s="14"/>
      <c r="E1708" s="14"/>
      <c r="F1708" s="16"/>
      <c r="G1708" s="17" t="str">
        <f>IF(F1708="","",F1708*Paramètres!$B$5)</f>
        <v/>
      </c>
      <c r="H1708" s="17" t="str">
        <f>IF(F1708="","",F1708+G1708)</f>
        <v/>
      </c>
      <c r="I1708" s="2"/>
      <c r="J1708" s="2"/>
      <c r="K1708" s="2"/>
      <c r="L1708" s="2"/>
      <c r="M1708" s="2"/>
      <c r="N1708" s="2"/>
      <c r="O1708" s="2"/>
      <c r="P1708" s="2"/>
      <c r="Q1708" s="2"/>
      <c r="R1708" s="2"/>
      <c r="S1708" s="2"/>
      <c r="T1708" s="2"/>
    </row>
    <row r="1709" spans="1:20" ht="15">
      <c r="A1709" s="11" t="str">
        <f>IF(B1709="","",DATE(VALUE(RIGHT(B1709,4)),VALUE(MID(B1709,4,2)),VALUE(LEFT(B1709,2))))</f>
        <v/>
      </c>
      <c r="B1709" s="12"/>
      <c r="C1709" s="13" t="str">
        <f>IF(A1709="","",MONTH(A1709))</f>
        <v/>
      </c>
      <c r="D1709" s="14"/>
      <c r="E1709" s="14"/>
      <c r="F1709" s="16"/>
      <c r="G1709" s="17" t="str">
        <f>IF(F1709="","",F1709*Paramètres!$B$5)</f>
        <v/>
      </c>
      <c r="H1709" s="17" t="str">
        <f>IF(F1709="","",F1709+G1709)</f>
        <v/>
      </c>
      <c r="I1709" s="2"/>
      <c r="J1709" s="2"/>
      <c r="K1709" s="2"/>
      <c r="L1709" s="2"/>
      <c r="M1709" s="2"/>
      <c r="N1709" s="2"/>
      <c r="O1709" s="2"/>
      <c r="P1709" s="2"/>
      <c r="Q1709" s="2"/>
      <c r="R1709" s="2"/>
      <c r="S1709" s="2"/>
      <c r="T1709" s="2"/>
    </row>
    <row r="1710" spans="1:20" ht="15">
      <c r="A1710" s="11" t="str">
        <f>IF(B1710="","",DATE(VALUE(RIGHT(B1710,4)),VALUE(MID(B1710,4,2)),VALUE(LEFT(B1710,2))))</f>
        <v/>
      </c>
      <c r="B1710" s="12"/>
      <c r="C1710" s="13" t="str">
        <f>IF(A1710="","",MONTH(A1710))</f>
        <v/>
      </c>
      <c r="D1710" s="14"/>
      <c r="E1710" s="14"/>
      <c r="F1710" s="16"/>
      <c r="G1710" s="17" t="str">
        <f>IF(F1710="","",F1710*Paramètres!$B$5)</f>
        <v/>
      </c>
      <c r="H1710" s="17" t="str">
        <f>IF(F1710="","",F1710+G1710)</f>
        <v/>
      </c>
      <c r="I1710" s="2"/>
      <c r="J1710" s="2"/>
      <c r="K1710" s="2"/>
      <c r="L1710" s="2"/>
      <c r="M1710" s="2"/>
      <c r="N1710" s="2"/>
      <c r="O1710" s="2"/>
      <c r="P1710" s="2"/>
      <c r="Q1710" s="2"/>
      <c r="R1710" s="2"/>
      <c r="S1710" s="2"/>
      <c r="T1710" s="2"/>
    </row>
    <row r="1711" spans="1:20" ht="15">
      <c r="A1711" s="11" t="str">
        <f>IF(B1711="","",DATE(VALUE(RIGHT(B1711,4)),VALUE(MID(B1711,4,2)),VALUE(LEFT(B1711,2))))</f>
        <v/>
      </c>
      <c r="B1711" s="12"/>
      <c r="C1711" s="13" t="str">
        <f>IF(A1711="","",MONTH(A1711))</f>
        <v/>
      </c>
      <c r="D1711" s="14"/>
      <c r="E1711" s="14"/>
      <c r="F1711" s="16"/>
      <c r="G1711" s="17" t="str">
        <f>IF(F1711="","",F1711*Paramètres!$B$5)</f>
        <v/>
      </c>
      <c r="H1711" s="17" t="str">
        <f>IF(F1711="","",F1711+G1711)</f>
        <v/>
      </c>
      <c r="I1711" s="2"/>
      <c r="J1711" s="2"/>
      <c r="K1711" s="2"/>
      <c r="L1711" s="2"/>
      <c r="M1711" s="2"/>
      <c r="N1711" s="2"/>
      <c r="O1711" s="2"/>
      <c r="P1711" s="2"/>
      <c r="Q1711" s="2"/>
      <c r="R1711" s="2"/>
      <c r="S1711" s="2"/>
      <c r="T1711" s="2"/>
    </row>
    <row r="1712" spans="1:20" ht="15">
      <c r="A1712" s="11" t="str">
        <f>IF(B1712="","",DATE(VALUE(RIGHT(B1712,4)),VALUE(MID(B1712,4,2)),VALUE(LEFT(B1712,2))))</f>
        <v/>
      </c>
      <c r="B1712" s="12"/>
      <c r="C1712" s="13" t="str">
        <f>IF(A1712="","",MONTH(A1712))</f>
        <v/>
      </c>
      <c r="D1712" s="14"/>
      <c r="E1712" s="14"/>
      <c r="F1712" s="16"/>
      <c r="G1712" s="17" t="str">
        <f>IF(F1712="","",F1712*Paramètres!$B$5)</f>
        <v/>
      </c>
      <c r="H1712" s="17" t="str">
        <f>IF(F1712="","",F1712+G1712)</f>
        <v/>
      </c>
      <c r="I1712" s="2"/>
      <c r="J1712" s="2"/>
      <c r="K1712" s="2"/>
      <c r="L1712" s="2"/>
      <c r="M1712" s="2"/>
      <c r="N1712" s="2"/>
      <c r="O1712" s="2"/>
      <c r="P1712" s="2"/>
      <c r="Q1712" s="2"/>
      <c r="R1712" s="2"/>
      <c r="S1712" s="2"/>
      <c r="T1712" s="2"/>
    </row>
    <row r="1713" spans="1:20" ht="15">
      <c r="A1713" s="11" t="str">
        <f>IF(B1713="","",DATE(VALUE(RIGHT(B1713,4)),VALUE(MID(B1713,4,2)),VALUE(LEFT(B1713,2))))</f>
        <v/>
      </c>
      <c r="B1713" s="12"/>
      <c r="C1713" s="13" t="str">
        <f>IF(A1713="","",MONTH(A1713))</f>
        <v/>
      </c>
      <c r="D1713" s="14"/>
      <c r="E1713" s="14"/>
      <c r="F1713" s="16"/>
      <c r="G1713" s="17" t="str">
        <f>IF(F1713="","",F1713*Paramètres!$B$5)</f>
        <v/>
      </c>
      <c r="H1713" s="17" t="str">
        <f>IF(F1713="","",F1713+G1713)</f>
        <v/>
      </c>
      <c r="I1713" s="2"/>
      <c r="J1713" s="2"/>
      <c r="K1713" s="2"/>
      <c r="L1713" s="2"/>
      <c r="M1713" s="2"/>
      <c r="N1713" s="2"/>
      <c r="O1713" s="2"/>
      <c r="P1713" s="2"/>
      <c r="Q1713" s="2"/>
      <c r="R1713" s="2"/>
      <c r="S1713" s="2"/>
      <c r="T1713" s="2"/>
    </row>
    <row r="1714" spans="1:20" ht="15">
      <c r="A1714" s="11" t="str">
        <f>IF(B1714="","",DATE(VALUE(RIGHT(B1714,4)),VALUE(MID(B1714,4,2)),VALUE(LEFT(B1714,2))))</f>
        <v/>
      </c>
      <c r="B1714" s="12"/>
      <c r="C1714" s="13" t="str">
        <f>IF(A1714="","",MONTH(A1714))</f>
        <v/>
      </c>
      <c r="D1714" s="14"/>
      <c r="E1714" s="14"/>
      <c r="F1714" s="16"/>
      <c r="G1714" s="17" t="str">
        <f>IF(F1714="","",F1714*Paramètres!$B$5)</f>
        <v/>
      </c>
      <c r="H1714" s="17" t="str">
        <f>IF(F1714="","",F1714+G1714)</f>
        <v/>
      </c>
      <c r="I1714" s="2"/>
      <c r="J1714" s="2"/>
      <c r="K1714" s="2"/>
      <c r="L1714" s="2"/>
      <c r="M1714" s="2"/>
      <c r="N1714" s="2"/>
      <c r="O1714" s="2"/>
      <c r="P1714" s="2"/>
      <c r="Q1714" s="2"/>
      <c r="R1714" s="2"/>
      <c r="S1714" s="2"/>
      <c r="T1714" s="2"/>
    </row>
    <row r="1715" spans="1:20" ht="15">
      <c r="A1715" s="11" t="str">
        <f>IF(B1715="","",DATE(VALUE(RIGHT(B1715,4)),VALUE(MID(B1715,4,2)),VALUE(LEFT(B1715,2))))</f>
        <v/>
      </c>
      <c r="B1715" s="12"/>
      <c r="C1715" s="13" t="str">
        <f>IF(A1715="","",MONTH(A1715))</f>
        <v/>
      </c>
      <c r="D1715" s="14"/>
      <c r="E1715" s="14"/>
      <c r="F1715" s="16"/>
      <c r="G1715" s="17" t="str">
        <f>IF(F1715="","",F1715*Paramètres!$B$5)</f>
        <v/>
      </c>
      <c r="H1715" s="17" t="str">
        <f>IF(F1715="","",F1715+G1715)</f>
        <v/>
      </c>
      <c r="I1715" s="2"/>
      <c r="J1715" s="2"/>
      <c r="K1715" s="2"/>
      <c r="L1715" s="2"/>
      <c r="M1715" s="2"/>
      <c r="N1715" s="2"/>
      <c r="O1715" s="2"/>
      <c r="P1715" s="2"/>
      <c r="Q1715" s="2"/>
      <c r="R1715" s="2"/>
      <c r="S1715" s="2"/>
      <c r="T1715" s="2"/>
    </row>
    <row r="1716" spans="1:20" ht="15">
      <c r="A1716" s="11" t="str">
        <f>IF(B1716="","",DATE(VALUE(RIGHT(B1716,4)),VALUE(MID(B1716,4,2)),VALUE(LEFT(B1716,2))))</f>
        <v/>
      </c>
      <c r="B1716" s="12"/>
      <c r="C1716" s="13" t="str">
        <f>IF(A1716="","",MONTH(A1716))</f>
        <v/>
      </c>
      <c r="D1716" s="14"/>
      <c r="E1716" s="14"/>
      <c r="F1716" s="16"/>
      <c r="G1716" s="17" t="str">
        <f>IF(F1716="","",F1716*Paramètres!$B$5)</f>
        <v/>
      </c>
      <c r="H1716" s="17" t="str">
        <f>IF(F1716="","",F1716+G1716)</f>
        <v/>
      </c>
      <c r="I1716" s="2"/>
      <c r="J1716" s="2"/>
      <c r="K1716" s="2"/>
      <c r="L1716" s="2"/>
      <c r="M1716" s="2"/>
      <c r="N1716" s="2"/>
      <c r="O1716" s="2"/>
      <c r="P1716" s="2"/>
      <c r="Q1716" s="2"/>
      <c r="R1716" s="2"/>
      <c r="S1716" s="2"/>
      <c r="T1716" s="2"/>
    </row>
    <row r="1717" spans="1:20" ht="15">
      <c r="A1717" s="11" t="str">
        <f>IF(B1717="","",DATE(VALUE(RIGHT(B1717,4)),VALUE(MID(B1717,4,2)),VALUE(LEFT(B1717,2))))</f>
        <v/>
      </c>
      <c r="B1717" s="12"/>
      <c r="C1717" s="13" t="str">
        <f>IF(A1717="","",MONTH(A1717))</f>
        <v/>
      </c>
      <c r="D1717" s="14"/>
      <c r="E1717" s="14"/>
      <c r="F1717" s="16"/>
      <c r="G1717" s="17" t="str">
        <f>IF(F1717="","",F1717*Paramètres!$B$5)</f>
        <v/>
      </c>
      <c r="H1717" s="17" t="str">
        <f>IF(F1717="","",F1717+G1717)</f>
        <v/>
      </c>
      <c r="I1717" s="2"/>
      <c r="J1717" s="2"/>
      <c r="K1717" s="2"/>
      <c r="L1717" s="2"/>
      <c r="M1717" s="2"/>
      <c r="N1717" s="2"/>
      <c r="O1717" s="2"/>
      <c r="P1717" s="2"/>
      <c r="Q1717" s="2"/>
      <c r="R1717" s="2"/>
      <c r="S1717" s="2"/>
      <c r="T1717" s="2"/>
    </row>
    <row r="1718" spans="1:20" ht="15">
      <c r="A1718" s="11" t="str">
        <f>IF(B1718="","",DATE(VALUE(RIGHT(B1718,4)),VALUE(MID(B1718,4,2)),VALUE(LEFT(B1718,2))))</f>
        <v/>
      </c>
      <c r="B1718" s="12"/>
      <c r="C1718" s="13" t="str">
        <f>IF(A1718="","",MONTH(A1718))</f>
        <v/>
      </c>
      <c r="D1718" s="14"/>
      <c r="E1718" s="14"/>
      <c r="F1718" s="16"/>
      <c r="G1718" s="17" t="str">
        <f>IF(F1718="","",F1718*Paramètres!$B$5)</f>
        <v/>
      </c>
      <c r="H1718" s="17" t="str">
        <f>IF(F1718="","",F1718+G1718)</f>
        <v/>
      </c>
      <c r="I1718" s="2"/>
      <c r="J1718" s="2"/>
      <c r="K1718" s="2"/>
      <c r="L1718" s="2"/>
      <c r="M1718" s="2"/>
      <c r="N1718" s="2"/>
      <c r="O1718" s="2"/>
      <c r="P1718" s="2"/>
      <c r="Q1718" s="2"/>
      <c r="R1718" s="2"/>
      <c r="S1718" s="2"/>
      <c r="T1718" s="2"/>
    </row>
    <row r="1719" spans="1:20" ht="15">
      <c r="A1719" s="11" t="str">
        <f>IF(B1719="","",DATE(VALUE(RIGHT(B1719,4)),VALUE(MID(B1719,4,2)),VALUE(LEFT(B1719,2))))</f>
        <v/>
      </c>
      <c r="B1719" s="12"/>
      <c r="C1719" s="13" t="str">
        <f>IF(A1719="","",MONTH(A1719))</f>
        <v/>
      </c>
      <c r="D1719" s="14"/>
      <c r="E1719" s="14"/>
      <c r="F1719" s="16"/>
      <c r="G1719" s="17" t="str">
        <f>IF(F1719="","",F1719*Paramètres!$B$5)</f>
        <v/>
      </c>
      <c r="H1719" s="17" t="str">
        <f>IF(F1719="","",F1719+G1719)</f>
        <v/>
      </c>
      <c r="I1719" s="2"/>
      <c r="J1719" s="2"/>
      <c r="K1719" s="2"/>
      <c r="L1719" s="2"/>
      <c r="M1719" s="2"/>
      <c r="N1719" s="2"/>
      <c r="O1719" s="2"/>
      <c r="P1719" s="2"/>
      <c r="Q1719" s="2"/>
      <c r="R1719" s="2"/>
      <c r="S1719" s="2"/>
      <c r="T1719" s="2"/>
    </row>
    <row r="1720" spans="1:20" ht="15">
      <c r="A1720" s="11" t="str">
        <f>IF(B1720="","",DATE(VALUE(RIGHT(B1720,4)),VALUE(MID(B1720,4,2)),VALUE(LEFT(B1720,2))))</f>
        <v/>
      </c>
      <c r="B1720" s="12"/>
      <c r="C1720" s="13" t="str">
        <f>IF(A1720="","",MONTH(A1720))</f>
        <v/>
      </c>
      <c r="D1720" s="14"/>
      <c r="E1720" s="14"/>
      <c r="F1720" s="16"/>
      <c r="G1720" s="17" t="str">
        <f>IF(F1720="","",F1720*Paramètres!$B$5)</f>
        <v/>
      </c>
      <c r="H1720" s="17" t="str">
        <f>IF(F1720="","",F1720+G1720)</f>
        <v/>
      </c>
      <c r="I1720" s="2"/>
      <c r="J1720" s="2"/>
      <c r="K1720" s="2"/>
      <c r="L1720" s="2"/>
      <c r="M1720" s="2"/>
      <c r="N1720" s="2"/>
      <c r="O1720" s="2"/>
      <c r="P1720" s="2"/>
      <c r="Q1720" s="2"/>
      <c r="R1720" s="2"/>
      <c r="S1720" s="2"/>
      <c r="T1720" s="2"/>
    </row>
    <row r="1721" spans="1:20" ht="15">
      <c r="A1721" s="11" t="str">
        <f>IF(B1721="","",DATE(VALUE(RIGHT(B1721,4)),VALUE(MID(B1721,4,2)),VALUE(LEFT(B1721,2))))</f>
        <v/>
      </c>
      <c r="B1721" s="12"/>
      <c r="C1721" s="13" t="str">
        <f>IF(A1721="","",MONTH(A1721))</f>
        <v/>
      </c>
      <c r="D1721" s="14"/>
      <c r="E1721" s="14"/>
      <c r="F1721" s="16"/>
      <c r="G1721" s="17" t="str">
        <f>IF(F1721="","",F1721*Paramètres!$B$5)</f>
        <v/>
      </c>
      <c r="H1721" s="17" t="str">
        <f>IF(F1721="","",F1721+G1721)</f>
        <v/>
      </c>
      <c r="I1721" s="2"/>
      <c r="J1721" s="2"/>
      <c r="K1721" s="2"/>
      <c r="L1721" s="2"/>
      <c r="M1721" s="2"/>
      <c r="N1721" s="2"/>
      <c r="O1721" s="2"/>
      <c r="P1721" s="2"/>
      <c r="Q1721" s="2"/>
      <c r="R1721" s="2"/>
      <c r="S1721" s="2"/>
      <c r="T1721" s="2"/>
    </row>
    <row r="1722" spans="1:20" ht="15">
      <c r="A1722" s="11" t="str">
        <f>IF(B1722="","",DATE(VALUE(RIGHT(B1722,4)),VALUE(MID(B1722,4,2)),VALUE(LEFT(B1722,2))))</f>
        <v/>
      </c>
      <c r="B1722" s="12"/>
      <c r="C1722" s="13" t="str">
        <f>IF(A1722="","",MONTH(A1722))</f>
        <v/>
      </c>
      <c r="D1722" s="14"/>
      <c r="E1722" s="14"/>
      <c r="F1722" s="16"/>
      <c r="G1722" s="17" t="str">
        <f>IF(F1722="","",F1722*Paramètres!$B$5)</f>
        <v/>
      </c>
      <c r="H1722" s="17" t="str">
        <f>IF(F1722="","",F1722+G1722)</f>
        <v/>
      </c>
      <c r="I1722" s="2"/>
      <c r="J1722" s="2"/>
      <c r="K1722" s="2"/>
      <c r="L1722" s="2"/>
      <c r="M1722" s="2"/>
      <c r="N1722" s="2"/>
      <c r="O1722" s="2"/>
      <c r="P1722" s="2"/>
      <c r="Q1722" s="2"/>
      <c r="R1722" s="2"/>
      <c r="S1722" s="2"/>
      <c r="T1722" s="2"/>
    </row>
    <row r="1723" spans="1:20" ht="15">
      <c r="A1723" s="11" t="str">
        <f>IF(B1723="","",DATE(VALUE(RIGHT(B1723,4)),VALUE(MID(B1723,4,2)),VALUE(LEFT(B1723,2))))</f>
        <v/>
      </c>
      <c r="B1723" s="12"/>
      <c r="C1723" s="13" t="str">
        <f>IF(A1723="","",MONTH(A1723))</f>
        <v/>
      </c>
      <c r="D1723" s="14"/>
      <c r="E1723" s="14"/>
      <c r="F1723" s="16"/>
      <c r="G1723" s="17" t="str">
        <f>IF(F1723="","",F1723*Paramètres!$B$5)</f>
        <v/>
      </c>
      <c r="H1723" s="17" t="str">
        <f>IF(F1723="","",F1723+G1723)</f>
        <v/>
      </c>
      <c r="I1723" s="2"/>
      <c r="J1723" s="2"/>
      <c r="K1723" s="2"/>
      <c r="L1723" s="2"/>
      <c r="M1723" s="2"/>
      <c r="N1723" s="2"/>
      <c r="O1723" s="2"/>
      <c r="P1723" s="2"/>
      <c r="Q1723" s="2"/>
      <c r="R1723" s="2"/>
      <c r="S1723" s="2"/>
      <c r="T1723" s="2"/>
    </row>
    <row r="1724" spans="1:20" ht="15">
      <c r="A1724" s="11" t="str">
        <f>IF(B1724="","",DATE(VALUE(RIGHT(B1724,4)),VALUE(MID(B1724,4,2)),VALUE(LEFT(B1724,2))))</f>
        <v/>
      </c>
      <c r="B1724" s="12"/>
      <c r="C1724" s="13" t="str">
        <f>IF(A1724="","",MONTH(A1724))</f>
        <v/>
      </c>
      <c r="D1724" s="14"/>
      <c r="E1724" s="14"/>
      <c r="F1724" s="16"/>
      <c r="G1724" s="17" t="str">
        <f>IF(F1724="","",F1724*Paramètres!$B$5)</f>
        <v/>
      </c>
      <c r="H1724" s="17" t="str">
        <f>IF(F1724="","",F1724+G1724)</f>
        <v/>
      </c>
      <c r="I1724" s="2"/>
      <c r="J1724" s="2"/>
      <c r="K1724" s="2"/>
      <c r="L1724" s="2"/>
      <c r="M1724" s="2"/>
      <c r="N1724" s="2"/>
      <c r="O1724" s="2"/>
      <c r="P1724" s="2"/>
      <c r="Q1724" s="2"/>
      <c r="R1724" s="2"/>
      <c r="S1724" s="2"/>
      <c r="T1724" s="2"/>
    </row>
    <row r="1725" spans="1:20" ht="15">
      <c r="A1725" s="11" t="str">
        <f>IF(B1725="","",DATE(VALUE(RIGHT(B1725,4)),VALUE(MID(B1725,4,2)),VALUE(LEFT(B1725,2))))</f>
        <v/>
      </c>
      <c r="B1725" s="12"/>
      <c r="C1725" s="13" t="str">
        <f>IF(A1725="","",MONTH(A1725))</f>
        <v/>
      </c>
      <c r="D1725" s="14"/>
      <c r="E1725" s="14"/>
      <c r="F1725" s="16"/>
      <c r="G1725" s="17" t="str">
        <f>IF(F1725="","",F1725*Paramètres!$B$5)</f>
        <v/>
      </c>
      <c r="H1725" s="17" t="str">
        <f>IF(F1725="","",F1725+G1725)</f>
        <v/>
      </c>
      <c r="I1725" s="2"/>
      <c r="J1725" s="2"/>
      <c r="K1725" s="2"/>
      <c r="L1725" s="2"/>
      <c r="M1725" s="2"/>
      <c r="N1725" s="2"/>
      <c r="O1725" s="2"/>
      <c r="P1725" s="2"/>
      <c r="Q1725" s="2"/>
      <c r="R1725" s="2"/>
      <c r="S1725" s="2"/>
      <c r="T1725" s="2"/>
    </row>
    <row r="1726" spans="1:20" ht="15">
      <c r="A1726" s="11" t="str">
        <f>IF(B1726="","",DATE(VALUE(RIGHT(B1726,4)),VALUE(MID(B1726,4,2)),VALUE(LEFT(B1726,2))))</f>
        <v/>
      </c>
      <c r="B1726" s="12"/>
      <c r="C1726" s="13" t="str">
        <f>IF(A1726="","",MONTH(A1726))</f>
        <v/>
      </c>
      <c r="D1726" s="14"/>
      <c r="E1726" s="14"/>
      <c r="F1726" s="16"/>
      <c r="G1726" s="17" t="str">
        <f>IF(F1726="","",F1726*Paramètres!$B$5)</f>
        <v/>
      </c>
      <c r="H1726" s="17" t="str">
        <f>IF(F1726="","",F1726+G1726)</f>
        <v/>
      </c>
      <c r="I1726" s="2"/>
      <c r="J1726" s="2"/>
      <c r="K1726" s="2"/>
      <c r="L1726" s="2"/>
      <c r="M1726" s="2"/>
      <c r="N1726" s="2"/>
      <c r="O1726" s="2"/>
      <c r="P1726" s="2"/>
      <c r="Q1726" s="2"/>
      <c r="R1726" s="2"/>
      <c r="S1726" s="2"/>
      <c r="T1726" s="2"/>
    </row>
    <row r="1727" spans="1:20" ht="15">
      <c r="A1727" s="11" t="str">
        <f>IF(B1727="","",DATE(VALUE(RIGHT(B1727,4)),VALUE(MID(B1727,4,2)),VALUE(LEFT(B1727,2))))</f>
        <v/>
      </c>
      <c r="B1727" s="12"/>
      <c r="C1727" s="13" t="str">
        <f>IF(A1727="","",MONTH(A1727))</f>
        <v/>
      </c>
      <c r="D1727" s="14"/>
      <c r="E1727" s="14"/>
      <c r="F1727" s="16"/>
      <c r="G1727" s="17" t="str">
        <f>IF(F1727="","",F1727*Paramètres!$B$5)</f>
        <v/>
      </c>
      <c r="H1727" s="17" t="str">
        <f>IF(F1727="","",F1727+G1727)</f>
        <v/>
      </c>
      <c r="I1727" s="2"/>
      <c r="J1727" s="2"/>
      <c r="K1727" s="2"/>
      <c r="L1727" s="2"/>
      <c r="M1727" s="2"/>
      <c r="N1727" s="2"/>
      <c r="O1727" s="2"/>
      <c r="P1727" s="2"/>
      <c r="Q1727" s="2"/>
      <c r="R1727" s="2"/>
      <c r="S1727" s="2"/>
      <c r="T1727" s="2"/>
    </row>
    <row r="1728" spans="1:20" ht="15">
      <c r="A1728" s="11" t="str">
        <f>IF(B1728="","",DATE(VALUE(RIGHT(B1728,4)),VALUE(MID(B1728,4,2)),VALUE(LEFT(B1728,2))))</f>
        <v/>
      </c>
      <c r="B1728" s="12"/>
      <c r="C1728" s="13" t="str">
        <f>IF(A1728="","",MONTH(A1728))</f>
        <v/>
      </c>
      <c r="D1728" s="14"/>
      <c r="E1728" s="14"/>
      <c r="F1728" s="16"/>
      <c r="G1728" s="17" t="str">
        <f>IF(F1728="","",F1728*Paramètres!$B$5)</f>
        <v/>
      </c>
      <c r="H1728" s="17" t="str">
        <f>IF(F1728="","",F1728+G1728)</f>
        <v/>
      </c>
      <c r="I1728" s="2"/>
      <c r="J1728" s="2"/>
      <c r="K1728" s="2"/>
      <c r="L1728" s="2"/>
      <c r="M1728" s="2"/>
      <c r="N1728" s="2"/>
      <c r="O1728" s="2"/>
      <c r="P1728" s="2"/>
      <c r="Q1728" s="2"/>
      <c r="R1728" s="2"/>
      <c r="S1728" s="2"/>
      <c r="T1728" s="2"/>
    </row>
    <row r="1729" spans="1:20" ht="15">
      <c r="A1729" s="11" t="str">
        <f>IF(B1729="","",DATE(VALUE(RIGHT(B1729,4)),VALUE(MID(B1729,4,2)),VALUE(LEFT(B1729,2))))</f>
        <v/>
      </c>
      <c r="B1729" s="12"/>
      <c r="C1729" s="13" t="str">
        <f>IF(A1729="","",MONTH(A1729))</f>
        <v/>
      </c>
      <c r="D1729" s="14"/>
      <c r="E1729" s="14"/>
      <c r="F1729" s="16"/>
      <c r="G1729" s="17" t="str">
        <f>IF(F1729="","",F1729*Paramètres!$B$5)</f>
        <v/>
      </c>
      <c r="H1729" s="17" t="str">
        <f>IF(F1729="","",F1729+G1729)</f>
        <v/>
      </c>
      <c r="I1729" s="2"/>
      <c r="J1729" s="2"/>
      <c r="K1729" s="2"/>
      <c r="L1729" s="2"/>
      <c r="M1729" s="2"/>
      <c r="N1729" s="2"/>
      <c r="O1729" s="2"/>
      <c r="P1729" s="2"/>
      <c r="Q1729" s="2"/>
      <c r="R1729" s="2"/>
      <c r="S1729" s="2"/>
      <c r="T1729" s="2"/>
    </row>
    <row r="1730" spans="1:20" ht="15">
      <c r="A1730" s="11" t="str">
        <f>IF(B1730="","",DATE(VALUE(RIGHT(B1730,4)),VALUE(MID(B1730,4,2)),VALUE(LEFT(B1730,2))))</f>
        <v/>
      </c>
      <c r="B1730" s="12"/>
      <c r="C1730" s="13" t="str">
        <f>IF(A1730="","",MONTH(A1730))</f>
        <v/>
      </c>
      <c r="D1730" s="14"/>
      <c r="E1730" s="14"/>
      <c r="F1730" s="16"/>
      <c r="G1730" s="17" t="str">
        <f>IF(F1730="","",F1730*Paramètres!$B$5)</f>
        <v/>
      </c>
      <c r="H1730" s="17" t="str">
        <f>IF(F1730="","",F1730+G1730)</f>
        <v/>
      </c>
      <c r="I1730" s="2"/>
      <c r="J1730" s="2"/>
      <c r="K1730" s="2"/>
      <c r="L1730" s="2"/>
      <c r="M1730" s="2"/>
      <c r="N1730" s="2"/>
      <c r="O1730" s="2"/>
      <c r="P1730" s="2"/>
      <c r="Q1730" s="2"/>
      <c r="R1730" s="2"/>
      <c r="S1730" s="2"/>
      <c r="T1730" s="2"/>
    </row>
    <row r="1731" spans="1:20" ht="15">
      <c r="A1731" s="11" t="str">
        <f>IF(B1731="","",DATE(VALUE(RIGHT(B1731,4)),VALUE(MID(B1731,4,2)),VALUE(LEFT(B1731,2))))</f>
        <v/>
      </c>
      <c r="B1731" s="12"/>
      <c r="C1731" s="13" t="str">
        <f>IF(A1731="","",MONTH(A1731))</f>
        <v/>
      </c>
      <c r="D1731" s="14"/>
      <c r="E1731" s="14"/>
      <c r="F1731" s="16"/>
      <c r="G1731" s="17" t="str">
        <f>IF(F1731="","",F1731*Paramètres!$B$5)</f>
        <v/>
      </c>
      <c r="H1731" s="17" t="str">
        <f>IF(F1731="","",F1731+G1731)</f>
        <v/>
      </c>
      <c r="I1731" s="2"/>
      <c r="J1731" s="2"/>
      <c r="K1731" s="2"/>
      <c r="L1731" s="2"/>
      <c r="M1731" s="2"/>
      <c r="N1731" s="2"/>
      <c r="O1731" s="2"/>
      <c r="P1731" s="2"/>
      <c r="Q1731" s="2"/>
      <c r="R1731" s="2"/>
      <c r="S1731" s="2"/>
      <c r="T1731" s="2"/>
    </row>
    <row r="1732" spans="1:20" ht="15">
      <c r="A1732" s="11" t="str">
        <f>IF(B1732="","",DATE(VALUE(RIGHT(B1732,4)),VALUE(MID(B1732,4,2)),VALUE(LEFT(B1732,2))))</f>
        <v/>
      </c>
      <c r="B1732" s="12"/>
      <c r="C1732" s="13" t="str">
        <f>IF(A1732="","",MONTH(A1732))</f>
        <v/>
      </c>
      <c r="D1732" s="14"/>
      <c r="E1732" s="14"/>
      <c r="F1732" s="16"/>
      <c r="G1732" s="17" t="str">
        <f>IF(F1732="","",F1732*Paramètres!$B$5)</f>
        <v/>
      </c>
      <c r="H1732" s="17" t="str">
        <f>IF(F1732="","",F1732+G1732)</f>
        <v/>
      </c>
      <c r="I1732" s="2"/>
      <c r="J1732" s="2"/>
      <c r="K1732" s="2"/>
      <c r="L1732" s="2"/>
      <c r="M1732" s="2"/>
      <c r="N1732" s="2"/>
      <c r="O1732" s="2"/>
      <c r="P1732" s="2"/>
      <c r="Q1732" s="2"/>
      <c r="R1732" s="2"/>
      <c r="S1732" s="2"/>
      <c r="T1732" s="2"/>
    </row>
    <row r="1733" spans="1:20" ht="15">
      <c r="A1733" s="11" t="str">
        <f>IF(B1733="","",DATE(VALUE(RIGHT(B1733,4)),VALUE(MID(B1733,4,2)),VALUE(LEFT(B1733,2))))</f>
        <v/>
      </c>
      <c r="B1733" s="12"/>
      <c r="C1733" s="13" t="str">
        <f>IF(A1733="","",MONTH(A1733))</f>
        <v/>
      </c>
      <c r="D1733" s="14"/>
      <c r="E1733" s="14"/>
      <c r="F1733" s="16"/>
      <c r="G1733" s="17" t="str">
        <f>IF(F1733="","",F1733*Paramètres!$B$5)</f>
        <v/>
      </c>
      <c r="H1733" s="17" t="str">
        <f>IF(F1733="","",F1733+G1733)</f>
        <v/>
      </c>
      <c r="I1733" s="2"/>
      <c r="J1733" s="2"/>
      <c r="K1733" s="2"/>
      <c r="L1733" s="2"/>
      <c r="M1733" s="2"/>
      <c r="N1733" s="2"/>
      <c r="O1733" s="2"/>
      <c r="P1733" s="2"/>
      <c r="Q1733" s="2"/>
      <c r="R1733" s="2"/>
      <c r="S1733" s="2"/>
      <c r="T1733" s="2"/>
    </row>
    <row r="1734" spans="1:20" ht="15">
      <c r="A1734" s="11" t="str">
        <f>IF(B1734="","",DATE(VALUE(RIGHT(B1734,4)),VALUE(MID(B1734,4,2)),VALUE(LEFT(B1734,2))))</f>
        <v/>
      </c>
      <c r="B1734" s="12"/>
      <c r="C1734" s="13" t="str">
        <f>IF(A1734="","",MONTH(A1734))</f>
        <v/>
      </c>
      <c r="D1734" s="14"/>
      <c r="E1734" s="14"/>
      <c r="F1734" s="16"/>
      <c r="G1734" s="17" t="str">
        <f>IF(F1734="","",F1734*Paramètres!$B$5)</f>
        <v/>
      </c>
      <c r="H1734" s="17" t="str">
        <f>IF(F1734="","",F1734+G1734)</f>
        <v/>
      </c>
      <c r="I1734" s="2"/>
      <c r="J1734" s="2"/>
      <c r="K1734" s="2"/>
      <c r="L1734" s="2"/>
      <c r="M1734" s="2"/>
      <c r="N1734" s="2"/>
      <c r="O1734" s="2"/>
      <c r="P1734" s="2"/>
      <c r="Q1734" s="2"/>
      <c r="R1734" s="2"/>
      <c r="S1734" s="2"/>
      <c r="T1734" s="2"/>
    </row>
    <row r="1735" spans="1:20" ht="15">
      <c r="A1735" s="11" t="str">
        <f>IF(B1735="","",DATE(VALUE(RIGHT(B1735,4)),VALUE(MID(B1735,4,2)),VALUE(LEFT(B1735,2))))</f>
        <v/>
      </c>
      <c r="B1735" s="12"/>
      <c r="C1735" s="13" t="str">
        <f>IF(A1735="","",MONTH(A1735))</f>
        <v/>
      </c>
      <c r="D1735" s="14"/>
      <c r="E1735" s="14"/>
      <c r="F1735" s="16"/>
      <c r="G1735" s="17" t="str">
        <f>IF(F1735="","",F1735*Paramètres!$B$5)</f>
        <v/>
      </c>
      <c r="H1735" s="17" t="str">
        <f>IF(F1735="","",F1735+G1735)</f>
        <v/>
      </c>
      <c r="I1735" s="2"/>
      <c r="J1735" s="2"/>
      <c r="K1735" s="2"/>
      <c r="L1735" s="2"/>
      <c r="M1735" s="2"/>
      <c r="N1735" s="2"/>
      <c r="O1735" s="2"/>
      <c r="P1735" s="2"/>
      <c r="Q1735" s="2"/>
      <c r="R1735" s="2"/>
      <c r="S1735" s="2"/>
      <c r="T1735" s="2"/>
    </row>
    <row r="1736" spans="1:20" ht="15">
      <c r="A1736" s="11" t="str">
        <f>IF(B1736="","",DATE(VALUE(RIGHT(B1736,4)),VALUE(MID(B1736,4,2)),VALUE(LEFT(B1736,2))))</f>
        <v/>
      </c>
      <c r="B1736" s="12"/>
      <c r="C1736" s="13" t="str">
        <f>IF(A1736="","",MONTH(A1736))</f>
        <v/>
      </c>
      <c r="D1736" s="14"/>
      <c r="E1736" s="14"/>
      <c r="F1736" s="16"/>
      <c r="G1736" s="17" t="str">
        <f>IF(F1736="","",F1736*Paramètres!$B$5)</f>
        <v/>
      </c>
      <c r="H1736" s="17" t="str">
        <f>IF(F1736="","",F1736+G1736)</f>
        <v/>
      </c>
      <c r="I1736" s="2"/>
      <c r="J1736" s="2"/>
      <c r="K1736" s="2"/>
      <c r="L1736" s="2"/>
      <c r="M1736" s="2"/>
      <c r="N1736" s="2"/>
      <c r="O1736" s="2"/>
      <c r="P1736" s="2"/>
      <c r="Q1736" s="2"/>
      <c r="R1736" s="2"/>
      <c r="S1736" s="2"/>
      <c r="T1736" s="2"/>
    </row>
    <row r="1737" spans="1:20" ht="15">
      <c r="A1737" s="11" t="str">
        <f>IF(B1737="","",DATE(VALUE(RIGHT(B1737,4)),VALUE(MID(B1737,4,2)),VALUE(LEFT(B1737,2))))</f>
        <v/>
      </c>
      <c r="B1737" s="12"/>
      <c r="C1737" s="13" t="str">
        <f>IF(A1737="","",MONTH(A1737))</f>
        <v/>
      </c>
      <c r="D1737" s="14"/>
      <c r="E1737" s="14"/>
      <c r="F1737" s="16"/>
      <c r="G1737" s="17" t="str">
        <f>IF(F1737="","",F1737*Paramètres!$B$5)</f>
        <v/>
      </c>
      <c r="H1737" s="17" t="str">
        <f>IF(F1737="","",F1737+G1737)</f>
        <v/>
      </c>
      <c r="I1737" s="2"/>
      <c r="J1737" s="2"/>
      <c r="K1737" s="2"/>
      <c r="L1737" s="2"/>
      <c r="M1737" s="2"/>
      <c r="N1737" s="2"/>
      <c r="O1737" s="2"/>
      <c r="P1737" s="2"/>
      <c r="Q1737" s="2"/>
      <c r="R1737" s="2"/>
      <c r="S1737" s="2"/>
      <c r="T1737" s="2"/>
    </row>
    <row r="1738" spans="1:20" ht="15">
      <c r="A1738" s="11" t="str">
        <f>IF(B1738="","",DATE(VALUE(RIGHT(B1738,4)),VALUE(MID(B1738,4,2)),VALUE(LEFT(B1738,2))))</f>
        <v/>
      </c>
      <c r="B1738" s="12"/>
      <c r="C1738" s="13" t="str">
        <f>IF(A1738="","",MONTH(A1738))</f>
        <v/>
      </c>
      <c r="D1738" s="14"/>
      <c r="E1738" s="14"/>
      <c r="F1738" s="16"/>
      <c r="G1738" s="17" t="str">
        <f>IF(F1738="","",F1738*Paramètres!$B$5)</f>
        <v/>
      </c>
      <c r="H1738" s="17" t="str">
        <f>IF(F1738="","",F1738+G1738)</f>
        <v/>
      </c>
      <c r="I1738" s="2"/>
      <c r="J1738" s="2"/>
      <c r="K1738" s="2"/>
      <c r="L1738" s="2"/>
      <c r="M1738" s="2"/>
      <c r="N1738" s="2"/>
      <c r="O1738" s="2"/>
      <c r="P1738" s="2"/>
      <c r="Q1738" s="2"/>
      <c r="R1738" s="2"/>
      <c r="S1738" s="2"/>
      <c r="T1738" s="2"/>
    </row>
    <row r="1739" spans="1:20" ht="15">
      <c r="A1739" s="11" t="str">
        <f>IF(B1739="","",DATE(VALUE(RIGHT(B1739,4)),VALUE(MID(B1739,4,2)),VALUE(LEFT(B1739,2))))</f>
        <v/>
      </c>
      <c r="B1739" s="12"/>
      <c r="C1739" s="13" t="str">
        <f>IF(A1739="","",MONTH(A1739))</f>
        <v/>
      </c>
      <c r="D1739" s="14"/>
      <c r="E1739" s="14"/>
      <c r="F1739" s="16"/>
      <c r="G1739" s="17" t="str">
        <f>IF(F1739="","",F1739*Paramètres!$B$5)</f>
        <v/>
      </c>
      <c r="H1739" s="17" t="str">
        <f>IF(F1739="","",F1739+G1739)</f>
        <v/>
      </c>
      <c r="I1739" s="2"/>
      <c r="J1739" s="2"/>
      <c r="K1739" s="2"/>
      <c r="L1739" s="2"/>
      <c r="M1739" s="2"/>
      <c r="N1739" s="2"/>
      <c r="O1739" s="2"/>
      <c r="P1739" s="2"/>
      <c r="Q1739" s="2"/>
      <c r="R1739" s="2"/>
      <c r="S1739" s="2"/>
      <c r="T1739" s="2"/>
    </row>
    <row r="1740" spans="1:20" ht="15">
      <c r="A1740" s="11" t="str">
        <f>IF(B1740="","",DATE(VALUE(RIGHT(B1740,4)),VALUE(MID(B1740,4,2)),VALUE(LEFT(B1740,2))))</f>
        <v/>
      </c>
      <c r="B1740" s="12"/>
      <c r="C1740" s="13" t="str">
        <f>IF(A1740="","",MONTH(A1740))</f>
        <v/>
      </c>
      <c r="D1740" s="14"/>
      <c r="E1740" s="14"/>
      <c r="F1740" s="16"/>
      <c r="G1740" s="17" t="str">
        <f>IF(F1740="","",F1740*Paramètres!$B$5)</f>
        <v/>
      </c>
      <c r="H1740" s="17" t="str">
        <f>IF(F1740="","",F1740+G1740)</f>
        <v/>
      </c>
      <c r="I1740" s="2"/>
      <c r="J1740" s="2"/>
      <c r="K1740" s="2"/>
      <c r="L1740" s="2"/>
      <c r="M1740" s="2"/>
      <c r="N1740" s="2"/>
      <c r="O1740" s="2"/>
      <c r="P1740" s="2"/>
      <c r="Q1740" s="2"/>
      <c r="R1740" s="2"/>
      <c r="S1740" s="2"/>
      <c r="T1740" s="2"/>
    </row>
    <row r="1741" spans="1:20" ht="15">
      <c r="A1741" s="11" t="str">
        <f>IF(B1741="","",DATE(VALUE(RIGHT(B1741,4)),VALUE(MID(B1741,4,2)),VALUE(LEFT(B1741,2))))</f>
        <v/>
      </c>
      <c r="B1741" s="12"/>
      <c r="C1741" s="13" t="str">
        <f>IF(A1741="","",MONTH(A1741))</f>
        <v/>
      </c>
      <c r="D1741" s="14"/>
      <c r="E1741" s="14"/>
      <c r="F1741" s="16"/>
      <c r="G1741" s="17" t="str">
        <f>IF(F1741="","",F1741*Paramètres!$B$5)</f>
        <v/>
      </c>
      <c r="H1741" s="17" t="str">
        <f>IF(F1741="","",F1741+G1741)</f>
        <v/>
      </c>
      <c r="I1741" s="2"/>
      <c r="J1741" s="2"/>
      <c r="K1741" s="2"/>
      <c r="L1741" s="2"/>
      <c r="M1741" s="2"/>
      <c r="N1741" s="2"/>
      <c r="O1741" s="2"/>
      <c r="P1741" s="2"/>
      <c r="Q1741" s="2"/>
      <c r="R1741" s="2"/>
      <c r="S1741" s="2"/>
      <c r="T1741" s="2"/>
    </row>
    <row r="1742" spans="1:20" ht="15">
      <c r="A1742" s="11" t="str">
        <f>IF(B1742="","",DATE(VALUE(RIGHT(B1742,4)),VALUE(MID(B1742,4,2)),VALUE(LEFT(B1742,2))))</f>
        <v/>
      </c>
      <c r="B1742" s="12"/>
      <c r="C1742" s="13" t="str">
        <f>IF(A1742="","",MONTH(A1742))</f>
        <v/>
      </c>
      <c r="D1742" s="14"/>
      <c r="E1742" s="14"/>
      <c r="F1742" s="16"/>
      <c r="G1742" s="17" t="str">
        <f>IF(F1742="","",F1742*Paramètres!$B$5)</f>
        <v/>
      </c>
      <c r="H1742" s="17" t="str">
        <f>IF(F1742="","",F1742+G1742)</f>
        <v/>
      </c>
      <c r="I1742" s="2"/>
      <c r="J1742" s="2"/>
      <c r="K1742" s="2"/>
      <c r="L1742" s="2"/>
      <c r="M1742" s="2"/>
      <c r="N1742" s="2"/>
      <c r="O1742" s="2"/>
      <c r="P1742" s="2"/>
      <c r="Q1742" s="2"/>
      <c r="R1742" s="2"/>
      <c r="S1742" s="2"/>
      <c r="T1742" s="2"/>
    </row>
    <row r="1743" spans="1:20" ht="15">
      <c r="A1743" s="11" t="str">
        <f>IF(B1743="","",DATE(VALUE(RIGHT(B1743,4)),VALUE(MID(B1743,4,2)),VALUE(LEFT(B1743,2))))</f>
        <v/>
      </c>
      <c r="B1743" s="12"/>
      <c r="C1743" s="13" t="str">
        <f>IF(A1743="","",MONTH(A1743))</f>
        <v/>
      </c>
      <c r="D1743" s="14"/>
      <c r="E1743" s="14"/>
      <c r="F1743" s="16"/>
      <c r="G1743" s="17" t="str">
        <f>IF(F1743="","",F1743*Paramètres!$B$5)</f>
        <v/>
      </c>
      <c r="H1743" s="17" t="str">
        <f>IF(F1743="","",F1743+G1743)</f>
        <v/>
      </c>
      <c r="I1743" s="2"/>
      <c r="J1743" s="2"/>
      <c r="K1743" s="2"/>
      <c r="L1743" s="2"/>
      <c r="M1743" s="2"/>
      <c r="N1743" s="2"/>
      <c r="O1743" s="2"/>
      <c r="P1743" s="2"/>
      <c r="Q1743" s="2"/>
      <c r="R1743" s="2"/>
      <c r="S1743" s="2"/>
      <c r="T1743" s="2"/>
    </row>
    <row r="1744" spans="1:20" ht="15">
      <c r="A1744" s="11" t="str">
        <f>IF(B1744="","",DATE(VALUE(RIGHT(B1744,4)),VALUE(MID(B1744,4,2)),VALUE(LEFT(B1744,2))))</f>
        <v/>
      </c>
      <c r="B1744" s="12"/>
      <c r="C1744" s="13" t="str">
        <f>IF(A1744="","",MONTH(A1744))</f>
        <v/>
      </c>
      <c r="D1744" s="14"/>
      <c r="E1744" s="14"/>
      <c r="F1744" s="16"/>
      <c r="G1744" s="17" t="str">
        <f>IF(F1744="","",F1744*Paramètres!$B$5)</f>
        <v/>
      </c>
      <c r="H1744" s="17" t="str">
        <f>IF(F1744="","",F1744+G1744)</f>
        <v/>
      </c>
      <c r="I1744" s="2"/>
      <c r="J1744" s="2"/>
      <c r="K1744" s="2"/>
      <c r="L1744" s="2"/>
      <c r="M1744" s="2"/>
      <c r="N1744" s="2"/>
      <c r="O1744" s="2"/>
      <c r="P1744" s="2"/>
      <c r="Q1744" s="2"/>
      <c r="R1744" s="2"/>
      <c r="S1744" s="2"/>
      <c r="T1744" s="2"/>
    </row>
    <row r="1745" spans="1:20" ht="15">
      <c r="A1745" s="11" t="str">
        <f>IF(B1745="","",DATE(VALUE(RIGHT(B1745,4)),VALUE(MID(B1745,4,2)),VALUE(LEFT(B1745,2))))</f>
        <v/>
      </c>
      <c r="B1745" s="12"/>
      <c r="C1745" s="13" t="str">
        <f>IF(A1745="","",MONTH(A1745))</f>
        <v/>
      </c>
      <c r="D1745" s="14"/>
      <c r="E1745" s="14"/>
      <c r="F1745" s="16"/>
      <c r="G1745" s="17" t="str">
        <f>IF(F1745="","",F1745*Paramètres!$B$5)</f>
        <v/>
      </c>
      <c r="H1745" s="17" t="str">
        <f>IF(F1745="","",F1745+G1745)</f>
        <v/>
      </c>
      <c r="I1745" s="2"/>
      <c r="J1745" s="2"/>
      <c r="K1745" s="2"/>
      <c r="L1745" s="2"/>
      <c r="M1745" s="2"/>
      <c r="N1745" s="2"/>
      <c r="O1745" s="2"/>
      <c r="P1745" s="2"/>
      <c r="Q1745" s="2"/>
      <c r="R1745" s="2"/>
      <c r="S1745" s="2"/>
      <c r="T1745" s="2"/>
    </row>
    <row r="1746" spans="1:20" ht="15">
      <c r="A1746" s="11" t="str">
        <f>IF(B1746="","",DATE(VALUE(RIGHT(B1746,4)),VALUE(MID(B1746,4,2)),VALUE(LEFT(B1746,2))))</f>
        <v/>
      </c>
      <c r="B1746" s="12"/>
      <c r="C1746" s="13" t="str">
        <f>IF(A1746="","",MONTH(A1746))</f>
        <v/>
      </c>
      <c r="D1746" s="14"/>
      <c r="E1746" s="14"/>
      <c r="F1746" s="16"/>
      <c r="G1746" s="17" t="str">
        <f>IF(F1746="","",F1746*Paramètres!$B$5)</f>
        <v/>
      </c>
      <c r="H1746" s="17" t="str">
        <f>IF(F1746="","",F1746+G1746)</f>
        <v/>
      </c>
      <c r="I1746" s="2"/>
      <c r="J1746" s="2"/>
      <c r="K1746" s="2"/>
      <c r="L1746" s="2"/>
      <c r="M1746" s="2"/>
      <c r="N1746" s="2"/>
      <c r="O1746" s="2"/>
      <c r="P1746" s="2"/>
      <c r="Q1746" s="2"/>
      <c r="R1746" s="2"/>
      <c r="S1746" s="2"/>
      <c r="T1746" s="2"/>
    </row>
    <row r="1747" spans="1:20" ht="15">
      <c r="A1747" s="11" t="str">
        <f>IF(B1747="","",DATE(VALUE(RIGHT(B1747,4)),VALUE(MID(B1747,4,2)),VALUE(LEFT(B1747,2))))</f>
        <v/>
      </c>
      <c r="B1747" s="12"/>
      <c r="C1747" s="13" t="str">
        <f>IF(A1747="","",MONTH(A1747))</f>
        <v/>
      </c>
      <c r="D1747" s="14"/>
      <c r="E1747" s="14"/>
      <c r="F1747" s="16"/>
      <c r="G1747" s="17" t="str">
        <f>IF(F1747="","",F1747*Paramètres!$B$5)</f>
        <v/>
      </c>
      <c r="H1747" s="17" t="str">
        <f>IF(F1747="","",F1747+G1747)</f>
        <v/>
      </c>
      <c r="I1747" s="2"/>
      <c r="J1747" s="2"/>
      <c r="K1747" s="2"/>
      <c r="L1747" s="2"/>
      <c r="M1747" s="2"/>
      <c r="N1747" s="2"/>
      <c r="O1747" s="2"/>
      <c r="P1747" s="2"/>
      <c r="Q1747" s="2"/>
      <c r="R1747" s="2"/>
      <c r="S1747" s="2"/>
      <c r="T1747" s="2"/>
    </row>
    <row r="1748" spans="1:20" ht="15">
      <c r="A1748" s="11" t="str">
        <f>IF(B1748="","",DATE(VALUE(RIGHT(B1748,4)),VALUE(MID(B1748,4,2)),VALUE(LEFT(B1748,2))))</f>
        <v/>
      </c>
      <c r="B1748" s="12"/>
      <c r="C1748" s="13" t="str">
        <f>IF(A1748="","",MONTH(A1748))</f>
        <v/>
      </c>
      <c r="D1748" s="14"/>
      <c r="E1748" s="14"/>
      <c r="F1748" s="16"/>
      <c r="G1748" s="17" t="str">
        <f>IF(F1748="","",F1748*Paramètres!$B$5)</f>
        <v/>
      </c>
      <c r="H1748" s="17" t="str">
        <f>IF(F1748="","",F1748+G1748)</f>
        <v/>
      </c>
      <c r="I1748" s="2"/>
      <c r="J1748" s="2"/>
      <c r="K1748" s="2"/>
      <c r="L1748" s="2"/>
      <c r="M1748" s="2"/>
      <c r="N1748" s="2"/>
      <c r="O1748" s="2"/>
      <c r="P1748" s="2"/>
      <c r="Q1748" s="2"/>
      <c r="R1748" s="2"/>
      <c r="S1748" s="2"/>
      <c r="T1748" s="2"/>
    </row>
    <row r="1749" spans="1:20" ht="15">
      <c r="A1749" s="11" t="str">
        <f>IF(B1749="","",DATE(VALUE(RIGHT(B1749,4)),VALUE(MID(B1749,4,2)),VALUE(LEFT(B1749,2))))</f>
        <v/>
      </c>
      <c r="B1749" s="12"/>
      <c r="C1749" s="13" t="str">
        <f>IF(A1749="","",MONTH(A1749))</f>
        <v/>
      </c>
      <c r="D1749" s="14"/>
      <c r="E1749" s="14"/>
      <c r="F1749" s="16"/>
      <c r="G1749" s="17" t="str">
        <f>IF(F1749="","",F1749*Paramètres!$B$5)</f>
        <v/>
      </c>
      <c r="H1749" s="17" t="str">
        <f>IF(F1749="","",F1749+G1749)</f>
        <v/>
      </c>
      <c r="I1749" s="2"/>
      <c r="J1749" s="2"/>
      <c r="K1749" s="2"/>
      <c r="L1749" s="2"/>
      <c r="M1749" s="2"/>
      <c r="N1749" s="2"/>
      <c r="O1749" s="2"/>
      <c r="P1749" s="2"/>
      <c r="Q1749" s="2"/>
      <c r="R1749" s="2"/>
      <c r="S1749" s="2"/>
      <c r="T1749" s="2"/>
    </row>
    <row r="1750" spans="1:20" ht="15">
      <c r="A1750" s="11" t="str">
        <f>IF(B1750="","",DATE(VALUE(RIGHT(B1750,4)),VALUE(MID(B1750,4,2)),VALUE(LEFT(B1750,2))))</f>
        <v/>
      </c>
      <c r="B1750" s="12"/>
      <c r="C1750" s="13" t="str">
        <f>IF(A1750="","",MONTH(A1750))</f>
        <v/>
      </c>
      <c r="D1750" s="14"/>
      <c r="E1750" s="14"/>
      <c r="F1750" s="16"/>
      <c r="G1750" s="17" t="str">
        <f>IF(F1750="","",F1750*Paramètres!$B$5)</f>
        <v/>
      </c>
      <c r="H1750" s="17" t="str">
        <f>IF(F1750="","",F1750+G1750)</f>
        <v/>
      </c>
      <c r="I1750" s="2"/>
      <c r="J1750" s="2"/>
      <c r="K1750" s="2"/>
      <c r="L1750" s="2"/>
      <c r="M1750" s="2"/>
      <c r="N1750" s="2"/>
      <c r="O1750" s="2"/>
      <c r="P1750" s="2"/>
      <c r="Q1750" s="2"/>
      <c r="R1750" s="2"/>
      <c r="S1750" s="2"/>
      <c r="T1750" s="2"/>
    </row>
    <row r="1751" spans="1:20" ht="15">
      <c r="A1751" s="11" t="str">
        <f>IF(B1751="","",DATE(VALUE(RIGHT(B1751,4)),VALUE(MID(B1751,4,2)),VALUE(LEFT(B1751,2))))</f>
        <v/>
      </c>
      <c r="B1751" s="12"/>
      <c r="C1751" s="13" t="str">
        <f>IF(A1751="","",MONTH(A1751))</f>
        <v/>
      </c>
      <c r="D1751" s="14"/>
      <c r="E1751" s="14"/>
      <c r="F1751" s="16"/>
      <c r="G1751" s="17" t="str">
        <f>IF(F1751="","",F1751*Paramètres!$B$5)</f>
        <v/>
      </c>
      <c r="H1751" s="17" t="str">
        <f>IF(F1751="","",F1751+G1751)</f>
        <v/>
      </c>
      <c r="I1751" s="2"/>
      <c r="J1751" s="2"/>
      <c r="K1751" s="2"/>
      <c r="L1751" s="2"/>
      <c r="M1751" s="2"/>
      <c r="N1751" s="2"/>
      <c r="O1751" s="2"/>
      <c r="P1751" s="2"/>
      <c r="Q1751" s="2"/>
      <c r="R1751" s="2"/>
      <c r="S1751" s="2"/>
      <c r="T1751" s="2"/>
    </row>
    <row r="1752" spans="1:20" ht="15">
      <c r="A1752" s="11" t="str">
        <f>IF(B1752="","",DATE(VALUE(RIGHT(B1752,4)),VALUE(MID(B1752,4,2)),VALUE(LEFT(B1752,2))))</f>
        <v/>
      </c>
      <c r="B1752" s="12"/>
      <c r="C1752" s="13" t="str">
        <f>IF(A1752="","",MONTH(A1752))</f>
        <v/>
      </c>
      <c r="D1752" s="14"/>
      <c r="E1752" s="14"/>
      <c r="F1752" s="16"/>
      <c r="G1752" s="17" t="str">
        <f>IF(F1752="","",F1752*Paramètres!$B$5)</f>
        <v/>
      </c>
      <c r="H1752" s="17" t="str">
        <f>IF(F1752="","",F1752+G1752)</f>
        <v/>
      </c>
      <c r="I1752" s="2"/>
      <c r="J1752" s="2"/>
      <c r="K1752" s="2"/>
      <c r="L1752" s="2"/>
      <c r="M1752" s="2"/>
      <c r="N1752" s="2"/>
      <c r="O1752" s="2"/>
      <c r="P1752" s="2"/>
      <c r="Q1752" s="2"/>
      <c r="R1752" s="2"/>
      <c r="S1752" s="2"/>
      <c r="T1752" s="2"/>
    </row>
    <row r="1753" spans="1:20" ht="15">
      <c r="A1753" s="11" t="str">
        <f>IF(B1753="","",DATE(VALUE(RIGHT(B1753,4)),VALUE(MID(B1753,4,2)),VALUE(LEFT(B1753,2))))</f>
        <v/>
      </c>
      <c r="B1753" s="12"/>
      <c r="C1753" s="13" t="str">
        <f>IF(A1753="","",MONTH(A1753))</f>
        <v/>
      </c>
      <c r="D1753" s="14"/>
      <c r="E1753" s="14"/>
      <c r="F1753" s="16"/>
      <c r="G1753" s="17" t="str">
        <f>IF(F1753="","",F1753*Paramètres!$B$5)</f>
        <v/>
      </c>
      <c r="H1753" s="17" t="str">
        <f>IF(F1753="","",F1753+G1753)</f>
        <v/>
      </c>
      <c r="I1753" s="2"/>
      <c r="J1753" s="2"/>
      <c r="K1753" s="2"/>
      <c r="L1753" s="2"/>
      <c r="M1753" s="2"/>
      <c r="N1753" s="2"/>
      <c r="O1753" s="2"/>
      <c r="P1753" s="2"/>
      <c r="Q1753" s="2"/>
      <c r="R1753" s="2"/>
      <c r="S1753" s="2"/>
      <c r="T1753" s="2"/>
    </row>
    <row r="1754" spans="1:20" ht="15">
      <c r="A1754" s="11" t="str">
        <f>IF(B1754="","",DATE(VALUE(RIGHT(B1754,4)),VALUE(MID(B1754,4,2)),VALUE(LEFT(B1754,2))))</f>
        <v/>
      </c>
      <c r="B1754" s="12"/>
      <c r="C1754" s="13" t="str">
        <f>IF(A1754="","",MONTH(A1754))</f>
        <v/>
      </c>
      <c r="D1754" s="14"/>
      <c r="E1754" s="14"/>
      <c r="F1754" s="16"/>
      <c r="G1754" s="17" t="str">
        <f>IF(F1754="","",F1754*Paramètres!$B$5)</f>
        <v/>
      </c>
      <c r="H1754" s="17" t="str">
        <f>IF(F1754="","",F1754+G1754)</f>
        <v/>
      </c>
      <c r="I1754" s="2"/>
      <c r="J1754" s="2"/>
      <c r="K1754" s="2"/>
      <c r="L1754" s="2"/>
      <c r="M1754" s="2"/>
      <c r="N1754" s="2"/>
      <c r="O1754" s="2"/>
      <c r="P1754" s="2"/>
      <c r="Q1754" s="2"/>
      <c r="R1754" s="2"/>
      <c r="S1754" s="2"/>
      <c r="T1754" s="2"/>
    </row>
    <row r="1755" spans="1:20" ht="15">
      <c r="A1755" s="11" t="str">
        <f>IF(B1755="","",DATE(VALUE(RIGHT(B1755,4)),VALUE(MID(B1755,4,2)),VALUE(LEFT(B1755,2))))</f>
        <v/>
      </c>
      <c r="B1755" s="12"/>
      <c r="C1755" s="13" t="str">
        <f>IF(A1755="","",MONTH(A1755))</f>
        <v/>
      </c>
      <c r="D1755" s="14"/>
      <c r="E1755" s="14"/>
      <c r="F1755" s="16"/>
      <c r="G1755" s="17" t="str">
        <f>IF(F1755="","",F1755*Paramètres!$B$5)</f>
        <v/>
      </c>
      <c r="H1755" s="17" t="str">
        <f>IF(F1755="","",F1755+G1755)</f>
        <v/>
      </c>
      <c r="I1755" s="2"/>
      <c r="J1755" s="2"/>
      <c r="K1755" s="2"/>
      <c r="L1755" s="2"/>
      <c r="M1755" s="2"/>
      <c r="N1755" s="2"/>
      <c r="O1755" s="2"/>
      <c r="P1755" s="2"/>
      <c r="Q1755" s="2"/>
      <c r="R1755" s="2"/>
      <c r="S1755" s="2"/>
      <c r="T1755" s="2"/>
    </row>
    <row r="1756" spans="1:20" ht="15">
      <c r="A1756" s="11" t="str">
        <f>IF(B1756="","",DATE(VALUE(RIGHT(B1756,4)),VALUE(MID(B1756,4,2)),VALUE(LEFT(B1756,2))))</f>
        <v/>
      </c>
      <c r="B1756" s="12"/>
      <c r="C1756" s="13" t="str">
        <f>IF(A1756="","",MONTH(A1756))</f>
        <v/>
      </c>
      <c r="D1756" s="14"/>
      <c r="E1756" s="14"/>
      <c r="F1756" s="16"/>
      <c r="G1756" s="17" t="str">
        <f>IF(F1756="","",F1756*Paramètres!$B$5)</f>
        <v/>
      </c>
      <c r="H1756" s="17" t="str">
        <f>IF(F1756="","",F1756+G1756)</f>
        <v/>
      </c>
      <c r="I1756" s="2"/>
      <c r="J1756" s="2"/>
      <c r="K1756" s="2"/>
      <c r="L1756" s="2"/>
      <c r="M1756" s="2"/>
      <c r="N1756" s="2"/>
      <c r="O1756" s="2"/>
      <c r="P1756" s="2"/>
      <c r="Q1756" s="2"/>
      <c r="R1756" s="2"/>
      <c r="S1756" s="2"/>
      <c r="T1756" s="2"/>
    </row>
    <row r="1757" spans="1:20" ht="15">
      <c r="A1757" s="11" t="str">
        <f>IF(B1757="","",DATE(VALUE(RIGHT(B1757,4)),VALUE(MID(B1757,4,2)),VALUE(LEFT(B1757,2))))</f>
        <v/>
      </c>
      <c r="B1757" s="12"/>
      <c r="C1757" s="13" t="str">
        <f>IF(A1757="","",MONTH(A1757))</f>
        <v/>
      </c>
      <c r="D1757" s="14"/>
      <c r="E1757" s="14"/>
      <c r="F1757" s="16"/>
      <c r="G1757" s="17" t="str">
        <f>IF(F1757="","",F1757*Paramètres!$B$5)</f>
        <v/>
      </c>
      <c r="H1757" s="17" t="str">
        <f>IF(F1757="","",F1757+G1757)</f>
        <v/>
      </c>
      <c r="I1757" s="2"/>
      <c r="J1757" s="2"/>
      <c r="K1757" s="2"/>
      <c r="L1757" s="2"/>
      <c r="M1757" s="2"/>
      <c r="N1757" s="2"/>
      <c r="O1757" s="2"/>
      <c r="P1757" s="2"/>
      <c r="Q1757" s="2"/>
      <c r="R1757" s="2"/>
      <c r="S1757" s="2"/>
      <c r="T1757" s="2"/>
    </row>
    <row r="1758" spans="1:20" ht="15">
      <c r="A1758" s="11" t="str">
        <f>IF(B1758="","",DATE(VALUE(RIGHT(B1758,4)),VALUE(MID(B1758,4,2)),VALUE(LEFT(B1758,2))))</f>
        <v/>
      </c>
      <c r="B1758" s="12"/>
      <c r="C1758" s="13" t="str">
        <f>IF(A1758="","",MONTH(A1758))</f>
        <v/>
      </c>
      <c r="D1758" s="14"/>
      <c r="E1758" s="14"/>
      <c r="F1758" s="16"/>
      <c r="G1758" s="17" t="str">
        <f>IF(F1758="","",F1758*Paramètres!$B$5)</f>
        <v/>
      </c>
      <c r="H1758" s="17" t="str">
        <f>IF(F1758="","",F1758+G1758)</f>
        <v/>
      </c>
      <c r="I1758" s="2"/>
      <c r="J1758" s="2"/>
      <c r="K1758" s="2"/>
      <c r="L1758" s="2"/>
      <c r="M1758" s="2"/>
      <c r="N1758" s="2"/>
      <c r="O1758" s="2"/>
      <c r="P1758" s="2"/>
      <c r="Q1758" s="2"/>
      <c r="R1758" s="2"/>
      <c r="S1758" s="2"/>
      <c r="T1758" s="2"/>
    </row>
    <row r="1759" spans="1:20" ht="15">
      <c r="A1759" s="11" t="str">
        <f>IF(B1759="","",DATE(VALUE(RIGHT(B1759,4)),VALUE(MID(B1759,4,2)),VALUE(LEFT(B1759,2))))</f>
        <v/>
      </c>
      <c r="B1759" s="12"/>
      <c r="C1759" s="13" t="str">
        <f>IF(A1759="","",MONTH(A1759))</f>
        <v/>
      </c>
      <c r="D1759" s="14"/>
      <c r="E1759" s="14"/>
      <c r="F1759" s="16"/>
      <c r="G1759" s="17" t="str">
        <f>IF(F1759="","",F1759*Paramètres!$B$5)</f>
        <v/>
      </c>
      <c r="H1759" s="17" t="str">
        <f>IF(F1759="","",F1759+G1759)</f>
        <v/>
      </c>
      <c r="I1759" s="2"/>
      <c r="J1759" s="2"/>
      <c r="K1759" s="2"/>
      <c r="L1759" s="2"/>
      <c r="M1759" s="2"/>
      <c r="N1759" s="2"/>
      <c r="O1759" s="2"/>
      <c r="P1759" s="2"/>
      <c r="Q1759" s="2"/>
      <c r="R1759" s="2"/>
      <c r="S1759" s="2"/>
      <c r="T1759" s="2"/>
    </row>
    <row r="1760" spans="1:20" ht="15">
      <c r="A1760" s="11" t="str">
        <f>IF(B1760="","",DATE(VALUE(RIGHT(B1760,4)),VALUE(MID(B1760,4,2)),VALUE(LEFT(B1760,2))))</f>
        <v/>
      </c>
      <c r="B1760" s="12"/>
      <c r="C1760" s="13" t="str">
        <f>IF(A1760="","",MONTH(A1760))</f>
        <v/>
      </c>
      <c r="D1760" s="14"/>
      <c r="E1760" s="14"/>
      <c r="F1760" s="16"/>
      <c r="G1760" s="17" t="str">
        <f>IF(F1760="","",F1760*Paramètres!$B$5)</f>
        <v/>
      </c>
      <c r="H1760" s="17" t="str">
        <f>IF(F1760="","",F1760+G1760)</f>
        <v/>
      </c>
      <c r="I1760" s="2"/>
      <c r="J1760" s="2"/>
      <c r="K1760" s="2"/>
      <c r="L1760" s="2"/>
      <c r="M1760" s="2"/>
      <c r="N1760" s="2"/>
      <c r="O1760" s="2"/>
      <c r="P1760" s="2"/>
      <c r="Q1760" s="2"/>
      <c r="R1760" s="2"/>
      <c r="S1760" s="2"/>
      <c r="T1760" s="2"/>
    </row>
    <row r="1761" spans="1:20" ht="15">
      <c r="A1761" s="11" t="str">
        <f>IF(B1761="","",DATE(VALUE(RIGHT(B1761,4)),VALUE(MID(B1761,4,2)),VALUE(LEFT(B1761,2))))</f>
        <v/>
      </c>
      <c r="B1761" s="12"/>
      <c r="C1761" s="13" t="str">
        <f>IF(A1761="","",MONTH(A1761))</f>
        <v/>
      </c>
      <c r="D1761" s="14"/>
      <c r="E1761" s="14"/>
      <c r="F1761" s="16"/>
      <c r="G1761" s="17" t="str">
        <f>IF(F1761="","",F1761*Paramètres!$B$5)</f>
        <v/>
      </c>
      <c r="H1761" s="17" t="str">
        <f>IF(F1761="","",F1761+G1761)</f>
        <v/>
      </c>
      <c r="I1761" s="2"/>
      <c r="J1761" s="2"/>
      <c r="K1761" s="2"/>
      <c r="L1761" s="2"/>
      <c r="M1761" s="2"/>
      <c r="N1761" s="2"/>
      <c r="O1761" s="2"/>
      <c r="P1761" s="2"/>
      <c r="Q1761" s="2"/>
      <c r="R1761" s="2"/>
      <c r="S1761" s="2"/>
      <c r="T1761" s="2"/>
    </row>
    <row r="1762" spans="1:20" ht="15">
      <c r="A1762" s="11" t="str">
        <f>IF(B1762="","",DATE(VALUE(RIGHT(B1762,4)),VALUE(MID(B1762,4,2)),VALUE(LEFT(B1762,2))))</f>
        <v/>
      </c>
      <c r="B1762" s="12"/>
      <c r="C1762" s="13" t="str">
        <f>IF(A1762="","",MONTH(A1762))</f>
        <v/>
      </c>
      <c r="D1762" s="14"/>
      <c r="E1762" s="14"/>
      <c r="F1762" s="16"/>
      <c r="G1762" s="17" t="str">
        <f>IF(F1762="","",F1762*Paramètres!$B$5)</f>
        <v/>
      </c>
      <c r="H1762" s="17" t="str">
        <f>IF(F1762="","",F1762+G1762)</f>
        <v/>
      </c>
      <c r="I1762" s="2"/>
      <c r="J1762" s="2"/>
      <c r="K1762" s="2"/>
      <c r="L1762" s="2"/>
      <c r="M1762" s="2"/>
      <c r="N1762" s="2"/>
      <c r="O1762" s="2"/>
      <c r="P1762" s="2"/>
      <c r="Q1762" s="2"/>
      <c r="R1762" s="2"/>
      <c r="S1762" s="2"/>
      <c r="T1762" s="2"/>
    </row>
    <row r="1763" spans="1:20" ht="15">
      <c r="A1763" s="11" t="str">
        <f>IF(B1763="","",DATE(VALUE(RIGHT(B1763,4)),VALUE(MID(B1763,4,2)),VALUE(LEFT(B1763,2))))</f>
        <v/>
      </c>
      <c r="B1763" s="12"/>
      <c r="C1763" s="13" t="str">
        <f>IF(A1763="","",MONTH(A1763))</f>
        <v/>
      </c>
      <c r="D1763" s="14"/>
      <c r="E1763" s="14"/>
      <c r="F1763" s="16"/>
      <c r="G1763" s="17" t="str">
        <f>IF(F1763="","",F1763*Paramètres!$B$5)</f>
        <v/>
      </c>
      <c r="H1763" s="17" t="str">
        <f>IF(F1763="","",F1763+G1763)</f>
        <v/>
      </c>
      <c r="I1763" s="2"/>
      <c r="J1763" s="2"/>
      <c r="K1763" s="2"/>
      <c r="L1763" s="2"/>
      <c r="M1763" s="2"/>
      <c r="N1763" s="2"/>
      <c r="O1763" s="2"/>
      <c r="P1763" s="2"/>
      <c r="Q1763" s="2"/>
      <c r="R1763" s="2"/>
      <c r="S1763" s="2"/>
      <c r="T1763" s="2"/>
    </row>
    <row r="1764" spans="1:20" ht="15">
      <c r="A1764" s="11" t="str">
        <f>IF(B1764="","",DATE(VALUE(RIGHT(B1764,4)),VALUE(MID(B1764,4,2)),VALUE(LEFT(B1764,2))))</f>
        <v/>
      </c>
      <c r="B1764" s="12"/>
      <c r="C1764" s="13" t="str">
        <f>IF(A1764="","",MONTH(A1764))</f>
        <v/>
      </c>
      <c r="D1764" s="14"/>
      <c r="E1764" s="14"/>
      <c r="F1764" s="16"/>
      <c r="G1764" s="17" t="str">
        <f>IF(F1764="","",F1764*Paramètres!$B$5)</f>
        <v/>
      </c>
      <c r="H1764" s="17" t="str">
        <f>IF(F1764="","",F1764+G1764)</f>
        <v/>
      </c>
      <c r="I1764" s="2"/>
      <c r="J1764" s="2"/>
      <c r="K1764" s="2"/>
      <c r="L1764" s="2"/>
      <c r="M1764" s="2"/>
      <c r="N1764" s="2"/>
      <c r="O1764" s="2"/>
      <c r="P1764" s="2"/>
      <c r="Q1764" s="2"/>
      <c r="R1764" s="2"/>
      <c r="S1764" s="2"/>
      <c r="T1764" s="2"/>
    </row>
    <row r="1765" spans="1:20" ht="15">
      <c r="A1765" s="11" t="str">
        <f>IF(B1765="","",DATE(VALUE(RIGHT(B1765,4)),VALUE(MID(B1765,4,2)),VALUE(LEFT(B1765,2))))</f>
        <v/>
      </c>
      <c r="B1765" s="12"/>
      <c r="C1765" s="13" t="str">
        <f>IF(A1765="","",MONTH(A1765))</f>
        <v/>
      </c>
      <c r="D1765" s="14"/>
      <c r="E1765" s="14"/>
      <c r="F1765" s="16"/>
      <c r="G1765" s="17" t="str">
        <f>IF(F1765="","",F1765*Paramètres!$B$5)</f>
        <v/>
      </c>
      <c r="H1765" s="17" t="str">
        <f>IF(F1765="","",F1765+G1765)</f>
        <v/>
      </c>
      <c r="I1765" s="2"/>
      <c r="J1765" s="2"/>
      <c r="K1765" s="2"/>
      <c r="L1765" s="2"/>
      <c r="M1765" s="2"/>
      <c r="N1765" s="2"/>
      <c r="O1765" s="2"/>
      <c r="P1765" s="2"/>
      <c r="Q1765" s="2"/>
      <c r="R1765" s="2"/>
      <c r="S1765" s="2"/>
      <c r="T1765" s="2"/>
    </row>
    <row r="1766" spans="1:20" ht="15">
      <c r="A1766" s="11" t="str">
        <f>IF(B1766="","",DATE(VALUE(RIGHT(B1766,4)),VALUE(MID(B1766,4,2)),VALUE(LEFT(B1766,2))))</f>
        <v/>
      </c>
      <c r="B1766" s="12"/>
      <c r="C1766" s="13" t="str">
        <f>IF(A1766="","",MONTH(A1766))</f>
        <v/>
      </c>
      <c r="D1766" s="14"/>
      <c r="E1766" s="14"/>
      <c r="F1766" s="16"/>
      <c r="G1766" s="17" t="str">
        <f>IF(F1766="","",F1766*Paramètres!$B$5)</f>
        <v/>
      </c>
      <c r="H1766" s="17" t="str">
        <f>IF(F1766="","",F1766+G1766)</f>
        <v/>
      </c>
      <c r="I1766" s="2"/>
      <c r="J1766" s="2"/>
      <c r="K1766" s="2"/>
      <c r="L1766" s="2"/>
      <c r="M1766" s="2"/>
      <c r="N1766" s="2"/>
      <c r="O1766" s="2"/>
      <c r="P1766" s="2"/>
      <c r="Q1766" s="2"/>
      <c r="R1766" s="2"/>
      <c r="S1766" s="2"/>
      <c r="T1766" s="2"/>
    </row>
    <row r="1767" spans="1:20" ht="15">
      <c r="A1767" s="11" t="str">
        <f>IF(B1767="","",DATE(VALUE(RIGHT(B1767,4)),VALUE(MID(B1767,4,2)),VALUE(LEFT(B1767,2))))</f>
        <v/>
      </c>
      <c r="B1767" s="12"/>
      <c r="C1767" s="13" t="str">
        <f>IF(A1767="","",MONTH(A1767))</f>
        <v/>
      </c>
      <c r="D1767" s="14"/>
      <c r="E1767" s="14"/>
      <c r="F1767" s="16"/>
      <c r="G1767" s="17" t="str">
        <f>IF(F1767="","",F1767*Paramètres!$B$5)</f>
        <v/>
      </c>
      <c r="H1767" s="17" t="str">
        <f>IF(F1767="","",F1767+G1767)</f>
        <v/>
      </c>
      <c r="I1767" s="2"/>
      <c r="J1767" s="2"/>
      <c r="K1767" s="2"/>
      <c r="L1767" s="2"/>
      <c r="M1767" s="2"/>
      <c r="N1767" s="2"/>
      <c r="O1767" s="2"/>
      <c r="P1767" s="2"/>
      <c r="Q1767" s="2"/>
      <c r="R1767" s="2"/>
      <c r="S1767" s="2"/>
      <c r="T1767" s="2"/>
    </row>
    <row r="1768" spans="1:20" ht="15">
      <c r="A1768" s="11" t="str">
        <f>IF(B1768="","",DATE(VALUE(RIGHT(B1768,4)),VALUE(MID(B1768,4,2)),VALUE(LEFT(B1768,2))))</f>
        <v/>
      </c>
      <c r="B1768" s="12"/>
      <c r="C1768" s="13" t="str">
        <f>IF(A1768="","",MONTH(A1768))</f>
        <v/>
      </c>
      <c r="D1768" s="14"/>
      <c r="E1768" s="14"/>
      <c r="F1768" s="16"/>
      <c r="G1768" s="17" t="str">
        <f>IF(F1768="","",F1768*Paramètres!$B$5)</f>
        <v/>
      </c>
      <c r="H1768" s="17" t="str">
        <f>IF(F1768="","",F1768+G1768)</f>
        <v/>
      </c>
      <c r="I1768" s="2"/>
      <c r="J1768" s="2"/>
      <c r="K1768" s="2"/>
      <c r="L1768" s="2"/>
      <c r="M1768" s="2"/>
      <c r="N1768" s="2"/>
      <c r="O1768" s="2"/>
      <c r="P1768" s="2"/>
      <c r="Q1768" s="2"/>
      <c r="R1768" s="2"/>
      <c r="S1768" s="2"/>
      <c r="T1768" s="2"/>
    </row>
    <row r="1769" spans="1:20" ht="15">
      <c r="A1769" s="11" t="str">
        <f>IF(B1769="","",DATE(VALUE(RIGHT(B1769,4)),VALUE(MID(B1769,4,2)),VALUE(LEFT(B1769,2))))</f>
        <v/>
      </c>
      <c r="B1769" s="12"/>
      <c r="C1769" s="13" t="str">
        <f>IF(A1769="","",MONTH(A1769))</f>
        <v/>
      </c>
      <c r="D1769" s="14"/>
      <c r="E1769" s="14"/>
      <c r="F1769" s="16"/>
      <c r="G1769" s="17" t="str">
        <f>IF(F1769="","",F1769*Paramètres!$B$5)</f>
        <v/>
      </c>
      <c r="H1769" s="17" t="str">
        <f>IF(F1769="","",F1769+G1769)</f>
        <v/>
      </c>
      <c r="I1769" s="2"/>
      <c r="J1769" s="2"/>
      <c r="K1769" s="2"/>
      <c r="L1769" s="2"/>
      <c r="M1769" s="2"/>
      <c r="N1769" s="2"/>
      <c r="O1769" s="2"/>
      <c r="P1769" s="2"/>
      <c r="Q1769" s="2"/>
      <c r="R1769" s="2"/>
      <c r="S1769" s="2"/>
      <c r="T1769" s="2"/>
    </row>
    <row r="1770" spans="1:20" ht="15">
      <c r="A1770" s="11" t="str">
        <f>IF(B1770="","",DATE(VALUE(RIGHT(B1770,4)),VALUE(MID(B1770,4,2)),VALUE(LEFT(B1770,2))))</f>
        <v/>
      </c>
      <c r="B1770" s="12"/>
      <c r="C1770" s="13" t="str">
        <f>IF(A1770="","",MONTH(A1770))</f>
        <v/>
      </c>
      <c r="D1770" s="14"/>
      <c r="E1770" s="14"/>
      <c r="F1770" s="16"/>
      <c r="G1770" s="17" t="str">
        <f>IF(F1770="","",F1770*Paramètres!$B$5)</f>
        <v/>
      </c>
      <c r="H1770" s="17" t="str">
        <f>IF(F1770="","",F1770+G1770)</f>
        <v/>
      </c>
      <c r="I1770" s="2"/>
      <c r="J1770" s="2"/>
      <c r="K1770" s="2"/>
      <c r="L1770" s="2"/>
      <c r="M1770" s="2"/>
      <c r="N1770" s="2"/>
      <c r="O1770" s="2"/>
      <c r="P1770" s="2"/>
      <c r="Q1770" s="2"/>
      <c r="R1770" s="2"/>
      <c r="S1770" s="2"/>
      <c r="T1770" s="2"/>
    </row>
    <row r="1771" spans="1:20" ht="15">
      <c r="A1771" s="11" t="str">
        <f>IF(B1771="","",DATE(VALUE(RIGHT(B1771,4)),VALUE(MID(B1771,4,2)),VALUE(LEFT(B1771,2))))</f>
        <v/>
      </c>
      <c r="B1771" s="12"/>
      <c r="C1771" s="13" t="str">
        <f>IF(A1771="","",MONTH(A1771))</f>
        <v/>
      </c>
      <c r="D1771" s="14"/>
      <c r="E1771" s="14"/>
      <c r="F1771" s="16"/>
      <c r="G1771" s="17" t="str">
        <f>IF(F1771="","",F1771*Paramètres!$B$5)</f>
        <v/>
      </c>
      <c r="H1771" s="17" t="str">
        <f>IF(F1771="","",F1771+G1771)</f>
        <v/>
      </c>
      <c r="I1771" s="2"/>
      <c r="J1771" s="2"/>
      <c r="K1771" s="2"/>
      <c r="L1771" s="2"/>
      <c r="M1771" s="2"/>
      <c r="N1771" s="2"/>
      <c r="O1771" s="2"/>
      <c r="P1771" s="2"/>
      <c r="Q1771" s="2"/>
      <c r="R1771" s="2"/>
      <c r="S1771" s="2"/>
      <c r="T1771" s="2"/>
    </row>
    <row r="1772" spans="1:20" ht="15">
      <c r="A1772" s="11" t="str">
        <f>IF(B1772="","",DATE(VALUE(RIGHT(B1772,4)),VALUE(MID(B1772,4,2)),VALUE(LEFT(B1772,2))))</f>
        <v/>
      </c>
      <c r="B1772" s="12"/>
      <c r="C1772" s="13" t="str">
        <f>IF(A1772="","",MONTH(A1772))</f>
        <v/>
      </c>
      <c r="D1772" s="14"/>
      <c r="E1772" s="14"/>
      <c r="F1772" s="16"/>
      <c r="G1772" s="17" t="str">
        <f>IF(F1772="","",F1772*Paramètres!$B$5)</f>
        <v/>
      </c>
      <c r="H1772" s="17" t="str">
        <f>IF(F1772="","",F1772+G1772)</f>
        <v/>
      </c>
      <c r="I1772" s="2"/>
      <c r="J1772" s="2"/>
      <c r="K1772" s="2"/>
      <c r="L1772" s="2"/>
      <c r="M1772" s="2"/>
      <c r="N1772" s="2"/>
      <c r="O1772" s="2"/>
      <c r="P1772" s="2"/>
      <c r="Q1772" s="2"/>
      <c r="R1772" s="2"/>
      <c r="S1772" s="2"/>
      <c r="T1772" s="2"/>
    </row>
    <row r="1773" spans="1:20" ht="15">
      <c r="A1773" s="11" t="str">
        <f>IF(B1773="","",DATE(VALUE(RIGHT(B1773,4)),VALUE(MID(B1773,4,2)),VALUE(LEFT(B1773,2))))</f>
        <v/>
      </c>
      <c r="B1773" s="12"/>
      <c r="C1773" s="13" t="str">
        <f>IF(A1773="","",MONTH(A1773))</f>
        <v/>
      </c>
      <c r="D1773" s="14"/>
      <c r="E1773" s="14"/>
      <c r="F1773" s="16"/>
      <c r="G1773" s="17" t="str">
        <f>IF(F1773="","",F1773*Paramètres!$B$5)</f>
        <v/>
      </c>
      <c r="H1773" s="17" t="str">
        <f>IF(F1773="","",F1773+G1773)</f>
        <v/>
      </c>
      <c r="I1773" s="2"/>
      <c r="J1773" s="2"/>
      <c r="K1773" s="2"/>
      <c r="L1773" s="2"/>
      <c r="M1773" s="2"/>
      <c r="N1773" s="2"/>
      <c r="O1773" s="2"/>
      <c r="P1773" s="2"/>
      <c r="Q1773" s="2"/>
      <c r="R1773" s="2"/>
      <c r="S1773" s="2"/>
      <c r="T1773" s="2"/>
    </row>
    <row r="1774" spans="1:20" ht="15">
      <c r="A1774" s="11" t="str">
        <f>IF(B1774="","",DATE(VALUE(RIGHT(B1774,4)),VALUE(MID(B1774,4,2)),VALUE(LEFT(B1774,2))))</f>
        <v/>
      </c>
      <c r="B1774" s="12"/>
      <c r="C1774" s="13" t="str">
        <f>IF(A1774="","",MONTH(A1774))</f>
        <v/>
      </c>
      <c r="D1774" s="14"/>
      <c r="E1774" s="14"/>
      <c r="F1774" s="16"/>
      <c r="G1774" s="17" t="str">
        <f>IF(F1774="","",F1774*Paramètres!$B$5)</f>
        <v/>
      </c>
      <c r="H1774" s="17" t="str">
        <f>IF(F1774="","",F1774+G1774)</f>
        <v/>
      </c>
      <c r="I1774" s="2"/>
      <c r="J1774" s="2"/>
      <c r="K1774" s="2"/>
      <c r="L1774" s="2"/>
      <c r="M1774" s="2"/>
      <c r="N1774" s="2"/>
      <c r="O1774" s="2"/>
      <c r="P1774" s="2"/>
      <c r="Q1774" s="2"/>
      <c r="R1774" s="2"/>
      <c r="S1774" s="2"/>
      <c r="T1774" s="2"/>
    </row>
    <row r="1775" spans="1:20" ht="15">
      <c r="A1775" s="11" t="str">
        <f>IF(B1775="","",DATE(VALUE(RIGHT(B1775,4)),VALUE(MID(B1775,4,2)),VALUE(LEFT(B1775,2))))</f>
        <v/>
      </c>
      <c r="B1775" s="12"/>
      <c r="C1775" s="13" t="str">
        <f>IF(A1775="","",MONTH(A1775))</f>
        <v/>
      </c>
      <c r="D1775" s="14"/>
      <c r="E1775" s="14"/>
      <c r="F1775" s="16"/>
      <c r="G1775" s="17" t="str">
        <f>IF(F1775="","",F1775*Paramètres!$B$5)</f>
        <v/>
      </c>
      <c r="H1775" s="17" t="str">
        <f>IF(F1775="","",F1775+G1775)</f>
        <v/>
      </c>
      <c r="I1775" s="2"/>
      <c r="J1775" s="2"/>
      <c r="K1775" s="2"/>
      <c r="L1775" s="2"/>
      <c r="M1775" s="2"/>
      <c r="N1775" s="2"/>
      <c r="O1775" s="2"/>
      <c r="P1775" s="2"/>
      <c r="Q1775" s="2"/>
      <c r="R1775" s="2"/>
      <c r="S1775" s="2"/>
      <c r="T1775" s="2"/>
    </row>
    <row r="1776" spans="1:20" ht="15">
      <c r="A1776" s="11" t="str">
        <f>IF(B1776="","",DATE(VALUE(RIGHT(B1776,4)),VALUE(MID(B1776,4,2)),VALUE(LEFT(B1776,2))))</f>
        <v/>
      </c>
      <c r="B1776" s="12"/>
      <c r="C1776" s="13" t="str">
        <f>IF(A1776="","",MONTH(A1776))</f>
        <v/>
      </c>
      <c r="D1776" s="14"/>
      <c r="E1776" s="14"/>
      <c r="F1776" s="16"/>
      <c r="G1776" s="17" t="str">
        <f>IF(F1776="","",F1776*Paramètres!$B$5)</f>
        <v/>
      </c>
      <c r="H1776" s="17" t="str">
        <f>IF(F1776="","",F1776+G1776)</f>
        <v/>
      </c>
      <c r="I1776" s="2"/>
      <c r="J1776" s="2"/>
      <c r="K1776" s="2"/>
      <c r="L1776" s="2"/>
      <c r="M1776" s="2"/>
      <c r="N1776" s="2"/>
      <c r="O1776" s="2"/>
      <c r="P1776" s="2"/>
      <c r="Q1776" s="2"/>
      <c r="R1776" s="2"/>
      <c r="S1776" s="2"/>
      <c r="T1776" s="2"/>
    </row>
    <row r="1777" spans="1:20" ht="15">
      <c r="A1777" s="11" t="str">
        <f>IF(B1777="","",DATE(VALUE(RIGHT(B1777,4)),VALUE(MID(B1777,4,2)),VALUE(LEFT(B1777,2))))</f>
        <v/>
      </c>
      <c r="B1777" s="12"/>
      <c r="C1777" s="13" t="str">
        <f>IF(A1777="","",MONTH(A1777))</f>
        <v/>
      </c>
      <c r="D1777" s="14"/>
      <c r="E1777" s="14"/>
      <c r="F1777" s="16"/>
      <c r="G1777" s="17" t="str">
        <f>IF(F1777="","",F1777*Paramètres!$B$5)</f>
        <v/>
      </c>
      <c r="H1777" s="17" t="str">
        <f>IF(F1777="","",F1777+G1777)</f>
        <v/>
      </c>
      <c r="I1777" s="2"/>
      <c r="J1777" s="2"/>
      <c r="K1777" s="2"/>
      <c r="L1777" s="2"/>
      <c r="M1777" s="2"/>
      <c r="N1777" s="2"/>
      <c r="O1777" s="2"/>
      <c r="P1777" s="2"/>
      <c r="Q1777" s="2"/>
      <c r="R1777" s="2"/>
      <c r="S1777" s="2"/>
      <c r="T1777" s="2"/>
    </row>
    <row r="1778" spans="1:20" ht="15">
      <c r="A1778" s="11" t="str">
        <f>IF(B1778="","",DATE(VALUE(RIGHT(B1778,4)),VALUE(MID(B1778,4,2)),VALUE(LEFT(B1778,2))))</f>
        <v/>
      </c>
      <c r="B1778" s="12"/>
      <c r="C1778" s="13" t="str">
        <f>IF(A1778="","",MONTH(A1778))</f>
        <v/>
      </c>
      <c r="D1778" s="14"/>
      <c r="E1778" s="14"/>
      <c r="F1778" s="16"/>
      <c r="G1778" s="17" t="str">
        <f>IF(F1778="","",F1778*Paramètres!$B$5)</f>
        <v/>
      </c>
      <c r="H1778" s="17" t="str">
        <f>IF(F1778="","",F1778+G1778)</f>
        <v/>
      </c>
      <c r="I1778" s="2"/>
      <c r="J1778" s="2"/>
      <c r="K1778" s="2"/>
      <c r="L1778" s="2"/>
      <c r="M1778" s="2"/>
      <c r="N1778" s="2"/>
      <c r="O1778" s="2"/>
      <c r="P1778" s="2"/>
      <c r="Q1778" s="2"/>
      <c r="R1778" s="2"/>
      <c r="S1778" s="2"/>
      <c r="T1778" s="2"/>
    </row>
    <row r="1779" spans="1:20" ht="15">
      <c r="A1779" s="11" t="str">
        <f>IF(B1779="","",DATE(VALUE(RIGHT(B1779,4)),VALUE(MID(B1779,4,2)),VALUE(LEFT(B1779,2))))</f>
        <v/>
      </c>
      <c r="B1779" s="12"/>
      <c r="C1779" s="13" t="str">
        <f>IF(A1779="","",MONTH(A1779))</f>
        <v/>
      </c>
      <c r="D1779" s="14"/>
      <c r="E1779" s="14"/>
      <c r="F1779" s="16"/>
      <c r="G1779" s="17" t="str">
        <f>IF(F1779="","",F1779*Paramètres!$B$5)</f>
        <v/>
      </c>
      <c r="H1779" s="17" t="str">
        <f>IF(F1779="","",F1779+G1779)</f>
        <v/>
      </c>
      <c r="I1779" s="2"/>
      <c r="J1779" s="2"/>
      <c r="K1779" s="2"/>
      <c r="L1779" s="2"/>
      <c r="M1779" s="2"/>
      <c r="N1779" s="2"/>
      <c r="O1779" s="2"/>
      <c r="P1779" s="2"/>
      <c r="Q1779" s="2"/>
      <c r="R1779" s="2"/>
      <c r="S1779" s="2"/>
      <c r="T1779" s="2"/>
    </row>
    <row r="1780" spans="1:20" ht="15">
      <c r="A1780" s="11" t="str">
        <f>IF(B1780="","",DATE(VALUE(RIGHT(B1780,4)),VALUE(MID(B1780,4,2)),VALUE(LEFT(B1780,2))))</f>
        <v/>
      </c>
      <c r="B1780" s="12"/>
      <c r="C1780" s="13" t="str">
        <f>IF(A1780="","",MONTH(A1780))</f>
        <v/>
      </c>
      <c r="D1780" s="14"/>
      <c r="E1780" s="14"/>
      <c r="F1780" s="16"/>
      <c r="G1780" s="17" t="str">
        <f>IF(F1780="","",F1780*Paramètres!$B$5)</f>
        <v/>
      </c>
      <c r="H1780" s="17" t="str">
        <f>IF(F1780="","",F1780+G1780)</f>
        <v/>
      </c>
      <c r="I1780" s="2"/>
      <c r="J1780" s="2"/>
      <c r="K1780" s="2"/>
      <c r="L1780" s="2"/>
      <c r="M1780" s="2"/>
      <c r="N1780" s="2"/>
      <c r="O1780" s="2"/>
      <c r="P1780" s="2"/>
      <c r="Q1780" s="2"/>
      <c r="R1780" s="2"/>
      <c r="S1780" s="2"/>
      <c r="T1780" s="2"/>
    </row>
    <row r="1781" spans="1:20" ht="15">
      <c r="A1781" s="11" t="str">
        <f>IF(B1781="","",DATE(VALUE(RIGHT(B1781,4)),VALUE(MID(B1781,4,2)),VALUE(LEFT(B1781,2))))</f>
        <v/>
      </c>
      <c r="B1781" s="12"/>
      <c r="C1781" s="13" t="str">
        <f>IF(A1781="","",MONTH(A1781))</f>
        <v/>
      </c>
      <c r="D1781" s="14"/>
      <c r="E1781" s="14"/>
      <c r="F1781" s="16"/>
      <c r="G1781" s="17" t="str">
        <f>IF(F1781="","",F1781*Paramètres!$B$5)</f>
        <v/>
      </c>
      <c r="H1781" s="17" t="str">
        <f>IF(F1781="","",F1781+G1781)</f>
        <v/>
      </c>
      <c r="I1781" s="2"/>
      <c r="J1781" s="2"/>
      <c r="K1781" s="2"/>
      <c r="L1781" s="2"/>
      <c r="M1781" s="2"/>
      <c r="N1781" s="2"/>
      <c r="O1781" s="2"/>
      <c r="P1781" s="2"/>
      <c r="Q1781" s="2"/>
      <c r="R1781" s="2"/>
      <c r="S1781" s="2"/>
      <c r="T1781" s="2"/>
    </row>
    <row r="1782" spans="1:20" ht="15">
      <c r="A1782" s="11" t="str">
        <f>IF(B1782="","",DATE(VALUE(RIGHT(B1782,4)),VALUE(MID(B1782,4,2)),VALUE(LEFT(B1782,2))))</f>
        <v/>
      </c>
      <c r="B1782" s="12"/>
      <c r="C1782" s="13" t="str">
        <f>IF(A1782="","",MONTH(A1782))</f>
        <v/>
      </c>
      <c r="D1782" s="14"/>
      <c r="E1782" s="14"/>
      <c r="F1782" s="16"/>
      <c r="G1782" s="17" t="str">
        <f>IF(F1782="","",F1782*Paramètres!$B$5)</f>
        <v/>
      </c>
      <c r="H1782" s="17" t="str">
        <f>IF(F1782="","",F1782+G1782)</f>
        <v/>
      </c>
      <c r="I1782" s="2"/>
      <c r="J1782" s="2"/>
      <c r="K1782" s="2"/>
      <c r="L1782" s="2"/>
      <c r="M1782" s="2"/>
      <c r="N1782" s="2"/>
      <c r="O1782" s="2"/>
      <c r="P1782" s="2"/>
      <c r="Q1782" s="2"/>
      <c r="R1782" s="2"/>
      <c r="S1782" s="2"/>
      <c r="T1782" s="2"/>
    </row>
    <row r="1783" spans="1:20" ht="15">
      <c r="A1783" s="11" t="str">
        <f>IF(B1783="","",DATE(VALUE(RIGHT(B1783,4)),VALUE(MID(B1783,4,2)),VALUE(LEFT(B1783,2))))</f>
        <v/>
      </c>
      <c r="B1783" s="12"/>
      <c r="C1783" s="13" t="str">
        <f>IF(A1783="","",MONTH(A1783))</f>
        <v/>
      </c>
      <c r="D1783" s="14"/>
      <c r="E1783" s="14"/>
      <c r="F1783" s="16"/>
      <c r="G1783" s="17" t="str">
        <f>IF(F1783="","",F1783*Paramètres!$B$5)</f>
        <v/>
      </c>
      <c r="H1783" s="17" t="str">
        <f>IF(F1783="","",F1783+G1783)</f>
        <v/>
      </c>
      <c r="I1783" s="2"/>
      <c r="J1783" s="2"/>
      <c r="K1783" s="2"/>
      <c r="L1783" s="2"/>
      <c r="M1783" s="2"/>
      <c r="N1783" s="2"/>
      <c r="O1783" s="2"/>
      <c r="P1783" s="2"/>
      <c r="Q1783" s="2"/>
      <c r="R1783" s="2"/>
      <c r="S1783" s="2"/>
      <c r="T1783" s="2"/>
    </row>
    <row r="1784" spans="1:20" ht="15">
      <c r="A1784" s="11" t="str">
        <f>IF(B1784="","",DATE(VALUE(RIGHT(B1784,4)),VALUE(MID(B1784,4,2)),VALUE(LEFT(B1784,2))))</f>
        <v/>
      </c>
      <c r="B1784" s="12"/>
      <c r="C1784" s="13" t="str">
        <f>IF(A1784="","",MONTH(A1784))</f>
        <v/>
      </c>
      <c r="D1784" s="14"/>
      <c r="E1784" s="14"/>
      <c r="F1784" s="16"/>
      <c r="G1784" s="17" t="str">
        <f>IF(F1784="","",F1784*Paramètres!$B$5)</f>
        <v/>
      </c>
      <c r="H1784" s="17" t="str">
        <f>IF(F1784="","",F1784+G1784)</f>
        <v/>
      </c>
      <c r="I1784" s="2"/>
      <c r="J1784" s="2"/>
      <c r="K1784" s="2"/>
      <c r="L1784" s="2"/>
      <c r="M1784" s="2"/>
      <c r="N1784" s="2"/>
      <c r="O1784" s="2"/>
      <c r="P1784" s="2"/>
      <c r="Q1784" s="2"/>
      <c r="R1784" s="2"/>
      <c r="S1784" s="2"/>
      <c r="T1784" s="2"/>
    </row>
    <row r="1785" spans="1:20" ht="15">
      <c r="A1785" s="11" t="str">
        <f>IF(B1785="","",DATE(VALUE(RIGHT(B1785,4)),VALUE(MID(B1785,4,2)),VALUE(LEFT(B1785,2))))</f>
        <v/>
      </c>
      <c r="B1785" s="12"/>
      <c r="C1785" s="13" t="str">
        <f>IF(A1785="","",MONTH(A1785))</f>
        <v/>
      </c>
      <c r="D1785" s="14"/>
      <c r="E1785" s="14"/>
      <c r="F1785" s="16"/>
      <c r="G1785" s="17" t="str">
        <f>IF(F1785="","",F1785*Paramètres!$B$5)</f>
        <v/>
      </c>
      <c r="H1785" s="17" t="str">
        <f>IF(F1785="","",F1785+G1785)</f>
        <v/>
      </c>
      <c r="I1785" s="2"/>
      <c r="J1785" s="2"/>
      <c r="K1785" s="2"/>
      <c r="L1785" s="2"/>
      <c r="M1785" s="2"/>
      <c r="N1785" s="2"/>
      <c r="O1785" s="2"/>
      <c r="P1785" s="2"/>
      <c r="Q1785" s="2"/>
      <c r="R1785" s="2"/>
      <c r="S1785" s="2"/>
      <c r="T1785" s="2"/>
    </row>
    <row r="1786" spans="1:20" ht="15">
      <c r="A1786" s="11" t="str">
        <f>IF(B1786="","",DATE(VALUE(RIGHT(B1786,4)),VALUE(MID(B1786,4,2)),VALUE(LEFT(B1786,2))))</f>
        <v/>
      </c>
      <c r="B1786" s="12"/>
      <c r="C1786" s="13" t="str">
        <f>IF(A1786="","",MONTH(A1786))</f>
        <v/>
      </c>
      <c r="D1786" s="14"/>
      <c r="E1786" s="14"/>
      <c r="F1786" s="16"/>
      <c r="G1786" s="17" t="str">
        <f>IF(F1786="","",F1786*Paramètres!$B$5)</f>
        <v/>
      </c>
      <c r="H1786" s="17" t="str">
        <f>IF(F1786="","",F1786+G1786)</f>
        <v/>
      </c>
      <c r="I1786" s="2"/>
      <c r="J1786" s="2"/>
      <c r="K1786" s="2"/>
      <c r="L1786" s="2"/>
      <c r="M1786" s="2"/>
      <c r="N1786" s="2"/>
      <c r="O1786" s="2"/>
      <c r="P1786" s="2"/>
      <c r="Q1786" s="2"/>
      <c r="R1786" s="2"/>
      <c r="S1786" s="2"/>
      <c r="T1786" s="2"/>
    </row>
    <row r="1787" spans="1:20" ht="15">
      <c r="A1787" s="11" t="str">
        <f>IF(B1787="","",DATE(VALUE(RIGHT(B1787,4)),VALUE(MID(B1787,4,2)),VALUE(LEFT(B1787,2))))</f>
        <v/>
      </c>
      <c r="B1787" s="12"/>
      <c r="C1787" s="13" t="str">
        <f>IF(A1787="","",MONTH(A1787))</f>
        <v/>
      </c>
      <c r="D1787" s="14"/>
      <c r="E1787" s="14"/>
      <c r="F1787" s="16"/>
      <c r="G1787" s="17" t="str">
        <f>IF(F1787="","",F1787*Paramètres!$B$5)</f>
        <v/>
      </c>
      <c r="H1787" s="17" t="str">
        <f>IF(F1787="","",F1787+G1787)</f>
        <v/>
      </c>
      <c r="I1787" s="2"/>
      <c r="J1787" s="2"/>
      <c r="K1787" s="2"/>
      <c r="L1787" s="2"/>
      <c r="M1787" s="2"/>
      <c r="N1787" s="2"/>
      <c r="O1787" s="2"/>
      <c r="P1787" s="2"/>
      <c r="Q1787" s="2"/>
      <c r="R1787" s="2"/>
      <c r="S1787" s="2"/>
      <c r="T1787" s="2"/>
    </row>
    <row r="1788" spans="1:20" ht="15">
      <c r="A1788" s="11" t="str">
        <f>IF(B1788="","",DATE(VALUE(RIGHT(B1788,4)),VALUE(MID(B1788,4,2)),VALUE(LEFT(B1788,2))))</f>
        <v/>
      </c>
      <c r="B1788" s="12"/>
      <c r="C1788" s="13" t="str">
        <f>IF(A1788="","",MONTH(A1788))</f>
        <v/>
      </c>
      <c r="D1788" s="14"/>
      <c r="E1788" s="14"/>
      <c r="F1788" s="16"/>
      <c r="G1788" s="17" t="str">
        <f>IF(F1788="","",F1788*Paramètres!$B$5)</f>
        <v/>
      </c>
      <c r="H1788" s="17" t="str">
        <f>IF(F1788="","",F1788+G1788)</f>
        <v/>
      </c>
      <c r="I1788" s="2"/>
      <c r="J1788" s="2"/>
      <c r="K1788" s="2"/>
      <c r="L1788" s="2"/>
      <c r="M1788" s="2"/>
      <c r="N1788" s="2"/>
      <c r="O1788" s="2"/>
      <c r="P1788" s="2"/>
      <c r="Q1788" s="2"/>
      <c r="R1788" s="2"/>
      <c r="S1788" s="2"/>
      <c r="T1788" s="2"/>
    </row>
    <row r="1789" spans="1:20" ht="15">
      <c r="A1789" s="11" t="str">
        <f>IF(B1789="","",DATE(VALUE(RIGHT(B1789,4)),VALUE(MID(B1789,4,2)),VALUE(LEFT(B1789,2))))</f>
        <v/>
      </c>
      <c r="B1789" s="12"/>
      <c r="C1789" s="13" t="str">
        <f>IF(A1789="","",MONTH(A1789))</f>
        <v/>
      </c>
      <c r="D1789" s="14"/>
      <c r="E1789" s="14"/>
      <c r="F1789" s="16"/>
      <c r="G1789" s="17" t="str">
        <f>IF(F1789="","",F1789*Paramètres!$B$5)</f>
        <v/>
      </c>
      <c r="H1789" s="17" t="str">
        <f>IF(F1789="","",F1789+G1789)</f>
        <v/>
      </c>
      <c r="I1789" s="2"/>
      <c r="J1789" s="2"/>
      <c r="K1789" s="2"/>
      <c r="L1789" s="2"/>
      <c r="M1789" s="2"/>
      <c r="N1789" s="2"/>
      <c r="O1789" s="2"/>
      <c r="P1789" s="2"/>
      <c r="Q1789" s="2"/>
      <c r="R1789" s="2"/>
      <c r="S1789" s="2"/>
      <c r="T1789" s="2"/>
    </row>
    <row r="1790" spans="1:20" ht="15">
      <c r="A1790" s="11" t="str">
        <f>IF(B1790="","",DATE(VALUE(RIGHT(B1790,4)),VALUE(MID(B1790,4,2)),VALUE(LEFT(B1790,2))))</f>
        <v/>
      </c>
      <c r="B1790" s="12"/>
      <c r="C1790" s="13" t="str">
        <f>IF(A1790="","",MONTH(A1790))</f>
        <v/>
      </c>
      <c r="D1790" s="14"/>
      <c r="E1790" s="14"/>
      <c r="F1790" s="16"/>
      <c r="G1790" s="17" t="str">
        <f>IF(F1790="","",F1790*Paramètres!$B$5)</f>
        <v/>
      </c>
      <c r="H1790" s="17" t="str">
        <f>IF(F1790="","",F1790+G1790)</f>
        <v/>
      </c>
      <c r="I1790" s="2"/>
      <c r="J1790" s="2"/>
      <c r="K1790" s="2"/>
      <c r="L1790" s="2"/>
      <c r="M1790" s="2"/>
      <c r="N1790" s="2"/>
      <c r="O1790" s="2"/>
      <c r="P1790" s="2"/>
      <c r="Q1790" s="2"/>
      <c r="R1790" s="2"/>
      <c r="S1790" s="2"/>
      <c r="T1790" s="2"/>
    </row>
    <row r="1791" spans="1:20" ht="15">
      <c r="A1791" s="11" t="str">
        <f>IF(B1791="","",DATE(VALUE(RIGHT(B1791,4)),VALUE(MID(B1791,4,2)),VALUE(LEFT(B1791,2))))</f>
        <v/>
      </c>
      <c r="B1791" s="12"/>
      <c r="C1791" s="13" t="str">
        <f>IF(A1791="","",MONTH(A1791))</f>
        <v/>
      </c>
      <c r="D1791" s="14"/>
      <c r="E1791" s="14"/>
      <c r="F1791" s="16"/>
      <c r="G1791" s="17" t="str">
        <f>IF(F1791="","",F1791*Paramètres!$B$5)</f>
        <v/>
      </c>
      <c r="H1791" s="17" t="str">
        <f>IF(F1791="","",F1791+G1791)</f>
        <v/>
      </c>
      <c r="I1791" s="2"/>
      <c r="J1791" s="2"/>
      <c r="K1791" s="2"/>
      <c r="L1791" s="2"/>
      <c r="M1791" s="2"/>
      <c r="N1791" s="2"/>
      <c r="O1791" s="2"/>
      <c r="P1791" s="2"/>
      <c r="Q1791" s="2"/>
      <c r="R1791" s="2"/>
      <c r="S1791" s="2"/>
      <c r="T1791" s="2"/>
    </row>
    <row r="1792" spans="1:20" ht="15">
      <c r="A1792" s="11" t="str">
        <f>IF(B1792="","",DATE(VALUE(RIGHT(B1792,4)),VALUE(MID(B1792,4,2)),VALUE(LEFT(B1792,2))))</f>
        <v/>
      </c>
      <c r="B1792" s="12"/>
      <c r="C1792" s="13" t="str">
        <f>IF(A1792="","",MONTH(A1792))</f>
        <v/>
      </c>
      <c r="D1792" s="14"/>
      <c r="E1792" s="14"/>
      <c r="F1792" s="16"/>
      <c r="G1792" s="17" t="str">
        <f>IF(F1792="","",F1792*Paramètres!$B$5)</f>
        <v/>
      </c>
      <c r="H1792" s="17" t="str">
        <f>IF(F1792="","",F1792+G1792)</f>
        <v/>
      </c>
      <c r="I1792" s="2"/>
      <c r="J1792" s="2"/>
      <c r="K1792" s="2"/>
      <c r="L1792" s="2"/>
      <c r="M1792" s="2"/>
      <c r="N1792" s="2"/>
      <c r="O1792" s="2"/>
      <c r="P1792" s="2"/>
      <c r="Q1792" s="2"/>
      <c r="R1792" s="2"/>
      <c r="S1792" s="2"/>
      <c r="T1792" s="2"/>
    </row>
    <row r="1793" spans="1:20" ht="15">
      <c r="A1793" s="11" t="str">
        <f>IF(B1793="","",DATE(VALUE(RIGHT(B1793,4)),VALUE(MID(B1793,4,2)),VALUE(LEFT(B1793,2))))</f>
        <v/>
      </c>
      <c r="B1793" s="12"/>
      <c r="C1793" s="13" t="str">
        <f>IF(A1793="","",MONTH(A1793))</f>
        <v/>
      </c>
      <c r="D1793" s="14"/>
      <c r="E1793" s="14"/>
      <c r="F1793" s="16"/>
      <c r="G1793" s="17" t="str">
        <f>IF(F1793="","",F1793*Paramètres!$B$5)</f>
        <v/>
      </c>
      <c r="H1793" s="17" t="str">
        <f>IF(F1793="","",F1793+G1793)</f>
        <v/>
      </c>
      <c r="I1793" s="2"/>
      <c r="J1793" s="2"/>
      <c r="K1793" s="2"/>
      <c r="L1793" s="2"/>
      <c r="M1793" s="2"/>
      <c r="N1793" s="2"/>
      <c r="O1793" s="2"/>
      <c r="P1793" s="2"/>
      <c r="Q1793" s="2"/>
      <c r="R1793" s="2"/>
      <c r="S1793" s="2"/>
      <c r="T1793" s="2"/>
    </row>
    <row r="1794" spans="1:20" ht="15">
      <c r="A1794" s="11" t="str">
        <f>IF(B1794="","",DATE(VALUE(RIGHT(B1794,4)),VALUE(MID(B1794,4,2)),VALUE(LEFT(B1794,2))))</f>
        <v/>
      </c>
      <c r="B1794" s="12"/>
      <c r="C1794" s="13" t="str">
        <f>IF(A1794="","",MONTH(A1794))</f>
        <v/>
      </c>
      <c r="D1794" s="14"/>
      <c r="E1794" s="14"/>
      <c r="F1794" s="16"/>
      <c r="G1794" s="17" t="str">
        <f>IF(F1794="","",F1794*Paramètres!$B$5)</f>
        <v/>
      </c>
      <c r="H1794" s="17" t="str">
        <f>IF(F1794="","",F1794+G1794)</f>
        <v/>
      </c>
      <c r="I1794" s="2"/>
      <c r="J1794" s="2"/>
      <c r="K1794" s="2"/>
      <c r="L1794" s="2"/>
      <c r="M1794" s="2"/>
      <c r="N1794" s="2"/>
      <c r="O1794" s="2"/>
      <c r="P1794" s="2"/>
      <c r="Q1794" s="2"/>
      <c r="R1794" s="2"/>
      <c r="S1794" s="2"/>
      <c r="T1794" s="2"/>
    </row>
    <row r="1795" spans="1:20" ht="15">
      <c r="A1795" s="11" t="str">
        <f>IF(B1795="","",DATE(VALUE(RIGHT(B1795,4)),VALUE(MID(B1795,4,2)),VALUE(LEFT(B1795,2))))</f>
        <v/>
      </c>
      <c r="B1795" s="12"/>
      <c r="C1795" s="13" t="str">
        <f>IF(A1795="","",MONTH(A1795))</f>
        <v/>
      </c>
      <c r="D1795" s="14"/>
      <c r="E1795" s="14"/>
      <c r="F1795" s="16"/>
      <c r="G1795" s="17" t="str">
        <f>IF(F1795="","",F1795*Paramètres!$B$5)</f>
        <v/>
      </c>
      <c r="H1795" s="17" t="str">
        <f>IF(F1795="","",F1795+G1795)</f>
        <v/>
      </c>
      <c r="I1795" s="2"/>
      <c r="J1795" s="2"/>
      <c r="K1795" s="2"/>
      <c r="L1795" s="2"/>
      <c r="M1795" s="2"/>
      <c r="N1795" s="2"/>
      <c r="O1795" s="2"/>
      <c r="P1795" s="2"/>
      <c r="Q1795" s="2"/>
      <c r="R1795" s="2"/>
      <c r="S1795" s="2"/>
      <c r="T1795" s="2"/>
    </row>
    <row r="1796" spans="1:20" ht="15">
      <c r="A1796" s="11" t="str">
        <f>IF(B1796="","",DATE(VALUE(RIGHT(B1796,4)),VALUE(MID(B1796,4,2)),VALUE(LEFT(B1796,2))))</f>
        <v/>
      </c>
      <c r="B1796" s="12"/>
      <c r="C1796" s="13" t="str">
        <f>IF(A1796="","",MONTH(A1796))</f>
        <v/>
      </c>
      <c r="D1796" s="14"/>
      <c r="E1796" s="14"/>
      <c r="F1796" s="16"/>
      <c r="G1796" s="17" t="str">
        <f>IF(F1796="","",F1796*Paramètres!$B$5)</f>
        <v/>
      </c>
      <c r="H1796" s="17" t="str">
        <f>IF(F1796="","",F1796+G1796)</f>
        <v/>
      </c>
      <c r="I1796" s="2"/>
      <c r="J1796" s="2"/>
      <c r="K1796" s="2"/>
      <c r="L1796" s="2"/>
      <c r="M1796" s="2"/>
      <c r="N1796" s="2"/>
      <c r="O1796" s="2"/>
      <c r="P1796" s="2"/>
      <c r="Q1796" s="2"/>
      <c r="R1796" s="2"/>
      <c r="S1796" s="2"/>
      <c r="T1796" s="2"/>
    </row>
    <row r="1797" spans="1:20" ht="15">
      <c r="A1797" s="11" t="str">
        <f>IF(B1797="","",DATE(VALUE(RIGHT(B1797,4)),VALUE(MID(B1797,4,2)),VALUE(LEFT(B1797,2))))</f>
        <v/>
      </c>
      <c r="B1797" s="12"/>
      <c r="C1797" s="13" t="str">
        <f>IF(A1797="","",MONTH(A1797))</f>
        <v/>
      </c>
      <c r="D1797" s="14"/>
      <c r="E1797" s="14"/>
      <c r="F1797" s="16"/>
      <c r="G1797" s="17" t="str">
        <f>IF(F1797="","",F1797*Paramètres!$B$5)</f>
        <v/>
      </c>
      <c r="H1797" s="17" t="str">
        <f>IF(F1797="","",F1797+G1797)</f>
        <v/>
      </c>
      <c r="I1797" s="2"/>
      <c r="J1797" s="2"/>
      <c r="K1797" s="2"/>
      <c r="L1797" s="2"/>
      <c r="M1797" s="2"/>
      <c r="N1797" s="2"/>
      <c r="O1797" s="2"/>
      <c r="P1797" s="2"/>
      <c r="Q1797" s="2"/>
      <c r="R1797" s="2"/>
      <c r="S1797" s="2"/>
      <c r="T1797" s="2"/>
    </row>
    <row r="1798" spans="1:20" ht="15">
      <c r="A1798" s="11" t="str">
        <f>IF(B1798="","",DATE(VALUE(RIGHT(B1798,4)),VALUE(MID(B1798,4,2)),VALUE(LEFT(B1798,2))))</f>
        <v/>
      </c>
      <c r="B1798" s="12"/>
      <c r="C1798" s="13" t="str">
        <f>IF(A1798="","",MONTH(A1798))</f>
        <v/>
      </c>
      <c r="D1798" s="14"/>
      <c r="E1798" s="14"/>
      <c r="F1798" s="16"/>
      <c r="G1798" s="17" t="str">
        <f>IF(F1798="","",F1798*Paramètres!$B$5)</f>
        <v/>
      </c>
      <c r="H1798" s="17" t="str">
        <f>IF(F1798="","",F1798+G1798)</f>
        <v/>
      </c>
      <c r="I1798" s="2"/>
      <c r="J1798" s="2"/>
      <c r="K1798" s="2"/>
      <c r="L1798" s="2"/>
      <c r="M1798" s="2"/>
      <c r="N1798" s="2"/>
      <c r="O1798" s="2"/>
      <c r="P1798" s="2"/>
      <c r="Q1798" s="2"/>
      <c r="R1798" s="2"/>
      <c r="S1798" s="2"/>
      <c r="T1798" s="2"/>
    </row>
    <row r="1799" spans="1:20" ht="15">
      <c r="A1799" s="11" t="str">
        <f>IF(B1799="","",DATE(VALUE(RIGHT(B1799,4)),VALUE(MID(B1799,4,2)),VALUE(LEFT(B1799,2))))</f>
        <v/>
      </c>
      <c r="B1799" s="12"/>
      <c r="C1799" s="13" t="str">
        <f>IF(A1799="","",MONTH(A1799))</f>
        <v/>
      </c>
      <c r="D1799" s="14"/>
      <c r="E1799" s="14"/>
      <c r="F1799" s="16"/>
      <c r="G1799" s="17" t="str">
        <f>IF(F1799="","",F1799*Paramètres!$B$5)</f>
        <v/>
      </c>
      <c r="H1799" s="17" t="str">
        <f>IF(F1799="","",F1799+G1799)</f>
        <v/>
      </c>
      <c r="I1799" s="2"/>
      <c r="J1799" s="2"/>
      <c r="K1799" s="2"/>
      <c r="L1799" s="2"/>
      <c r="M1799" s="2"/>
      <c r="N1799" s="2"/>
      <c r="O1799" s="2"/>
      <c r="P1799" s="2"/>
      <c r="Q1799" s="2"/>
      <c r="R1799" s="2"/>
      <c r="S1799" s="2"/>
      <c r="T1799" s="2"/>
    </row>
    <row r="1800" spans="1:20" ht="15">
      <c r="A1800" s="11" t="str">
        <f>IF(B1800="","",DATE(VALUE(RIGHT(B1800,4)),VALUE(MID(B1800,4,2)),VALUE(LEFT(B1800,2))))</f>
        <v/>
      </c>
      <c r="B1800" s="12"/>
      <c r="C1800" s="13" t="str">
        <f>IF(A1800="","",MONTH(A1800))</f>
        <v/>
      </c>
      <c r="D1800" s="14"/>
      <c r="E1800" s="14"/>
      <c r="F1800" s="16"/>
      <c r="G1800" s="17" t="str">
        <f>IF(F1800="","",F1800*Paramètres!$B$5)</f>
        <v/>
      </c>
      <c r="H1800" s="17" t="str">
        <f>IF(F1800="","",F1800+G1800)</f>
        <v/>
      </c>
      <c r="I1800" s="2"/>
      <c r="J1800" s="2"/>
      <c r="K1800" s="2"/>
      <c r="L1800" s="2"/>
      <c r="M1800" s="2"/>
      <c r="N1800" s="2"/>
      <c r="O1800" s="2"/>
      <c r="P1800" s="2"/>
      <c r="Q1800" s="2"/>
      <c r="R1800" s="2"/>
      <c r="S1800" s="2"/>
      <c r="T1800" s="2"/>
    </row>
    <row r="1801" spans="1:20" ht="15">
      <c r="A1801" s="11" t="str">
        <f>IF(B1801="","",DATE(VALUE(RIGHT(B1801,4)),VALUE(MID(B1801,4,2)),VALUE(LEFT(B1801,2))))</f>
        <v/>
      </c>
      <c r="B1801" s="12"/>
      <c r="C1801" s="13" t="str">
        <f>IF(A1801="","",MONTH(A1801))</f>
        <v/>
      </c>
      <c r="D1801" s="14"/>
      <c r="E1801" s="14"/>
      <c r="F1801" s="16"/>
      <c r="G1801" s="17" t="str">
        <f>IF(F1801="","",F1801*Paramètres!$B$5)</f>
        <v/>
      </c>
      <c r="H1801" s="17" t="str">
        <f>IF(F1801="","",F1801+G1801)</f>
        <v/>
      </c>
      <c r="I1801" s="2"/>
      <c r="J1801" s="2"/>
      <c r="K1801" s="2"/>
      <c r="L1801" s="2"/>
      <c r="M1801" s="2"/>
      <c r="N1801" s="2"/>
      <c r="O1801" s="2"/>
      <c r="P1801" s="2"/>
      <c r="Q1801" s="2"/>
      <c r="R1801" s="2"/>
      <c r="S1801" s="2"/>
      <c r="T1801" s="2"/>
    </row>
    <row r="1802" spans="1:20" ht="15">
      <c r="A1802" s="11" t="str">
        <f>IF(B1802="","",DATE(VALUE(RIGHT(B1802,4)),VALUE(MID(B1802,4,2)),VALUE(LEFT(B1802,2))))</f>
        <v/>
      </c>
      <c r="B1802" s="12"/>
      <c r="C1802" s="13" t="str">
        <f>IF(A1802="","",MONTH(A1802))</f>
        <v/>
      </c>
      <c r="D1802" s="14"/>
      <c r="E1802" s="14"/>
      <c r="F1802" s="16"/>
      <c r="G1802" s="17" t="str">
        <f>IF(F1802="","",F1802*Paramètres!$B$5)</f>
        <v/>
      </c>
      <c r="H1802" s="17" t="str">
        <f>IF(F1802="","",F1802+G1802)</f>
        <v/>
      </c>
      <c r="I1802" s="2"/>
      <c r="J1802" s="2"/>
      <c r="K1802" s="2"/>
      <c r="L1802" s="2"/>
      <c r="M1802" s="2"/>
      <c r="N1802" s="2"/>
      <c r="O1802" s="2"/>
      <c r="P1802" s="2"/>
      <c r="Q1802" s="2"/>
      <c r="R1802" s="2"/>
      <c r="S1802" s="2"/>
      <c r="T1802" s="2"/>
    </row>
    <row r="1803" spans="1:20" ht="15">
      <c r="A1803" s="11" t="str">
        <f>IF(B1803="","",DATE(VALUE(RIGHT(B1803,4)),VALUE(MID(B1803,4,2)),VALUE(LEFT(B1803,2))))</f>
        <v/>
      </c>
      <c r="B1803" s="12"/>
      <c r="C1803" s="13" t="str">
        <f>IF(A1803="","",MONTH(A1803))</f>
        <v/>
      </c>
      <c r="D1803" s="14"/>
      <c r="E1803" s="14"/>
      <c r="F1803" s="16"/>
      <c r="G1803" s="17" t="str">
        <f>IF(F1803="","",F1803*Paramètres!$B$5)</f>
        <v/>
      </c>
      <c r="H1803" s="17" t="str">
        <f>IF(F1803="","",F1803+G1803)</f>
        <v/>
      </c>
      <c r="I1803" s="2"/>
      <c r="J1803" s="2"/>
      <c r="K1803" s="2"/>
      <c r="L1803" s="2"/>
      <c r="M1803" s="2"/>
      <c r="N1803" s="2"/>
      <c r="O1803" s="2"/>
      <c r="P1803" s="2"/>
      <c r="Q1803" s="2"/>
      <c r="R1803" s="2"/>
      <c r="S1803" s="2"/>
      <c r="T1803" s="2"/>
    </row>
    <row r="1804" spans="1:20" ht="15">
      <c r="A1804" s="11" t="str">
        <f>IF(B1804="","",DATE(VALUE(RIGHT(B1804,4)),VALUE(MID(B1804,4,2)),VALUE(LEFT(B1804,2))))</f>
        <v/>
      </c>
      <c r="B1804" s="12"/>
      <c r="C1804" s="13" t="str">
        <f>IF(A1804="","",MONTH(A1804))</f>
        <v/>
      </c>
      <c r="D1804" s="14"/>
      <c r="E1804" s="14"/>
      <c r="F1804" s="16"/>
      <c r="G1804" s="17" t="str">
        <f>IF(F1804="","",F1804*Paramètres!$B$5)</f>
        <v/>
      </c>
      <c r="H1804" s="17" t="str">
        <f>IF(F1804="","",F1804+G1804)</f>
        <v/>
      </c>
      <c r="I1804" s="2"/>
      <c r="J1804" s="2"/>
      <c r="K1804" s="2"/>
      <c r="L1804" s="2"/>
      <c r="M1804" s="2"/>
      <c r="N1804" s="2"/>
      <c r="O1804" s="2"/>
      <c r="P1804" s="2"/>
      <c r="Q1804" s="2"/>
      <c r="R1804" s="2"/>
      <c r="S1804" s="2"/>
      <c r="T1804" s="2"/>
    </row>
    <row r="1805" spans="1:20" ht="15">
      <c r="A1805" s="11" t="str">
        <f>IF(B1805="","",DATE(VALUE(RIGHT(B1805,4)),VALUE(MID(B1805,4,2)),VALUE(LEFT(B1805,2))))</f>
        <v/>
      </c>
      <c r="B1805" s="12"/>
      <c r="C1805" s="13" t="str">
        <f>IF(A1805="","",MONTH(A1805))</f>
        <v/>
      </c>
      <c r="D1805" s="14"/>
      <c r="E1805" s="14"/>
      <c r="F1805" s="16"/>
      <c r="G1805" s="17" t="str">
        <f>IF(F1805="","",F1805*Paramètres!$B$5)</f>
        <v/>
      </c>
      <c r="H1805" s="17" t="str">
        <f>IF(F1805="","",F1805+G1805)</f>
        <v/>
      </c>
      <c r="I1805" s="2"/>
      <c r="J1805" s="2"/>
      <c r="K1805" s="2"/>
      <c r="L1805" s="2"/>
      <c r="M1805" s="2"/>
      <c r="N1805" s="2"/>
      <c r="O1805" s="2"/>
      <c r="P1805" s="2"/>
      <c r="Q1805" s="2"/>
      <c r="R1805" s="2"/>
      <c r="S1805" s="2"/>
      <c r="T1805" s="2"/>
    </row>
    <row r="1806" spans="1:20" ht="15">
      <c r="A1806" s="11" t="str">
        <f>IF(B1806="","",DATE(VALUE(RIGHT(B1806,4)),VALUE(MID(B1806,4,2)),VALUE(LEFT(B1806,2))))</f>
        <v/>
      </c>
      <c r="B1806" s="12"/>
      <c r="C1806" s="13" t="str">
        <f>IF(A1806="","",MONTH(A1806))</f>
        <v/>
      </c>
      <c r="D1806" s="14"/>
      <c r="E1806" s="14"/>
      <c r="F1806" s="16"/>
      <c r="G1806" s="17" t="str">
        <f>IF(F1806="","",F1806*Paramètres!$B$5)</f>
        <v/>
      </c>
      <c r="H1806" s="17" t="str">
        <f>IF(F1806="","",F1806+G1806)</f>
        <v/>
      </c>
      <c r="I1806" s="2"/>
      <c r="J1806" s="2"/>
      <c r="K1806" s="2"/>
      <c r="L1806" s="2"/>
      <c r="M1806" s="2"/>
      <c r="N1806" s="2"/>
      <c r="O1806" s="2"/>
      <c r="P1806" s="2"/>
      <c r="Q1806" s="2"/>
      <c r="R1806" s="2"/>
      <c r="S1806" s="2"/>
      <c r="T1806" s="2"/>
    </row>
    <row r="1807" spans="1:20" ht="15">
      <c r="A1807" s="11" t="str">
        <f>IF(B1807="","",DATE(VALUE(RIGHT(B1807,4)),VALUE(MID(B1807,4,2)),VALUE(LEFT(B1807,2))))</f>
        <v/>
      </c>
      <c r="B1807" s="12"/>
      <c r="C1807" s="13" t="str">
        <f>IF(A1807="","",MONTH(A1807))</f>
        <v/>
      </c>
      <c r="D1807" s="14"/>
      <c r="E1807" s="14"/>
      <c r="F1807" s="16"/>
      <c r="G1807" s="17" t="str">
        <f>IF(F1807="","",F1807*Paramètres!$B$5)</f>
        <v/>
      </c>
      <c r="H1807" s="17" t="str">
        <f>IF(F1807="","",F1807+G1807)</f>
        <v/>
      </c>
      <c r="I1807" s="2"/>
      <c r="J1807" s="2"/>
      <c r="K1807" s="2"/>
      <c r="L1807" s="2"/>
      <c r="M1807" s="2"/>
      <c r="N1807" s="2"/>
      <c r="O1807" s="2"/>
      <c r="P1807" s="2"/>
      <c r="Q1807" s="2"/>
      <c r="R1807" s="2"/>
      <c r="S1807" s="2"/>
      <c r="T1807" s="2"/>
    </row>
    <row r="1808" spans="1:20" ht="15">
      <c r="A1808" s="11" t="str">
        <f>IF(B1808="","",DATE(VALUE(RIGHT(B1808,4)),VALUE(MID(B1808,4,2)),VALUE(LEFT(B1808,2))))</f>
        <v/>
      </c>
      <c r="B1808" s="12"/>
      <c r="C1808" s="13" t="str">
        <f>IF(A1808="","",MONTH(A1808))</f>
        <v/>
      </c>
      <c r="D1808" s="14"/>
      <c r="E1808" s="14"/>
      <c r="F1808" s="16"/>
      <c r="G1808" s="17" t="str">
        <f>IF(F1808="","",F1808*Paramètres!$B$5)</f>
        <v/>
      </c>
      <c r="H1808" s="17" t="str">
        <f>IF(F1808="","",F1808+G1808)</f>
        <v/>
      </c>
      <c r="I1808" s="2"/>
      <c r="J1808" s="2"/>
      <c r="K1808" s="2"/>
      <c r="L1808" s="2"/>
      <c r="M1808" s="2"/>
      <c r="N1808" s="2"/>
      <c r="O1808" s="2"/>
      <c r="P1808" s="2"/>
      <c r="Q1808" s="2"/>
      <c r="R1808" s="2"/>
      <c r="S1808" s="2"/>
      <c r="T1808" s="2"/>
    </row>
    <row r="1809" spans="1:20" ht="15">
      <c r="A1809" s="11" t="str">
        <f>IF(B1809="","",DATE(VALUE(RIGHT(B1809,4)),VALUE(MID(B1809,4,2)),VALUE(LEFT(B1809,2))))</f>
        <v/>
      </c>
      <c r="B1809" s="12"/>
      <c r="C1809" s="13" t="str">
        <f>IF(A1809="","",MONTH(A1809))</f>
        <v/>
      </c>
      <c r="D1809" s="14"/>
      <c r="E1809" s="14"/>
      <c r="F1809" s="16"/>
      <c r="G1809" s="17" t="str">
        <f>IF(F1809="","",F1809*Paramètres!$B$5)</f>
        <v/>
      </c>
      <c r="H1809" s="17" t="str">
        <f>IF(F1809="","",F1809+G1809)</f>
        <v/>
      </c>
      <c r="I1809" s="2"/>
      <c r="J1809" s="2"/>
      <c r="K1809" s="2"/>
      <c r="L1809" s="2"/>
      <c r="M1809" s="2"/>
      <c r="N1809" s="2"/>
      <c r="O1809" s="2"/>
      <c r="P1809" s="2"/>
      <c r="Q1809" s="2"/>
      <c r="R1809" s="2"/>
      <c r="S1809" s="2"/>
      <c r="T1809" s="2"/>
    </row>
    <row r="1810" spans="1:20" ht="15">
      <c r="A1810" s="11" t="str">
        <f>IF(B1810="","",DATE(VALUE(RIGHT(B1810,4)),VALUE(MID(B1810,4,2)),VALUE(LEFT(B1810,2))))</f>
        <v/>
      </c>
      <c r="B1810" s="12"/>
      <c r="C1810" s="13" t="str">
        <f>IF(A1810="","",MONTH(A1810))</f>
        <v/>
      </c>
      <c r="D1810" s="14"/>
      <c r="E1810" s="14"/>
      <c r="F1810" s="16"/>
      <c r="G1810" s="17" t="str">
        <f>IF(F1810="","",F1810*Paramètres!$B$5)</f>
        <v/>
      </c>
      <c r="H1810" s="17" t="str">
        <f>IF(F1810="","",F1810+G1810)</f>
        <v/>
      </c>
      <c r="I1810" s="2"/>
      <c r="J1810" s="2"/>
      <c r="K1810" s="2"/>
      <c r="L1810" s="2"/>
      <c r="M1810" s="2"/>
      <c r="N1810" s="2"/>
      <c r="O1810" s="2"/>
      <c r="P1810" s="2"/>
      <c r="Q1810" s="2"/>
      <c r="R1810" s="2"/>
      <c r="S1810" s="2"/>
      <c r="T1810" s="2"/>
    </row>
    <row r="1811" spans="1:20" ht="15">
      <c r="A1811" s="11" t="str">
        <f>IF(B1811="","",DATE(VALUE(RIGHT(B1811,4)),VALUE(MID(B1811,4,2)),VALUE(LEFT(B1811,2))))</f>
        <v/>
      </c>
      <c r="B1811" s="12"/>
      <c r="C1811" s="13" t="str">
        <f>IF(A1811="","",MONTH(A1811))</f>
        <v/>
      </c>
      <c r="D1811" s="14"/>
      <c r="E1811" s="14"/>
      <c r="F1811" s="16"/>
      <c r="G1811" s="17" t="str">
        <f>IF(F1811="","",F1811*Paramètres!$B$5)</f>
        <v/>
      </c>
      <c r="H1811" s="17" t="str">
        <f>IF(F1811="","",F1811+G1811)</f>
        <v/>
      </c>
      <c r="I1811" s="2"/>
      <c r="J1811" s="2"/>
      <c r="K1811" s="2"/>
      <c r="L1811" s="2"/>
      <c r="M1811" s="2"/>
      <c r="N1811" s="2"/>
      <c r="O1811" s="2"/>
      <c r="P1811" s="2"/>
      <c r="Q1811" s="2"/>
      <c r="R1811" s="2"/>
      <c r="S1811" s="2"/>
      <c r="T1811" s="2"/>
    </row>
    <row r="1812" spans="1:20" ht="15">
      <c r="A1812" s="11" t="str">
        <f>IF(B1812="","",DATE(VALUE(RIGHT(B1812,4)),VALUE(MID(B1812,4,2)),VALUE(LEFT(B1812,2))))</f>
        <v/>
      </c>
      <c r="B1812" s="12"/>
      <c r="C1812" s="13" t="str">
        <f>IF(A1812="","",MONTH(A1812))</f>
        <v/>
      </c>
      <c r="D1812" s="14"/>
      <c r="E1812" s="14"/>
      <c r="F1812" s="16"/>
      <c r="G1812" s="17" t="str">
        <f>IF(F1812="","",F1812*Paramètres!$B$5)</f>
        <v/>
      </c>
      <c r="H1812" s="17" t="str">
        <f>IF(F1812="","",F1812+G1812)</f>
        <v/>
      </c>
      <c r="I1812" s="2"/>
      <c r="J1812" s="2"/>
      <c r="K1812" s="2"/>
      <c r="L1812" s="2"/>
      <c r="M1812" s="2"/>
      <c r="N1812" s="2"/>
      <c r="O1812" s="2"/>
      <c r="P1812" s="2"/>
      <c r="Q1812" s="2"/>
      <c r="R1812" s="2"/>
      <c r="S1812" s="2"/>
      <c r="T1812" s="2"/>
    </row>
    <row r="1813" spans="1:20" ht="15">
      <c r="A1813" s="11" t="str">
        <f>IF(B1813="","",DATE(VALUE(RIGHT(B1813,4)),VALUE(MID(B1813,4,2)),VALUE(LEFT(B1813,2))))</f>
        <v/>
      </c>
      <c r="B1813" s="12"/>
      <c r="C1813" s="13" t="str">
        <f>IF(A1813="","",MONTH(A1813))</f>
        <v/>
      </c>
      <c r="D1813" s="14"/>
      <c r="E1813" s="14"/>
      <c r="F1813" s="16"/>
      <c r="G1813" s="17" t="str">
        <f>IF(F1813="","",F1813*Paramètres!$B$5)</f>
        <v/>
      </c>
      <c r="H1813" s="17" t="str">
        <f>IF(F1813="","",F1813+G1813)</f>
        <v/>
      </c>
      <c r="I1813" s="2"/>
      <c r="J1813" s="2"/>
      <c r="K1813" s="2"/>
      <c r="L1813" s="2"/>
      <c r="M1813" s="2"/>
      <c r="N1813" s="2"/>
      <c r="O1813" s="2"/>
      <c r="P1813" s="2"/>
      <c r="Q1813" s="2"/>
      <c r="R1813" s="2"/>
      <c r="S1813" s="2"/>
      <c r="T1813" s="2"/>
    </row>
    <row r="1814" spans="1:20" ht="15">
      <c r="A1814" s="11" t="str">
        <f>IF(B1814="","",DATE(VALUE(RIGHT(B1814,4)),VALUE(MID(B1814,4,2)),VALUE(LEFT(B1814,2))))</f>
        <v/>
      </c>
      <c r="B1814" s="12"/>
      <c r="C1814" s="13" t="str">
        <f>IF(A1814="","",MONTH(A1814))</f>
        <v/>
      </c>
      <c r="D1814" s="14"/>
      <c r="E1814" s="14"/>
      <c r="F1814" s="16"/>
      <c r="G1814" s="17" t="str">
        <f>IF(F1814="","",F1814*Paramètres!$B$5)</f>
        <v/>
      </c>
      <c r="H1814" s="17" t="str">
        <f>IF(F1814="","",F1814+G1814)</f>
        <v/>
      </c>
      <c r="I1814" s="2"/>
      <c r="J1814" s="2"/>
      <c r="K1814" s="2"/>
      <c r="L1814" s="2"/>
      <c r="M1814" s="2"/>
      <c r="N1814" s="2"/>
      <c r="O1814" s="2"/>
      <c r="P1814" s="2"/>
      <c r="Q1814" s="2"/>
      <c r="R1814" s="2"/>
      <c r="S1814" s="2"/>
      <c r="T1814" s="2"/>
    </row>
    <row r="1815" spans="1:20" ht="15">
      <c r="A1815" s="11" t="str">
        <f>IF(B1815="","",DATE(VALUE(RIGHT(B1815,4)),VALUE(MID(B1815,4,2)),VALUE(LEFT(B1815,2))))</f>
        <v/>
      </c>
      <c r="B1815" s="12"/>
      <c r="C1815" s="13" t="str">
        <f>IF(A1815="","",MONTH(A1815))</f>
        <v/>
      </c>
      <c r="D1815" s="14"/>
      <c r="E1815" s="14"/>
      <c r="F1815" s="16"/>
      <c r="G1815" s="17" t="str">
        <f>IF(F1815="","",F1815*Paramètres!$B$5)</f>
        <v/>
      </c>
      <c r="H1815" s="17" t="str">
        <f>IF(F1815="","",F1815+G1815)</f>
        <v/>
      </c>
      <c r="I1815" s="2"/>
      <c r="J1815" s="2"/>
      <c r="K1815" s="2"/>
      <c r="L1815" s="2"/>
      <c r="M1815" s="2"/>
      <c r="N1815" s="2"/>
      <c r="O1815" s="2"/>
      <c r="P1815" s="2"/>
      <c r="Q1815" s="2"/>
      <c r="R1815" s="2"/>
      <c r="S1815" s="2"/>
      <c r="T1815" s="2"/>
    </row>
    <row r="1816" spans="1:20" ht="15">
      <c r="A1816" s="11" t="str">
        <f>IF(B1816="","",DATE(VALUE(RIGHT(B1816,4)),VALUE(MID(B1816,4,2)),VALUE(LEFT(B1816,2))))</f>
        <v/>
      </c>
      <c r="B1816" s="12"/>
      <c r="C1816" s="13" t="str">
        <f>IF(A1816="","",MONTH(A1816))</f>
        <v/>
      </c>
      <c r="D1816" s="14"/>
      <c r="E1816" s="14"/>
      <c r="F1816" s="16"/>
      <c r="G1816" s="17" t="str">
        <f>IF(F1816="","",F1816*Paramètres!$B$5)</f>
        <v/>
      </c>
      <c r="H1816" s="17" t="str">
        <f>IF(F1816="","",F1816+G1816)</f>
        <v/>
      </c>
      <c r="I1816" s="2"/>
      <c r="J1816" s="2"/>
      <c r="K1816" s="2"/>
      <c r="L1816" s="2"/>
      <c r="M1816" s="2"/>
      <c r="N1816" s="2"/>
      <c r="O1816" s="2"/>
      <c r="P1816" s="2"/>
      <c r="Q1816" s="2"/>
      <c r="R1816" s="2"/>
      <c r="S1816" s="2"/>
      <c r="T1816" s="2"/>
    </row>
    <row r="1817" spans="1:20" ht="15">
      <c r="A1817" s="11" t="str">
        <f>IF(B1817="","",DATE(VALUE(RIGHT(B1817,4)),VALUE(MID(B1817,4,2)),VALUE(LEFT(B1817,2))))</f>
        <v/>
      </c>
      <c r="B1817" s="12"/>
      <c r="C1817" s="13" t="str">
        <f>IF(A1817="","",MONTH(A1817))</f>
        <v/>
      </c>
      <c r="D1817" s="14"/>
      <c r="E1817" s="14"/>
      <c r="F1817" s="16"/>
      <c r="G1817" s="17" t="str">
        <f>IF(F1817="","",F1817*Paramètres!$B$5)</f>
        <v/>
      </c>
      <c r="H1817" s="17" t="str">
        <f>IF(F1817="","",F1817+G1817)</f>
        <v/>
      </c>
      <c r="I1817" s="2"/>
      <c r="J1817" s="2"/>
      <c r="K1817" s="2"/>
      <c r="L1817" s="2"/>
      <c r="M1817" s="2"/>
      <c r="N1817" s="2"/>
      <c r="O1817" s="2"/>
      <c r="P1817" s="2"/>
      <c r="Q1817" s="2"/>
      <c r="R1817" s="2"/>
      <c r="S1817" s="2"/>
      <c r="T1817" s="2"/>
    </row>
    <row r="1818" spans="1:20" ht="15">
      <c r="A1818" s="11" t="str">
        <f>IF(B1818="","",DATE(VALUE(RIGHT(B1818,4)),VALUE(MID(B1818,4,2)),VALUE(LEFT(B1818,2))))</f>
        <v/>
      </c>
      <c r="B1818" s="12"/>
      <c r="C1818" s="13" t="str">
        <f>IF(A1818="","",MONTH(A1818))</f>
        <v/>
      </c>
      <c r="D1818" s="14"/>
      <c r="E1818" s="14"/>
      <c r="F1818" s="16"/>
      <c r="G1818" s="17" t="str">
        <f>IF(F1818="","",F1818*Paramètres!$B$5)</f>
        <v/>
      </c>
      <c r="H1818" s="17" t="str">
        <f>IF(F1818="","",F1818+G1818)</f>
        <v/>
      </c>
      <c r="I1818" s="2"/>
      <c r="J1818" s="2"/>
      <c r="K1818" s="2"/>
      <c r="L1818" s="2"/>
      <c r="M1818" s="2"/>
      <c r="N1818" s="2"/>
      <c r="O1818" s="2"/>
      <c r="P1818" s="2"/>
      <c r="Q1818" s="2"/>
      <c r="R1818" s="2"/>
      <c r="S1818" s="2"/>
      <c r="T1818" s="2"/>
    </row>
    <row r="1819" spans="1:20" ht="15">
      <c r="A1819" s="11" t="str">
        <f>IF(B1819="","",DATE(VALUE(RIGHT(B1819,4)),VALUE(MID(B1819,4,2)),VALUE(LEFT(B1819,2))))</f>
        <v/>
      </c>
      <c r="B1819" s="12"/>
      <c r="C1819" s="13" t="str">
        <f>IF(A1819="","",MONTH(A1819))</f>
        <v/>
      </c>
      <c r="D1819" s="14"/>
      <c r="E1819" s="14"/>
      <c r="F1819" s="16"/>
      <c r="G1819" s="17" t="str">
        <f>IF(F1819="","",F1819*Paramètres!$B$5)</f>
        <v/>
      </c>
      <c r="H1819" s="17" t="str">
        <f>IF(F1819="","",F1819+G1819)</f>
        <v/>
      </c>
      <c r="I1819" s="2"/>
      <c r="J1819" s="2"/>
      <c r="K1819" s="2"/>
      <c r="L1819" s="2"/>
      <c r="M1819" s="2"/>
      <c r="N1819" s="2"/>
      <c r="O1819" s="2"/>
      <c r="P1819" s="2"/>
      <c r="Q1819" s="2"/>
      <c r="R1819" s="2"/>
      <c r="S1819" s="2"/>
      <c r="T1819" s="2"/>
    </row>
    <row r="1820" spans="1:20" ht="15">
      <c r="A1820" s="11" t="str">
        <f>IF(B1820="","",DATE(VALUE(RIGHT(B1820,4)),VALUE(MID(B1820,4,2)),VALUE(LEFT(B1820,2))))</f>
        <v/>
      </c>
      <c r="B1820" s="12"/>
      <c r="C1820" s="13" t="str">
        <f>IF(A1820="","",MONTH(A1820))</f>
        <v/>
      </c>
      <c r="D1820" s="14"/>
      <c r="E1820" s="14"/>
      <c r="F1820" s="16"/>
      <c r="G1820" s="17" t="str">
        <f>IF(F1820="","",F1820*Paramètres!$B$5)</f>
        <v/>
      </c>
      <c r="H1820" s="17" t="str">
        <f>IF(F1820="","",F1820+G1820)</f>
        <v/>
      </c>
      <c r="I1820" s="2"/>
      <c r="J1820" s="2"/>
      <c r="K1820" s="2"/>
      <c r="L1820" s="2"/>
      <c r="M1820" s="2"/>
      <c r="N1820" s="2"/>
      <c r="O1820" s="2"/>
      <c r="P1820" s="2"/>
      <c r="Q1820" s="2"/>
      <c r="R1820" s="2"/>
      <c r="S1820" s="2"/>
      <c r="T1820" s="2"/>
    </row>
    <row r="1821" spans="1:20" ht="15">
      <c r="A1821" s="11" t="str">
        <f>IF(B1821="","",DATE(VALUE(RIGHT(B1821,4)),VALUE(MID(B1821,4,2)),VALUE(LEFT(B1821,2))))</f>
        <v/>
      </c>
      <c r="B1821" s="12"/>
      <c r="C1821" s="13" t="str">
        <f>IF(A1821="","",MONTH(A1821))</f>
        <v/>
      </c>
      <c r="D1821" s="14"/>
      <c r="E1821" s="14"/>
      <c r="F1821" s="16"/>
      <c r="G1821" s="17" t="str">
        <f>IF(F1821="","",F1821*Paramètres!$B$5)</f>
        <v/>
      </c>
      <c r="H1821" s="17" t="str">
        <f>IF(F1821="","",F1821+G1821)</f>
        <v/>
      </c>
      <c r="I1821" s="2"/>
      <c r="J1821" s="2"/>
      <c r="K1821" s="2"/>
      <c r="L1821" s="2"/>
      <c r="M1821" s="2"/>
      <c r="N1821" s="2"/>
      <c r="O1821" s="2"/>
      <c r="P1821" s="2"/>
      <c r="Q1821" s="2"/>
      <c r="R1821" s="2"/>
      <c r="S1821" s="2"/>
      <c r="T1821" s="2"/>
    </row>
    <row r="1822" spans="1:20" ht="15">
      <c r="A1822" s="11" t="str">
        <f>IF(B1822="","",DATE(VALUE(RIGHT(B1822,4)),VALUE(MID(B1822,4,2)),VALUE(LEFT(B1822,2))))</f>
        <v/>
      </c>
      <c r="B1822" s="12"/>
      <c r="C1822" s="13" t="str">
        <f>IF(A1822="","",MONTH(A1822))</f>
        <v/>
      </c>
      <c r="D1822" s="14"/>
      <c r="E1822" s="14"/>
      <c r="F1822" s="16"/>
      <c r="G1822" s="17" t="str">
        <f>IF(F1822="","",F1822*Paramètres!$B$5)</f>
        <v/>
      </c>
      <c r="H1822" s="17" t="str">
        <f>IF(F1822="","",F1822+G1822)</f>
        <v/>
      </c>
      <c r="I1822" s="2"/>
      <c r="J1822" s="2"/>
      <c r="K1822" s="2"/>
      <c r="L1822" s="2"/>
      <c r="M1822" s="2"/>
      <c r="N1822" s="2"/>
      <c r="O1822" s="2"/>
      <c r="P1822" s="2"/>
      <c r="Q1822" s="2"/>
      <c r="R1822" s="2"/>
      <c r="S1822" s="2"/>
      <c r="T1822" s="2"/>
    </row>
    <row r="1823" spans="1:20" ht="15">
      <c r="A1823" s="11" t="str">
        <f>IF(B1823="","",DATE(VALUE(RIGHT(B1823,4)),VALUE(MID(B1823,4,2)),VALUE(LEFT(B1823,2))))</f>
        <v/>
      </c>
      <c r="B1823" s="12"/>
      <c r="C1823" s="13" t="str">
        <f>IF(A1823="","",MONTH(A1823))</f>
        <v/>
      </c>
      <c r="D1823" s="14"/>
      <c r="E1823" s="14"/>
      <c r="F1823" s="16"/>
      <c r="G1823" s="17" t="str">
        <f>IF(F1823="","",F1823*Paramètres!$B$5)</f>
        <v/>
      </c>
      <c r="H1823" s="17" t="str">
        <f>IF(F1823="","",F1823+G1823)</f>
        <v/>
      </c>
      <c r="I1823" s="2"/>
      <c r="J1823" s="2"/>
      <c r="K1823" s="2"/>
      <c r="L1823" s="2"/>
      <c r="M1823" s="2"/>
      <c r="N1823" s="2"/>
      <c r="O1823" s="2"/>
      <c r="P1823" s="2"/>
      <c r="Q1823" s="2"/>
      <c r="R1823" s="2"/>
      <c r="S1823" s="2"/>
      <c r="T1823" s="2"/>
    </row>
    <row r="1824" spans="1:20" ht="15">
      <c r="A1824" s="11" t="str">
        <f>IF(B1824="","",DATE(VALUE(RIGHT(B1824,4)),VALUE(MID(B1824,4,2)),VALUE(LEFT(B1824,2))))</f>
        <v/>
      </c>
      <c r="B1824" s="12"/>
      <c r="C1824" s="13" t="str">
        <f>IF(A1824="","",MONTH(A1824))</f>
        <v/>
      </c>
      <c r="D1824" s="14"/>
      <c r="E1824" s="14"/>
      <c r="F1824" s="16"/>
      <c r="G1824" s="17" t="str">
        <f>IF(F1824="","",F1824*Paramètres!$B$5)</f>
        <v/>
      </c>
      <c r="H1824" s="17" t="str">
        <f>IF(F1824="","",F1824+G1824)</f>
        <v/>
      </c>
      <c r="I1824" s="2"/>
      <c r="J1824" s="2"/>
      <c r="K1824" s="2"/>
      <c r="L1824" s="2"/>
      <c r="M1824" s="2"/>
      <c r="N1824" s="2"/>
      <c r="O1824" s="2"/>
      <c r="P1824" s="2"/>
      <c r="Q1824" s="2"/>
      <c r="R1824" s="2"/>
      <c r="S1824" s="2"/>
      <c r="T1824" s="2"/>
    </row>
    <row r="1825" spans="1:20" ht="15">
      <c r="A1825" s="11" t="str">
        <f>IF(B1825="","",DATE(VALUE(RIGHT(B1825,4)),VALUE(MID(B1825,4,2)),VALUE(LEFT(B1825,2))))</f>
        <v/>
      </c>
      <c r="B1825" s="12"/>
      <c r="C1825" s="13" t="str">
        <f>IF(A1825="","",MONTH(A1825))</f>
        <v/>
      </c>
      <c r="D1825" s="14"/>
      <c r="E1825" s="14"/>
      <c r="F1825" s="16"/>
      <c r="G1825" s="17" t="str">
        <f>IF(F1825="","",F1825*Paramètres!$B$5)</f>
        <v/>
      </c>
      <c r="H1825" s="17" t="str">
        <f>IF(F1825="","",F1825+G1825)</f>
        <v/>
      </c>
      <c r="I1825" s="2"/>
      <c r="J1825" s="2"/>
      <c r="K1825" s="2"/>
      <c r="L1825" s="2"/>
      <c r="M1825" s="2"/>
      <c r="N1825" s="2"/>
      <c r="O1825" s="2"/>
      <c r="P1825" s="2"/>
      <c r="Q1825" s="2"/>
      <c r="R1825" s="2"/>
      <c r="S1825" s="2"/>
      <c r="T1825" s="2"/>
    </row>
    <row r="1826" spans="1:20" ht="15">
      <c r="A1826" s="11" t="str">
        <f>IF(B1826="","",DATE(VALUE(RIGHT(B1826,4)),VALUE(MID(B1826,4,2)),VALUE(LEFT(B1826,2))))</f>
        <v/>
      </c>
      <c r="B1826" s="12"/>
      <c r="C1826" s="13" t="str">
        <f>IF(A1826="","",MONTH(A1826))</f>
        <v/>
      </c>
      <c r="D1826" s="14"/>
      <c r="E1826" s="14"/>
      <c r="F1826" s="16"/>
      <c r="G1826" s="17" t="str">
        <f>IF(F1826="","",F1826*Paramètres!$B$5)</f>
        <v/>
      </c>
      <c r="H1826" s="17" t="str">
        <f>IF(F1826="","",F1826+G1826)</f>
        <v/>
      </c>
      <c r="I1826" s="2"/>
      <c r="J1826" s="2"/>
      <c r="K1826" s="2"/>
      <c r="L1826" s="2"/>
      <c r="M1826" s="2"/>
      <c r="N1826" s="2"/>
      <c r="O1826" s="2"/>
      <c r="P1826" s="2"/>
      <c r="Q1826" s="2"/>
      <c r="R1826" s="2"/>
      <c r="S1826" s="2"/>
      <c r="T1826" s="2"/>
    </row>
    <row r="1827" spans="1:20" ht="15">
      <c r="A1827" s="11" t="str">
        <f>IF(B1827="","",DATE(VALUE(RIGHT(B1827,4)),VALUE(MID(B1827,4,2)),VALUE(LEFT(B1827,2))))</f>
        <v/>
      </c>
      <c r="B1827" s="12"/>
      <c r="C1827" s="13" t="str">
        <f>IF(A1827="","",MONTH(A1827))</f>
        <v/>
      </c>
      <c r="D1827" s="14"/>
      <c r="E1827" s="14"/>
      <c r="F1827" s="16"/>
      <c r="G1827" s="17" t="str">
        <f>IF(F1827="","",F1827*Paramètres!$B$5)</f>
        <v/>
      </c>
      <c r="H1827" s="17" t="str">
        <f>IF(F1827="","",F1827+G1827)</f>
        <v/>
      </c>
      <c r="I1827" s="2"/>
      <c r="J1827" s="2"/>
      <c r="K1827" s="2"/>
      <c r="L1827" s="2"/>
      <c r="M1827" s="2"/>
      <c r="N1827" s="2"/>
      <c r="O1827" s="2"/>
      <c r="P1827" s="2"/>
      <c r="Q1827" s="2"/>
      <c r="R1827" s="2"/>
      <c r="S1827" s="2"/>
      <c r="T1827" s="2"/>
    </row>
    <row r="1828" spans="1:20" ht="15">
      <c r="A1828" s="11" t="str">
        <f>IF(B1828="","",DATE(VALUE(RIGHT(B1828,4)),VALUE(MID(B1828,4,2)),VALUE(LEFT(B1828,2))))</f>
        <v/>
      </c>
      <c r="B1828" s="12"/>
      <c r="C1828" s="13" t="str">
        <f>IF(A1828="","",MONTH(A1828))</f>
        <v/>
      </c>
      <c r="D1828" s="14"/>
      <c r="E1828" s="14"/>
      <c r="F1828" s="16"/>
      <c r="G1828" s="17" t="str">
        <f>IF(F1828="","",F1828*Paramètres!$B$5)</f>
        <v/>
      </c>
      <c r="H1828" s="17" t="str">
        <f>IF(F1828="","",F1828+G1828)</f>
        <v/>
      </c>
      <c r="I1828" s="2"/>
      <c r="J1828" s="2"/>
      <c r="K1828" s="2"/>
      <c r="L1828" s="2"/>
      <c r="M1828" s="2"/>
      <c r="N1828" s="2"/>
      <c r="O1828" s="2"/>
      <c r="P1828" s="2"/>
      <c r="Q1828" s="2"/>
      <c r="R1828" s="2"/>
      <c r="S1828" s="2"/>
      <c r="T1828" s="2"/>
    </row>
    <row r="1829" spans="1:20" ht="15">
      <c r="A1829" s="11" t="str">
        <f>IF(B1829="","",DATE(VALUE(RIGHT(B1829,4)),VALUE(MID(B1829,4,2)),VALUE(LEFT(B1829,2))))</f>
        <v/>
      </c>
      <c r="B1829" s="12"/>
      <c r="C1829" s="13" t="str">
        <f>IF(A1829="","",MONTH(A1829))</f>
        <v/>
      </c>
      <c r="D1829" s="14"/>
      <c r="E1829" s="14"/>
      <c r="F1829" s="16"/>
      <c r="G1829" s="17" t="str">
        <f>IF(F1829="","",F1829*Paramètres!$B$5)</f>
        <v/>
      </c>
      <c r="H1829" s="17" t="str">
        <f>IF(F1829="","",F1829+G1829)</f>
        <v/>
      </c>
      <c r="I1829" s="2"/>
      <c r="J1829" s="2"/>
      <c r="K1829" s="2"/>
      <c r="L1829" s="2"/>
      <c r="M1829" s="2"/>
      <c r="N1829" s="2"/>
      <c r="O1829" s="2"/>
      <c r="P1829" s="2"/>
      <c r="Q1829" s="2"/>
      <c r="R1829" s="2"/>
      <c r="S1829" s="2"/>
      <c r="T1829" s="2"/>
    </row>
    <row r="1830" spans="1:20" ht="15">
      <c r="A1830" s="11" t="str">
        <f>IF(B1830="","",DATE(VALUE(RIGHT(B1830,4)),VALUE(MID(B1830,4,2)),VALUE(LEFT(B1830,2))))</f>
        <v/>
      </c>
      <c r="B1830" s="12"/>
      <c r="C1830" s="13" t="str">
        <f>IF(A1830="","",MONTH(A1830))</f>
        <v/>
      </c>
      <c r="D1830" s="14"/>
      <c r="E1830" s="14"/>
      <c r="F1830" s="16"/>
      <c r="G1830" s="17" t="str">
        <f>IF(F1830="","",F1830*Paramètres!$B$5)</f>
        <v/>
      </c>
      <c r="H1830" s="17" t="str">
        <f>IF(F1830="","",F1830+G1830)</f>
        <v/>
      </c>
      <c r="I1830" s="2"/>
      <c r="J1830" s="2"/>
      <c r="K1830" s="2"/>
      <c r="L1830" s="2"/>
      <c r="M1830" s="2"/>
      <c r="N1830" s="2"/>
      <c r="O1830" s="2"/>
      <c r="P1830" s="2"/>
      <c r="Q1830" s="2"/>
      <c r="R1830" s="2"/>
      <c r="S1830" s="2"/>
      <c r="T1830" s="2"/>
    </row>
    <row r="1831" spans="1:20" ht="15">
      <c r="A1831" s="11" t="str">
        <f>IF(B1831="","",DATE(VALUE(RIGHT(B1831,4)),VALUE(MID(B1831,4,2)),VALUE(LEFT(B1831,2))))</f>
        <v/>
      </c>
      <c r="B1831" s="12"/>
      <c r="C1831" s="13" t="str">
        <f>IF(A1831="","",MONTH(A1831))</f>
        <v/>
      </c>
      <c r="D1831" s="14"/>
      <c r="E1831" s="14"/>
      <c r="F1831" s="16"/>
      <c r="G1831" s="17" t="str">
        <f>IF(F1831="","",F1831*Paramètres!$B$5)</f>
        <v/>
      </c>
      <c r="H1831" s="17" t="str">
        <f>IF(F1831="","",F1831+G1831)</f>
        <v/>
      </c>
      <c r="I1831" s="2"/>
      <c r="J1831" s="2"/>
      <c r="K1831" s="2"/>
      <c r="L1831" s="2"/>
      <c r="M1831" s="2"/>
      <c r="N1831" s="2"/>
      <c r="O1831" s="2"/>
      <c r="P1831" s="2"/>
      <c r="Q1831" s="2"/>
      <c r="R1831" s="2"/>
      <c r="S1831" s="2"/>
      <c r="T1831" s="2"/>
    </row>
    <row r="1832" spans="1:20" ht="15">
      <c r="A1832" s="11" t="str">
        <f>IF(B1832="","",DATE(VALUE(RIGHT(B1832,4)),VALUE(MID(B1832,4,2)),VALUE(LEFT(B1832,2))))</f>
        <v/>
      </c>
      <c r="B1832" s="12"/>
      <c r="C1832" s="13" t="str">
        <f>IF(A1832="","",MONTH(A1832))</f>
        <v/>
      </c>
      <c r="D1832" s="14"/>
      <c r="E1832" s="14"/>
      <c r="F1832" s="16"/>
      <c r="G1832" s="17" t="str">
        <f>IF(F1832="","",F1832*Paramètres!$B$5)</f>
        <v/>
      </c>
      <c r="H1832" s="17" t="str">
        <f>IF(F1832="","",F1832+G1832)</f>
        <v/>
      </c>
      <c r="I1832" s="2"/>
      <c r="J1832" s="2"/>
      <c r="K1832" s="2"/>
      <c r="L1832" s="2"/>
      <c r="M1832" s="2"/>
      <c r="N1832" s="2"/>
      <c r="O1832" s="2"/>
      <c r="P1832" s="2"/>
      <c r="Q1832" s="2"/>
      <c r="R1832" s="2"/>
      <c r="S1832" s="2"/>
      <c r="T1832" s="2"/>
    </row>
    <row r="1833" spans="1:20" ht="15">
      <c r="A1833" s="11" t="str">
        <f>IF(B1833="","",DATE(VALUE(RIGHT(B1833,4)),VALUE(MID(B1833,4,2)),VALUE(LEFT(B1833,2))))</f>
        <v/>
      </c>
      <c r="B1833" s="12"/>
      <c r="C1833" s="13" t="str">
        <f>IF(A1833="","",MONTH(A1833))</f>
        <v/>
      </c>
      <c r="D1833" s="14"/>
      <c r="E1833" s="14"/>
      <c r="F1833" s="16"/>
      <c r="G1833" s="17" t="str">
        <f>IF(F1833="","",F1833*Paramètres!$B$5)</f>
        <v/>
      </c>
      <c r="H1833" s="17" t="str">
        <f>IF(F1833="","",F1833+G1833)</f>
        <v/>
      </c>
      <c r="I1833" s="2"/>
      <c r="J1833" s="2"/>
      <c r="K1833" s="2"/>
      <c r="L1833" s="2"/>
      <c r="M1833" s="2"/>
      <c r="N1833" s="2"/>
      <c r="O1833" s="2"/>
      <c r="P1833" s="2"/>
      <c r="Q1833" s="2"/>
      <c r="R1833" s="2"/>
      <c r="S1833" s="2"/>
      <c r="T1833" s="2"/>
    </row>
    <row r="1834" spans="1:20" ht="15">
      <c r="A1834" s="11" t="str">
        <f>IF(B1834="","",DATE(VALUE(RIGHT(B1834,4)),VALUE(MID(B1834,4,2)),VALUE(LEFT(B1834,2))))</f>
        <v/>
      </c>
      <c r="B1834" s="12"/>
      <c r="C1834" s="13" t="str">
        <f>IF(A1834="","",MONTH(A1834))</f>
        <v/>
      </c>
      <c r="D1834" s="14"/>
      <c r="E1834" s="14"/>
      <c r="F1834" s="16"/>
      <c r="G1834" s="17" t="str">
        <f>IF(F1834="","",F1834*Paramètres!$B$5)</f>
        <v/>
      </c>
      <c r="H1834" s="17" t="str">
        <f>IF(F1834="","",F1834+G1834)</f>
        <v/>
      </c>
      <c r="I1834" s="2"/>
      <c r="J1834" s="2"/>
      <c r="K1834" s="2"/>
      <c r="L1834" s="2"/>
      <c r="M1834" s="2"/>
      <c r="N1834" s="2"/>
      <c r="O1834" s="2"/>
      <c r="P1834" s="2"/>
      <c r="Q1834" s="2"/>
      <c r="R1834" s="2"/>
      <c r="S1834" s="2"/>
      <c r="T1834" s="2"/>
    </row>
    <row r="1835" spans="1:20" ht="15">
      <c r="A1835" s="11" t="str">
        <f>IF(B1835="","",DATE(VALUE(RIGHT(B1835,4)),VALUE(MID(B1835,4,2)),VALUE(LEFT(B1835,2))))</f>
        <v/>
      </c>
      <c r="B1835" s="12"/>
      <c r="C1835" s="13" t="str">
        <f>IF(A1835="","",MONTH(A1835))</f>
        <v/>
      </c>
      <c r="D1835" s="14"/>
      <c r="E1835" s="14"/>
      <c r="F1835" s="16"/>
      <c r="G1835" s="17" t="str">
        <f>IF(F1835="","",F1835*Paramètres!$B$5)</f>
        <v/>
      </c>
      <c r="H1835" s="17" t="str">
        <f>IF(F1835="","",F1835+G1835)</f>
        <v/>
      </c>
      <c r="I1835" s="2"/>
      <c r="J1835" s="2"/>
      <c r="K1835" s="2"/>
      <c r="L1835" s="2"/>
      <c r="M1835" s="2"/>
      <c r="N1835" s="2"/>
      <c r="O1835" s="2"/>
      <c r="P1835" s="2"/>
      <c r="Q1835" s="2"/>
      <c r="R1835" s="2"/>
      <c r="S1835" s="2"/>
      <c r="T1835" s="2"/>
    </row>
    <row r="1836" spans="1:20" ht="15">
      <c r="A1836" s="11" t="str">
        <f>IF(B1836="","",DATE(VALUE(RIGHT(B1836,4)),VALUE(MID(B1836,4,2)),VALUE(LEFT(B1836,2))))</f>
        <v/>
      </c>
      <c r="B1836" s="12"/>
      <c r="C1836" s="13" t="str">
        <f>IF(A1836="","",MONTH(A1836))</f>
        <v/>
      </c>
      <c r="D1836" s="14"/>
      <c r="E1836" s="14"/>
      <c r="F1836" s="16"/>
      <c r="G1836" s="17" t="str">
        <f>IF(F1836="","",F1836*Paramètres!$B$5)</f>
        <v/>
      </c>
      <c r="H1836" s="17" t="str">
        <f>IF(F1836="","",F1836+G1836)</f>
        <v/>
      </c>
      <c r="I1836" s="2"/>
      <c r="J1836" s="2"/>
      <c r="K1836" s="2"/>
      <c r="L1836" s="2"/>
      <c r="M1836" s="2"/>
      <c r="N1836" s="2"/>
      <c r="O1836" s="2"/>
      <c r="P1836" s="2"/>
      <c r="Q1836" s="2"/>
      <c r="R1836" s="2"/>
      <c r="S1836" s="2"/>
      <c r="T1836" s="2"/>
    </row>
    <row r="1837" spans="1:20" ht="15">
      <c r="A1837" s="11" t="str">
        <f>IF(B1837="","",DATE(VALUE(RIGHT(B1837,4)),VALUE(MID(B1837,4,2)),VALUE(LEFT(B1837,2))))</f>
        <v/>
      </c>
      <c r="B1837" s="12"/>
      <c r="C1837" s="13" t="str">
        <f>IF(A1837="","",MONTH(A1837))</f>
        <v/>
      </c>
      <c r="D1837" s="14"/>
      <c r="E1837" s="14"/>
      <c r="F1837" s="16"/>
      <c r="G1837" s="17" t="str">
        <f>IF(F1837="","",F1837*Paramètres!$B$5)</f>
        <v/>
      </c>
      <c r="H1837" s="17" t="str">
        <f>IF(F1837="","",F1837+G1837)</f>
        <v/>
      </c>
      <c r="I1837" s="2"/>
      <c r="J1837" s="2"/>
      <c r="K1837" s="2"/>
      <c r="L1837" s="2"/>
      <c r="M1837" s="2"/>
      <c r="N1837" s="2"/>
      <c r="O1837" s="2"/>
      <c r="P1837" s="2"/>
      <c r="Q1837" s="2"/>
      <c r="R1837" s="2"/>
      <c r="S1837" s="2"/>
      <c r="T1837" s="2"/>
    </row>
    <row r="1838" spans="1:20" ht="15">
      <c r="A1838" s="11" t="str">
        <f>IF(B1838="","",DATE(VALUE(RIGHT(B1838,4)),VALUE(MID(B1838,4,2)),VALUE(LEFT(B1838,2))))</f>
        <v/>
      </c>
      <c r="B1838" s="12"/>
      <c r="C1838" s="13" t="str">
        <f>IF(A1838="","",MONTH(A1838))</f>
        <v/>
      </c>
      <c r="D1838" s="14"/>
      <c r="E1838" s="14"/>
      <c r="F1838" s="16"/>
      <c r="G1838" s="17" t="str">
        <f>IF(F1838="","",F1838*Paramètres!$B$5)</f>
        <v/>
      </c>
      <c r="H1838" s="17" t="str">
        <f>IF(F1838="","",F1838+G1838)</f>
        <v/>
      </c>
      <c r="I1838" s="2"/>
      <c r="J1838" s="2"/>
      <c r="K1838" s="2"/>
      <c r="L1838" s="2"/>
      <c r="M1838" s="2"/>
      <c r="N1838" s="2"/>
      <c r="O1838" s="2"/>
      <c r="P1838" s="2"/>
      <c r="Q1838" s="2"/>
      <c r="R1838" s="2"/>
      <c r="S1838" s="2"/>
      <c r="T1838" s="2"/>
    </row>
    <row r="1839" spans="1:20" ht="15">
      <c r="A1839" s="11" t="str">
        <f>IF(B1839="","",DATE(VALUE(RIGHT(B1839,4)),VALUE(MID(B1839,4,2)),VALUE(LEFT(B1839,2))))</f>
        <v/>
      </c>
      <c r="B1839" s="12"/>
      <c r="C1839" s="13" t="str">
        <f>IF(A1839="","",MONTH(A1839))</f>
        <v/>
      </c>
      <c r="D1839" s="14"/>
      <c r="E1839" s="14"/>
      <c r="F1839" s="16"/>
      <c r="G1839" s="17" t="str">
        <f>IF(F1839="","",F1839*Paramètres!$B$5)</f>
        <v/>
      </c>
      <c r="H1839" s="17" t="str">
        <f>IF(F1839="","",F1839+G1839)</f>
        <v/>
      </c>
      <c r="I1839" s="2"/>
      <c r="J1839" s="2"/>
      <c r="K1839" s="2"/>
      <c r="L1839" s="2"/>
      <c r="M1839" s="2"/>
      <c r="N1839" s="2"/>
      <c r="O1839" s="2"/>
      <c r="P1839" s="2"/>
      <c r="Q1839" s="2"/>
      <c r="R1839" s="2"/>
      <c r="S1839" s="2"/>
      <c r="T1839" s="2"/>
    </row>
    <row r="1840" spans="1:20" ht="15">
      <c r="A1840" s="11" t="str">
        <f>IF(B1840="","",DATE(VALUE(RIGHT(B1840,4)),VALUE(MID(B1840,4,2)),VALUE(LEFT(B1840,2))))</f>
        <v/>
      </c>
      <c r="B1840" s="12"/>
      <c r="C1840" s="13" t="str">
        <f>IF(A1840="","",MONTH(A1840))</f>
        <v/>
      </c>
      <c r="D1840" s="14"/>
      <c r="E1840" s="14"/>
      <c r="F1840" s="16"/>
      <c r="G1840" s="17" t="str">
        <f>IF(F1840="","",F1840*Paramètres!$B$5)</f>
        <v/>
      </c>
      <c r="H1840" s="17" t="str">
        <f>IF(F1840="","",F1840+G1840)</f>
        <v/>
      </c>
      <c r="I1840" s="2"/>
      <c r="J1840" s="2"/>
      <c r="K1840" s="2"/>
      <c r="L1840" s="2"/>
      <c r="M1840" s="2"/>
      <c r="N1840" s="2"/>
      <c r="O1840" s="2"/>
      <c r="P1840" s="2"/>
      <c r="Q1840" s="2"/>
      <c r="R1840" s="2"/>
      <c r="S1840" s="2"/>
      <c r="T1840" s="2"/>
    </row>
    <row r="1841" spans="1:20" ht="15">
      <c r="A1841" s="11" t="str">
        <f>IF(B1841="","",DATE(VALUE(RIGHT(B1841,4)),VALUE(MID(B1841,4,2)),VALUE(LEFT(B1841,2))))</f>
        <v/>
      </c>
      <c r="B1841" s="12"/>
      <c r="C1841" s="13" t="str">
        <f>IF(A1841="","",MONTH(A1841))</f>
        <v/>
      </c>
      <c r="D1841" s="14"/>
      <c r="E1841" s="14"/>
      <c r="F1841" s="16"/>
      <c r="G1841" s="17" t="str">
        <f>IF(F1841="","",F1841*Paramètres!$B$5)</f>
        <v/>
      </c>
      <c r="H1841" s="17" t="str">
        <f>IF(F1841="","",F1841+G1841)</f>
        <v/>
      </c>
      <c r="I1841" s="2"/>
      <c r="J1841" s="2"/>
      <c r="K1841" s="2"/>
      <c r="L1841" s="2"/>
      <c r="M1841" s="2"/>
      <c r="N1841" s="2"/>
      <c r="O1841" s="2"/>
      <c r="P1841" s="2"/>
      <c r="Q1841" s="2"/>
      <c r="R1841" s="2"/>
      <c r="S1841" s="2"/>
      <c r="T1841" s="2"/>
    </row>
    <row r="1842" spans="1:20" ht="15">
      <c r="A1842" s="11" t="str">
        <f>IF(B1842="","",DATE(VALUE(RIGHT(B1842,4)),VALUE(MID(B1842,4,2)),VALUE(LEFT(B1842,2))))</f>
        <v/>
      </c>
      <c r="B1842" s="12"/>
      <c r="C1842" s="13" t="str">
        <f>IF(A1842="","",MONTH(A1842))</f>
        <v/>
      </c>
      <c r="D1842" s="14"/>
      <c r="E1842" s="14"/>
      <c r="F1842" s="16"/>
      <c r="G1842" s="17" t="str">
        <f>IF(F1842="","",F1842*Paramètres!$B$5)</f>
        <v/>
      </c>
      <c r="H1842" s="17" t="str">
        <f>IF(F1842="","",F1842+G1842)</f>
        <v/>
      </c>
      <c r="I1842" s="2"/>
      <c r="J1842" s="2"/>
      <c r="K1842" s="2"/>
      <c r="L1842" s="2"/>
      <c r="M1842" s="2"/>
      <c r="N1842" s="2"/>
      <c r="O1842" s="2"/>
      <c r="P1842" s="2"/>
      <c r="Q1842" s="2"/>
      <c r="R1842" s="2"/>
      <c r="S1842" s="2"/>
      <c r="T1842" s="2"/>
    </row>
    <row r="1843" spans="1:20" ht="15">
      <c r="A1843" s="11" t="str">
        <f>IF(B1843="","",DATE(VALUE(RIGHT(B1843,4)),VALUE(MID(B1843,4,2)),VALUE(LEFT(B1843,2))))</f>
        <v/>
      </c>
      <c r="B1843" s="12"/>
      <c r="C1843" s="13" t="str">
        <f>IF(A1843="","",MONTH(A1843))</f>
        <v/>
      </c>
      <c r="D1843" s="14"/>
      <c r="E1843" s="14"/>
      <c r="F1843" s="16"/>
      <c r="G1843" s="17" t="str">
        <f>IF(F1843="","",F1843*Paramètres!$B$5)</f>
        <v/>
      </c>
      <c r="H1843" s="17" t="str">
        <f>IF(F1843="","",F1843+G1843)</f>
        <v/>
      </c>
      <c r="I1843" s="2"/>
      <c r="J1843" s="2"/>
      <c r="K1843" s="2"/>
      <c r="L1843" s="2"/>
      <c r="M1843" s="2"/>
      <c r="N1843" s="2"/>
      <c r="O1843" s="2"/>
      <c r="P1843" s="2"/>
      <c r="Q1843" s="2"/>
      <c r="R1843" s="2"/>
      <c r="S1843" s="2"/>
      <c r="T1843" s="2"/>
    </row>
    <row r="1844" spans="1:20" ht="15">
      <c r="A1844" s="11" t="str">
        <f>IF(B1844="","",DATE(VALUE(RIGHT(B1844,4)),VALUE(MID(B1844,4,2)),VALUE(LEFT(B1844,2))))</f>
        <v/>
      </c>
      <c r="B1844" s="12"/>
      <c r="C1844" s="13" t="str">
        <f>IF(A1844="","",MONTH(A1844))</f>
        <v/>
      </c>
      <c r="D1844" s="14"/>
      <c r="E1844" s="14"/>
      <c r="F1844" s="16"/>
      <c r="G1844" s="17" t="str">
        <f>IF(F1844="","",F1844*Paramètres!$B$5)</f>
        <v/>
      </c>
      <c r="H1844" s="17" t="str">
        <f>IF(F1844="","",F1844+G1844)</f>
        <v/>
      </c>
      <c r="I1844" s="2"/>
      <c r="J1844" s="2"/>
      <c r="K1844" s="2"/>
      <c r="L1844" s="2"/>
      <c r="M1844" s="2"/>
      <c r="N1844" s="2"/>
      <c r="O1844" s="2"/>
      <c r="P1844" s="2"/>
      <c r="Q1844" s="2"/>
      <c r="R1844" s="2"/>
      <c r="S1844" s="2"/>
      <c r="T1844" s="2"/>
    </row>
    <row r="1845" spans="1:20" ht="15">
      <c r="A1845" s="11" t="str">
        <f>IF(B1845="","",DATE(VALUE(RIGHT(B1845,4)),VALUE(MID(B1845,4,2)),VALUE(LEFT(B1845,2))))</f>
        <v/>
      </c>
      <c r="B1845" s="12"/>
      <c r="C1845" s="13" t="str">
        <f>IF(A1845="","",MONTH(A1845))</f>
        <v/>
      </c>
      <c r="D1845" s="14"/>
      <c r="E1845" s="14"/>
      <c r="F1845" s="16"/>
      <c r="G1845" s="17" t="str">
        <f>IF(F1845="","",F1845*Paramètres!$B$5)</f>
        <v/>
      </c>
      <c r="H1845" s="17" t="str">
        <f>IF(F1845="","",F1845+G1845)</f>
        <v/>
      </c>
      <c r="I1845" s="2"/>
      <c r="J1845" s="2"/>
      <c r="K1845" s="2"/>
      <c r="L1845" s="2"/>
      <c r="M1845" s="2"/>
      <c r="N1845" s="2"/>
      <c r="O1845" s="2"/>
      <c r="P1845" s="2"/>
      <c r="Q1845" s="2"/>
      <c r="R1845" s="2"/>
      <c r="S1845" s="2"/>
      <c r="T1845" s="2"/>
    </row>
    <row r="1846" spans="1:20" ht="15">
      <c r="A1846" s="11" t="str">
        <f>IF(B1846="","",DATE(VALUE(RIGHT(B1846,4)),VALUE(MID(B1846,4,2)),VALUE(LEFT(B1846,2))))</f>
        <v/>
      </c>
      <c r="B1846" s="12"/>
      <c r="C1846" s="13" t="str">
        <f>IF(A1846="","",MONTH(A1846))</f>
        <v/>
      </c>
      <c r="D1846" s="14"/>
      <c r="E1846" s="14"/>
      <c r="F1846" s="16"/>
      <c r="G1846" s="17" t="str">
        <f>IF(F1846="","",F1846*Paramètres!$B$5)</f>
        <v/>
      </c>
      <c r="H1846" s="17" t="str">
        <f>IF(F1846="","",F1846+G1846)</f>
        <v/>
      </c>
      <c r="I1846" s="2"/>
      <c r="J1846" s="2"/>
      <c r="K1846" s="2"/>
      <c r="L1846" s="2"/>
      <c r="M1846" s="2"/>
      <c r="N1846" s="2"/>
      <c r="O1846" s="2"/>
      <c r="P1846" s="2"/>
      <c r="Q1846" s="2"/>
      <c r="R1846" s="2"/>
      <c r="S1846" s="2"/>
      <c r="T1846" s="2"/>
    </row>
    <row r="1847" spans="1:20" ht="15">
      <c r="A1847" s="11" t="str">
        <f>IF(B1847="","",DATE(VALUE(RIGHT(B1847,4)),VALUE(MID(B1847,4,2)),VALUE(LEFT(B1847,2))))</f>
        <v/>
      </c>
      <c r="B1847" s="12"/>
      <c r="C1847" s="13" t="str">
        <f>IF(A1847="","",MONTH(A1847))</f>
        <v/>
      </c>
      <c r="D1847" s="14"/>
      <c r="E1847" s="14"/>
      <c r="F1847" s="16"/>
      <c r="G1847" s="17" t="str">
        <f>IF(F1847="","",F1847*Paramètres!$B$5)</f>
        <v/>
      </c>
      <c r="H1847" s="17" t="str">
        <f>IF(F1847="","",F1847+G1847)</f>
        <v/>
      </c>
      <c r="I1847" s="2"/>
      <c r="J1847" s="2"/>
      <c r="K1847" s="2"/>
      <c r="L1847" s="2"/>
      <c r="M1847" s="2"/>
      <c r="N1847" s="2"/>
      <c r="O1847" s="2"/>
      <c r="P1847" s="2"/>
      <c r="Q1847" s="2"/>
      <c r="R1847" s="2"/>
      <c r="S1847" s="2"/>
      <c r="T1847" s="2"/>
    </row>
    <row r="1848" spans="1:20" ht="15">
      <c r="A1848" s="11" t="str">
        <f>IF(B1848="","",DATE(VALUE(RIGHT(B1848,4)),VALUE(MID(B1848,4,2)),VALUE(LEFT(B1848,2))))</f>
        <v/>
      </c>
      <c r="B1848" s="12"/>
      <c r="C1848" s="13" t="str">
        <f>IF(A1848="","",MONTH(A1848))</f>
        <v/>
      </c>
      <c r="D1848" s="14"/>
      <c r="E1848" s="14"/>
      <c r="F1848" s="16"/>
      <c r="G1848" s="17" t="str">
        <f>IF(F1848="","",F1848*Paramètres!$B$5)</f>
        <v/>
      </c>
      <c r="H1848" s="17" t="str">
        <f>IF(F1848="","",F1848+G1848)</f>
        <v/>
      </c>
      <c r="I1848" s="2"/>
      <c r="J1848" s="2"/>
      <c r="K1848" s="2"/>
      <c r="L1848" s="2"/>
      <c r="M1848" s="2"/>
      <c r="N1848" s="2"/>
      <c r="O1848" s="2"/>
      <c r="P1848" s="2"/>
      <c r="Q1848" s="2"/>
      <c r="R1848" s="2"/>
      <c r="S1848" s="2"/>
      <c r="T1848" s="2"/>
    </row>
    <row r="1849" spans="1:20" ht="15">
      <c r="A1849" s="11" t="str">
        <f>IF(B1849="","",DATE(VALUE(RIGHT(B1849,4)),VALUE(MID(B1849,4,2)),VALUE(LEFT(B1849,2))))</f>
        <v/>
      </c>
      <c r="B1849" s="12"/>
      <c r="C1849" s="13" t="str">
        <f>IF(A1849="","",MONTH(A1849))</f>
        <v/>
      </c>
      <c r="D1849" s="14"/>
      <c r="E1849" s="14"/>
      <c r="F1849" s="16"/>
      <c r="G1849" s="17" t="str">
        <f>IF(F1849="","",F1849*Paramètres!$B$5)</f>
        <v/>
      </c>
      <c r="H1849" s="17" t="str">
        <f>IF(F1849="","",F1849+G1849)</f>
        <v/>
      </c>
      <c r="I1849" s="2"/>
      <c r="J1849" s="2"/>
      <c r="K1849" s="2"/>
      <c r="L1849" s="2"/>
      <c r="M1849" s="2"/>
      <c r="N1849" s="2"/>
      <c r="O1849" s="2"/>
      <c r="P1849" s="2"/>
      <c r="Q1849" s="2"/>
      <c r="R1849" s="2"/>
      <c r="S1849" s="2"/>
      <c r="T1849" s="2"/>
    </row>
    <row r="1850" spans="1:20" ht="15">
      <c r="A1850" s="11" t="str">
        <f>IF(B1850="","",DATE(VALUE(RIGHT(B1850,4)),VALUE(MID(B1850,4,2)),VALUE(LEFT(B1850,2))))</f>
        <v/>
      </c>
      <c r="B1850" s="12"/>
      <c r="C1850" s="13" t="str">
        <f>IF(A1850="","",MONTH(A1850))</f>
        <v/>
      </c>
      <c r="D1850" s="14"/>
      <c r="E1850" s="14"/>
      <c r="F1850" s="16"/>
      <c r="G1850" s="17" t="str">
        <f>IF(F1850="","",F1850*Paramètres!$B$5)</f>
        <v/>
      </c>
      <c r="H1850" s="17" t="str">
        <f>IF(F1850="","",F1850+G1850)</f>
        <v/>
      </c>
      <c r="I1850" s="2"/>
      <c r="J1850" s="2"/>
      <c r="K1850" s="2"/>
      <c r="L1850" s="2"/>
      <c r="M1850" s="2"/>
      <c r="N1850" s="2"/>
      <c r="O1850" s="2"/>
      <c r="P1850" s="2"/>
      <c r="Q1850" s="2"/>
      <c r="R1850" s="2"/>
      <c r="S1850" s="2"/>
      <c r="T1850" s="2"/>
    </row>
    <row r="1851" spans="1:20" ht="15">
      <c r="A1851" s="11" t="str">
        <f>IF(B1851="","",DATE(VALUE(RIGHT(B1851,4)),VALUE(MID(B1851,4,2)),VALUE(LEFT(B1851,2))))</f>
        <v/>
      </c>
      <c r="B1851" s="12"/>
      <c r="C1851" s="13" t="str">
        <f>IF(A1851="","",MONTH(A1851))</f>
        <v/>
      </c>
      <c r="D1851" s="14"/>
      <c r="E1851" s="14"/>
      <c r="F1851" s="16"/>
      <c r="G1851" s="17" t="str">
        <f>IF(F1851="","",F1851*Paramètres!$B$5)</f>
        <v/>
      </c>
      <c r="H1851" s="17" t="str">
        <f>IF(F1851="","",F1851+G1851)</f>
        <v/>
      </c>
      <c r="I1851" s="2"/>
      <c r="J1851" s="2"/>
      <c r="K1851" s="2"/>
      <c r="L1851" s="2"/>
      <c r="M1851" s="2"/>
      <c r="N1851" s="2"/>
      <c r="O1851" s="2"/>
      <c r="P1851" s="2"/>
      <c r="Q1851" s="2"/>
      <c r="R1851" s="2"/>
      <c r="S1851" s="2"/>
      <c r="T1851" s="2"/>
    </row>
    <row r="1852" spans="1:20" ht="15">
      <c r="A1852" s="11" t="str">
        <f>IF(B1852="","",DATE(VALUE(RIGHT(B1852,4)),VALUE(MID(B1852,4,2)),VALUE(LEFT(B1852,2))))</f>
        <v/>
      </c>
      <c r="B1852" s="12"/>
      <c r="C1852" s="13" t="str">
        <f>IF(A1852="","",MONTH(A1852))</f>
        <v/>
      </c>
      <c r="D1852" s="14"/>
      <c r="E1852" s="14"/>
      <c r="F1852" s="16"/>
      <c r="G1852" s="17" t="str">
        <f>IF(F1852="","",F1852*Paramètres!$B$5)</f>
        <v/>
      </c>
      <c r="H1852" s="17" t="str">
        <f>IF(F1852="","",F1852+G1852)</f>
        <v/>
      </c>
      <c r="I1852" s="2"/>
      <c r="J1852" s="2"/>
      <c r="K1852" s="2"/>
      <c r="L1852" s="2"/>
      <c r="M1852" s="2"/>
      <c r="N1852" s="2"/>
      <c r="O1852" s="2"/>
      <c r="P1852" s="2"/>
      <c r="Q1852" s="2"/>
      <c r="R1852" s="2"/>
      <c r="S1852" s="2"/>
      <c r="T1852" s="2"/>
    </row>
    <row r="1853" spans="1:20" ht="15">
      <c r="A1853" s="11" t="str">
        <f>IF(B1853="","",DATE(VALUE(RIGHT(B1853,4)),VALUE(MID(B1853,4,2)),VALUE(LEFT(B1853,2))))</f>
        <v/>
      </c>
      <c r="B1853" s="12"/>
      <c r="C1853" s="13" t="str">
        <f>IF(A1853="","",MONTH(A1853))</f>
        <v/>
      </c>
      <c r="D1853" s="14"/>
      <c r="E1853" s="14"/>
      <c r="F1853" s="16"/>
      <c r="G1853" s="17" t="str">
        <f>IF(F1853="","",F1853*Paramètres!$B$5)</f>
        <v/>
      </c>
      <c r="H1853" s="17" t="str">
        <f>IF(F1853="","",F1853+G1853)</f>
        <v/>
      </c>
      <c r="I1853" s="2"/>
      <c r="J1853" s="2"/>
      <c r="K1853" s="2"/>
      <c r="L1853" s="2"/>
      <c r="M1853" s="2"/>
      <c r="N1853" s="2"/>
      <c r="O1853" s="2"/>
      <c r="P1853" s="2"/>
      <c r="Q1853" s="2"/>
      <c r="R1853" s="2"/>
      <c r="S1853" s="2"/>
      <c r="T1853" s="2"/>
    </row>
    <row r="1854" spans="1:20" ht="15">
      <c r="A1854" s="11" t="str">
        <f>IF(B1854="","",DATE(VALUE(RIGHT(B1854,4)),VALUE(MID(B1854,4,2)),VALUE(LEFT(B1854,2))))</f>
        <v/>
      </c>
      <c r="B1854" s="12"/>
      <c r="C1854" s="13" t="str">
        <f>IF(A1854="","",MONTH(A1854))</f>
        <v/>
      </c>
      <c r="D1854" s="14"/>
      <c r="E1854" s="14"/>
      <c r="F1854" s="16"/>
      <c r="G1854" s="17" t="str">
        <f>IF(F1854="","",F1854*Paramètres!$B$5)</f>
        <v/>
      </c>
      <c r="H1854" s="17" t="str">
        <f>IF(F1854="","",F1854+G1854)</f>
        <v/>
      </c>
      <c r="I1854" s="2"/>
      <c r="J1854" s="2"/>
      <c r="K1854" s="2"/>
      <c r="L1854" s="2"/>
      <c r="M1854" s="2"/>
      <c r="N1854" s="2"/>
      <c r="O1854" s="2"/>
      <c r="P1854" s="2"/>
      <c r="Q1854" s="2"/>
      <c r="R1854" s="2"/>
      <c r="S1854" s="2"/>
      <c r="T1854" s="2"/>
    </row>
    <row r="1855" spans="1:20" ht="15">
      <c r="A1855" s="11" t="str">
        <f>IF(B1855="","",DATE(VALUE(RIGHT(B1855,4)),VALUE(MID(B1855,4,2)),VALUE(LEFT(B1855,2))))</f>
        <v/>
      </c>
      <c r="B1855" s="12"/>
      <c r="C1855" s="13" t="str">
        <f>IF(A1855="","",MONTH(A1855))</f>
        <v/>
      </c>
      <c r="D1855" s="14"/>
      <c r="E1855" s="14"/>
      <c r="F1855" s="16"/>
      <c r="G1855" s="17" t="str">
        <f>IF(F1855="","",F1855*Paramètres!$B$5)</f>
        <v/>
      </c>
      <c r="H1855" s="17" t="str">
        <f>IF(F1855="","",F1855+G1855)</f>
        <v/>
      </c>
      <c r="I1855" s="2"/>
      <c r="J1855" s="2"/>
      <c r="K1855" s="2"/>
      <c r="L1855" s="2"/>
      <c r="M1855" s="2"/>
      <c r="N1855" s="2"/>
      <c r="O1855" s="2"/>
      <c r="P1855" s="2"/>
      <c r="Q1855" s="2"/>
      <c r="R1855" s="2"/>
      <c r="S1855" s="2"/>
      <c r="T1855" s="2"/>
    </row>
    <row r="1856" spans="1:20" ht="15">
      <c r="A1856" s="11" t="str">
        <f>IF(B1856="","",DATE(VALUE(RIGHT(B1856,4)),VALUE(MID(B1856,4,2)),VALUE(LEFT(B1856,2))))</f>
        <v/>
      </c>
      <c r="B1856" s="12"/>
      <c r="C1856" s="13" t="str">
        <f>IF(A1856="","",MONTH(A1856))</f>
        <v/>
      </c>
      <c r="D1856" s="14"/>
      <c r="E1856" s="14"/>
      <c r="F1856" s="16"/>
      <c r="G1856" s="17" t="str">
        <f>IF(F1856="","",F1856*Paramètres!$B$5)</f>
        <v/>
      </c>
      <c r="H1856" s="17" t="str">
        <f>IF(F1856="","",F1856+G1856)</f>
        <v/>
      </c>
      <c r="I1856" s="2"/>
      <c r="J1856" s="2"/>
      <c r="K1856" s="2"/>
      <c r="L1856" s="2"/>
      <c r="M1856" s="2"/>
      <c r="N1856" s="2"/>
      <c r="O1856" s="2"/>
      <c r="P1856" s="2"/>
      <c r="Q1856" s="2"/>
      <c r="R1856" s="2"/>
      <c r="S1856" s="2"/>
      <c r="T1856" s="2"/>
    </row>
    <row r="1857" spans="1:20" ht="15">
      <c r="A1857" s="11" t="str">
        <f>IF(B1857="","",DATE(VALUE(RIGHT(B1857,4)),VALUE(MID(B1857,4,2)),VALUE(LEFT(B1857,2))))</f>
        <v/>
      </c>
      <c r="B1857" s="12"/>
      <c r="C1857" s="13" t="str">
        <f>IF(A1857="","",MONTH(A1857))</f>
        <v/>
      </c>
      <c r="D1857" s="14"/>
      <c r="E1857" s="14"/>
      <c r="F1857" s="16"/>
      <c r="G1857" s="17" t="str">
        <f>IF(F1857="","",F1857*Paramètres!$B$5)</f>
        <v/>
      </c>
      <c r="H1857" s="17" t="str">
        <f>IF(F1857="","",F1857+G1857)</f>
        <v/>
      </c>
      <c r="I1857" s="2"/>
      <c r="J1857" s="2"/>
      <c r="K1857" s="2"/>
      <c r="L1857" s="2"/>
      <c r="M1857" s="2"/>
      <c r="N1857" s="2"/>
      <c r="O1857" s="2"/>
      <c r="P1857" s="2"/>
      <c r="Q1857" s="2"/>
      <c r="R1857" s="2"/>
      <c r="S1857" s="2"/>
      <c r="T1857" s="2"/>
    </row>
    <row r="1858" spans="1:20" ht="15">
      <c r="A1858" s="11" t="str">
        <f>IF(B1858="","",DATE(VALUE(RIGHT(B1858,4)),VALUE(MID(B1858,4,2)),VALUE(LEFT(B1858,2))))</f>
        <v/>
      </c>
      <c r="B1858" s="12"/>
      <c r="C1858" s="13" t="str">
        <f>IF(A1858="","",MONTH(A1858))</f>
        <v/>
      </c>
      <c r="D1858" s="14"/>
      <c r="E1858" s="14"/>
      <c r="F1858" s="16"/>
      <c r="G1858" s="17" t="str">
        <f>IF(F1858="","",F1858*Paramètres!$B$5)</f>
        <v/>
      </c>
      <c r="H1858" s="17" t="str">
        <f>IF(F1858="","",F1858+G1858)</f>
        <v/>
      </c>
      <c r="I1858" s="2"/>
      <c r="J1858" s="2"/>
      <c r="K1858" s="2"/>
      <c r="L1858" s="2"/>
      <c r="M1858" s="2"/>
      <c r="N1858" s="2"/>
      <c r="O1858" s="2"/>
      <c r="P1858" s="2"/>
      <c r="Q1858" s="2"/>
      <c r="R1858" s="2"/>
      <c r="S1858" s="2"/>
      <c r="T1858" s="2"/>
    </row>
    <row r="1859" spans="1:20" ht="15">
      <c r="A1859" s="11" t="str">
        <f>IF(B1859="","",DATE(VALUE(RIGHT(B1859,4)),VALUE(MID(B1859,4,2)),VALUE(LEFT(B1859,2))))</f>
        <v/>
      </c>
      <c r="B1859" s="12"/>
      <c r="C1859" s="13" t="str">
        <f>IF(A1859="","",MONTH(A1859))</f>
        <v/>
      </c>
      <c r="D1859" s="14"/>
      <c r="E1859" s="14"/>
      <c r="F1859" s="16"/>
      <c r="G1859" s="17" t="str">
        <f>IF(F1859="","",F1859*Paramètres!$B$5)</f>
        <v/>
      </c>
      <c r="H1859" s="17" t="str">
        <f>IF(F1859="","",F1859+G1859)</f>
        <v/>
      </c>
      <c r="I1859" s="2"/>
      <c r="J1859" s="2"/>
      <c r="K1859" s="2"/>
      <c r="L1859" s="2"/>
      <c r="M1859" s="2"/>
      <c r="N1859" s="2"/>
      <c r="O1859" s="2"/>
      <c r="P1859" s="2"/>
      <c r="Q1859" s="2"/>
      <c r="R1859" s="2"/>
      <c r="S1859" s="2"/>
      <c r="T1859" s="2"/>
    </row>
    <row r="1860" spans="1:20" ht="15">
      <c r="A1860" s="11" t="str">
        <f>IF(B1860="","",DATE(VALUE(RIGHT(B1860,4)),VALUE(MID(B1860,4,2)),VALUE(LEFT(B1860,2))))</f>
        <v/>
      </c>
      <c r="B1860" s="12"/>
      <c r="C1860" s="13" t="str">
        <f>IF(A1860="","",MONTH(A1860))</f>
        <v/>
      </c>
      <c r="D1860" s="14"/>
      <c r="E1860" s="14"/>
      <c r="F1860" s="16"/>
      <c r="G1860" s="17" t="str">
        <f>IF(F1860="","",F1860*Paramètres!$B$5)</f>
        <v/>
      </c>
      <c r="H1860" s="17" t="str">
        <f>IF(F1860="","",F1860+G1860)</f>
        <v/>
      </c>
      <c r="I1860" s="2"/>
      <c r="J1860" s="2"/>
      <c r="K1860" s="2"/>
      <c r="L1860" s="2"/>
      <c r="M1860" s="2"/>
      <c r="N1860" s="2"/>
      <c r="O1860" s="2"/>
      <c r="P1860" s="2"/>
      <c r="Q1860" s="2"/>
      <c r="R1860" s="2"/>
      <c r="S1860" s="2"/>
      <c r="T1860" s="2"/>
    </row>
    <row r="1861" spans="1:20" ht="15">
      <c r="A1861" s="11" t="str">
        <f>IF(B1861="","",DATE(VALUE(RIGHT(B1861,4)),VALUE(MID(B1861,4,2)),VALUE(LEFT(B1861,2))))</f>
        <v/>
      </c>
      <c r="B1861" s="12"/>
      <c r="C1861" s="13" t="str">
        <f>IF(A1861="","",MONTH(A1861))</f>
        <v/>
      </c>
      <c r="D1861" s="14"/>
      <c r="E1861" s="14"/>
      <c r="F1861" s="16"/>
      <c r="G1861" s="17" t="str">
        <f>IF(F1861="","",F1861*Paramètres!$B$5)</f>
        <v/>
      </c>
      <c r="H1861" s="17" t="str">
        <f>IF(F1861="","",F1861+G1861)</f>
        <v/>
      </c>
      <c r="I1861" s="2"/>
      <c r="J1861" s="2"/>
      <c r="K1861" s="2"/>
      <c r="L1861" s="2"/>
      <c r="M1861" s="2"/>
      <c r="N1861" s="2"/>
      <c r="O1861" s="2"/>
      <c r="P1861" s="2"/>
      <c r="Q1861" s="2"/>
      <c r="R1861" s="2"/>
      <c r="S1861" s="2"/>
      <c r="T1861" s="2"/>
    </row>
    <row r="1862" spans="1:20" ht="15">
      <c r="A1862" s="11" t="str">
        <f>IF(B1862="","",DATE(VALUE(RIGHT(B1862,4)),VALUE(MID(B1862,4,2)),VALUE(LEFT(B1862,2))))</f>
        <v/>
      </c>
      <c r="B1862" s="12"/>
      <c r="C1862" s="13" t="str">
        <f>IF(A1862="","",MONTH(A1862))</f>
        <v/>
      </c>
      <c r="D1862" s="14"/>
      <c r="E1862" s="14"/>
      <c r="F1862" s="16"/>
      <c r="G1862" s="17" t="str">
        <f>IF(F1862="","",F1862*Paramètres!$B$5)</f>
        <v/>
      </c>
      <c r="H1862" s="17" t="str">
        <f>IF(F1862="","",F1862+G1862)</f>
        <v/>
      </c>
      <c r="I1862" s="2"/>
      <c r="J1862" s="2"/>
      <c r="K1862" s="2"/>
      <c r="L1862" s="2"/>
      <c r="M1862" s="2"/>
      <c r="N1862" s="2"/>
      <c r="O1862" s="2"/>
      <c r="P1862" s="2"/>
      <c r="Q1862" s="2"/>
      <c r="R1862" s="2"/>
      <c r="S1862" s="2"/>
      <c r="T1862" s="2"/>
    </row>
    <row r="1863" spans="1:20" ht="15">
      <c r="A1863" s="11" t="str">
        <f>IF(B1863="","",DATE(VALUE(RIGHT(B1863,4)),VALUE(MID(B1863,4,2)),VALUE(LEFT(B1863,2))))</f>
        <v/>
      </c>
      <c r="B1863" s="12"/>
      <c r="C1863" s="13" t="str">
        <f>IF(A1863="","",MONTH(A1863))</f>
        <v/>
      </c>
      <c r="D1863" s="14"/>
      <c r="E1863" s="14"/>
      <c r="F1863" s="16"/>
      <c r="G1863" s="17" t="str">
        <f>IF(F1863="","",F1863*Paramètres!$B$5)</f>
        <v/>
      </c>
      <c r="H1863" s="17" t="str">
        <f>IF(F1863="","",F1863+G1863)</f>
        <v/>
      </c>
      <c r="I1863" s="2"/>
      <c r="J1863" s="2"/>
      <c r="K1863" s="2"/>
      <c r="L1863" s="2"/>
      <c r="M1863" s="2"/>
      <c r="N1863" s="2"/>
      <c r="O1863" s="2"/>
      <c r="P1863" s="2"/>
      <c r="Q1863" s="2"/>
      <c r="R1863" s="2"/>
      <c r="S1863" s="2"/>
      <c r="T1863" s="2"/>
    </row>
    <row r="1864" spans="1:20" ht="15">
      <c r="A1864" s="11" t="str">
        <f>IF(B1864="","",DATE(VALUE(RIGHT(B1864,4)),VALUE(MID(B1864,4,2)),VALUE(LEFT(B1864,2))))</f>
        <v/>
      </c>
      <c r="B1864" s="12"/>
      <c r="C1864" s="13" t="str">
        <f>IF(A1864="","",MONTH(A1864))</f>
        <v/>
      </c>
      <c r="D1864" s="14"/>
      <c r="E1864" s="14"/>
      <c r="F1864" s="16"/>
      <c r="G1864" s="17" t="str">
        <f>IF(F1864="","",F1864*Paramètres!$B$5)</f>
        <v/>
      </c>
      <c r="H1864" s="17" t="str">
        <f>IF(F1864="","",F1864+G1864)</f>
        <v/>
      </c>
      <c r="I1864" s="2"/>
      <c r="J1864" s="2"/>
      <c r="K1864" s="2"/>
      <c r="L1864" s="2"/>
      <c r="M1864" s="2"/>
      <c r="N1864" s="2"/>
      <c r="O1864" s="2"/>
      <c r="P1864" s="2"/>
      <c r="Q1864" s="2"/>
      <c r="R1864" s="2"/>
      <c r="S1864" s="2"/>
      <c r="T1864" s="2"/>
    </row>
    <row r="1865" spans="1:20" ht="15">
      <c r="A1865" s="11" t="str">
        <f>IF(B1865="","",DATE(VALUE(RIGHT(B1865,4)),VALUE(MID(B1865,4,2)),VALUE(LEFT(B1865,2))))</f>
        <v/>
      </c>
      <c r="B1865" s="12"/>
      <c r="C1865" s="13" t="str">
        <f>IF(A1865="","",MONTH(A1865))</f>
        <v/>
      </c>
      <c r="D1865" s="14"/>
      <c r="E1865" s="14"/>
      <c r="F1865" s="16"/>
      <c r="G1865" s="17" t="str">
        <f>IF(F1865="","",F1865*Paramètres!$B$5)</f>
        <v/>
      </c>
      <c r="H1865" s="17" t="str">
        <f>IF(F1865="","",F1865+G1865)</f>
        <v/>
      </c>
      <c r="I1865" s="2"/>
      <c r="J1865" s="2"/>
      <c r="K1865" s="2"/>
      <c r="L1865" s="2"/>
      <c r="M1865" s="2"/>
      <c r="N1865" s="2"/>
      <c r="O1865" s="2"/>
      <c r="P1865" s="2"/>
      <c r="Q1865" s="2"/>
      <c r="R1865" s="2"/>
      <c r="S1865" s="2"/>
      <c r="T1865" s="2"/>
    </row>
    <row r="1866" spans="1:20" ht="15">
      <c r="A1866" s="11" t="str">
        <f>IF(B1866="","",DATE(VALUE(RIGHT(B1866,4)),VALUE(MID(B1866,4,2)),VALUE(LEFT(B1866,2))))</f>
        <v/>
      </c>
      <c r="B1866" s="12"/>
      <c r="C1866" s="13" t="str">
        <f>IF(A1866="","",MONTH(A1866))</f>
        <v/>
      </c>
      <c r="D1866" s="14"/>
      <c r="E1866" s="14"/>
      <c r="F1866" s="16"/>
      <c r="G1866" s="17" t="str">
        <f>IF(F1866="","",F1866*Paramètres!$B$5)</f>
        <v/>
      </c>
      <c r="H1866" s="17" t="str">
        <f>IF(F1866="","",F1866+G1866)</f>
        <v/>
      </c>
      <c r="I1866" s="2"/>
      <c r="J1866" s="2"/>
      <c r="K1866" s="2"/>
      <c r="L1866" s="2"/>
      <c r="M1866" s="2"/>
      <c r="N1866" s="2"/>
      <c r="O1866" s="2"/>
      <c r="P1866" s="2"/>
      <c r="Q1866" s="2"/>
      <c r="R1866" s="2"/>
      <c r="S1866" s="2"/>
      <c r="T1866" s="2"/>
    </row>
    <row r="1867" spans="1:20" ht="15">
      <c r="A1867" s="11" t="str">
        <f>IF(B1867="","",DATE(VALUE(RIGHT(B1867,4)),VALUE(MID(B1867,4,2)),VALUE(LEFT(B1867,2))))</f>
        <v/>
      </c>
      <c r="B1867" s="12"/>
      <c r="C1867" s="13" t="str">
        <f>IF(A1867="","",MONTH(A1867))</f>
        <v/>
      </c>
      <c r="D1867" s="14"/>
      <c r="E1867" s="14"/>
      <c r="F1867" s="16"/>
      <c r="G1867" s="17" t="str">
        <f>IF(F1867="","",F1867*Paramètres!$B$5)</f>
        <v/>
      </c>
      <c r="H1867" s="17" t="str">
        <f>IF(F1867="","",F1867+G1867)</f>
        <v/>
      </c>
      <c r="I1867" s="2"/>
      <c r="J1867" s="2"/>
      <c r="K1867" s="2"/>
      <c r="L1867" s="2"/>
      <c r="M1867" s="2"/>
      <c r="N1867" s="2"/>
      <c r="O1867" s="2"/>
      <c r="P1867" s="2"/>
      <c r="Q1867" s="2"/>
      <c r="R1867" s="2"/>
      <c r="S1867" s="2"/>
      <c r="T1867" s="2"/>
    </row>
    <row r="1868" spans="1:20" ht="15">
      <c r="A1868" s="11" t="str">
        <f>IF(B1868="","",DATE(VALUE(RIGHT(B1868,4)),VALUE(MID(B1868,4,2)),VALUE(LEFT(B1868,2))))</f>
        <v/>
      </c>
      <c r="B1868" s="12"/>
      <c r="C1868" s="13" t="str">
        <f>IF(A1868="","",MONTH(A1868))</f>
        <v/>
      </c>
      <c r="D1868" s="14"/>
      <c r="E1868" s="14"/>
      <c r="F1868" s="16"/>
      <c r="G1868" s="17" t="str">
        <f>IF(F1868="","",F1868*Paramètres!$B$5)</f>
        <v/>
      </c>
      <c r="H1868" s="17" t="str">
        <f>IF(F1868="","",F1868+G1868)</f>
        <v/>
      </c>
      <c r="I1868" s="2"/>
      <c r="J1868" s="2"/>
      <c r="K1868" s="2"/>
      <c r="L1868" s="2"/>
      <c r="M1868" s="2"/>
      <c r="N1868" s="2"/>
      <c r="O1868" s="2"/>
      <c r="P1868" s="2"/>
      <c r="Q1868" s="2"/>
      <c r="R1868" s="2"/>
      <c r="S1868" s="2"/>
      <c r="T1868" s="2"/>
    </row>
    <row r="1869" spans="1:20" ht="15">
      <c r="A1869" s="11" t="str">
        <f>IF(B1869="","",DATE(VALUE(RIGHT(B1869,4)),VALUE(MID(B1869,4,2)),VALUE(LEFT(B1869,2))))</f>
        <v/>
      </c>
      <c r="B1869" s="12"/>
      <c r="C1869" s="13" t="str">
        <f>IF(A1869="","",MONTH(A1869))</f>
        <v/>
      </c>
      <c r="D1869" s="14"/>
      <c r="E1869" s="14"/>
      <c r="F1869" s="16"/>
      <c r="G1869" s="17" t="str">
        <f>IF(F1869="","",F1869*Paramètres!$B$5)</f>
        <v/>
      </c>
      <c r="H1869" s="17" t="str">
        <f>IF(F1869="","",F1869+G1869)</f>
        <v/>
      </c>
      <c r="I1869" s="2"/>
      <c r="J1869" s="2"/>
      <c r="K1869" s="2"/>
      <c r="L1869" s="2"/>
      <c r="M1869" s="2"/>
      <c r="N1869" s="2"/>
      <c r="O1869" s="2"/>
      <c r="P1869" s="2"/>
      <c r="Q1869" s="2"/>
      <c r="R1869" s="2"/>
      <c r="S1869" s="2"/>
      <c r="T1869" s="2"/>
    </row>
    <row r="1870" spans="1:20" ht="15">
      <c r="A1870" s="11" t="str">
        <f>IF(B1870="","",DATE(VALUE(RIGHT(B1870,4)),VALUE(MID(B1870,4,2)),VALUE(LEFT(B1870,2))))</f>
        <v/>
      </c>
      <c r="B1870" s="12"/>
      <c r="C1870" s="13" t="str">
        <f>IF(A1870="","",MONTH(A1870))</f>
        <v/>
      </c>
      <c r="D1870" s="14"/>
      <c r="E1870" s="14"/>
      <c r="F1870" s="16"/>
      <c r="G1870" s="17" t="str">
        <f>IF(F1870="","",F1870*Paramètres!$B$5)</f>
        <v/>
      </c>
      <c r="H1870" s="17" t="str">
        <f>IF(F1870="","",F1870+G1870)</f>
        <v/>
      </c>
      <c r="I1870" s="2"/>
      <c r="J1870" s="2"/>
      <c r="K1870" s="2"/>
      <c r="L1870" s="2"/>
      <c r="M1870" s="2"/>
      <c r="N1870" s="2"/>
      <c r="O1870" s="2"/>
      <c r="P1870" s="2"/>
      <c r="Q1870" s="2"/>
      <c r="R1870" s="2"/>
      <c r="S1870" s="2"/>
      <c r="T1870" s="2"/>
    </row>
    <row r="1871" spans="1:20" ht="15">
      <c r="A1871" s="11" t="str">
        <f>IF(B1871="","",DATE(VALUE(RIGHT(B1871,4)),VALUE(MID(B1871,4,2)),VALUE(LEFT(B1871,2))))</f>
        <v/>
      </c>
      <c r="B1871" s="12"/>
      <c r="C1871" s="13" t="str">
        <f>IF(A1871="","",MONTH(A1871))</f>
        <v/>
      </c>
      <c r="D1871" s="14"/>
      <c r="E1871" s="14"/>
      <c r="F1871" s="16"/>
      <c r="G1871" s="17" t="str">
        <f>IF(F1871="","",F1871*Paramètres!$B$5)</f>
        <v/>
      </c>
      <c r="H1871" s="17" t="str">
        <f>IF(F1871="","",F1871+G1871)</f>
        <v/>
      </c>
      <c r="I1871" s="2"/>
      <c r="J1871" s="2"/>
      <c r="K1871" s="2"/>
      <c r="L1871" s="2"/>
      <c r="M1871" s="2"/>
      <c r="N1871" s="2"/>
      <c r="O1871" s="2"/>
      <c r="P1871" s="2"/>
      <c r="Q1871" s="2"/>
      <c r="R1871" s="2"/>
      <c r="S1871" s="2"/>
      <c r="T1871" s="2"/>
    </row>
    <row r="1872" spans="1:20" ht="15">
      <c r="A1872" s="11" t="str">
        <f>IF(B1872="","",DATE(VALUE(RIGHT(B1872,4)),VALUE(MID(B1872,4,2)),VALUE(LEFT(B1872,2))))</f>
        <v/>
      </c>
      <c r="B1872" s="12"/>
      <c r="C1872" s="13" t="str">
        <f>IF(A1872="","",MONTH(A1872))</f>
        <v/>
      </c>
      <c r="D1872" s="14"/>
      <c r="E1872" s="14"/>
      <c r="F1872" s="16"/>
      <c r="G1872" s="17" t="str">
        <f>IF(F1872="","",F1872*Paramètres!$B$5)</f>
        <v/>
      </c>
      <c r="H1872" s="17" t="str">
        <f>IF(F1872="","",F1872+G1872)</f>
        <v/>
      </c>
      <c r="I1872" s="2"/>
      <c r="J1872" s="2"/>
      <c r="K1872" s="2"/>
      <c r="L1872" s="2"/>
      <c r="M1872" s="2"/>
      <c r="N1872" s="2"/>
      <c r="O1872" s="2"/>
      <c r="P1872" s="2"/>
      <c r="Q1872" s="2"/>
      <c r="R1872" s="2"/>
      <c r="S1872" s="2"/>
      <c r="T1872" s="2"/>
    </row>
    <row r="1873" spans="1:20" ht="15">
      <c r="A1873" s="11" t="str">
        <f>IF(B1873="","",DATE(VALUE(RIGHT(B1873,4)),VALUE(MID(B1873,4,2)),VALUE(LEFT(B1873,2))))</f>
        <v/>
      </c>
      <c r="B1873" s="12"/>
      <c r="C1873" s="13" t="str">
        <f>IF(A1873="","",MONTH(A1873))</f>
        <v/>
      </c>
      <c r="D1873" s="14"/>
      <c r="E1873" s="14"/>
      <c r="F1873" s="16"/>
      <c r="G1873" s="17" t="str">
        <f>IF(F1873="","",F1873*Paramètres!$B$5)</f>
        <v/>
      </c>
      <c r="H1873" s="17" t="str">
        <f>IF(F1873="","",F1873+G1873)</f>
        <v/>
      </c>
      <c r="I1873" s="2"/>
      <c r="J1873" s="2"/>
      <c r="K1873" s="2"/>
      <c r="L1873" s="2"/>
      <c r="M1873" s="2"/>
      <c r="N1873" s="2"/>
      <c r="O1873" s="2"/>
      <c r="P1873" s="2"/>
      <c r="Q1873" s="2"/>
      <c r="R1873" s="2"/>
      <c r="S1873" s="2"/>
      <c r="T1873" s="2"/>
    </row>
    <row r="1874" spans="1:20" ht="15">
      <c r="A1874" s="11" t="str">
        <f>IF(B1874="","",DATE(VALUE(RIGHT(B1874,4)),VALUE(MID(B1874,4,2)),VALUE(LEFT(B1874,2))))</f>
        <v/>
      </c>
      <c r="B1874" s="12"/>
      <c r="C1874" s="13" t="str">
        <f>IF(A1874="","",MONTH(A1874))</f>
        <v/>
      </c>
      <c r="D1874" s="14"/>
      <c r="E1874" s="14"/>
      <c r="F1874" s="16"/>
      <c r="G1874" s="17" t="str">
        <f>IF(F1874="","",F1874*Paramètres!$B$5)</f>
        <v/>
      </c>
      <c r="H1874" s="17" t="str">
        <f>IF(F1874="","",F1874+G1874)</f>
        <v/>
      </c>
      <c r="I1874" s="2"/>
      <c r="J1874" s="2"/>
      <c r="K1874" s="2"/>
      <c r="L1874" s="2"/>
      <c r="M1874" s="2"/>
      <c r="N1874" s="2"/>
      <c r="O1874" s="2"/>
      <c r="P1874" s="2"/>
      <c r="Q1874" s="2"/>
      <c r="R1874" s="2"/>
      <c r="S1874" s="2"/>
      <c r="T1874" s="2"/>
    </row>
    <row r="1875" spans="1:20" ht="15">
      <c r="A1875" s="11" t="str">
        <f>IF(B1875="","",DATE(VALUE(RIGHT(B1875,4)),VALUE(MID(B1875,4,2)),VALUE(LEFT(B1875,2))))</f>
        <v/>
      </c>
      <c r="B1875" s="12"/>
      <c r="C1875" s="13" t="str">
        <f>IF(A1875="","",MONTH(A1875))</f>
        <v/>
      </c>
      <c r="D1875" s="14"/>
      <c r="E1875" s="14"/>
      <c r="F1875" s="16"/>
      <c r="G1875" s="17" t="str">
        <f>IF(F1875="","",F1875*Paramètres!$B$5)</f>
        <v/>
      </c>
      <c r="H1875" s="17" t="str">
        <f>IF(F1875="","",F1875+G1875)</f>
        <v/>
      </c>
      <c r="I1875" s="2"/>
      <c r="J1875" s="2"/>
      <c r="K1875" s="2"/>
      <c r="L1875" s="2"/>
      <c r="M1875" s="2"/>
      <c r="N1875" s="2"/>
      <c r="O1875" s="2"/>
      <c r="P1875" s="2"/>
      <c r="Q1875" s="2"/>
      <c r="R1875" s="2"/>
      <c r="S1875" s="2"/>
      <c r="T1875" s="2"/>
    </row>
    <row r="1876" spans="1:20" ht="15">
      <c r="A1876" s="11" t="str">
        <f>IF(B1876="","",DATE(VALUE(RIGHT(B1876,4)),VALUE(MID(B1876,4,2)),VALUE(LEFT(B1876,2))))</f>
        <v/>
      </c>
      <c r="B1876" s="12"/>
      <c r="C1876" s="13" t="str">
        <f>IF(A1876="","",MONTH(A1876))</f>
        <v/>
      </c>
      <c r="D1876" s="14"/>
      <c r="E1876" s="14"/>
      <c r="F1876" s="16"/>
      <c r="G1876" s="17" t="str">
        <f>IF(F1876="","",F1876*Paramètres!$B$5)</f>
        <v/>
      </c>
      <c r="H1876" s="17" t="str">
        <f>IF(F1876="","",F1876+G1876)</f>
        <v/>
      </c>
      <c r="I1876" s="2"/>
      <c r="J1876" s="2"/>
      <c r="K1876" s="2"/>
      <c r="L1876" s="2"/>
      <c r="M1876" s="2"/>
      <c r="N1876" s="2"/>
      <c r="O1876" s="2"/>
      <c r="P1876" s="2"/>
      <c r="Q1876" s="2"/>
      <c r="R1876" s="2"/>
      <c r="S1876" s="2"/>
      <c r="T1876" s="2"/>
    </row>
    <row r="1877" spans="1:20" ht="15">
      <c r="A1877" s="11" t="str">
        <f>IF(B1877="","",DATE(VALUE(RIGHT(B1877,4)),VALUE(MID(B1877,4,2)),VALUE(LEFT(B1877,2))))</f>
        <v/>
      </c>
      <c r="B1877" s="12"/>
      <c r="C1877" s="13" t="str">
        <f>IF(A1877="","",MONTH(A1877))</f>
        <v/>
      </c>
      <c r="D1877" s="14"/>
      <c r="E1877" s="14"/>
      <c r="F1877" s="16"/>
      <c r="G1877" s="17" t="str">
        <f>IF(F1877="","",F1877*Paramètres!$B$5)</f>
        <v/>
      </c>
      <c r="H1877" s="17" t="str">
        <f>IF(F1877="","",F1877+G1877)</f>
        <v/>
      </c>
      <c r="I1877" s="2"/>
      <c r="J1877" s="2"/>
      <c r="K1877" s="2"/>
      <c r="L1877" s="2"/>
      <c r="M1877" s="2"/>
      <c r="N1877" s="2"/>
      <c r="O1877" s="2"/>
      <c r="P1877" s="2"/>
      <c r="Q1877" s="2"/>
      <c r="R1877" s="2"/>
      <c r="S1877" s="2"/>
      <c r="T1877" s="2"/>
    </row>
    <row r="1878" spans="1:20" ht="15">
      <c r="A1878" s="11" t="str">
        <f>IF(B1878="","",DATE(VALUE(RIGHT(B1878,4)),VALUE(MID(B1878,4,2)),VALUE(LEFT(B1878,2))))</f>
        <v/>
      </c>
      <c r="B1878" s="12"/>
      <c r="C1878" s="13" t="str">
        <f>IF(A1878="","",MONTH(A1878))</f>
        <v/>
      </c>
      <c r="D1878" s="14"/>
      <c r="E1878" s="14"/>
      <c r="F1878" s="16"/>
      <c r="G1878" s="17" t="str">
        <f>IF(F1878="","",F1878*Paramètres!$B$5)</f>
        <v/>
      </c>
      <c r="H1878" s="17" t="str">
        <f>IF(F1878="","",F1878+G1878)</f>
        <v/>
      </c>
      <c r="I1878" s="2"/>
      <c r="J1878" s="2"/>
      <c r="K1878" s="2"/>
      <c r="L1878" s="2"/>
      <c r="M1878" s="2"/>
      <c r="N1878" s="2"/>
      <c r="O1878" s="2"/>
      <c r="P1878" s="2"/>
      <c r="Q1878" s="2"/>
      <c r="R1878" s="2"/>
      <c r="S1878" s="2"/>
      <c r="T1878" s="2"/>
    </row>
    <row r="1879" spans="1:20" ht="15">
      <c r="A1879" s="11" t="str">
        <f>IF(B1879="","",DATE(VALUE(RIGHT(B1879,4)),VALUE(MID(B1879,4,2)),VALUE(LEFT(B1879,2))))</f>
        <v/>
      </c>
      <c r="B1879" s="12"/>
      <c r="C1879" s="13" t="str">
        <f>IF(A1879="","",MONTH(A1879))</f>
        <v/>
      </c>
      <c r="D1879" s="14"/>
      <c r="E1879" s="14"/>
      <c r="F1879" s="16"/>
      <c r="G1879" s="17" t="str">
        <f>IF(F1879="","",F1879*Paramètres!$B$5)</f>
        <v/>
      </c>
      <c r="H1879" s="17" t="str">
        <f>IF(F1879="","",F1879+G1879)</f>
        <v/>
      </c>
      <c r="I1879" s="2"/>
      <c r="J1879" s="2"/>
      <c r="K1879" s="2"/>
      <c r="L1879" s="2"/>
      <c r="M1879" s="2"/>
      <c r="N1879" s="2"/>
      <c r="O1879" s="2"/>
      <c r="P1879" s="2"/>
      <c r="Q1879" s="2"/>
      <c r="R1879" s="2"/>
      <c r="S1879" s="2"/>
      <c r="T1879" s="2"/>
    </row>
    <row r="1880" spans="1:20" ht="15">
      <c r="A1880" s="11" t="str">
        <f>IF(B1880="","",DATE(VALUE(RIGHT(B1880,4)),VALUE(MID(B1880,4,2)),VALUE(LEFT(B1880,2))))</f>
        <v/>
      </c>
      <c r="B1880" s="12"/>
      <c r="C1880" s="13" t="str">
        <f>IF(A1880="","",MONTH(A1880))</f>
        <v/>
      </c>
      <c r="D1880" s="14"/>
      <c r="E1880" s="14"/>
      <c r="F1880" s="16"/>
      <c r="G1880" s="17" t="str">
        <f>IF(F1880="","",F1880*Paramètres!$B$5)</f>
        <v/>
      </c>
      <c r="H1880" s="17" t="str">
        <f>IF(F1880="","",F1880+G1880)</f>
        <v/>
      </c>
      <c r="I1880" s="2"/>
      <c r="J1880" s="2"/>
      <c r="K1880" s="2"/>
      <c r="L1880" s="2"/>
      <c r="M1880" s="2"/>
      <c r="N1880" s="2"/>
      <c r="O1880" s="2"/>
      <c r="P1880" s="2"/>
      <c r="Q1880" s="2"/>
      <c r="R1880" s="2"/>
      <c r="S1880" s="2"/>
      <c r="T1880" s="2"/>
    </row>
    <row r="1881" spans="1:20" ht="15">
      <c r="A1881" s="11" t="str">
        <f>IF(B1881="","",DATE(VALUE(RIGHT(B1881,4)),VALUE(MID(B1881,4,2)),VALUE(LEFT(B1881,2))))</f>
        <v/>
      </c>
      <c r="B1881" s="12"/>
      <c r="C1881" s="13" t="str">
        <f>IF(A1881="","",MONTH(A1881))</f>
        <v/>
      </c>
      <c r="D1881" s="14"/>
      <c r="E1881" s="14"/>
      <c r="F1881" s="16"/>
      <c r="G1881" s="17" t="str">
        <f>IF(F1881="","",F1881*Paramètres!$B$5)</f>
        <v/>
      </c>
      <c r="H1881" s="17" t="str">
        <f>IF(F1881="","",F1881+G1881)</f>
        <v/>
      </c>
      <c r="I1881" s="2"/>
      <c r="J1881" s="2"/>
      <c r="K1881" s="2"/>
      <c r="L1881" s="2"/>
      <c r="M1881" s="2"/>
      <c r="N1881" s="2"/>
      <c r="O1881" s="2"/>
      <c r="P1881" s="2"/>
      <c r="Q1881" s="2"/>
      <c r="R1881" s="2"/>
      <c r="S1881" s="2"/>
      <c r="T1881" s="2"/>
    </row>
    <row r="1882" spans="1:20" ht="15">
      <c r="A1882" s="11" t="str">
        <f>IF(B1882="","",DATE(VALUE(RIGHT(B1882,4)),VALUE(MID(B1882,4,2)),VALUE(LEFT(B1882,2))))</f>
        <v/>
      </c>
      <c r="B1882" s="12"/>
      <c r="C1882" s="13" t="str">
        <f>IF(A1882="","",MONTH(A1882))</f>
        <v/>
      </c>
      <c r="D1882" s="14"/>
      <c r="E1882" s="14"/>
      <c r="F1882" s="16"/>
      <c r="G1882" s="17" t="str">
        <f>IF(F1882="","",F1882*Paramètres!$B$5)</f>
        <v/>
      </c>
      <c r="H1882" s="17" t="str">
        <f>IF(F1882="","",F1882+G1882)</f>
        <v/>
      </c>
      <c r="I1882" s="2"/>
      <c r="J1882" s="2"/>
      <c r="K1882" s="2"/>
      <c r="L1882" s="2"/>
      <c r="M1882" s="2"/>
      <c r="N1882" s="2"/>
      <c r="O1882" s="2"/>
      <c r="P1882" s="2"/>
      <c r="Q1882" s="2"/>
      <c r="R1882" s="2"/>
      <c r="S1882" s="2"/>
      <c r="T1882" s="2"/>
    </row>
    <row r="1883" spans="1:20" ht="15">
      <c r="A1883" s="11" t="str">
        <f>IF(B1883="","",DATE(VALUE(RIGHT(B1883,4)),VALUE(MID(B1883,4,2)),VALUE(LEFT(B1883,2))))</f>
        <v/>
      </c>
      <c r="B1883" s="12"/>
      <c r="C1883" s="13" t="str">
        <f>IF(A1883="","",MONTH(A1883))</f>
        <v/>
      </c>
      <c r="D1883" s="14"/>
      <c r="E1883" s="14"/>
      <c r="F1883" s="16"/>
      <c r="G1883" s="17" t="str">
        <f>IF(F1883="","",F1883*Paramètres!$B$5)</f>
        <v/>
      </c>
      <c r="H1883" s="17" t="str">
        <f>IF(F1883="","",F1883+G1883)</f>
        <v/>
      </c>
      <c r="I1883" s="2"/>
      <c r="J1883" s="2"/>
      <c r="K1883" s="2"/>
      <c r="L1883" s="2"/>
      <c r="M1883" s="2"/>
      <c r="N1883" s="2"/>
      <c r="O1883" s="2"/>
      <c r="P1883" s="2"/>
      <c r="Q1883" s="2"/>
      <c r="R1883" s="2"/>
      <c r="S1883" s="2"/>
      <c r="T1883" s="2"/>
    </row>
    <row r="1884" spans="1:20" ht="15">
      <c r="A1884" s="11" t="str">
        <f>IF(B1884="","",DATE(VALUE(RIGHT(B1884,4)),VALUE(MID(B1884,4,2)),VALUE(LEFT(B1884,2))))</f>
        <v/>
      </c>
      <c r="B1884" s="12"/>
      <c r="C1884" s="13" t="str">
        <f>IF(A1884="","",MONTH(A1884))</f>
        <v/>
      </c>
      <c r="D1884" s="14"/>
      <c r="E1884" s="14"/>
      <c r="F1884" s="16"/>
      <c r="G1884" s="17" t="str">
        <f>IF(F1884="","",F1884*Paramètres!$B$5)</f>
        <v/>
      </c>
      <c r="H1884" s="17" t="str">
        <f>IF(F1884="","",F1884+G1884)</f>
        <v/>
      </c>
      <c r="I1884" s="2"/>
      <c r="J1884" s="2"/>
      <c r="K1884" s="2"/>
      <c r="L1884" s="2"/>
      <c r="M1884" s="2"/>
      <c r="N1884" s="2"/>
      <c r="O1884" s="2"/>
      <c r="P1884" s="2"/>
      <c r="Q1884" s="2"/>
      <c r="R1884" s="2"/>
      <c r="S1884" s="2"/>
      <c r="T1884" s="2"/>
    </row>
    <row r="1885" spans="1:20" ht="15">
      <c r="A1885" s="11" t="str">
        <f>IF(B1885="","",DATE(VALUE(RIGHT(B1885,4)),VALUE(MID(B1885,4,2)),VALUE(LEFT(B1885,2))))</f>
        <v/>
      </c>
      <c r="B1885" s="12"/>
      <c r="C1885" s="13" t="str">
        <f>IF(A1885="","",MONTH(A1885))</f>
        <v/>
      </c>
      <c r="D1885" s="14"/>
      <c r="E1885" s="14"/>
      <c r="F1885" s="16"/>
      <c r="G1885" s="17" t="str">
        <f>IF(F1885="","",F1885*Paramètres!$B$5)</f>
        <v/>
      </c>
      <c r="H1885" s="17" t="str">
        <f>IF(F1885="","",F1885+G1885)</f>
        <v/>
      </c>
      <c r="I1885" s="2"/>
      <c r="J1885" s="2"/>
      <c r="K1885" s="2"/>
      <c r="L1885" s="2"/>
      <c r="M1885" s="2"/>
      <c r="N1885" s="2"/>
      <c r="O1885" s="2"/>
      <c r="P1885" s="2"/>
      <c r="Q1885" s="2"/>
      <c r="R1885" s="2"/>
      <c r="S1885" s="2"/>
      <c r="T1885" s="2"/>
    </row>
    <row r="1886" spans="1:20" ht="15">
      <c r="A1886" s="11" t="str">
        <f>IF(B1886="","",DATE(VALUE(RIGHT(B1886,4)),VALUE(MID(B1886,4,2)),VALUE(LEFT(B1886,2))))</f>
        <v/>
      </c>
      <c r="B1886" s="12"/>
      <c r="C1886" s="13" t="str">
        <f>IF(A1886="","",MONTH(A1886))</f>
        <v/>
      </c>
      <c r="D1886" s="14"/>
      <c r="E1886" s="14"/>
      <c r="F1886" s="16"/>
      <c r="G1886" s="17" t="str">
        <f>IF(F1886="","",F1886*Paramètres!$B$5)</f>
        <v/>
      </c>
      <c r="H1886" s="17" t="str">
        <f>IF(F1886="","",F1886+G1886)</f>
        <v/>
      </c>
      <c r="I1886" s="2"/>
      <c r="J1886" s="2"/>
      <c r="K1886" s="2"/>
      <c r="L1886" s="2"/>
      <c r="M1886" s="2"/>
      <c r="N1886" s="2"/>
      <c r="O1886" s="2"/>
      <c r="P1886" s="2"/>
      <c r="Q1886" s="2"/>
      <c r="R1886" s="2"/>
      <c r="S1886" s="2"/>
      <c r="T1886" s="2"/>
    </row>
    <row r="1887" spans="1:20" ht="15">
      <c r="A1887" s="11" t="str">
        <f>IF(B1887="","",DATE(VALUE(RIGHT(B1887,4)),VALUE(MID(B1887,4,2)),VALUE(LEFT(B1887,2))))</f>
        <v/>
      </c>
      <c r="B1887" s="12"/>
      <c r="C1887" s="13" t="str">
        <f>IF(A1887="","",MONTH(A1887))</f>
        <v/>
      </c>
      <c r="D1887" s="14"/>
      <c r="E1887" s="14"/>
      <c r="F1887" s="16"/>
      <c r="G1887" s="17" t="str">
        <f>IF(F1887="","",F1887*Paramètres!$B$5)</f>
        <v/>
      </c>
      <c r="H1887" s="17" t="str">
        <f>IF(F1887="","",F1887+G1887)</f>
        <v/>
      </c>
      <c r="I1887" s="2"/>
      <c r="J1887" s="2"/>
      <c r="K1887" s="2"/>
      <c r="L1887" s="2"/>
      <c r="M1887" s="2"/>
      <c r="N1887" s="2"/>
      <c r="O1887" s="2"/>
      <c r="P1887" s="2"/>
      <c r="Q1887" s="2"/>
      <c r="R1887" s="2"/>
      <c r="S1887" s="2"/>
      <c r="T1887" s="2"/>
    </row>
    <row r="1888" spans="1:20" ht="15">
      <c r="A1888" s="11" t="str">
        <f>IF(B1888="","",DATE(VALUE(RIGHT(B1888,4)),VALUE(MID(B1888,4,2)),VALUE(LEFT(B1888,2))))</f>
        <v/>
      </c>
      <c r="B1888" s="12"/>
      <c r="C1888" s="13" t="str">
        <f>IF(A1888="","",MONTH(A1888))</f>
        <v/>
      </c>
      <c r="D1888" s="14"/>
      <c r="E1888" s="14"/>
      <c r="F1888" s="16"/>
      <c r="G1888" s="17" t="str">
        <f>IF(F1888="","",F1888*Paramètres!$B$5)</f>
        <v/>
      </c>
      <c r="H1888" s="17" t="str">
        <f>IF(F1888="","",F1888+G1888)</f>
        <v/>
      </c>
      <c r="I1888" s="2"/>
      <c r="J1888" s="2"/>
      <c r="K1888" s="2"/>
      <c r="L1888" s="2"/>
      <c r="M1888" s="2"/>
      <c r="N1888" s="2"/>
      <c r="O1888" s="2"/>
      <c r="P1888" s="2"/>
      <c r="Q1888" s="2"/>
      <c r="R1888" s="2"/>
      <c r="S1888" s="2"/>
      <c r="T1888" s="2"/>
    </row>
    <row r="1889" spans="1:20" ht="15">
      <c r="A1889" s="11" t="str">
        <f>IF(B1889="","",DATE(VALUE(RIGHT(B1889,4)),VALUE(MID(B1889,4,2)),VALUE(LEFT(B1889,2))))</f>
        <v/>
      </c>
      <c r="B1889" s="12"/>
      <c r="C1889" s="13" t="str">
        <f>IF(A1889="","",MONTH(A1889))</f>
        <v/>
      </c>
      <c r="D1889" s="14"/>
      <c r="E1889" s="14"/>
      <c r="F1889" s="16"/>
      <c r="G1889" s="17" t="str">
        <f>IF(F1889="","",F1889*Paramètres!$B$5)</f>
        <v/>
      </c>
      <c r="H1889" s="17" t="str">
        <f>IF(F1889="","",F1889+G1889)</f>
        <v/>
      </c>
      <c r="I1889" s="2"/>
      <c r="J1889" s="2"/>
      <c r="K1889" s="2"/>
      <c r="L1889" s="2"/>
      <c r="M1889" s="2"/>
      <c r="N1889" s="2"/>
      <c r="O1889" s="2"/>
      <c r="P1889" s="2"/>
      <c r="Q1889" s="2"/>
      <c r="R1889" s="2"/>
      <c r="S1889" s="2"/>
      <c r="T1889" s="2"/>
    </row>
    <row r="1890" spans="1:20" ht="15">
      <c r="A1890" s="11" t="str">
        <f>IF(B1890="","",DATE(VALUE(RIGHT(B1890,4)),VALUE(MID(B1890,4,2)),VALUE(LEFT(B1890,2))))</f>
        <v/>
      </c>
      <c r="B1890" s="12"/>
      <c r="C1890" s="13" t="str">
        <f>IF(A1890="","",MONTH(A1890))</f>
        <v/>
      </c>
      <c r="D1890" s="14"/>
      <c r="E1890" s="14"/>
      <c r="F1890" s="16"/>
      <c r="G1890" s="17" t="str">
        <f>IF(F1890="","",F1890*Paramètres!$B$5)</f>
        <v/>
      </c>
      <c r="H1890" s="17" t="str">
        <f>IF(F1890="","",F1890+G1890)</f>
        <v/>
      </c>
      <c r="I1890" s="2"/>
      <c r="J1890" s="2"/>
      <c r="K1890" s="2"/>
      <c r="L1890" s="2"/>
      <c r="M1890" s="2"/>
      <c r="N1890" s="2"/>
      <c r="O1890" s="2"/>
      <c r="P1890" s="2"/>
      <c r="Q1890" s="2"/>
      <c r="R1890" s="2"/>
      <c r="S1890" s="2"/>
      <c r="T1890" s="2"/>
    </row>
    <row r="1891" spans="1:20" ht="15">
      <c r="A1891" s="11" t="str">
        <f>IF(B1891="","",DATE(VALUE(RIGHT(B1891,4)),VALUE(MID(B1891,4,2)),VALUE(LEFT(B1891,2))))</f>
        <v/>
      </c>
      <c r="B1891" s="12"/>
      <c r="C1891" s="13" t="str">
        <f>IF(A1891="","",MONTH(A1891))</f>
        <v/>
      </c>
      <c r="D1891" s="14"/>
      <c r="E1891" s="14"/>
      <c r="F1891" s="16"/>
      <c r="G1891" s="17" t="str">
        <f>IF(F1891="","",F1891*Paramètres!$B$5)</f>
        <v/>
      </c>
      <c r="H1891" s="17" t="str">
        <f>IF(F1891="","",F1891+G1891)</f>
        <v/>
      </c>
      <c r="I1891" s="2"/>
      <c r="J1891" s="2"/>
      <c r="K1891" s="2"/>
      <c r="L1891" s="2"/>
      <c r="M1891" s="2"/>
      <c r="N1891" s="2"/>
      <c r="O1891" s="2"/>
      <c r="P1891" s="2"/>
      <c r="Q1891" s="2"/>
      <c r="R1891" s="2"/>
      <c r="S1891" s="2"/>
      <c r="T1891" s="2"/>
    </row>
    <row r="1892" spans="1:20" ht="15">
      <c r="A1892" s="11" t="str">
        <f>IF(B1892="","",DATE(VALUE(RIGHT(B1892,4)),VALUE(MID(B1892,4,2)),VALUE(LEFT(B1892,2))))</f>
        <v/>
      </c>
      <c r="B1892" s="12"/>
      <c r="C1892" s="13" t="str">
        <f>IF(A1892="","",MONTH(A1892))</f>
        <v/>
      </c>
      <c r="D1892" s="14"/>
      <c r="E1892" s="14"/>
      <c r="F1892" s="16"/>
      <c r="G1892" s="17" t="str">
        <f>IF(F1892="","",F1892*Paramètres!$B$5)</f>
        <v/>
      </c>
      <c r="H1892" s="17" t="str">
        <f>IF(F1892="","",F1892+G1892)</f>
        <v/>
      </c>
      <c r="I1892" s="2"/>
      <c r="J1892" s="2"/>
      <c r="K1892" s="2"/>
      <c r="L1892" s="2"/>
      <c r="M1892" s="2"/>
      <c r="N1892" s="2"/>
      <c r="O1892" s="2"/>
      <c r="P1892" s="2"/>
      <c r="Q1892" s="2"/>
      <c r="R1892" s="2"/>
      <c r="S1892" s="2"/>
      <c r="T1892" s="2"/>
    </row>
    <row r="1893" spans="1:20" ht="15">
      <c r="A1893" s="11" t="str">
        <f>IF(B1893="","",DATE(VALUE(RIGHT(B1893,4)),VALUE(MID(B1893,4,2)),VALUE(LEFT(B1893,2))))</f>
        <v/>
      </c>
      <c r="B1893" s="12"/>
      <c r="C1893" s="13" t="str">
        <f>IF(A1893="","",MONTH(A1893))</f>
        <v/>
      </c>
      <c r="D1893" s="14"/>
      <c r="E1893" s="14"/>
      <c r="F1893" s="16"/>
      <c r="G1893" s="17" t="str">
        <f>IF(F1893="","",F1893*Paramètres!$B$5)</f>
        <v/>
      </c>
      <c r="H1893" s="17" t="str">
        <f>IF(F1893="","",F1893+G1893)</f>
        <v/>
      </c>
      <c r="I1893" s="2"/>
      <c r="J1893" s="2"/>
      <c r="K1893" s="2"/>
      <c r="L1893" s="2"/>
      <c r="M1893" s="2"/>
      <c r="N1893" s="2"/>
      <c r="O1893" s="2"/>
      <c r="P1893" s="2"/>
      <c r="Q1893" s="2"/>
      <c r="R1893" s="2"/>
      <c r="S1893" s="2"/>
      <c r="T1893" s="2"/>
    </row>
    <row r="1894" spans="1:20" ht="15">
      <c r="A1894" s="11" t="str">
        <f>IF(B1894="","",DATE(VALUE(RIGHT(B1894,4)),VALUE(MID(B1894,4,2)),VALUE(LEFT(B1894,2))))</f>
        <v/>
      </c>
      <c r="B1894" s="12"/>
      <c r="C1894" s="13" t="str">
        <f>IF(A1894="","",MONTH(A1894))</f>
        <v/>
      </c>
      <c r="D1894" s="14"/>
      <c r="E1894" s="14"/>
      <c r="F1894" s="16"/>
      <c r="G1894" s="17" t="str">
        <f>IF(F1894="","",F1894*Paramètres!$B$5)</f>
        <v/>
      </c>
      <c r="H1894" s="17" t="str">
        <f>IF(F1894="","",F1894+G1894)</f>
        <v/>
      </c>
      <c r="I1894" s="2"/>
      <c r="J1894" s="2"/>
      <c r="K1894" s="2"/>
      <c r="L1894" s="2"/>
      <c r="M1894" s="2"/>
      <c r="N1894" s="2"/>
      <c r="O1894" s="2"/>
      <c r="P1894" s="2"/>
      <c r="Q1894" s="2"/>
      <c r="R1894" s="2"/>
      <c r="S1894" s="2"/>
      <c r="T1894" s="2"/>
    </row>
    <row r="1895" spans="1:20" ht="15">
      <c r="A1895" s="11" t="str">
        <f>IF(B1895="","",DATE(VALUE(RIGHT(B1895,4)),VALUE(MID(B1895,4,2)),VALUE(LEFT(B1895,2))))</f>
        <v/>
      </c>
      <c r="B1895" s="12"/>
      <c r="C1895" s="13" t="str">
        <f>IF(A1895="","",MONTH(A1895))</f>
        <v/>
      </c>
      <c r="D1895" s="14"/>
      <c r="E1895" s="14"/>
      <c r="F1895" s="16"/>
      <c r="G1895" s="17" t="str">
        <f>IF(F1895="","",F1895*Paramètres!$B$5)</f>
        <v/>
      </c>
      <c r="H1895" s="17" t="str">
        <f>IF(F1895="","",F1895+G1895)</f>
        <v/>
      </c>
      <c r="I1895" s="2"/>
      <c r="J1895" s="2"/>
      <c r="K1895" s="2"/>
      <c r="L1895" s="2"/>
      <c r="M1895" s="2"/>
      <c r="N1895" s="2"/>
      <c r="O1895" s="2"/>
      <c r="P1895" s="2"/>
      <c r="Q1895" s="2"/>
      <c r="R1895" s="2"/>
      <c r="S1895" s="2"/>
      <c r="T1895" s="2"/>
    </row>
    <row r="1896" spans="1:20" ht="15">
      <c r="A1896" s="11" t="str">
        <f>IF(B1896="","",DATE(VALUE(RIGHT(B1896,4)),VALUE(MID(B1896,4,2)),VALUE(LEFT(B1896,2))))</f>
        <v/>
      </c>
      <c r="B1896" s="12"/>
      <c r="C1896" s="13" t="str">
        <f>IF(A1896="","",MONTH(A1896))</f>
        <v/>
      </c>
      <c r="D1896" s="14"/>
      <c r="E1896" s="14"/>
      <c r="F1896" s="16"/>
      <c r="G1896" s="17" t="str">
        <f>IF(F1896="","",F1896*Paramètres!$B$5)</f>
        <v/>
      </c>
      <c r="H1896" s="17" t="str">
        <f>IF(F1896="","",F1896+G1896)</f>
        <v/>
      </c>
      <c r="I1896" s="2"/>
      <c r="J1896" s="2"/>
      <c r="K1896" s="2"/>
      <c r="L1896" s="2"/>
      <c r="M1896" s="2"/>
      <c r="N1896" s="2"/>
      <c r="O1896" s="2"/>
      <c r="P1896" s="2"/>
      <c r="Q1896" s="2"/>
      <c r="R1896" s="2"/>
      <c r="S1896" s="2"/>
      <c r="T1896" s="2"/>
    </row>
    <row r="1897" spans="1:20" ht="15">
      <c r="A1897" s="11" t="str">
        <f>IF(B1897="","",DATE(VALUE(RIGHT(B1897,4)),VALUE(MID(B1897,4,2)),VALUE(LEFT(B1897,2))))</f>
        <v/>
      </c>
      <c r="B1897" s="12"/>
      <c r="C1897" s="13" t="str">
        <f>IF(A1897="","",MONTH(A1897))</f>
        <v/>
      </c>
      <c r="D1897" s="14"/>
      <c r="E1897" s="14"/>
      <c r="F1897" s="16"/>
      <c r="G1897" s="17" t="str">
        <f>IF(F1897="","",F1897*Paramètres!$B$5)</f>
        <v/>
      </c>
      <c r="H1897" s="17" t="str">
        <f>IF(F1897="","",F1897+G1897)</f>
        <v/>
      </c>
      <c r="I1897" s="2"/>
      <c r="J1897" s="2"/>
      <c r="K1897" s="2"/>
      <c r="L1897" s="2"/>
      <c r="M1897" s="2"/>
      <c r="N1897" s="2"/>
      <c r="O1897" s="2"/>
      <c r="P1897" s="2"/>
      <c r="Q1897" s="2"/>
      <c r="R1897" s="2"/>
      <c r="S1897" s="2"/>
      <c r="T1897" s="2"/>
    </row>
    <row r="1898" spans="1:20" ht="15">
      <c r="A1898" s="11" t="str">
        <f>IF(B1898="","",DATE(VALUE(RIGHT(B1898,4)),VALUE(MID(B1898,4,2)),VALUE(LEFT(B1898,2))))</f>
        <v/>
      </c>
      <c r="B1898" s="12"/>
      <c r="C1898" s="13" t="str">
        <f>IF(A1898="","",MONTH(A1898))</f>
        <v/>
      </c>
      <c r="D1898" s="14"/>
      <c r="E1898" s="14"/>
      <c r="F1898" s="16"/>
      <c r="G1898" s="17" t="str">
        <f>IF(F1898="","",F1898*Paramètres!$B$5)</f>
        <v/>
      </c>
      <c r="H1898" s="17" t="str">
        <f>IF(F1898="","",F1898+G1898)</f>
        <v/>
      </c>
      <c r="I1898" s="2"/>
      <c r="J1898" s="2"/>
      <c r="K1898" s="2"/>
      <c r="L1898" s="2"/>
      <c r="M1898" s="2"/>
      <c r="N1898" s="2"/>
      <c r="O1898" s="2"/>
      <c r="P1898" s="2"/>
      <c r="Q1898" s="2"/>
      <c r="R1898" s="2"/>
      <c r="S1898" s="2"/>
      <c r="T1898" s="2"/>
    </row>
    <row r="1899" spans="1:20" ht="15">
      <c r="A1899" s="11" t="str">
        <f>IF(B1899="","",DATE(VALUE(RIGHT(B1899,4)),VALUE(MID(B1899,4,2)),VALUE(LEFT(B1899,2))))</f>
        <v/>
      </c>
      <c r="B1899" s="12"/>
      <c r="C1899" s="13" t="str">
        <f>IF(A1899="","",MONTH(A1899))</f>
        <v/>
      </c>
      <c r="D1899" s="14"/>
      <c r="E1899" s="14"/>
      <c r="F1899" s="16"/>
      <c r="G1899" s="17" t="str">
        <f>IF(F1899="","",F1899*Paramètres!$B$5)</f>
        <v/>
      </c>
      <c r="H1899" s="17" t="str">
        <f>IF(F1899="","",F1899+G1899)</f>
        <v/>
      </c>
      <c r="I1899" s="2"/>
      <c r="J1899" s="2"/>
      <c r="K1899" s="2"/>
      <c r="L1899" s="2"/>
      <c r="M1899" s="2"/>
      <c r="N1899" s="2"/>
      <c r="O1899" s="2"/>
      <c r="P1899" s="2"/>
      <c r="Q1899" s="2"/>
      <c r="R1899" s="2"/>
      <c r="S1899" s="2"/>
      <c r="T1899" s="2"/>
    </row>
    <row r="1900" spans="1:20" ht="15">
      <c r="A1900" s="11" t="str">
        <f>IF(B1900="","",DATE(VALUE(RIGHT(B1900,4)),VALUE(MID(B1900,4,2)),VALUE(LEFT(B1900,2))))</f>
        <v/>
      </c>
      <c r="B1900" s="12"/>
      <c r="C1900" s="13" t="str">
        <f>IF(A1900="","",MONTH(A1900))</f>
        <v/>
      </c>
      <c r="D1900" s="14"/>
      <c r="E1900" s="14"/>
      <c r="F1900" s="16"/>
      <c r="G1900" s="17" t="str">
        <f>IF(F1900="","",F1900*Paramètres!$B$5)</f>
        <v/>
      </c>
      <c r="H1900" s="17" t="str">
        <f>IF(F1900="","",F1900+G1900)</f>
        <v/>
      </c>
      <c r="I1900" s="2"/>
      <c r="J1900" s="2"/>
      <c r="K1900" s="2"/>
      <c r="L1900" s="2"/>
      <c r="M1900" s="2"/>
      <c r="N1900" s="2"/>
      <c r="O1900" s="2"/>
      <c r="P1900" s="2"/>
      <c r="Q1900" s="2"/>
      <c r="R1900" s="2"/>
      <c r="S1900" s="2"/>
      <c r="T1900" s="2"/>
    </row>
    <row r="1901" spans="1:20" ht="15">
      <c r="A1901" s="11" t="str">
        <f>IF(B1901="","",DATE(VALUE(RIGHT(B1901,4)),VALUE(MID(B1901,4,2)),VALUE(LEFT(B1901,2))))</f>
        <v/>
      </c>
      <c r="B1901" s="12"/>
      <c r="C1901" s="13" t="str">
        <f>IF(A1901="","",MONTH(A1901))</f>
        <v/>
      </c>
      <c r="D1901" s="14"/>
      <c r="E1901" s="14"/>
      <c r="F1901" s="16"/>
      <c r="G1901" s="17" t="str">
        <f>IF(F1901="","",F1901*Paramètres!$B$5)</f>
        <v/>
      </c>
      <c r="H1901" s="17" t="str">
        <f>IF(F1901="","",F1901+G1901)</f>
        <v/>
      </c>
      <c r="I1901" s="2"/>
      <c r="J1901" s="2"/>
      <c r="K1901" s="2"/>
      <c r="L1901" s="2"/>
      <c r="M1901" s="2"/>
      <c r="N1901" s="2"/>
      <c r="O1901" s="2"/>
      <c r="P1901" s="2"/>
      <c r="Q1901" s="2"/>
      <c r="R1901" s="2"/>
      <c r="S1901" s="2"/>
      <c r="T1901" s="2"/>
    </row>
    <row r="1902" spans="1:20" ht="15">
      <c r="A1902" s="11" t="str">
        <f>IF(B1902="","",DATE(VALUE(RIGHT(B1902,4)),VALUE(MID(B1902,4,2)),VALUE(LEFT(B1902,2))))</f>
        <v/>
      </c>
      <c r="B1902" s="12"/>
      <c r="C1902" s="13" t="str">
        <f>IF(A1902="","",MONTH(A1902))</f>
        <v/>
      </c>
      <c r="D1902" s="14"/>
      <c r="E1902" s="14"/>
      <c r="F1902" s="16"/>
      <c r="G1902" s="17" t="str">
        <f>IF(F1902="","",F1902*Paramètres!$B$5)</f>
        <v/>
      </c>
      <c r="H1902" s="17" t="str">
        <f>IF(F1902="","",F1902+G1902)</f>
        <v/>
      </c>
      <c r="I1902" s="2"/>
      <c r="J1902" s="2"/>
      <c r="K1902" s="2"/>
      <c r="L1902" s="2"/>
      <c r="M1902" s="2"/>
      <c r="N1902" s="2"/>
      <c r="O1902" s="2"/>
      <c r="P1902" s="2"/>
      <c r="Q1902" s="2"/>
      <c r="R1902" s="2"/>
      <c r="S1902" s="2"/>
      <c r="T1902" s="2"/>
    </row>
    <row r="1903" spans="1:20" ht="15">
      <c r="A1903" s="11" t="str">
        <f>IF(B1903="","",DATE(VALUE(RIGHT(B1903,4)),VALUE(MID(B1903,4,2)),VALUE(LEFT(B1903,2))))</f>
        <v/>
      </c>
      <c r="B1903" s="12"/>
      <c r="C1903" s="13" t="str">
        <f>IF(A1903="","",MONTH(A1903))</f>
        <v/>
      </c>
      <c r="D1903" s="14"/>
      <c r="E1903" s="14"/>
      <c r="F1903" s="16"/>
      <c r="G1903" s="17" t="str">
        <f>IF(F1903="","",F1903*Paramètres!$B$5)</f>
        <v/>
      </c>
      <c r="H1903" s="17" t="str">
        <f>IF(F1903="","",F1903+G1903)</f>
        <v/>
      </c>
      <c r="I1903" s="2"/>
      <c r="J1903" s="2"/>
      <c r="K1903" s="2"/>
      <c r="L1903" s="2"/>
      <c r="M1903" s="2"/>
      <c r="N1903" s="2"/>
      <c r="O1903" s="2"/>
      <c r="P1903" s="2"/>
      <c r="Q1903" s="2"/>
      <c r="R1903" s="2"/>
      <c r="S1903" s="2"/>
      <c r="T1903" s="2"/>
    </row>
    <row r="1904" spans="1:20" ht="15">
      <c r="A1904" s="11" t="str">
        <f>IF(B1904="","",DATE(VALUE(RIGHT(B1904,4)),VALUE(MID(B1904,4,2)),VALUE(LEFT(B1904,2))))</f>
        <v/>
      </c>
      <c r="B1904" s="12"/>
      <c r="C1904" s="13" t="str">
        <f>IF(A1904="","",MONTH(A1904))</f>
        <v/>
      </c>
      <c r="D1904" s="14"/>
      <c r="E1904" s="14"/>
      <c r="F1904" s="16"/>
      <c r="G1904" s="17" t="str">
        <f>IF(F1904="","",F1904*Paramètres!$B$5)</f>
        <v/>
      </c>
      <c r="H1904" s="17" t="str">
        <f>IF(F1904="","",F1904+G1904)</f>
        <v/>
      </c>
      <c r="I1904" s="2"/>
      <c r="J1904" s="2"/>
      <c r="K1904" s="2"/>
      <c r="L1904" s="2"/>
      <c r="M1904" s="2"/>
      <c r="N1904" s="2"/>
      <c r="O1904" s="2"/>
      <c r="P1904" s="2"/>
      <c r="Q1904" s="2"/>
      <c r="R1904" s="2"/>
      <c r="S1904" s="2"/>
      <c r="T1904" s="2"/>
    </row>
    <row r="1905" spans="1:20" ht="15">
      <c r="A1905" s="11" t="str">
        <f>IF(B1905="","",DATE(VALUE(RIGHT(B1905,4)),VALUE(MID(B1905,4,2)),VALUE(LEFT(B1905,2))))</f>
        <v/>
      </c>
      <c r="B1905" s="12"/>
      <c r="C1905" s="13" t="str">
        <f>IF(A1905="","",MONTH(A1905))</f>
        <v/>
      </c>
      <c r="D1905" s="14"/>
      <c r="E1905" s="14"/>
      <c r="F1905" s="16"/>
      <c r="G1905" s="17" t="str">
        <f>IF(F1905="","",F1905*Paramètres!$B$5)</f>
        <v/>
      </c>
      <c r="H1905" s="17" t="str">
        <f>IF(F1905="","",F1905+G1905)</f>
        <v/>
      </c>
      <c r="I1905" s="2"/>
      <c r="J1905" s="2"/>
      <c r="K1905" s="2"/>
      <c r="L1905" s="2"/>
      <c r="M1905" s="2"/>
      <c r="N1905" s="2"/>
      <c r="O1905" s="2"/>
      <c r="P1905" s="2"/>
      <c r="Q1905" s="2"/>
      <c r="R1905" s="2"/>
      <c r="S1905" s="2"/>
      <c r="T1905" s="2"/>
    </row>
    <row r="1906" spans="1:20" ht="15">
      <c r="A1906" s="11" t="str">
        <f>IF(B1906="","",DATE(VALUE(RIGHT(B1906,4)),VALUE(MID(B1906,4,2)),VALUE(LEFT(B1906,2))))</f>
        <v/>
      </c>
      <c r="B1906" s="12"/>
      <c r="C1906" s="13" t="str">
        <f>IF(A1906="","",MONTH(A1906))</f>
        <v/>
      </c>
      <c r="D1906" s="14"/>
      <c r="E1906" s="14"/>
      <c r="F1906" s="16"/>
      <c r="G1906" s="17" t="str">
        <f>IF(F1906="","",F1906*Paramètres!$B$5)</f>
        <v/>
      </c>
      <c r="H1906" s="17" t="str">
        <f>IF(F1906="","",F1906+G1906)</f>
        <v/>
      </c>
      <c r="I1906" s="2"/>
      <c r="J1906" s="2"/>
      <c r="K1906" s="2"/>
      <c r="L1906" s="2"/>
      <c r="M1906" s="2"/>
      <c r="N1906" s="2"/>
      <c r="O1906" s="2"/>
      <c r="P1906" s="2"/>
      <c r="Q1906" s="2"/>
      <c r="R1906" s="2"/>
      <c r="S1906" s="2"/>
      <c r="T1906" s="2"/>
    </row>
    <row r="1907" spans="1:20" ht="15">
      <c r="A1907" s="11" t="str">
        <f>IF(B1907="","",DATE(VALUE(RIGHT(B1907,4)),VALUE(MID(B1907,4,2)),VALUE(LEFT(B1907,2))))</f>
        <v/>
      </c>
      <c r="B1907" s="12"/>
      <c r="C1907" s="13" t="str">
        <f>IF(A1907="","",MONTH(A1907))</f>
        <v/>
      </c>
      <c r="D1907" s="14"/>
      <c r="E1907" s="14"/>
      <c r="F1907" s="16"/>
      <c r="G1907" s="17" t="str">
        <f>IF(F1907="","",F1907*Paramètres!$B$5)</f>
        <v/>
      </c>
      <c r="H1907" s="17" t="str">
        <f>IF(F1907="","",F1907+G1907)</f>
        <v/>
      </c>
      <c r="I1907" s="2"/>
      <c r="J1907" s="2"/>
      <c r="K1907" s="2"/>
      <c r="L1907" s="2"/>
      <c r="M1907" s="2"/>
      <c r="N1907" s="2"/>
      <c r="O1907" s="2"/>
      <c r="P1907" s="2"/>
      <c r="Q1907" s="2"/>
      <c r="R1907" s="2"/>
      <c r="S1907" s="2"/>
      <c r="T1907" s="2"/>
    </row>
    <row r="1908" spans="1:20" ht="15">
      <c r="A1908" s="11" t="str">
        <f>IF(B1908="","",DATE(VALUE(RIGHT(B1908,4)),VALUE(MID(B1908,4,2)),VALUE(LEFT(B1908,2))))</f>
        <v/>
      </c>
      <c r="B1908" s="12"/>
      <c r="C1908" s="13" t="str">
        <f>IF(A1908="","",MONTH(A1908))</f>
        <v/>
      </c>
      <c r="D1908" s="14"/>
      <c r="E1908" s="14"/>
      <c r="F1908" s="16"/>
      <c r="G1908" s="17" t="str">
        <f>IF(F1908="","",F1908*Paramètres!$B$5)</f>
        <v/>
      </c>
      <c r="H1908" s="17" t="str">
        <f>IF(F1908="","",F1908+G1908)</f>
        <v/>
      </c>
      <c r="I1908" s="2"/>
      <c r="J1908" s="2"/>
      <c r="K1908" s="2"/>
      <c r="L1908" s="2"/>
      <c r="M1908" s="2"/>
      <c r="N1908" s="2"/>
      <c r="O1908" s="2"/>
      <c r="P1908" s="2"/>
      <c r="Q1908" s="2"/>
      <c r="R1908" s="2"/>
      <c r="S1908" s="2"/>
      <c r="T1908" s="2"/>
    </row>
    <row r="1909" spans="1:20" ht="15">
      <c r="A1909" s="11" t="str">
        <f>IF(B1909="","",DATE(VALUE(RIGHT(B1909,4)),VALUE(MID(B1909,4,2)),VALUE(LEFT(B1909,2))))</f>
        <v/>
      </c>
      <c r="B1909" s="12"/>
      <c r="C1909" s="13" t="str">
        <f>IF(A1909="","",MONTH(A1909))</f>
        <v/>
      </c>
      <c r="D1909" s="14"/>
      <c r="E1909" s="14"/>
      <c r="F1909" s="16"/>
      <c r="G1909" s="17" t="str">
        <f>IF(F1909="","",F1909*Paramètres!$B$5)</f>
        <v/>
      </c>
      <c r="H1909" s="17" t="str">
        <f>IF(F1909="","",F1909+G1909)</f>
        <v/>
      </c>
      <c r="I1909" s="2"/>
      <c r="J1909" s="2"/>
      <c r="K1909" s="2"/>
      <c r="L1909" s="2"/>
      <c r="M1909" s="2"/>
      <c r="N1909" s="2"/>
      <c r="O1909" s="2"/>
      <c r="P1909" s="2"/>
      <c r="Q1909" s="2"/>
      <c r="R1909" s="2"/>
      <c r="S1909" s="2"/>
      <c r="T1909" s="2"/>
    </row>
    <row r="1910" spans="1:20" ht="15">
      <c r="A1910" s="11" t="str">
        <f>IF(B1910="","",DATE(VALUE(RIGHT(B1910,4)),VALUE(MID(B1910,4,2)),VALUE(LEFT(B1910,2))))</f>
        <v/>
      </c>
      <c r="B1910" s="12"/>
      <c r="C1910" s="13" t="str">
        <f>IF(A1910="","",MONTH(A1910))</f>
        <v/>
      </c>
      <c r="D1910" s="14"/>
      <c r="E1910" s="14"/>
      <c r="F1910" s="16"/>
      <c r="G1910" s="17" t="str">
        <f>IF(F1910="","",F1910*Paramètres!$B$5)</f>
        <v/>
      </c>
      <c r="H1910" s="17" t="str">
        <f>IF(F1910="","",F1910+G1910)</f>
        <v/>
      </c>
      <c r="I1910" s="2"/>
      <c r="J1910" s="2"/>
      <c r="K1910" s="2"/>
      <c r="L1910" s="2"/>
      <c r="M1910" s="2"/>
      <c r="N1910" s="2"/>
      <c r="O1910" s="2"/>
      <c r="P1910" s="2"/>
      <c r="Q1910" s="2"/>
      <c r="R1910" s="2"/>
      <c r="S1910" s="2"/>
      <c r="T1910" s="2"/>
    </row>
    <row r="1911" spans="1:20" ht="15">
      <c r="A1911" s="11" t="str">
        <f>IF(B1911="","",DATE(VALUE(RIGHT(B1911,4)),VALUE(MID(B1911,4,2)),VALUE(LEFT(B1911,2))))</f>
        <v/>
      </c>
      <c r="B1911" s="12"/>
      <c r="C1911" s="13" t="str">
        <f>IF(A1911="","",MONTH(A1911))</f>
        <v/>
      </c>
      <c r="D1911" s="14"/>
      <c r="E1911" s="14"/>
      <c r="F1911" s="16"/>
      <c r="G1911" s="17" t="str">
        <f>IF(F1911="","",F1911*Paramètres!$B$5)</f>
        <v/>
      </c>
      <c r="H1911" s="17" t="str">
        <f>IF(F1911="","",F1911+G1911)</f>
        <v/>
      </c>
      <c r="I1911" s="2"/>
      <c r="J1911" s="2"/>
      <c r="K1911" s="2"/>
      <c r="L1911" s="2"/>
      <c r="M1911" s="2"/>
      <c r="N1911" s="2"/>
      <c r="O1911" s="2"/>
      <c r="P1911" s="2"/>
      <c r="Q1911" s="2"/>
      <c r="R1911" s="2"/>
      <c r="S1911" s="2"/>
      <c r="T1911" s="2"/>
    </row>
    <row r="1912" spans="1:20" ht="15">
      <c r="A1912" s="11" t="str">
        <f>IF(B1912="","",DATE(VALUE(RIGHT(B1912,4)),VALUE(MID(B1912,4,2)),VALUE(LEFT(B1912,2))))</f>
        <v/>
      </c>
      <c r="B1912" s="12"/>
      <c r="C1912" s="13" t="str">
        <f>IF(A1912="","",MONTH(A1912))</f>
        <v/>
      </c>
      <c r="D1912" s="14"/>
      <c r="E1912" s="14"/>
      <c r="F1912" s="16"/>
      <c r="G1912" s="17" t="str">
        <f>IF(F1912="","",F1912*Paramètres!$B$5)</f>
        <v/>
      </c>
      <c r="H1912" s="17" t="str">
        <f>IF(F1912="","",F1912+G1912)</f>
        <v/>
      </c>
      <c r="I1912" s="2"/>
      <c r="J1912" s="2"/>
      <c r="K1912" s="2"/>
      <c r="L1912" s="2"/>
      <c r="M1912" s="2"/>
      <c r="N1912" s="2"/>
      <c r="O1912" s="2"/>
      <c r="P1912" s="2"/>
      <c r="Q1912" s="2"/>
      <c r="R1912" s="2"/>
      <c r="S1912" s="2"/>
      <c r="T1912" s="2"/>
    </row>
    <row r="1913" spans="1:20" ht="15">
      <c r="A1913" s="11" t="str">
        <f>IF(B1913="","",DATE(VALUE(RIGHT(B1913,4)),VALUE(MID(B1913,4,2)),VALUE(LEFT(B1913,2))))</f>
        <v/>
      </c>
      <c r="B1913" s="12"/>
      <c r="C1913" s="13" t="str">
        <f>IF(A1913="","",MONTH(A1913))</f>
        <v/>
      </c>
      <c r="D1913" s="14"/>
      <c r="E1913" s="14"/>
      <c r="F1913" s="16"/>
      <c r="G1913" s="17" t="str">
        <f>IF(F1913="","",F1913*Paramètres!$B$5)</f>
        <v/>
      </c>
      <c r="H1913" s="17" t="str">
        <f>IF(F1913="","",F1913+G1913)</f>
        <v/>
      </c>
      <c r="I1913" s="2"/>
      <c r="J1913" s="2"/>
      <c r="K1913" s="2"/>
      <c r="L1913" s="2"/>
      <c r="M1913" s="2"/>
      <c r="N1913" s="2"/>
      <c r="O1913" s="2"/>
      <c r="P1913" s="2"/>
      <c r="Q1913" s="2"/>
      <c r="R1913" s="2"/>
      <c r="S1913" s="2"/>
      <c r="T1913" s="2"/>
    </row>
    <row r="1914" spans="1:20" ht="15">
      <c r="A1914" s="11" t="str">
        <f>IF(B1914="","",DATE(VALUE(RIGHT(B1914,4)),VALUE(MID(B1914,4,2)),VALUE(LEFT(B1914,2))))</f>
        <v/>
      </c>
      <c r="B1914" s="12"/>
      <c r="C1914" s="13" t="str">
        <f>IF(A1914="","",MONTH(A1914))</f>
        <v/>
      </c>
      <c r="D1914" s="14"/>
      <c r="E1914" s="14"/>
      <c r="F1914" s="16"/>
      <c r="G1914" s="17" t="str">
        <f>IF(F1914="","",F1914*Paramètres!$B$5)</f>
        <v/>
      </c>
      <c r="H1914" s="17" t="str">
        <f>IF(F1914="","",F1914+G1914)</f>
        <v/>
      </c>
      <c r="I1914" s="2"/>
      <c r="J1914" s="2"/>
      <c r="K1914" s="2"/>
      <c r="L1914" s="2"/>
      <c r="M1914" s="2"/>
      <c r="N1914" s="2"/>
      <c r="O1914" s="2"/>
      <c r="P1914" s="2"/>
      <c r="Q1914" s="2"/>
      <c r="R1914" s="2"/>
      <c r="S1914" s="2"/>
      <c r="T1914" s="2"/>
    </row>
    <row r="1915" spans="1:20" ht="15">
      <c r="A1915" s="11" t="str">
        <f>IF(B1915="","",DATE(VALUE(RIGHT(B1915,4)),VALUE(MID(B1915,4,2)),VALUE(LEFT(B1915,2))))</f>
        <v/>
      </c>
      <c r="B1915" s="12"/>
      <c r="C1915" s="13" t="str">
        <f>IF(A1915="","",MONTH(A1915))</f>
        <v/>
      </c>
      <c r="D1915" s="14"/>
      <c r="E1915" s="14"/>
      <c r="F1915" s="16"/>
      <c r="G1915" s="17" t="str">
        <f>IF(F1915="","",F1915*Paramètres!$B$5)</f>
        <v/>
      </c>
      <c r="H1915" s="17" t="str">
        <f>IF(F1915="","",F1915+G1915)</f>
        <v/>
      </c>
      <c r="I1915" s="2"/>
      <c r="J1915" s="2"/>
      <c r="K1915" s="2"/>
      <c r="L1915" s="2"/>
      <c r="M1915" s="2"/>
      <c r="N1915" s="2"/>
      <c r="O1915" s="2"/>
      <c r="P1915" s="2"/>
      <c r="Q1915" s="2"/>
      <c r="R1915" s="2"/>
      <c r="S1915" s="2"/>
      <c r="T1915" s="2"/>
    </row>
    <row r="1916" spans="1:20" ht="15">
      <c r="A1916" s="11" t="str">
        <f>IF(B1916="","",DATE(VALUE(RIGHT(B1916,4)),VALUE(MID(B1916,4,2)),VALUE(LEFT(B1916,2))))</f>
        <v/>
      </c>
      <c r="B1916" s="12"/>
      <c r="C1916" s="13" t="str">
        <f>IF(A1916="","",MONTH(A1916))</f>
        <v/>
      </c>
      <c r="D1916" s="14"/>
      <c r="E1916" s="14"/>
      <c r="F1916" s="16"/>
      <c r="G1916" s="17" t="str">
        <f>IF(F1916="","",F1916*Paramètres!$B$5)</f>
        <v/>
      </c>
      <c r="H1916" s="17" t="str">
        <f>IF(F1916="","",F1916+G1916)</f>
        <v/>
      </c>
      <c r="I1916" s="2"/>
      <c r="J1916" s="2"/>
      <c r="K1916" s="2"/>
      <c r="L1916" s="2"/>
      <c r="M1916" s="2"/>
      <c r="N1916" s="2"/>
      <c r="O1916" s="2"/>
      <c r="P1916" s="2"/>
      <c r="Q1916" s="2"/>
      <c r="R1916" s="2"/>
      <c r="S1916" s="2"/>
      <c r="T1916" s="2"/>
    </row>
    <row r="1917" spans="1:20" ht="15">
      <c r="A1917" s="11" t="str">
        <f>IF(B1917="","",DATE(VALUE(RIGHT(B1917,4)),VALUE(MID(B1917,4,2)),VALUE(LEFT(B1917,2))))</f>
        <v/>
      </c>
      <c r="B1917" s="12"/>
      <c r="C1917" s="13" t="str">
        <f>IF(A1917="","",MONTH(A1917))</f>
        <v/>
      </c>
      <c r="D1917" s="14"/>
      <c r="E1917" s="14"/>
      <c r="F1917" s="16"/>
      <c r="G1917" s="17" t="str">
        <f>IF(F1917="","",F1917*Paramètres!$B$5)</f>
        <v/>
      </c>
      <c r="H1917" s="17" t="str">
        <f>IF(F1917="","",F1917+G1917)</f>
        <v/>
      </c>
      <c r="I1917" s="2"/>
      <c r="J1917" s="2"/>
      <c r="K1917" s="2"/>
      <c r="L1917" s="2"/>
      <c r="M1917" s="2"/>
      <c r="N1917" s="2"/>
      <c r="O1917" s="2"/>
      <c r="P1917" s="2"/>
      <c r="Q1917" s="2"/>
      <c r="R1917" s="2"/>
      <c r="S1917" s="2"/>
      <c r="T1917" s="2"/>
    </row>
    <row r="1918" spans="1:20" ht="15">
      <c r="A1918" s="11" t="str">
        <f>IF(B1918="","",DATE(VALUE(RIGHT(B1918,4)),VALUE(MID(B1918,4,2)),VALUE(LEFT(B1918,2))))</f>
        <v/>
      </c>
      <c r="B1918" s="12"/>
      <c r="C1918" s="13" t="str">
        <f>IF(A1918="","",MONTH(A1918))</f>
        <v/>
      </c>
      <c r="D1918" s="14"/>
      <c r="E1918" s="14"/>
      <c r="F1918" s="16"/>
      <c r="G1918" s="17" t="str">
        <f>IF(F1918="","",F1918*Paramètres!$B$5)</f>
        <v/>
      </c>
      <c r="H1918" s="17" t="str">
        <f>IF(F1918="","",F1918+G1918)</f>
        <v/>
      </c>
      <c r="I1918" s="2"/>
      <c r="J1918" s="2"/>
      <c r="K1918" s="2"/>
      <c r="L1918" s="2"/>
      <c r="M1918" s="2"/>
      <c r="N1918" s="2"/>
      <c r="O1918" s="2"/>
      <c r="P1918" s="2"/>
      <c r="Q1918" s="2"/>
      <c r="R1918" s="2"/>
      <c r="S1918" s="2"/>
      <c r="T1918" s="2"/>
    </row>
    <row r="1919" spans="1:20" ht="15">
      <c r="A1919" s="11" t="str">
        <f>IF(B1919="","",DATE(VALUE(RIGHT(B1919,4)),VALUE(MID(B1919,4,2)),VALUE(LEFT(B1919,2))))</f>
        <v/>
      </c>
      <c r="B1919" s="12"/>
      <c r="C1919" s="13" t="str">
        <f>IF(A1919="","",MONTH(A1919))</f>
        <v/>
      </c>
      <c r="D1919" s="14"/>
      <c r="E1919" s="14"/>
      <c r="F1919" s="16"/>
      <c r="G1919" s="17" t="str">
        <f>IF(F1919="","",F1919*Paramètres!$B$5)</f>
        <v/>
      </c>
      <c r="H1919" s="17" t="str">
        <f>IF(F1919="","",F1919+G1919)</f>
        <v/>
      </c>
      <c r="I1919" s="2"/>
      <c r="J1919" s="2"/>
      <c r="K1919" s="2"/>
      <c r="L1919" s="2"/>
      <c r="M1919" s="2"/>
      <c r="N1919" s="2"/>
      <c r="O1919" s="2"/>
      <c r="P1919" s="2"/>
      <c r="Q1919" s="2"/>
      <c r="R1919" s="2"/>
      <c r="S1919" s="2"/>
      <c r="T1919" s="2"/>
    </row>
    <row r="1920" spans="1:20" ht="15">
      <c r="A1920" s="11" t="str">
        <f>IF(B1920="","",DATE(VALUE(RIGHT(B1920,4)),VALUE(MID(B1920,4,2)),VALUE(LEFT(B1920,2))))</f>
        <v/>
      </c>
      <c r="B1920" s="12"/>
      <c r="C1920" s="13" t="str">
        <f>IF(A1920="","",MONTH(A1920))</f>
        <v/>
      </c>
      <c r="D1920" s="14"/>
      <c r="E1920" s="14"/>
      <c r="F1920" s="16"/>
      <c r="G1920" s="17" t="str">
        <f>IF(F1920="","",F1920*Paramètres!$B$5)</f>
        <v/>
      </c>
      <c r="H1920" s="17" t="str">
        <f>IF(F1920="","",F1920+G1920)</f>
        <v/>
      </c>
      <c r="I1920" s="2"/>
      <c r="J1920" s="2"/>
      <c r="K1920" s="2"/>
      <c r="L1920" s="2"/>
      <c r="M1920" s="2"/>
      <c r="N1920" s="2"/>
      <c r="O1920" s="2"/>
      <c r="P1920" s="2"/>
      <c r="Q1920" s="2"/>
      <c r="R1920" s="2"/>
      <c r="S1920" s="2"/>
      <c r="T1920" s="2"/>
    </row>
    <row r="1921" spans="1:20" ht="15">
      <c r="A1921" s="11" t="str">
        <f>IF(B1921="","",DATE(VALUE(RIGHT(B1921,4)),VALUE(MID(B1921,4,2)),VALUE(LEFT(B1921,2))))</f>
        <v/>
      </c>
      <c r="B1921" s="12"/>
      <c r="C1921" s="13" t="str">
        <f>IF(A1921="","",MONTH(A1921))</f>
        <v/>
      </c>
      <c r="D1921" s="14"/>
      <c r="E1921" s="14"/>
      <c r="F1921" s="16"/>
      <c r="G1921" s="17" t="str">
        <f>IF(F1921="","",F1921*Paramètres!$B$5)</f>
        <v/>
      </c>
      <c r="H1921" s="17" t="str">
        <f>IF(F1921="","",F1921+G1921)</f>
        <v/>
      </c>
      <c r="I1921" s="2"/>
      <c r="J1921" s="2"/>
      <c r="K1921" s="2"/>
      <c r="L1921" s="2"/>
      <c r="M1921" s="2"/>
      <c r="N1921" s="2"/>
      <c r="O1921" s="2"/>
      <c r="P1921" s="2"/>
      <c r="Q1921" s="2"/>
      <c r="R1921" s="2"/>
      <c r="S1921" s="2"/>
      <c r="T1921" s="2"/>
    </row>
    <row r="1922" spans="1:20" ht="15">
      <c r="A1922" s="11" t="str">
        <f>IF(B1922="","",DATE(VALUE(RIGHT(B1922,4)),VALUE(MID(B1922,4,2)),VALUE(LEFT(B1922,2))))</f>
        <v/>
      </c>
      <c r="B1922" s="12"/>
      <c r="C1922" s="13" t="str">
        <f>IF(A1922="","",MONTH(A1922))</f>
        <v/>
      </c>
      <c r="D1922" s="14"/>
      <c r="E1922" s="14"/>
      <c r="F1922" s="16"/>
      <c r="G1922" s="17" t="str">
        <f>IF(F1922="","",F1922*Paramètres!$B$5)</f>
        <v/>
      </c>
      <c r="H1922" s="17" t="str">
        <f>IF(F1922="","",F1922+G1922)</f>
        <v/>
      </c>
      <c r="I1922" s="2"/>
      <c r="J1922" s="2"/>
      <c r="K1922" s="2"/>
      <c r="L1922" s="2"/>
      <c r="M1922" s="2"/>
      <c r="N1922" s="2"/>
      <c r="O1922" s="2"/>
      <c r="P1922" s="2"/>
      <c r="Q1922" s="2"/>
      <c r="R1922" s="2"/>
      <c r="S1922" s="2"/>
      <c r="T1922" s="2"/>
    </row>
    <row r="1923" spans="1:20" ht="15">
      <c r="A1923" s="11" t="str">
        <f>IF(B1923="","",DATE(VALUE(RIGHT(B1923,4)),VALUE(MID(B1923,4,2)),VALUE(LEFT(B1923,2))))</f>
        <v/>
      </c>
      <c r="B1923" s="12"/>
      <c r="C1923" s="13" t="str">
        <f>IF(A1923="","",MONTH(A1923))</f>
        <v/>
      </c>
      <c r="D1923" s="14"/>
      <c r="E1923" s="14"/>
      <c r="F1923" s="16"/>
      <c r="G1923" s="17" t="str">
        <f>IF(F1923="","",F1923*Paramètres!$B$5)</f>
        <v/>
      </c>
      <c r="H1923" s="17" t="str">
        <f>IF(F1923="","",F1923+G1923)</f>
        <v/>
      </c>
      <c r="I1923" s="2"/>
      <c r="J1923" s="2"/>
      <c r="K1923" s="2"/>
      <c r="L1923" s="2"/>
      <c r="M1923" s="2"/>
      <c r="N1923" s="2"/>
      <c r="O1923" s="2"/>
      <c r="P1923" s="2"/>
      <c r="Q1923" s="2"/>
      <c r="R1923" s="2"/>
      <c r="S1923" s="2"/>
      <c r="T1923" s="2"/>
    </row>
    <row r="1924" spans="1:20" ht="15">
      <c r="A1924" s="11" t="str">
        <f>IF(B1924="","",DATE(VALUE(RIGHT(B1924,4)),VALUE(MID(B1924,4,2)),VALUE(LEFT(B1924,2))))</f>
        <v/>
      </c>
      <c r="B1924" s="12"/>
      <c r="C1924" s="13" t="str">
        <f>IF(A1924="","",MONTH(A1924))</f>
        <v/>
      </c>
      <c r="D1924" s="14"/>
      <c r="E1924" s="14"/>
      <c r="F1924" s="16"/>
      <c r="G1924" s="17" t="str">
        <f>IF(F1924="","",F1924*Paramètres!$B$5)</f>
        <v/>
      </c>
      <c r="H1924" s="17" t="str">
        <f>IF(F1924="","",F1924+G1924)</f>
        <v/>
      </c>
      <c r="I1924" s="2"/>
      <c r="J1924" s="2"/>
      <c r="K1924" s="2"/>
      <c r="L1924" s="2"/>
      <c r="M1924" s="2"/>
      <c r="N1924" s="2"/>
      <c r="O1924" s="2"/>
      <c r="P1924" s="2"/>
      <c r="Q1924" s="2"/>
      <c r="R1924" s="2"/>
      <c r="S1924" s="2"/>
      <c r="T1924" s="2"/>
    </row>
    <row r="1925" spans="1:20" ht="15">
      <c r="A1925" s="11" t="str">
        <f>IF(B1925="","",DATE(VALUE(RIGHT(B1925,4)),VALUE(MID(B1925,4,2)),VALUE(LEFT(B1925,2))))</f>
        <v/>
      </c>
      <c r="B1925" s="12"/>
      <c r="C1925" s="13" t="str">
        <f>IF(A1925="","",MONTH(A1925))</f>
        <v/>
      </c>
      <c r="D1925" s="14"/>
      <c r="E1925" s="14"/>
      <c r="F1925" s="16"/>
      <c r="G1925" s="17" t="str">
        <f>IF(F1925="","",F1925*Paramètres!$B$5)</f>
        <v/>
      </c>
      <c r="H1925" s="17" t="str">
        <f>IF(F1925="","",F1925+G1925)</f>
        <v/>
      </c>
      <c r="I1925" s="2"/>
      <c r="J1925" s="2"/>
      <c r="K1925" s="2"/>
      <c r="L1925" s="2"/>
      <c r="M1925" s="2"/>
      <c r="N1925" s="2"/>
      <c r="O1925" s="2"/>
      <c r="P1925" s="2"/>
      <c r="Q1925" s="2"/>
      <c r="R1925" s="2"/>
      <c r="S1925" s="2"/>
      <c r="T1925" s="2"/>
    </row>
    <row r="1926" spans="1:20" ht="15">
      <c r="A1926" s="11" t="str">
        <f>IF(B1926="","",DATE(VALUE(RIGHT(B1926,4)),VALUE(MID(B1926,4,2)),VALUE(LEFT(B1926,2))))</f>
        <v/>
      </c>
      <c r="B1926" s="12"/>
      <c r="C1926" s="13" t="str">
        <f>IF(A1926="","",MONTH(A1926))</f>
        <v/>
      </c>
      <c r="D1926" s="14"/>
      <c r="E1926" s="14"/>
      <c r="F1926" s="16"/>
      <c r="G1926" s="17" t="str">
        <f>IF(F1926="","",F1926*Paramètres!$B$5)</f>
        <v/>
      </c>
      <c r="H1926" s="17" t="str">
        <f>IF(F1926="","",F1926+G1926)</f>
        <v/>
      </c>
      <c r="I1926" s="2"/>
      <c r="J1926" s="2"/>
      <c r="K1926" s="2"/>
      <c r="L1926" s="2"/>
      <c r="M1926" s="2"/>
      <c r="N1926" s="2"/>
      <c r="O1926" s="2"/>
      <c r="P1926" s="2"/>
      <c r="Q1926" s="2"/>
      <c r="R1926" s="2"/>
      <c r="S1926" s="2"/>
      <c r="T1926" s="2"/>
    </row>
    <row r="1927" spans="1:20" ht="15">
      <c r="A1927" s="11" t="str">
        <f>IF(B1927="","",DATE(VALUE(RIGHT(B1927,4)),VALUE(MID(B1927,4,2)),VALUE(LEFT(B1927,2))))</f>
        <v/>
      </c>
      <c r="B1927" s="12"/>
      <c r="C1927" s="13" t="str">
        <f>IF(A1927="","",MONTH(A1927))</f>
        <v/>
      </c>
      <c r="D1927" s="14"/>
      <c r="E1927" s="14"/>
      <c r="F1927" s="16"/>
      <c r="G1927" s="17" t="str">
        <f>IF(F1927="","",F1927*Paramètres!$B$5)</f>
        <v/>
      </c>
      <c r="H1927" s="17" t="str">
        <f>IF(F1927="","",F1927+G1927)</f>
        <v/>
      </c>
      <c r="I1927" s="2"/>
      <c r="J1927" s="2"/>
      <c r="K1927" s="2"/>
      <c r="L1927" s="2"/>
      <c r="M1927" s="2"/>
      <c r="N1927" s="2"/>
      <c r="O1927" s="2"/>
      <c r="P1927" s="2"/>
      <c r="Q1927" s="2"/>
      <c r="R1927" s="2"/>
      <c r="S1927" s="2"/>
      <c r="T1927" s="2"/>
    </row>
    <row r="1928" spans="1:20" ht="15">
      <c r="A1928" s="11" t="str">
        <f>IF(B1928="","",DATE(VALUE(RIGHT(B1928,4)),VALUE(MID(B1928,4,2)),VALUE(LEFT(B1928,2))))</f>
        <v/>
      </c>
      <c r="B1928" s="12"/>
      <c r="C1928" s="13" t="str">
        <f>IF(A1928="","",MONTH(A1928))</f>
        <v/>
      </c>
      <c r="D1928" s="14"/>
      <c r="E1928" s="14"/>
      <c r="F1928" s="16"/>
      <c r="G1928" s="17" t="str">
        <f>IF(F1928="","",F1928*Paramètres!$B$5)</f>
        <v/>
      </c>
      <c r="H1928" s="17" t="str">
        <f>IF(F1928="","",F1928+G1928)</f>
        <v/>
      </c>
      <c r="I1928" s="2"/>
      <c r="J1928" s="2"/>
      <c r="K1928" s="2"/>
      <c r="L1928" s="2"/>
      <c r="M1928" s="2"/>
      <c r="N1928" s="2"/>
      <c r="O1928" s="2"/>
      <c r="P1928" s="2"/>
      <c r="Q1928" s="2"/>
      <c r="R1928" s="2"/>
      <c r="S1928" s="2"/>
      <c r="T1928" s="2"/>
    </row>
    <row r="1929" spans="1:20" ht="15">
      <c r="A1929" s="11" t="str">
        <f>IF(B1929="","",DATE(VALUE(RIGHT(B1929,4)),VALUE(MID(B1929,4,2)),VALUE(LEFT(B1929,2))))</f>
        <v/>
      </c>
      <c r="B1929" s="12"/>
      <c r="C1929" s="13" t="str">
        <f>IF(A1929="","",MONTH(A1929))</f>
        <v/>
      </c>
      <c r="D1929" s="14"/>
      <c r="E1929" s="14"/>
      <c r="F1929" s="16"/>
      <c r="G1929" s="17" t="str">
        <f>IF(F1929="","",F1929*Paramètres!$B$5)</f>
        <v/>
      </c>
      <c r="H1929" s="17" t="str">
        <f>IF(F1929="","",F1929+G1929)</f>
        <v/>
      </c>
      <c r="I1929" s="2"/>
      <c r="J1929" s="2"/>
      <c r="K1929" s="2"/>
      <c r="L1929" s="2"/>
      <c r="M1929" s="2"/>
      <c r="N1929" s="2"/>
      <c r="O1929" s="2"/>
      <c r="P1929" s="2"/>
      <c r="Q1929" s="2"/>
      <c r="R1929" s="2"/>
      <c r="S1929" s="2"/>
      <c r="T1929" s="2"/>
    </row>
    <row r="1930" spans="1:20" ht="15">
      <c r="A1930" s="11" t="str">
        <f>IF(B1930="","",DATE(VALUE(RIGHT(B1930,4)),VALUE(MID(B1930,4,2)),VALUE(LEFT(B1930,2))))</f>
        <v/>
      </c>
      <c r="B1930" s="12"/>
      <c r="C1930" s="13" t="str">
        <f>IF(A1930="","",MONTH(A1930))</f>
        <v/>
      </c>
      <c r="D1930" s="14"/>
      <c r="E1930" s="14"/>
      <c r="F1930" s="16"/>
      <c r="G1930" s="17" t="str">
        <f>IF(F1930="","",F1930*Paramètres!$B$5)</f>
        <v/>
      </c>
      <c r="H1930" s="17" t="str">
        <f>IF(F1930="","",F1930+G1930)</f>
        <v/>
      </c>
      <c r="I1930" s="2"/>
      <c r="J1930" s="2"/>
      <c r="K1930" s="2"/>
      <c r="L1930" s="2"/>
      <c r="M1930" s="2"/>
      <c r="N1930" s="2"/>
      <c r="O1930" s="2"/>
      <c r="P1930" s="2"/>
      <c r="Q1930" s="2"/>
      <c r="R1930" s="2"/>
      <c r="S1930" s="2"/>
      <c r="T1930" s="2"/>
    </row>
    <row r="1931" spans="1:20" ht="15">
      <c r="A1931" s="11" t="str">
        <f>IF(B1931="","",DATE(VALUE(RIGHT(B1931,4)),VALUE(MID(B1931,4,2)),VALUE(LEFT(B1931,2))))</f>
        <v/>
      </c>
      <c r="B1931" s="12"/>
      <c r="C1931" s="13" t="str">
        <f>IF(A1931="","",MONTH(A1931))</f>
        <v/>
      </c>
      <c r="D1931" s="14"/>
      <c r="E1931" s="14"/>
      <c r="F1931" s="16"/>
      <c r="G1931" s="17" t="str">
        <f>IF(F1931="","",F1931*Paramètres!$B$5)</f>
        <v/>
      </c>
      <c r="H1931" s="17" t="str">
        <f>IF(F1931="","",F1931+G1931)</f>
        <v/>
      </c>
      <c r="I1931" s="2"/>
      <c r="J1931" s="2"/>
      <c r="K1931" s="2"/>
      <c r="L1931" s="2"/>
      <c r="M1931" s="2"/>
      <c r="N1931" s="2"/>
      <c r="O1931" s="2"/>
      <c r="P1931" s="2"/>
      <c r="Q1931" s="2"/>
      <c r="R1931" s="2"/>
      <c r="S1931" s="2"/>
      <c r="T1931" s="2"/>
    </row>
    <row r="1932" spans="1:20" ht="15">
      <c r="A1932" s="11" t="str">
        <f>IF(B1932="","",DATE(VALUE(RIGHT(B1932,4)),VALUE(MID(B1932,4,2)),VALUE(LEFT(B1932,2))))</f>
        <v/>
      </c>
      <c r="B1932" s="12"/>
      <c r="C1932" s="13" t="str">
        <f>IF(A1932="","",MONTH(A1932))</f>
        <v/>
      </c>
      <c r="D1932" s="14"/>
      <c r="E1932" s="14"/>
      <c r="F1932" s="16"/>
      <c r="G1932" s="17" t="str">
        <f>IF(F1932="","",F1932*Paramètres!$B$5)</f>
        <v/>
      </c>
      <c r="H1932" s="17" t="str">
        <f>IF(F1932="","",F1932+G1932)</f>
        <v/>
      </c>
      <c r="I1932" s="2"/>
      <c r="J1932" s="2"/>
      <c r="K1932" s="2"/>
      <c r="L1932" s="2"/>
      <c r="M1932" s="2"/>
      <c r="N1932" s="2"/>
      <c r="O1932" s="2"/>
      <c r="P1932" s="2"/>
      <c r="Q1932" s="2"/>
      <c r="R1932" s="2"/>
      <c r="S1932" s="2"/>
      <c r="T1932" s="2"/>
    </row>
    <row r="1933" spans="1:20" ht="15">
      <c r="A1933" s="11" t="str">
        <f>IF(B1933="","",DATE(VALUE(RIGHT(B1933,4)),VALUE(MID(B1933,4,2)),VALUE(LEFT(B1933,2))))</f>
        <v/>
      </c>
      <c r="B1933" s="12"/>
      <c r="C1933" s="13" t="str">
        <f>IF(A1933="","",MONTH(A1933))</f>
        <v/>
      </c>
      <c r="D1933" s="14"/>
      <c r="E1933" s="14"/>
      <c r="F1933" s="16"/>
      <c r="G1933" s="17" t="str">
        <f>IF(F1933="","",F1933*Paramètres!$B$5)</f>
        <v/>
      </c>
      <c r="H1933" s="17" t="str">
        <f>IF(F1933="","",F1933+G1933)</f>
        <v/>
      </c>
      <c r="I1933" s="2"/>
      <c r="J1933" s="2"/>
      <c r="K1933" s="2"/>
      <c r="L1933" s="2"/>
      <c r="M1933" s="2"/>
      <c r="N1933" s="2"/>
      <c r="O1933" s="2"/>
      <c r="P1933" s="2"/>
      <c r="Q1933" s="2"/>
      <c r="R1933" s="2"/>
      <c r="S1933" s="2"/>
      <c r="T1933" s="2"/>
    </row>
    <row r="1934" spans="1:20" ht="15">
      <c r="A1934" s="11" t="str">
        <f>IF(B1934="","",DATE(VALUE(RIGHT(B1934,4)),VALUE(MID(B1934,4,2)),VALUE(LEFT(B1934,2))))</f>
        <v/>
      </c>
      <c r="B1934" s="12"/>
      <c r="C1934" s="13" t="str">
        <f>IF(A1934="","",MONTH(A1934))</f>
        <v/>
      </c>
      <c r="D1934" s="14"/>
      <c r="E1934" s="14"/>
      <c r="F1934" s="16"/>
      <c r="G1934" s="17" t="str">
        <f>IF(F1934="","",F1934*Paramètres!$B$5)</f>
        <v/>
      </c>
      <c r="H1934" s="17" t="str">
        <f>IF(F1934="","",F1934+G1934)</f>
        <v/>
      </c>
      <c r="I1934" s="2"/>
      <c r="J1934" s="2"/>
      <c r="K1934" s="2"/>
      <c r="L1934" s="2"/>
      <c r="M1934" s="2"/>
      <c r="N1934" s="2"/>
      <c r="O1934" s="2"/>
      <c r="P1934" s="2"/>
      <c r="Q1934" s="2"/>
      <c r="R1934" s="2"/>
      <c r="S1934" s="2"/>
      <c r="T1934" s="2"/>
    </row>
    <row r="1935" spans="1:20" ht="15">
      <c r="A1935" s="11" t="str">
        <f>IF(B1935="","",DATE(VALUE(RIGHT(B1935,4)),VALUE(MID(B1935,4,2)),VALUE(LEFT(B1935,2))))</f>
        <v/>
      </c>
      <c r="B1935" s="12"/>
      <c r="C1935" s="13" t="str">
        <f>IF(A1935="","",MONTH(A1935))</f>
        <v/>
      </c>
      <c r="D1935" s="14"/>
      <c r="E1935" s="14"/>
      <c r="F1935" s="16"/>
      <c r="G1935" s="17" t="str">
        <f>IF(F1935="","",F1935*Paramètres!$B$5)</f>
        <v/>
      </c>
      <c r="H1935" s="17" t="str">
        <f>IF(F1935="","",F1935+G1935)</f>
        <v/>
      </c>
      <c r="I1935" s="2"/>
      <c r="J1935" s="2"/>
      <c r="K1935" s="2"/>
      <c r="L1935" s="2"/>
      <c r="M1935" s="2"/>
      <c r="N1935" s="2"/>
      <c r="O1935" s="2"/>
      <c r="P1935" s="2"/>
      <c r="Q1935" s="2"/>
      <c r="R1935" s="2"/>
      <c r="S1935" s="2"/>
      <c r="T1935" s="2"/>
    </row>
    <row r="1936" spans="1:20" ht="15">
      <c r="A1936" s="11" t="str">
        <f>IF(B1936="","",DATE(VALUE(RIGHT(B1936,4)),VALUE(MID(B1936,4,2)),VALUE(LEFT(B1936,2))))</f>
        <v/>
      </c>
      <c r="B1936" s="12"/>
      <c r="C1936" s="13" t="str">
        <f>IF(A1936="","",MONTH(A1936))</f>
        <v/>
      </c>
      <c r="D1936" s="14"/>
      <c r="E1936" s="14"/>
      <c r="F1936" s="16"/>
      <c r="G1936" s="17" t="str">
        <f>IF(F1936="","",F1936*Paramètres!$B$5)</f>
        <v/>
      </c>
      <c r="H1936" s="17" t="str">
        <f>IF(F1936="","",F1936+G1936)</f>
        <v/>
      </c>
      <c r="I1936" s="2"/>
      <c r="J1936" s="2"/>
      <c r="K1936" s="2"/>
      <c r="L1936" s="2"/>
      <c r="M1936" s="2"/>
      <c r="N1936" s="2"/>
      <c r="O1936" s="2"/>
      <c r="P1936" s="2"/>
      <c r="Q1936" s="2"/>
      <c r="R1936" s="2"/>
      <c r="S1936" s="2"/>
      <c r="T1936" s="2"/>
    </row>
    <row r="1937" spans="1:20" ht="15">
      <c r="A1937" s="11" t="str">
        <f>IF(B1937="","",DATE(VALUE(RIGHT(B1937,4)),VALUE(MID(B1937,4,2)),VALUE(LEFT(B1937,2))))</f>
        <v/>
      </c>
      <c r="B1937" s="12"/>
      <c r="C1937" s="13" t="str">
        <f>IF(A1937="","",MONTH(A1937))</f>
        <v/>
      </c>
      <c r="D1937" s="14"/>
      <c r="E1937" s="14"/>
      <c r="F1937" s="16"/>
      <c r="G1937" s="17" t="str">
        <f>IF(F1937="","",F1937*Paramètres!$B$5)</f>
        <v/>
      </c>
      <c r="H1937" s="17" t="str">
        <f>IF(F1937="","",F1937+G1937)</f>
        <v/>
      </c>
      <c r="I1937" s="2"/>
      <c r="J1937" s="2"/>
      <c r="K1937" s="2"/>
      <c r="L1937" s="2"/>
      <c r="M1937" s="2"/>
      <c r="N1937" s="2"/>
      <c r="O1937" s="2"/>
      <c r="P1937" s="2"/>
      <c r="Q1937" s="2"/>
      <c r="R1937" s="2"/>
      <c r="S1937" s="2"/>
      <c r="T1937" s="2"/>
    </row>
    <row r="1938" spans="1:20" ht="15">
      <c r="A1938" s="11" t="str">
        <f>IF(B1938="","",DATE(VALUE(RIGHT(B1938,4)),VALUE(MID(B1938,4,2)),VALUE(LEFT(B1938,2))))</f>
        <v/>
      </c>
      <c r="B1938" s="12"/>
      <c r="C1938" s="13" t="str">
        <f>IF(A1938="","",MONTH(A1938))</f>
        <v/>
      </c>
      <c r="D1938" s="14"/>
      <c r="E1938" s="14"/>
      <c r="F1938" s="16"/>
      <c r="G1938" s="17" t="str">
        <f>IF(F1938="","",F1938*Paramètres!$B$5)</f>
        <v/>
      </c>
      <c r="H1938" s="17" t="str">
        <f>IF(F1938="","",F1938+G1938)</f>
        <v/>
      </c>
      <c r="I1938" s="2"/>
      <c r="J1938" s="2"/>
      <c r="K1938" s="2"/>
      <c r="L1938" s="2"/>
      <c r="M1938" s="2"/>
      <c r="N1938" s="2"/>
      <c r="O1938" s="2"/>
      <c r="P1938" s="2"/>
      <c r="Q1938" s="2"/>
      <c r="R1938" s="2"/>
      <c r="S1938" s="2"/>
      <c r="T1938" s="2"/>
    </row>
    <row r="1939" spans="1:20" ht="15">
      <c r="A1939" s="11" t="str">
        <f>IF(B1939="","",DATE(VALUE(RIGHT(B1939,4)),VALUE(MID(B1939,4,2)),VALUE(LEFT(B1939,2))))</f>
        <v/>
      </c>
      <c r="B1939" s="12"/>
      <c r="C1939" s="13" t="str">
        <f>IF(A1939="","",MONTH(A1939))</f>
        <v/>
      </c>
      <c r="D1939" s="14"/>
      <c r="E1939" s="14"/>
      <c r="F1939" s="16"/>
      <c r="G1939" s="17" t="str">
        <f>IF(F1939="","",F1939*Paramètres!$B$5)</f>
        <v/>
      </c>
      <c r="H1939" s="17" t="str">
        <f>IF(F1939="","",F1939+G1939)</f>
        <v/>
      </c>
      <c r="I1939" s="2"/>
      <c r="J1939" s="2"/>
      <c r="K1939" s="2"/>
      <c r="L1939" s="2"/>
      <c r="M1939" s="2"/>
      <c r="N1939" s="2"/>
      <c r="O1939" s="2"/>
      <c r="P1939" s="2"/>
      <c r="Q1939" s="2"/>
      <c r="R1939" s="2"/>
      <c r="S1939" s="2"/>
      <c r="T1939" s="2"/>
    </row>
    <row r="1940" spans="1:20" ht="15">
      <c r="A1940" s="11" t="str">
        <f>IF(B1940="","",DATE(VALUE(RIGHT(B1940,4)),VALUE(MID(B1940,4,2)),VALUE(LEFT(B1940,2))))</f>
        <v/>
      </c>
      <c r="B1940" s="12"/>
      <c r="C1940" s="13" t="str">
        <f>IF(A1940="","",MONTH(A1940))</f>
        <v/>
      </c>
      <c r="D1940" s="14"/>
      <c r="E1940" s="14"/>
      <c r="F1940" s="16"/>
      <c r="G1940" s="17" t="str">
        <f>IF(F1940="","",F1940*Paramètres!$B$5)</f>
        <v/>
      </c>
      <c r="H1940" s="17" t="str">
        <f>IF(F1940="","",F1940+G1940)</f>
        <v/>
      </c>
      <c r="I1940" s="2"/>
      <c r="J1940" s="2"/>
      <c r="K1940" s="2"/>
      <c r="L1940" s="2"/>
      <c r="M1940" s="2"/>
      <c r="N1940" s="2"/>
      <c r="O1940" s="2"/>
      <c r="P1940" s="2"/>
      <c r="Q1940" s="2"/>
      <c r="R1940" s="2"/>
      <c r="S1940" s="2"/>
      <c r="T1940" s="2"/>
    </row>
    <row r="1941" spans="1:20" ht="15">
      <c r="A1941" s="11" t="str">
        <f>IF(B1941="","",DATE(VALUE(RIGHT(B1941,4)),VALUE(MID(B1941,4,2)),VALUE(LEFT(B1941,2))))</f>
        <v/>
      </c>
      <c r="B1941" s="12"/>
      <c r="C1941" s="13" t="str">
        <f>IF(A1941="","",MONTH(A1941))</f>
        <v/>
      </c>
      <c r="D1941" s="14"/>
      <c r="E1941" s="14"/>
      <c r="F1941" s="16"/>
      <c r="G1941" s="17" t="str">
        <f>IF(F1941="","",F1941*Paramètres!$B$5)</f>
        <v/>
      </c>
      <c r="H1941" s="17" t="str">
        <f>IF(F1941="","",F1941+G1941)</f>
        <v/>
      </c>
      <c r="I1941" s="2"/>
      <c r="J1941" s="2"/>
      <c r="K1941" s="2"/>
      <c r="L1941" s="2"/>
      <c r="M1941" s="2"/>
      <c r="N1941" s="2"/>
      <c r="O1941" s="2"/>
      <c r="P1941" s="2"/>
      <c r="Q1941" s="2"/>
      <c r="R1941" s="2"/>
      <c r="S1941" s="2"/>
      <c r="T1941" s="2"/>
    </row>
    <row r="1942" spans="1:20" ht="15">
      <c r="A1942" s="11" t="str">
        <f>IF(B1942="","",DATE(VALUE(RIGHT(B1942,4)),VALUE(MID(B1942,4,2)),VALUE(LEFT(B1942,2))))</f>
        <v/>
      </c>
      <c r="B1942" s="12"/>
      <c r="C1942" s="13" t="str">
        <f>IF(A1942="","",MONTH(A1942))</f>
        <v/>
      </c>
      <c r="D1942" s="14"/>
      <c r="E1942" s="14"/>
      <c r="F1942" s="16"/>
      <c r="G1942" s="17" t="str">
        <f>IF(F1942="","",F1942*Paramètres!$B$5)</f>
        <v/>
      </c>
      <c r="H1942" s="17" t="str">
        <f>IF(F1942="","",F1942+G1942)</f>
        <v/>
      </c>
      <c r="I1942" s="2"/>
      <c r="J1942" s="2"/>
      <c r="K1942" s="2"/>
      <c r="L1942" s="2"/>
      <c r="M1942" s="2"/>
      <c r="N1942" s="2"/>
      <c r="O1942" s="2"/>
      <c r="P1942" s="2"/>
      <c r="Q1942" s="2"/>
      <c r="R1942" s="2"/>
      <c r="S1942" s="2"/>
      <c r="T1942" s="2"/>
    </row>
    <row r="1943" spans="1:20" ht="15">
      <c r="A1943" s="11" t="str">
        <f>IF(B1943="","",DATE(VALUE(RIGHT(B1943,4)),VALUE(MID(B1943,4,2)),VALUE(LEFT(B1943,2))))</f>
        <v/>
      </c>
      <c r="B1943" s="12"/>
      <c r="C1943" s="13" t="str">
        <f>IF(A1943="","",MONTH(A1943))</f>
        <v/>
      </c>
      <c r="D1943" s="14"/>
      <c r="E1943" s="14"/>
      <c r="F1943" s="16"/>
      <c r="G1943" s="17" t="str">
        <f>IF(F1943="","",F1943*Paramètres!$B$5)</f>
        <v/>
      </c>
      <c r="H1943" s="17" t="str">
        <f>IF(F1943="","",F1943+G1943)</f>
        <v/>
      </c>
      <c r="I1943" s="2"/>
      <c r="J1943" s="2"/>
      <c r="K1943" s="2"/>
      <c r="L1943" s="2"/>
      <c r="M1943" s="2"/>
      <c r="N1943" s="2"/>
      <c r="O1943" s="2"/>
      <c r="P1943" s="2"/>
      <c r="Q1943" s="2"/>
      <c r="R1943" s="2"/>
      <c r="S1943" s="2"/>
      <c r="T1943" s="2"/>
    </row>
    <row r="1944" spans="1:20" ht="15">
      <c r="A1944" s="11" t="str">
        <f>IF(B1944="","",DATE(VALUE(RIGHT(B1944,4)),VALUE(MID(B1944,4,2)),VALUE(LEFT(B1944,2))))</f>
        <v/>
      </c>
      <c r="B1944" s="12"/>
      <c r="C1944" s="13" t="str">
        <f>IF(A1944="","",MONTH(A1944))</f>
        <v/>
      </c>
      <c r="D1944" s="14"/>
      <c r="E1944" s="14"/>
      <c r="F1944" s="16"/>
      <c r="G1944" s="17" t="str">
        <f>IF(F1944="","",F1944*Paramètres!$B$5)</f>
        <v/>
      </c>
      <c r="H1944" s="17" t="str">
        <f>IF(F1944="","",F1944+G1944)</f>
        <v/>
      </c>
      <c r="I1944" s="2"/>
      <c r="J1944" s="2"/>
      <c r="K1944" s="2"/>
      <c r="L1944" s="2"/>
      <c r="M1944" s="2"/>
      <c r="N1944" s="2"/>
      <c r="O1944" s="2"/>
      <c r="P1944" s="2"/>
      <c r="Q1944" s="2"/>
      <c r="R1944" s="2"/>
      <c r="S1944" s="2"/>
      <c r="T1944" s="2"/>
    </row>
    <row r="1945" spans="1:20" ht="15">
      <c r="A1945" s="11" t="str">
        <f>IF(B1945="","",DATE(VALUE(RIGHT(B1945,4)),VALUE(MID(B1945,4,2)),VALUE(LEFT(B1945,2))))</f>
        <v/>
      </c>
      <c r="B1945" s="12"/>
      <c r="C1945" s="13" t="str">
        <f>IF(A1945="","",MONTH(A1945))</f>
        <v/>
      </c>
      <c r="D1945" s="14"/>
      <c r="E1945" s="14"/>
      <c r="F1945" s="16"/>
      <c r="G1945" s="17" t="str">
        <f>IF(F1945="","",F1945*Paramètres!$B$5)</f>
        <v/>
      </c>
      <c r="H1945" s="17" t="str">
        <f>IF(F1945="","",F1945+G1945)</f>
        <v/>
      </c>
      <c r="I1945" s="2"/>
      <c r="J1945" s="2"/>
      <c r="K1945" s="2"/>
      <c r="L1945" s="2"/>
      <c r="M1945" s="2"/>
      <c r="N1945" s="2"/>
      <c r="O1945" s="2"/>
      <c r="P1945" s="2"/>
      <c r="Q1945" s="2"/>
      <c r="R1945" s="2"/>
      <c r="S1945" s="2"/>
      <c r="T1945" s="2"/>
    </row>
    <row r="1946" spans="1:20" ht="15">
      <c r="A1946" s="11" t="str">
        <f>IF(B1946="","",DATE(VALUE(RIGHT(B1946,4)),VALUE(MID(B1946,4,2)),VALUE(LEFT(B1946,2))))</f>
        <v/>
      </c>
      <c r="B1946" s="12"/>
      <c r="C1946" s="13" t="str">
        <f>IF(A1946="","",MONTH(A1946))</f>
        <v/>
      </c>
      <c r="D1946" s="14"/>
      <c r="E1946" s="14"/>
      <c r="F1946" s="16"/>
      <c r="G1946" s="17" t="str">
        <f>IF(F1946="","",F1946*Paramètres!$B$5)</f>
        <v/>
      </c>
      <c r="H1946" s="17" t="str">
        <f>IF(F1946="","",F1946+G1946)</f>
        <v/>
      </c>
      <c r="I1946" s="2"/>
      <c r="J1946" s="2"/>
      <c r="K1946" s="2"/>
      <c r="L1946" s="2"/>
      <c r="M1946" s="2"/>
      <c r="N1946" s="2"/>
      <c r="O1946" s="2"/>
      <c r="P1946" s="2"/>
      <c r="Q1946" s="2"/>
      <c r="R1946" s="2"/>
      <c r="S1946" s="2"/>
      <c r="T1946" s="2"/>
    </row>
    <row r="1947" spans="1:20" ht="15">
      <c r="A1947" s="11" t="str">
        <f>IF(B1947="","",DATE(VALUE(RIGHT(B1947,4)),VALUE(MID(B1947,4,2)),VALUE(LEFT(B1947,2))))</f>
        <v/>
      </c>
      <c r="B1947" s="12"/>
      <c r="C1947" s="13" t="str">
        <f>IF(A1947="","",MONTH(A1947))</f>
        <v/>
      </c>
      <c r="D1947" s="14"/>
      <c r="E1947" s="14"/>
      <c r="F1947" s="16"/>
      <c r="G1947" s="17" t="str">
        <f>IF(F1947="","",F1947*Paramètres!$B$5)</f>
        <v/>
      </c>
      <c r="H1947" s="17" t="str">
        <f>IF(F1947="","",F1947+G1947)</f>
        <v/>
      </c>
      <c r="I1947" s="2"/>
      <c r="J1947" s="2"/>
      <c r="K1947" s="2"/>
      <c r="L1947" s="2"/>
      <c r="M1947" s="2"/>
      <c r="N1947" s="2"/>
      <c r="O1947" s="2"/>
      <c r="P1947" s="2"/>
      <c r="Q1947" s="2"/>
      <c r="R1947" s="2"/>
      <c r="S1947" s="2"/>
      <c r="T1947" s="2"/>
    </row>
    <row r="1948" spans="1:20" ht="15">
      <c r="A1948" s="11" t="str">
        <f>IF(B1948="","",DATE(VALUE(RIGHT(B1948,4)),VALUE(MID(B1948,4,2)),VALUE(LEFT(B1948,2))))</f>
        <v/>
      </c>
      <c r="B1948" s="12"/>
      <c r="C1948" s="13" t="str">
        <f>IF(A1948="","",MONTH(A1948))</f>
        <v/>
      </c>
      <c r="D1948" s="14"/>
      <c r="E1948" s="14"/>
      <c r="F1948" s="16"/>
      <c r="G1948" s="17" t="str">
        <f>IF(F1948="","",F1948*Paramètres!$B$5)</f>
        <v/>
      </c>
      <c r="H1948" s="17" t="str">
        <f>IF(F1948="","",F1948+G1948)</f>
        <v/>
      </c>
      <c r="I1948" s="2"/>
      <c r="J1948" s="2"/>
      <c r="K1948" s="2"/>
      <c r="L1948" s="2"/>
      <c r="M1948" s="2"/>
      <c r="N1948" s="2"/>
      <c r="O1948" s="2"/>
      <c r="P1948" s="2"/>
      <c r="Q1948" s="2"/>
      <c r="R1948" s="2"/>
      <c r="S1948" s="2"/>
      <c r="T1948" s="2"/>
    </row>
    <row r="1949" spans="1:20" ht="15">
      <c r="A1949" s="11" t="str">
        <f>IF(B1949="","",DATE(VALUE(RIGHT(B1949,4)),VALUE(MID(B1949,4,2)),VALUE(LEFT(B1949,2))))</f>
        <v/>
      </c>
      <c r="B1949" s="12"/>
      <c r="C1949" s="13" t="str">
        <f>IF(A1949="","",MONTH(A1949))</f>
        <v/>
      </c>
      <c r="D1949" s="14"/>
      <c r="E1949" s="14"/>
      <c r="F1949" s="16"/>
      <c r="G1949" s="17" t="str">
        <f>IF(F1949="","",F1949*Paramètres!$B$5)</f>
        <v/>
      </c>
      <c r="H1949" s="17" t="str">
        <f>IF(F1949="","",F1949+G1949)</f>
        <v/>
      </c>
      <c r="I1949" s="2"/>
      <c r="J1949" s="2"/>
      <c r="K1949" s="2"/>
      <c r="L1949" s="2"/>
      <c r="M1949" s="2"/>
      <c r="N1949" s="2"/>
      <c r="O1949" s="2"/>
      <c r="P1949" s="2"/>
      <c r="Q1949" s="2"/>
      <c r="R1949" s="2"/>
      <c r="S1949" s="2"/>
      <c r="T1949" s="2"/>
    </row>
    <row r="1950" spans="1:20" ht="15">
      <c r="A1950" s="11" t="str">
        <f>IF(B1950="","",DATE(VALUE(RIGHT(B1950,4)),VALUE(MID(B1950,4,2)),VALUE(LEFT(B1950,2))))</f>
        <v/>
      </c>
      <c r="B1950" s="12"/>
      <c r="C1950" s="13" t="str">
        <f>IF(A1950="","",MONTH(A1950))</f>
        <v/>
      </c>
      <c r="D1950" s="14"/>
      <c r="E1950" s="14"/>
      <c r="F1950" s="16"/>
      <c r="G1950" s="17" t="str">
        <f>IF(F1950="","",F1950*Paramètres!$B$5)</f>
        <v/>
      </c>
      <c r="H1950" s="17" t="str">
        <f>IF(F1950="","",F1950+G1950)</f>
        <v/>
      </c>
      <c r="I1950" s="2"/>
      <c r="J1950" s="2"/>
      <c r="K1950" s="2"/>
      <c r="L1950" s="2"/>
      <c r="M1950" s="2"/>
      <c r="N1950" s="2"/>
      <c r="O1950" s="2"/>
      <c r="P1950" s="2"/>
      <c r="Q1950" s="2"/>
      <c r="R1950" s="2"/>
      <c r="S1950" s="2"/>
      <c r="T1950" s="2"/>
    </row>
    <row r="1951" spans="1:20" ht="15">
      <c r="A1951" s="11" t="str">
        <f>IF(B1951="","",DATE(VALUE(RIGHT(B1951,4)),VALUE(MID(B1951,4,2)),VALUE(LEFT(B1951,2))))</f>
        <v/>
      </c>
      <c r="B1951" s="12"/>
      <c r="C1951" s="13" t="str">
        <f>IF(A1951="","",MONTH(A1951))</f>
        <v/>
      </c>
      <c r="D1951" s="14"/>
      <c r="E1951" s="14"/>
      <c r="F1951" s="16"/>
      <c r="G1951" s="17" t="str">
        <f>IF(F1951="","",F1951*Paramètres!$B$5)</f>
        <v/>
      </c>
      <c r="H1951" s="17" t="str">
        <f>IF(F1951="","",F1951+G1951)</f>
        <v/>
      </c>
      <c r="I1951" s="2"/>
      <c r="J1951" s="2"/>
      <c r="K1951" s="2"/>
      <c r="L1951" s="2"/>
      <c r="M1951" s="2"/>
      <c r="N1951" s="2"/>
      <c r="O1951" s="2"/>
      <c r="P1951" s="2"/>
      <c r="Q1951" s="2"/>
      <c r="R1951" s="2"/>
      <c r="S1951" s="2"/>
      <c r="T1951" s="2"/>
    </row>
    <row r="1952" spans="1:20" ht="15">
      <c r="A1952" s="11" t="str">
        <f>IF(B1952="","",DATE(VALUE(RIGHT(B1952,4)),VALUE(MID(B1952,4,2)),VALUE(LEFT(B1952,2))))</f>
        <v/>
      </c>
      <c r="B1952" s="12"/>
      <c r="C1952" s="13" t="str">
        <f>IF(A1952="","",MONTH(A1952))</f>
        <v/>
      </c>
      <c r="D1952" s="14"/>
      <c r="E1952" s="14"/>
      <c r="F1952" s="16"/>
      <c r="G1952" s="17" t="str">
        <f>IF(F1952="","",F1952*Paramètres!$B$5)</f>
        <v/>
      </c>
      <c r="H1952" s="17" t="str">
        <f>IF(F1952="","",F1952+G1952)</f>
        <v/>
      </c>
      <c r="I1952" s="2"/>
      <c r="J1952" s="2"/>
      <c r="K1952" s="2"/>
      <c r="L1952" s="2"/>
      <c r="M1952" s="2"/>
      <c r="N1952" s="2"/>
      <c r="O1952" s="2"/>
      <c r="P1952" s="2"/>
      <c r="Q1952" s="2"/>
      <c r="R1952" s="2"/>
      <c r="S1952" s="2"/>
      <c r="T1952" s="2"/>
    </row>
    <row r="1953" spans="1:20" ht="15">
      <c r="A1953" s="11" t="str">
        <f>IF(B1953="","",DATE(VALUE(RIGHT(B1953,4)),VALUE(MID(B1953,4,2)),VALUE(LEFT(B1953,2))))</f>
        <v/>
      </c>
      <c r="B1953" s="12"/>
      <c r="C1953" s="13" t="str">
        <f>IF(A1953="","",MONTH(A1953))</f>
        <v/>
      </c>
      <c r="D1953" s="14"/>
      <c r="E1953" s="14"/>
      <c r="F1953" s="16"/>
      <c r="G1953" s="17" t="str">
        <f>IF(F1953="","",F1953*Paramètres!$B$5)</f>
        <v/>
      </c>
      <c r="H1953" s="17" t="str">
        <f>IF(F1953="","",F1953+G1953)</f>
        <v/>
      </c>
      <c r="I1953" s="2"/>
      <c r="J1953" s="2"/>
      <c r="K1953" s="2"/>
      <c r="L1953" s="2"/>
      <c r="M1953" s="2"/>
      <c r="N1953" s="2"/>
      <c r="O1953" s="2"/>
      <c r="P1953" s="2"/>
      <c r="Q1953" s="2"/>
      <c r="R1953" s="2"/>
      <c r="S1953" s="2"/>
      <c r="T1953" s="2"/>
    </row>
    <row r="1954" spans="1:20" ht="15">
      <c r="A1954" s="11" t="str">
        <f>IF(B1954="","",DATE(VALUE(RIGHT(B1954,4)),VALUE(MID(B1954,4,2)),VALUE(LEFT(B1954,2))))</f>
        <v/>
      </c>
      <c r="B1954" s="12"/>
      <c r="C1954" s="13" t="str">
        <f>IF(A1954="","",MONTH(A1954))</f>
        <v/>
      </c>
      <c r="D1954" s="14"/>
      <c r="E1954" s="14"/>
      <c r="F1954" s="16"/>
      <c r="G1954" s="17" t="str">
        <f>IF(F1954="","",F1954*Paramètres!$B$5)</f>
        <v/>
      </c>
      <c r="H1954" s="17" t="str">
        <f>IF(F1954="","",F1954+G1954)</f>
        <v/>
      </c>
      <c r="I1954" s="2"/>
      <c r="J1954" s="2"/>
      <c r="K1954" s="2"/>
      <c r="L1954" s="2"/>
      <c r="M1954" s="2"/>
      <c r="N1954" s="2"/>
      <c r="O1954" s="2"/>
      <c r="P1954" s="2"/>
      <c r="Q1954" s="2"/>
      <c r="R1954" s="2"/>
      <c r="S1954" s="2"/>
      <c r="T1954" s="2"/>
    </row>
    <row r="1955" spans="1:20" ht="15">
      <c r="A1955" s="11" t="str">
        <f>IF(B1955="","",DATE(VALUE(RIGHT(B1955,4)),VALUE(MID(B1955,4,2)),VALUE(LEFT(B1955,2))))</f>
        <v/>
      </c>
      <c r="B1955" s="12"/>
      <c r="C1955" s="13" t="str">
        <f>IF(A1955="","",MONTH(A1955))</f>
        <v/>
      </c>
      <c r="D1955" s="14"/>
      <c r="E1955" s="14"/>
      <c r="F1955" s="16"/>
      <c r="G1955" s="17" t="str">
        <f>IF(F1955="","",F1955*Paramètres!$B$5)</f>
        <v/>
      </c>
      <c r="H1955" s="17" t="str">
        <f>IF(F1955="","",F1955+G1955)</f>
        <v/>
      </c>
      <c r="I1955" s="2"/>
      <c r="J1955" s="2"/>
      <c r="K1955" s="2"/>
      <c r="L1955" s="2"/>
      <c r="M1955" s="2"/>
      <c r="N1955" s="2"/>
      <c r="O1955" s="2"/>
      <c r="P1955" s="2"/>
      <c r="Q1955" s="2"/>
      <c r="R1955" s="2"/>
      <c r="S1955" s="2"/>
      <c r="T1955" s="2"/>
    </row>
    <row r="1956" spans="1:20" ht="15">
      <c r="A1956" s="11" t="str">
        <f>IF(B1956="","",DATE(VALUE(RIGHT(B1956,4)),VALUE(MID(B1956,4,2)),VALUE(LEFT(B1956,2))))</f>
        <v/>
      </c>
      <c r="B1956" s="12"/>
      <c r="C1956" s="13" t="str">
        <f>IF(A1956="","",MONTH(A1956))</f>
        <v/>
      </c>
      <c r="D1956" s="14"/>
      <c r="E1956" s="14"/>
      <c r="F1956" s="16"/>
      <c r="G1956" s="17" t="str">
        <f>IF(F1956="","",F1956*Paramètres!$B$5)</f>
        <v/>
      </c>
      <c r="H1956" s="17" t="str">
        <f>IF(F1956="","",F1956+G1956)</f>
        <v/>
      </c>
      <c r="I1956" s="2"/>
      <c r="J1956" s="2"/>
      <c r="K1956" s="2"/>
      <c r="L1956" s="2"/>
      <c r="M1956" s="2"/>
      <c r="N1956" s="2"/>
      <c r="O1956" s="2"/>
      <c r="P1956" s="2"/>
      <c r="Q1956" s="2"/>
      <c r="R1956" s="2"/>
      <c r="S1956" s="2"/>
      <c r="T1956" s="2"/>
    </row>
    <row r="1957" spans="1:20" ht="15">
      <c r="A1957" s="11" t="str">
        <f>IF(B1957="","",DATE(VALUE(RIGHT(B1957,4)),VALUE(MID(B1957,4,2)),VALUE(LEFT(B1957,2))))</f>
        <v/>
      </c>
      <c r="B1957" s="12"/>
      <c r="C1957" s="13" t="str">
        <f>IF(A1957="","",MONTH(A1957))</f>
        <v/>
      </c>
      <c r="D1957" s="14"/>
      <c r="E1957" s="14"/>
      <c r="F1957" s="16"/>
      <c r="G1957" s="17" t="str">
        <f>IF(F1957="","",F1957*Paramètres!$B$5)</f>
        <v/>
      </c>
      <c r="H1957" s="17" t="str">
        <f>IF(F1957="","",F1957+G1957)</f>
        <v/>
      </c>
      <c r="I1957" s="2"/>
      <c r="J1957" s="2"/>
      <c r="K1957" s="2"/>
      <c r="L1957" s="2"/>
      <c r="M1957" s="2"/>
      <c r="N1957" s="2"/>
      <c r="O1957" s="2"/>
      <c r="P1957" s="2"/>
      <c r="Q1957" s="2"/>
      <c r="R1957" s="2"/>
      <c r="S1957" s="2"/>
      <c r="T1957" s="2"/>
    </row>
    <row r="1958" spans="1:20" ht="15">
      <c r="A1958" s="11" t="str">
        <f>IF(B1958="","",DATE(VALUE(RIGHT(B1958,4)),VALUE(MID(B1958,4,2)),VALUE(LEFT(B1958,2))))</f>
        <v/>
      </c>
      <c r="B1958" s="12"/>
      <c r="C1958" s="13" t="str">
        <f>IF(A1958="","",MONTH(A1958))</f>
        <v/>
      </c>
      <c r="D1958" s="14"/>
      <c r="E1958" s="14"/>
      <c r="F1958" s="16"/>
      <c r="G1958" s="17" t="str">
        <f>IF(F1958="","",F1958*Paramètres!$B$5)</f>
        <v/>
      </c>
      <c r="H1958" s="17" t="str">
        <f>IF(F1958="","",F1958+G1958)</f>
        <v/>
      </c>
      <c r="I1958" s="2"/>
      <c r="J1958" s="2"/>
      <c r="K1958" s="2"/>
      <c r="L1958" s="2"/>
      <c r="M1958" s="2"/>
      <c r="N1958" s="2"/>
      <c r="O1958" s="2"/>
      <c r="P1958" s="2"/>
      <c r="Q1958" s="2"/>
      <c r="R1958" s="2"/>
      <c r="S1958" s="2"/>
      <c r="T1958" s="2"/>
    </row>
    <row r="1959" spans="1:20" ht="15">
      <c r="A1959" s="11" t="str">
        <f>IF(B1959="","",DATE(VALUE(RIGHT(B1959,4)),VALUE(MID(B1959,4,2)),VALUE(LEFT(B1959,2))))</f>
        <v/>
      </c>
      <c r="B1959" s="12"/>
      <c r="C1959" s="13" t="str">
        <f>IF(A1959="","",MONTH(A1959))</f>
        <v/>
      </c>
      <c r="D1959" s="14"/>
      <c r="E1959" s="14"/>
      <c r="F1959" s="16"/>
      <c r="G1959" s="17" t="str">
        <f>IF(F1959="","",F1959*Paramètres!$B$5)</f>
        <v/>
      </c>
      <c r="H1959" s="17" t="str">
        <f>IF(F1959="","",F1959+G1959)</f>
        <v/>
      </c>
      <c r="I1959" s="2"/>
      <c r="J1959" s="2"/>
      <c r="K1959" s="2"/>
      <c r="L1959" s="2"/>
      <c r="M1959" s="2"/>
      <c r="N1959" s="2"/>
      <c r="O1959" s="2"/>
      <c r="P1959" s="2"/>
      <c r="Q1959" s="2"/>
      <c r="R1959" s="2"/>
      <c r="S1959" s="2"/>
      <c r="T1959" s="2"/>
    </row>
    <row r="1960" spans="1:20" ht="15">
      <c r="A1960" s="11" t="str">
        <f>IF(B1960="","",DATE(VALUE(RIGHT(B1960,4)),VALUE(MID(B1960,4,2)),VALUE(LEFT(B1960,2))))</f>
        <v/>
      </c>
      <c r="B1960" s="12"/>
      <c r="C1960" s="13" t="str">
        <f>IF(A1960="","",MONTH(A1960))</f>
        <v/>
      </c>
      <c r="D1960" s="14"/>
      <c r="E1960" s="14"/>
      <c r="F1960" s="16"/>
      <c r="G1960" s="17" t="str">
        <f>IF(F1960="","",F1960*Paramètres!$B$5)</f>
        <v/>
      </c>
      <c r="H1960" s="17" t="str">
        <f>IF(F1960="","",F1960+G1960)</f>
        <v/>
      </c>
      <c r="I1960" s="2"/>
      <c r="J1960" s="2"/>
      <c r="K1960" s="2"/>
      <c r="L1960" s="2"/>
      <c r="M1960" s="2"/>
      <c r="N1960" s="2"/>
      <c r="O1960" s="2"/>
      <c r="P1960" s="2"/>
      <c r="Q1960" s="2"/>
      <c r="R1960" s="2"/>
      <c r="S1960" s="2"/>
      <c r="T1960" s="2"/>
    </row>
    <row r="1961" spans="1:20" ht="15">
      <c r="A1961" s="11" t="str">
        <f>IF(B1961="","",DATE(VALUE(RIGHT(B1961,4)),VALUE(MID(B1961,4,2)),VALUE(LEFT(B1961,2))))</f>
        <v/>
      </c>
      <c r="B1961" s="12"/>
      <c r="C1961" s="13" t="str">
        <f>IF(A1961="","",MONTH(A1961))</f>
        <v/>
      </c>
      <c r="D1961" s="14"/>
      <c r="E1961" s="14"/>
      <c r="F1961" s="16"/>
      <c r="G1961" s="17" t="str">
        <f>IF(F1961="","",F1961*Paramètres!$B$5)</f>
        <v/>
      </c>
      <c r="H1961" s="17" t="str">
        <f>IF(F1961="","",F1961+G1961)</f>
        <v/>
      </c>
      <c r="I1961" s="2"/>
      <c r="J1961" s="2"/>
      <c r="K1961" s="2"/>
      <c r="L1961" s="2"/>
      <c r="M1961" s="2"/>
      <c r="N1961" s="2"/>
      <c r="O1961" s="2"/>
      <c r="P1961" s="2"/>
      <c r="Q1961" s="2"/>
      <c r="R1961" s="2"/>
      <c r="S1961" s="2"/>
      <c r="T1961" s="2"/>
    </row>
    <row r="1962" spans="1:20" ht="15">
      <c r="A1962" s="11" t="str">
        <f>IF(B1962="","",DATE(VALUE(RIGHT(B1962,4)),VALUE(MID(B1962,4,2)),VALUE(LEFT(B1962,2))))</f>
        <v/>
      </c>
      <c r="B1962" s="12"/>
      <c r="C1962" s="13" t="str">
        <f>IF(A1962="","",MONTH(A1962))</f>
        <v/>
      </c>
      <c r="D1962" s="14"/>
      <c r="E1962" s="14"/>
      <c r="F1962" s="16"/>
      <c r="G1962" s="17" t="str">
        <f>IF(F1962="","",F1962*Paramètres!$B$5)</f>
        <v/>
      </c>
      <c r="H1962" s="17" t="str">
        <f>IF(F1962="","",F1962+G1962)</f>
        <v/>
      </c>
      <c r="I1962" s="2"/>
      <c r="J1962" s="2"/>
      <c r="K1962" s="2"/>
      <c r="L1962" s="2"/>
      <c r="M1962" s="2"/>
      <c r="N1962" s="2"/>
      <c r="O1962" s="2"/>
      <c r="P1962" s="2"/>
      <c r="Q1962" s="2"/>
      <c r="R1962" s="2"/>
      <c r="S1962" s="2"/>
      <c r="T1962" s="2"/>
    </row>
    <row r="1963" spans="1:20" ht="15">
      <c r="A1963" s="11" t="str">
        <f>IF(B1963="","",DATE(VALUE(RIGHT(B1963,4)),VALUE(MID(B1963,4,2)),VALUE(LEFT(B1963,2))))</f>
        <v/>
      </c>
      <c r="B1963" s="12"/>
      <c r="C1963" s="13" t="str">
        <f>IF(A1963="","",MONTH(A1963))</f>
        <v/>
      </c>
      <c r="D1963" s="14"/>
      <c r="E1963" s="14"/>
      <c r="F1963" s="16"/>
      <c r="G1963" s="17" t="str">
        <f>IF(F1963="","",F1963*Paramètres!$B$5)</f>
        <v/>
      </c>
      <c r="H1963" s="17" t="str">
        <f>IF(F1963="","",F1963+G1963)</f>
        <v/>
      </c>
      <c r="I1963" s="2"/>
      <c r="J1963" s="2"/>
      <c r="K1963" s="2"/>
      <c r="L1963" s="2"/>
      <c r="M1963" s="2"/>
      <c r="N1963" s="2"/>
      <c r="O1963" s="2"/>
      <c r="P1963" s="2"/>
      <c r="Q1963" s="2"/>
      <c r="R1963" s="2"/>
      <c r="S1963" s="2"/>
      <c r="T1963" s="2"/>
    </row>
    <row r="1964" spans="1:20" ht="15">
      <c r="A1964" s="11" t="str">
        <f>IF(B1964="","",DATE(VALUE(RIGHT(B1964,4)),VALUE(MID(B1964,4,2)),VALUE(LEFT(B1964,2))))</f>
        <v/>
      </c>
      <c r="B1964" s="12"/>
      <c r="C1964" s="13" t="str">
        <f>IF(A1964="","",MONTH(A1964))</f>
        <v/>
      </c>
      <c r="D1964" s="14"/>
      <c r="E1964" s="14"/>
      <c r="F1964" s="16"/>
      <c r="G1964" s="17" t="str">
        <f>IF(F1964="","",F1964*Paramètres!$B$5)</f>
        <v/>
      </c>
      <c r="H1964" s="17" t="str">
        <f>IF(F1964="","",F1964+G1964)</f>
        <v/>
      </c>
      <c r="I1964" s="2"/>
      <c r="J1964" s="2"/>
      <c r="K1964" s="2"/>
      <c r="L1964" s="2"/>
      <c r="M1964" s="2"/>
      <c r="N1964" s="2"/>
      <c r="O1964" s="2"/>
      <c r="P1964" s="2"/>
      <c r="Q1964" s="2"/>
      <c r="R1964" s="2"/>
      <c r="S1964" s="2"/>
      <c r="T1964" s="2"/>
    </row>
    <row r="1965" spans="1:20" ht="15">
      <c r="A1965" s="11" t="str">
        <f>IF(B1965="","",DATE(VALUE(RIGHT(B1965,4)),VALUE(MID(B1965,4,2)),VALUE(LEFT(B1965,2))))</f>
        <v/>
      </c>
      <c r="B1965" s="12"/>
      <c r="C1965" s="13" t="str">
        <f>IF(A1965="","",MONTH(A1965))</f>
        <v/>
      </c>
      <c r="D1965" s="14"/>
      <c r="E1965" s="14"/>
      <c r="F1965" s="16"/>
      <c r="G1965" s="17" t="str">
        <f>IF(F1965="","",F1965*Paramètres!$B$5)</f>
        <v/>
      </c>
      <c r="H1965" s="17" t="str">
        <f>IF(F1965="","",F1965+G1965)</f>
        <v/>
      </c>
      <c r="I1965" s="2"/>
      <c r="J1965" s="2"/>
      <c r="K1965" s="2"/>
      <c r="L1965" s="2"/>
      <c r="M1965" s="2"/>
      <c r="N1965" s="2"/>
      <c r="O1965" s="2"/>
      <c r="P1965" s="2"/>
      <c r="Q1965" s="2"/>
      <c r="R1965" s="2"/>
      <c r="S1965" s="2"/>
      <c r="T1965" s="2"/>
    </row>
    <row r="1966" spans="1:20" ht="15">
      <c r="A1966" s="11" t="str">
        <f>IF(B1966="","",DATE(VALUE(RIGHT(B1966,4)),VALUE(MID(B1966,4,2)),VALUE(LEFT(B1966,2))))</f>
        <v/>
      </c>
      <c r="B1966" s="12"/>
      <c r="C1966" s="13" t="str">
        <f>IF(A1966="","",MONTH(A1966))</f>
        <v/>
      </c>
      <c r="D1966" s="14"/>
      <c r="E1966" s="14"/>
      <c r="F1966" s="16"/>
      <c r="G1966" s="17" t="str">
        <f>IF(F1966="","",F1966*Paramètres!$B$5)</f>
        <v/>
      </c>
      <c r="H1966" s="17" t="str">
        <f>IF(F1966="","",F1966+G1966)</f>
        <v/>
      </c>
      <c r="I1966" s="2"/>
      <c r="J1966" s="2"/>
      <c r="K1966" s="2"/>
      <c r="L1966" s="2"/>
      <c r="M1966" s="2"/>
      <c r="N1966" s="2"/>
      <c r="O1966" s="2"/>
      <c r="P1966" s="2"/>
      <c r="Q1966" s="2"/>
      <c r="R1966" s="2"/>
      <c r="S1966" s="2"/>
      <c r="T1966" s="2"/>
    </row>
    <row r="1967" spans="1:20" ht="15">
      <c r="A1967" s="11" t="str">
        <f>IF(B1967="","",DATE(VALUE(RIGHT(B1967,4)),VALUE(MID(B1967,4,2)),VALUE(LEFT(B1967,2))))</f>
        <v/>
      </c>
      <c r="B1967" s="12"/>
      <c r="C1967" s="13" t="str">
        <f>IF(A1967="","",MONTH(A1967))</f>
        <v/>
      </c>
      <c r="D1967" s="14"/>
      <c r="E1967" s="14"/>
      <c r="F1967" s="16"/>
      <c r="G1967" s="17" t="str">
        <f>IF(F1967="","",F1967*Paramètres!$B$5)</f>
        <v/>
      </c>
      <c r="H1967" s="17" t="str">
        <f>IF(F1967="","",F1967+G1967)</f>
        <v/>
      </c>
      <c r="I1967" s="2"/>
      <c r="J1967" s="2"/>
      <c r="K1967" s="2"/>
      <c r="L1967" s="2"/>
      <c r="M1967" s="2"/>
      <c r="N1967" s="2"/>
      <c r="O1967" s="2"/>
      <c r="P1967" s="2"/>
      <c r="Q1967" s="2"/>
      <c r="R1967" s="2"/>
      <c r="S1967" s="2"/>
      <c r="T1967" s="2"/>
    </row>
    <row r="1968" spans="1:20" ht="15">
      <c r="A1968" s="11" t="str">
        <f>IF(B1968="","",DATE(VALUE(RIGHT(B1968,4)),VALUE(MID(B1968,4,2)),VALUE(LEFT(B1968,2))))</f>
        <v/>
      </c>
      <c r="B1968" s="12"/>
      <c r="C1968" s="13" t="str">
        <f>IF(A1968="","",MONTH(A1968))</f>
        <v/>
      </c>
      <c r="D1968" s="14"/>
      <c r="E1968" s="14"/>
      <c r="F1968" s="16"/>
      <c r="G1968" s="17" t="str">
        <f>IF(F1968="","",F1968*Paramètres!$B$5)</f>
        <v/>
      </c>
      <c r="H1968" s="17" t="str">
        <f>IF(F1968="","",F1968+G1968)</f>
        <v/>
      </c>
      <c r="I1968" s="2"/>
      <c r="J1968" s="2"/>
      <c r="K1968" s="2"/>
      <c r="L1968" s="2"/>
      <c r="M1968" s="2"/>
      <c r="N1968" s="2"/>
      <c r="O1968" s="2"/>
      <c r="P1968" s="2"/>
      <c r="Q1968" s="2"/>
      <c r="R1968" s="2"/>
      <c r="S1968" s="2"/>
      <c r="T1968" s="2"/>
    </row>
    <row r="1969" spans="1:20" ht="15">
      <c r="A1969" s="11" t="str">
        <f>IF(B1969="","",DATE(VALUE(RIGHT(B1969,4)),VALUE(MID(B1969,4,2)),VALUE(LEFT(B1969,2))))</f>
        <v/>
      </c>
      <c r="B1969" s="12"/>
      <c r="C1969" s="13" t="str">
        <f>IF(A1969="","",MONTH(A1969))</f>
        <v/>
      </c>
      <c r="D1969" s="14"/>
      <c r="E1969" s="14"/>
      <c r="F1969" s="16"/>
      <c r="G1969" s="17" t="str">
        <f>IF(F1969="","",F1969*Paramètres!$B$5)</f>
        <v/>
      </c>
      <c r="H1969" s="17" t="str">
        <f>IF(F1969="","",F1969+G1969)</f>
        <v/>
      </c>
      <c r="I1969" s="2"/>
      <c r="J1969" s="2"/>
      <c r="K1969" s="2"/>
      <c r="L1969" s="2"/>
      <c r="M1969" s="2"/>
      <c r="N1969" s="2"/>
      <c r="O1969" s="2"/>
      <c r="P1969" s="2"/>
      <c r="Q1969" s="2"/>
      <c r="R1969" s="2"/>
      <c r="S1969" s="2"/>
      <c r="T1969" s="2"/>
    </row>
    <row r="1970" spans="1:20" ht="15">
      <c r="A1970" s="11" t="str">
        <f>IF(B1970="","",DATE(VALUE(RIGHT(B1970,4)),VALUE(MID(B1970,4,2)),VALUE(LEFT(B1970,2))))</f>
        <v/>
      </c>
      <c r="B1970" s="12"/>
      <c r="C1970" s="13" t="str">
        <f>IF(A1970="","",MONTH(A1970))</f>
        <v/>
      </c>
      <c r="D1970" s="14"/>
      <c r="E1970" s="14"/>
      <c r="F1970" s="16"/>
      <c r="G1970" s="17" t="str">
        <f>IF(F1970="","",F1970*Paramètres!$B$5)</f>
        <v/>
      </c>
      <c r="H1970" s="17" t="str">
        <f>IF(F1970="","",F1970+G1970)</f>
        <v/>
      </c>
      <c r="I1970" s="2"/>
      <c r="J1970" s="2"/>
      <c r="K1970" s="2"/>
      <c r="L1970" s="2"/>
      <c r="M1970" s="2"/>
      <c r="N1970" s="2"/>
      <c r="O1970" s="2"/>
      <c r="P1970" s="2"/>
      <c r="Q1970" s="2"/>
      <c r="R1970" s="2"/>
      <c r="S1970" s="2"/>
      <c r="T1970" s="2"/>
    </row>
    <row r="1971" spans="1:20" ht="15">
      <c r="A1971" s="11" t="str">
        <f>IF(B1971="","",DATE(VALUE(RIGHT(B1971,4)),VALUE(MID(B1971,4,2)),VALUE(LEFT(B1971,2))))</f>
        <v/>
      </c>
      <c r="B1971" s="12"/>
      <c r="C1971" s="13" t="str">
        <f>IF(A1971="","",MONTH(A1971))</f>
        <v/>
      </c>
      <c r="D1971" s="14"/>
      <c r="E1971" s="14"/>
      <c r="F1971" s="16"/>
      <c r="G1971" s="17" t="str">
        <f>IF(F1971="","",F1971*Paramètres!$B$5)</f>
        <v/>
      </c>
      <c r="H1971" s="17" t="str">
        <f>IF(F1971="","",F1971+G1971)</f>
        <v/>
      </c>
      <c r="I1971" s="2"/>
      <c r="J1971" s="2"/>
      <c r="K1971" s="2"/>
      <c r="L1971" s="2"/>
      <c r="M1971" s="2"/>
      <c r="N1971" s="2"/>
      <c r="O1971" s="2"/>
      <c r="P1971" s="2"/>
      <c r="Q1971" s="2"/>
      <c r="R1971" s="2"/>
      <c r="S1971" s="2"/>
      <c r="T1971" s="2"/>
    </row>
    <row r="1972" spans="1:20" ht="15">
      <c r="A1972" s="11" t="str">
        <f>IF(B1972="","",DATE(VALUE(RIGHT(B1972,4)),VALUE(MID(B1972,4,2)),VALUE(LEFT(B1972,2))))</f>
        <v/>
      </c>
      <c r="B1972" s="12"/>
      <c r="C1972" s="13" t="str">
        <f>IF(A1972="","",MONTH(A1972))</f>
        <v/>
      </c>
      <c r="D1972" s="14"/>
      <c r="E1972" s="14"/>
      <c r="F1972" s="16"/>
      <c r="G1972" s="17" t="str">
        <f>IF(F1972="","",F1972*Paramètres!$B$5)</f>
        <v/>
      </c>
      <c r="H1972" s="17" t="str">
        <f>IF(F1972="","",F1972+G1972)</f>
        <v/>
      </c>
      <c r="I1972" s="2"/>
      <c r="J1972" s="2"/>
      <c r="K1972" s="2"/>
      <c r="L1972" s="2"/>
      <c r="M1972" s="2"/>
      <c r="N1972" s="2"/>
      <c r="O1972" s="2"/>
      <c r="P1972" s="2"/>
      <c r="Q1972" s="2"/>
      <c r="R1972" s="2"/>
      <c r="S1972" s="2"/>
      <c r="T1972" s="2"/>
    </row>
    <row r="1973" spans="1:20" ht="15">
      <c r="A1973" s="11" t="str">
        <f>IF(B1973="","",DATE(VALUE(RIGHT(B1973,4)),VALUE(MID(B1973,4,2)),VALUE(LEFT(B1973,2))))</f>
        <v/>
      </c>
      <c r="B1973" s="12"/>
      <c r="C1973" s="13" t="str">
        <f>IF(A1973="","",MONTH(A1973))</f>
        <v/>
      </c>
      <c r="D1973" s="14"/>
      <c r="E1973" s="14"/>
      <c r="F1973" s="16"/>
      <c r="G1973" s="17" t="str">
        <f>IF(F1973="","",F1973*Paramètres!$B$5)</f>
        <v/>
      </c>
      <c r="H1973" s="17" t="str">
        <f>IF(F1973="","",F1973+G1973)</f>
        <v/>
      </c>
      <c r="I1973" s="2"/>
      <c r="J1973" s="2"/>
      <c r="K1973" s="2"/>
      <c r="L1973" s="2"/>
      <c r="M1973" s="2"/>
      <c r="N1973" s="2"/>
      <c r="O1973" s="2"/>
      <c r="P1973" s="2"/>
      <c r="Q1973" s="2"/>
      <c r="R1973" s="2"/>
      <c r="S1973" s="2"/>
      <c r="T1973" s="2"/>
    </row>
    <row r="1974" spans="1:20" ht="15">
      <c r="A1974" s="11" t="str">
        <f>IF(B1974="","",DATE(VALUE(RIGHT(B1974,4)),VALUE(MID(B1974,4,2)),VALUE(LEFT(B1974,2))))</f>
        <v/>
      </c>
      <c r="B1974" s="12"/>
      <c r="C1974" s="13" t="str">
        <f>IF(A1974="","",MONTH(A1974))</f>
        <v/>
      </c>
      <c r="D1974" s="14"/>
      <c r="E1974" s="14"/>
      <c r="F1974" s="16"/>
      <c r="G1974" s="17" t="str">
        <f>IF(F1974="","",F1974*Paramètres!$B$5)</f>
        <v/>
      </c>
      <c r="H1974" s="17" t="str">
        <f>IF(F1974="","",F1974+G1974)</f>
        <v/>
      </c>
      <c r="I1974" s="2"/>
      <c r="J1974" s="2"/>
      <c r="K1974" s="2"/>
      <c r="L1974" s="2"/>
      <c r="M1974" s="2"/>
      <c r="N1974" s="2"/>
      <c r="O1974" s="2"/>
      <c r="P1974" s="2"/>
      <c r="Q1974" s="2"/>
      <c r="R1974" s="2"/>
      <c r="S1974" s="2"/>
      <c r="T1974" s="2"/>
    </row>
    <row r="1975" spans="1:20" ht="15">
      <c r="A1975" s="11" t="str">
        <f>IF(B1975="","",DATE(VALUE(RIGHT(B1975,4)),VALUE(MID(B1975,4,2)),VALUE(LEFT(B1975,2))))</f>
        <v/>
      </c>
      <c r="B1975" s="12"/>
      <c r="C1975" s="13" t="str">
        <f>IF(A1975="","",MONTH(A1975))</f>
        <v/>
      </c>
      <c r="D1975" s="14"/>
      <c r="E1975" s="14"/>
      <c r="F1975" s="16"/>
      <c r="G1975" s="17" t="str">
        <f>IF(F1975="","",F1975*Paramètres!$B$5)</f>
        <v/>
      </c>
      <c r="H1975" s="17" t="str">
        <f>IF(F1975="","",F1975+G1975)</f>
        <v/>
      </c>
      <c r="I1975" s="2"/>
      <c r="J1975" s="2"/>
      <c r="K1975" s="2"/>
      <c r="L1975" s="2"/>
      <c r="M1975" s="2"/>
      <c r="N1975" s="2"/>
      <c r="O1975" s="2"/>
      <c r="P1975" s="2"/>
      <c r="Q1975" s="2"/>
      <c r="R1975" s="2"/>
      <c r="S1975" s="2"/>
      <c r="T1975" s="2"/>
    </row>
    <row r="1976" spans="1:20" ht="15">
      <c r="A1976" s="11" t="str">
        <f>IF(B1976="","",DATE(VALUE(RIGHT(B1976,4)),VALUE(MID(B1976,4,2)),VALUE(LEFT(B1976,2))))</f>
        <v/>
      </c>
      <c r="B1976" s="12"/>
      <c r="C1976" s="13" t="str">
        <f>IF(A1976="","",MONTH(A1976))</f>
        <v/>
      </c>
      <c r="D1976" s="14"/>
      <c r="E1976" s="14"/>
      <c r="F1976" s="16"/>
      <c r="G1976" s="17" t="str">
        <f>IF(F1976="","",F1976*Paramètres!$B$5)</f>
        <v/>
      </c>
      <c r="H1976" s="17" t="str">
        <f>IF(F1976="","",F1976+G1976)</f>
        <v/>
      </c>
      <c r="I1976" s="2"/>
      <c r="J1976" s="2"/>
      <c r="K1976" s="2"/>
      <c r="L1976" s="2"/>
      <c r="M1976" s="2"/>
      <c r="N1976" s="2"/>
      <c r="O1976" s="2"/>
      <c r="P1976" s="2"/>
      <c r="Q1976" s="2"/>
      <c r="R1976" s="2"/>
      <c r="S1976" s="2"/>
      <c r="T1976" s="2"/>
    </row>
    <row r="1977" spans="1:20" ht="15">
      <c r="A1977" s="11" t="str">
        <f>IF(B1977="","",DATE(VALUE(RIGHT(B1977,4)),VALUE(MID(B1977,4,2)),VALUE(LEFT(B1977,2))))</f>
        <v/>
      </c>
      <c r="B1977" s="12"/>
      <c r="C1977" s="13" t="str">
        <f>IF(A1977="","",MONTH(A1977))</f>
        <v/>
      </c>
      <c r="D1977" s="14"/>
      <c r="E1977" s="14"/>
      <c r="F1977" s="16"/>
      <c r="G1977" s="17" t="str">
        <f>IF(F1977="","",F1977*Paramètres!$B$5)</f>
        <v/>
      </c>
      <c r="H1977" s="17" t="str">
        <f>IF(F1977="","",F1977+G1977)</f>
        <v/>
      </c>
      <c r="I1977" s="2"/>
      <c r="J1977" s="2"/>
      <c r="K1977" s="2"/>
      <c r="L1977" s="2"/>
      <c r="M1977" s="2"/>
      <c r="N1977" s="2"/>
      <c r="O1977" s="2"/>
      <c r="P1977" s="2"/>
      <c r="Q1977" s="2"/>
      <c r="R1977" s="2"/>
      <c r="S1977" s="2"/>
      <c r="T1977" s="2"/>
    </row>
    <row r="1978" spans="1:20" ht="15">
      <c r="A1978" s="11" t="str">
        <f>IF(B1978="","",DATE(VALUE(RIGHT(B1978,4)),VALUE(MID(B1978,4,2)),VALUE(LEFT(B1978,2))))</f>
        <v/>
      </c>
      <c r="B1978" s="12"/>
      <c r="C1978" s="13" t="str">
        <f>IF(A1978="","",MONTH(A1978))</f>
        <v/>
      </c>
      <c r="D1978" s="14"/>
      <c r="E1978" s="14"/>
      <c r="F1978" s="16"/>
      <c r="G1978" s="17" t="str">
        <f>IF(F1978="","",F1978*Paramètres!$B$5)</f>
        <v/>
      </c>
      <c r="H1978" s="17" t="str">
        <f>IF(F1978="","",F1978+G1978)</f>
        <v/>
      </c>
      <c r="I1978" s="2"/>
      <c r="J1978" s="2"/>
      <c r="K1978" s="2"/>
      <c r="L1978" s="2"/>
      <c r="M1978" s="2"/>
      <c r="N1978" s="2"/>
      <c r="O1978" s="2"/>
      <c r="P1978" s="2"/>
      <c r="Q1978" s="2"/>
      <c r="R1978" s="2"/>
      <c r="S1978" s="2"/>
      <c r="T1978" s="2"/>
    </row>
    <row r="1979" spans="1:20" ht="15">
      <c r="A1979" s="11" t="str">
        <f>IF(B1979="","",DATE(VALUE(RIGHT(B1979,4)),VALUE(MID(B1979,4,2)),VALUE(LEFT(B1979,2))))</f>
        <v/>
      </c>
      <c r="B1979" s="12"/>
      <c r="C1979" s="13" t="str">
        <f>IF(A1979="","",MONTH(A1979))</f>
        <v/>
      </c>
      <c r="D1979" s="14"/>
      <c r="E1979" s="14"/>
      <c r="F1979" s="16"/>
      <c r="G1979" s="17" t="str">
        <f>IF(F1979="","",F1979*Paramètres!$B$5)</f>
        <v/>
      </c>
      <c r="H1979" s="17" t="str">
        <f>IF(F1979="","",F1979+G1979)</f>
        <v/>
      </c>
      <c r="I1979" s="2"/>
      <c r="J1979" s="2"/>
      <c r="K1979" s="2"/>
      <c r="L1979" s="2"/>
      <c r="M1979" s="2"/>
      <c r="N1979" s="2"/>
      <c r="O1979" s="2"/>
      <c r="P1979" s="2"/>
      <c r="Q1979" s="2"/>
      <c r="R1979" s="2"/>
      <c r="S1979" s="2"/>
      <c r="T1979" s="2"/>
    </row>
    <row r="1980" spans="1:20" ht="15">
      <c r="A1980" s="11" t="str">
        <f>IF(B1980="","",DATE(VALUE(RIGHT(B1980,4)),VALUE(MID(B1980,4,2)),VALUE(LEFT(B1980,2))))</f>
        <v/>
      </c>
      <c r="B1980" s="12"/>
      <c r="C1980" s="13" t="str">
        <f>IF(A1980="","",MONTH(A1980))</f>
        <v/>
      </c>
      <c r="D1980" s="14"/>
      <c r="E1980" s="14"/>
      <c r="F1980" s="16"/>
      <c r="G1980" s="17" t="str">
        <f>IF(F1980="","",F1980*Paramètres!$B$5)</f>
        <v/>
      </c>
      <c r="H1980" s="17" t="str">
        <f>IF(F1980="","",F1980+G1980)</f>
        <v/>
      </c>
      <c r="I1980" s="2"/>
      <c r="J1980" s="2"/>
      <c r="K1980" s="2"/>
      <c r="L1980" s="2"/>
      <c r="M1980" s="2"/>
      <c r="N1980" s="2"/>
      <c r="O1980" s="2"/>
      <c r="P1980" s="2"/>
      <c r="Q1980" s="2"/>
      <c r="R1980" s="2"/>
      <c r="S1980" s="2"/>
      <c r="T1980" s="2"/>
    </row>
    <row r="1981" spans="1:20" ht="15">
      <c r="A1981" s="11" t="str">
        <f>IF(B1981="","",DATE(VALUE(RIGHT(B1981,4)),VALUE(MID(B1981,4,2)),VALUE(LEFT(B1981,2))))</f>
        <v/>
      </c>
      <c r="B1981" s="12"/>
      <c r="C1981" s="13" t="str">
        <f>IF(A1981="","",MONTH(A1981))</f>
        <v/>
      </c>
      <c r="D1981" s="14"/>
      <c r="E1981" s="14"/>
      <c r="F1981" s="16"/>
      <c r="G1981" s="17" t="str">
        <f>IF(F1981="","",F1981*Paramètres!$B$5)</f>
        <v/>
      </c>
      <c r="H1981" s="17" t="str">
        <f>IF(F1981="","",F1981+G1981)</f>
        <v/>
      </c>
      <c r="I1981" s="2"/>
      <c r="J1981" s="2"/>
      <c r="K1981" s="2"/>
      <c r="L1981" s="2"/>
      <c r="M1981" s="2"/>
      <c r="N1981" s="2"/>
      <c r="O1981" s="2"/>
      <c r="P1981" s="2"/>
      <c r="Q1981" s="2"/>
      <c r="R1981" s="2"/>
      <c r="S1981" s="2"/>
      <c r="T1981" s="2"/>
    </row>
    <row r="1982" spans="1:20" ht="15">
      <c r="A1982" s="11" t="str">
        <f>IF(B1982="","",DATE(VALUE(RIGHT(B1982,4)),VALUE(MID(B1982,4,2)),VALUE(LEFT(B1982,2))))</f>
        <v/>
      </c>
      <c r="B1982" s="12"/>
      <c r="C1982" s="13" t="str">
        <f>IF(A1982="","",MONTH(A1982))</f>
        <v/>
      </c>
      <c r="D1982" s="14"/>
      <c r="E1982" s="14"/>
      <c r="F1982" s="16"/>
      <c r="G1982" s="17" t="str">
        <f>IF(F1982="","",F1982*Paramètres!$B$5)</f>
        <v/>
      </c>
      <c r="H1982" s="17" t="str">
        <f>IF(F1982="","",F1982+G1982)</f>
        <v/>
      </c>
      <c r="I1982" s="2"/>
      <c r="J1982" s="2"/>
      <c r="K1982" s="2"/>
      <c r="L1982" s="2"/>
      <c r="M1982" s="2"/>
      <c r="N1982" s="2"/>
      <c r="O1982" s="2"/>
      <c r="P1982" s="2"/>
      <c r="Q1982" s="2"/>
      <c r="R1982" s="2"/>
      <c r="S1982" s="2"/>
      <c r="T1982" s="2"/>
    </row>
    <row r="1983" spans="1:20" ht="15">
      <c r="A1983" s="11" t="str">
        <f>IF(B1983="","",DATE(VALUE(RIGHT(B1983,4)),VALUE(MID(B1983,4,2)),VALUE(LEFT(B1983,2))))</f>
        <v/>
      </c>
      <c r="B1983" s="12"/>
      <c r="C1983" s="13" t="str">
        <f>IF(A1983="","",MONTH(A1983))</f>
        <v/>
      </c>
      <c r="D1983" s="14"/>
      <c r="E1983" s="14"/>
      <c r="F1983" s="16"/>
      <c r="G1983" s="17" t="str">
        <f>IF(F1983="","",F1983*Paramètres!$B$5)</f>
        <v/>
      </c>
      <c r="H1983" s="17" t="str">
        <f>IF(F1983="","",F1983+G1983)</f>
        <v/>
      </c>
      <c r="I1983" s="2"/>
      <c r="J1983" s="2"/>
      <c r="K1983" s="2"/>
      <c r="L1983" s="2"/>
      <c r="M1983" s="2"/>
      <c r="N1983" s="2"/>
      <c r="O1983" s="2"/>
      <c r="P1983" s="2"/>
      <c r="Q1983" s="2"/>
      <c r="R1983" s="2"/>
      <c r="S1983" s="2"/>
      <c r="T1983" s="2"/>
    </row>
    <row r="1984" spans="1:20" ht="15">
      <c r="A1984" s="11" t="str">
        <f>IF(B1984="","",DATE(VALUE(RIGHT(B1984,4)),VALUE(MID(B1984,4,2)),VALUE(LEFT(B1984,2))))</f>
        <v/>
      </c>
      <c r="B1984" s="12"/>
      <c r="C1984" s="13" t="str">
        <f>IF(A1984="","",MONTH(A1984))</f>
        <v/>
      </c>
      <c r="D1984" s="14"/>
      <c r="E1984" s="14"/>
      <c r="F1984" s="16"/>
      <c r="G1984" s="17" t="str">
        <f>IF(F1984="","",F1984*Paramètres!$B$5)</f>
        <v/>
      </c>
      <c r="H1984" s="17" t="str">
        <f>IF(F1984="","",F1984+G1984)</f>
        <v/>
      </c>
      <c r="I1984" s="2"/>
      <c r="J1984" s="2"/>
      <c r="K1984" s="2"/>
      <c r="L1984" s="2"/>
      <c r="M1984" s="2"/>
      <c r="N1984" s="2"/>
      <c r="O1984" s="2"/>
      <c r="P1984" s="2"/>
      <c r="Q1984" s="2"/>
      <c r="R1984" s="2"/>
      <c r="S1984" s="2"/>
      <c r="T1984" s="2"/>
    </row>
    <row r="1985" spans="1:20" ht="15">
      <c r="A1985" s="11" t="str">
        <f>IF(B1985="","",DATE(VALUE(RIGHT(B1985,4)),VALUE(MID(B1985,4,2)),VALUE(LEFT(B1985,2))))</f>
        <v/>
      </c>
      <c r="B1985" s="12"/>
      <c r="C1985" s="13" t="str">
        <f>IF(A1985="","",MONTH(A1985))</f>
        <v/>
      </c>
      <c r="D1985" s="14"/>
      <c r="E1985" s="14"/>
      <c r="F1985" s="16"/>
      <c r="G1985" s="17" t="str">
        <f>IF(F1985="","",F1985*Paramètres!$B$5)</f>
        <v/>
      </c>
      <c r="H1985" s="17" t="str">
        <f>IF(F1985="","",F1985+G1985)</f>
        <v/>
      </c>
      <c r="I1985" s="2"/>
      <c r="J1985" s="2"/>
      <c r="K1985" s="2"/>
      <c r="L1985" s="2"/>
      <c r="M1985" s="2"/>
      <c r="N1985" s="2"/>
      <c r="O1985" s="2"/>
      <c r="P1985" s="2"/>
      <c r="Q1985" s="2"/>
      <c r="R1985" s="2"/>
      <c r="S1985" s="2"/>
      <c r="T1985" s="2"/>
    </row>
    <row r="1986" spans="1:20" ht="15">
      <c r="A1986" s="11" t="str">
        <f>IF(B1986="","",DATE(VALUE(RIGHT(B1986,4)),VALUE(MID(B1986,4,2)),VALUE(LEFT(B1986,2))))</f>
        <v/>
      </c>
      <c r="B1986" s="12"/>
      <c r="C1986" s="13" t="str">
        <f>IF(A1986="","",MONTH(A1986))</f>
        <v/>
      </c>
      <c r="D1986" s="14"/>
      <c r="E1986" s="14"/>
      <c r="F1986" s="16"/>
      <c r="G1986" s="17" t="str">
        <f>IF(F1986="","",F1986*Paramètres!$B$5)</f>
        <v/>
      </c>
      <c r="H1986" s="17" t="str">
        <f>IF(F1986="","",F1986+G1986)</f>
        <v/>
      </c>
      <c r="I1986" s="2"/>
      <c r="J1986" s="2"/>
      <c r="K1986" s="2"/>
      <c r="L1986" s="2"/>
      <c r="M1986" s="2"/>
      <c r="N1986" s="2"/>
      <c r="O1986" s="2"/>
      <c r="P1986" s="2"/>
      <c r="Q1986" s="2"/>
      <c r="R1986" s="2"/>
      <c r="S1986" s="2"/>
      <c r="T1986" s="2"/>
    </row>
    <row r="1987" spans="1:20" ht="15">
      <c r="A1987" s="11" t="str">
        <f>IF(B1987="","",DATE(VALUE(RIGHT(B1987,4)),VALUE(MID(B1987,4,2)),VALUE(LEFT(B1987,2))))</f>
        <v/>
      </c>
      <c r="B1987" s="12"/>
      <c r="C1987" s="13" t="str">
        <f>IF(A1987="","",MONTH(A1987))</f>
        <v/>
      </c>
      <c r="D1987" s="14"/>
      <c r="E1987" s="14"/>
      <c r="F1987" s="16"/>
      <c r="G1987" s="17" t="str">
        <f>IF(F1987="","",F1987*Paramètres!$B$5)</f>
        <v/>
      </c>
      <c r="H1987" s="17" t="str">
        <f>IF(F1987="","",F1987+G1987)</f>
        <v/>
      </c>
      <c r="I1987" s="2"/>
      <c r="J1987" s="2"/>
      <c r="K1987" s="2"/>
      <c r="L1987" s="2"/>
      <c r="M1987" s="2"/>
      <c r="N1987" s="2"/>
      <c r="O1987" s="2"/>
      <c r="P1987" s="2"/>
      <c r="Q1987" s="2"/>
      <c r="R1987" s="2"/>
      <c r="S1987" s="2"/>
      <c r="T1987" s="2"/>
    </row>
    <row r="1988" spans="1:20" ht="15">
      <c r="A1988" s="11" t="str">
        <f>IF(B1988="","",DATE(VALUE(RIGHT(B1988,4)),VALUE(MID(B1988,4,2)),VALUE(LEFT(B1988,2))))</f>
        <v/>
      </c>
      <c r="B1988" s="12"/>
      <c r="C1988" s="13" t="str">
        <f>IF(A1988="","",MONTH(A1988))</f>
        <v/>
      </c>
      <c r="D1988" s="14"/>
      <c r="E1988" s="14"/>
      <c r="F1988" s="16"/>
      <c r="G1988" s="17" t="str">
        <f>IF(F1988="","",F1988*Paramètres!$B$5)</f>
        <v/>
      </c>
      <c r="H1988" s="17" t="str">
        <f>IF(F1988="","",F1988+G1988)</f>
        <v/>
      </c>
      <c r="I1988" s="2"/>
      <c r="J1988" s="2"/>
      <c r="K1988" s="2"/>
      <c r="L1988" s="2"/>
      <c r="M1988" s="2"/>
      <c r="N1988" s="2"/>
      <c r="O1988" s="2"/>
      <c r="P1988" s="2"/>
      <c r="Q1988" s="2"/>
      <c r="R1988" s="2"/>
      <c r="S1988" s="2"/>
      <c r="T1988" s="2"/>
    </row>
    <row r="1989" spans="1:20" ht="15">
      <c r="A1989" s="11" t="str">
        <f>IF(B1989="","",DATE(VALUE(RIGHT(B1989,4)),VALUE(MID(B1989,4,2)),VALUE(LEFT(B1989,2))))</f>
        <v/>
      </c>
      <c r="B1989" s="12"/>
      <c r="C1989" s="13" t="str">
        <f>IF(A1989="","",MONTH(A1989))</f>
        <v/>
      </c>
      <c r="D1989" s="14"/>
      <c r="E1989" s="14"/>
      <c r="F1989" s="16"/>
      <c r="G1989" s="17" t="str">
        <f>IF(F1989="","",F1989*Paramètres!$B$5)</f>
        <v/>
      </c>
      <c r="H1989" s="17" t="str">
        <f>IF(F1989="","",F1989+G1989)</f>
        <v/>
      </c>
      <c r="I1989" s="2"/>
      <c r="J1989" s="2"/>
      <c r="K1989" s="2"/>
      <c r="L1989" s="2"/>
      <c r="M1989" s="2"/>
      <c r="N1989" s="2"/>
      <c r="O1989" s="2"/>
      <c r="P1989" s="2"/>
      <c r="Q1989" s="2"/>
      <c r="R1989" s="2"/>
      <c r="S1989" s="2"/>
      <c r="T1989" s="2"/>
    </row>
    <row r="1990" spans="1:20" ht="15">
      <c r="A1990" s="11" t="str">
        <f>IF(B1990="","",DATE(VALUE(RIGHT(B1990,4)),VALUE(MID(B1990,4,2)),VALUE(LEFT(B1990,2))))</f>
        <v/>
      </c>
      <c r="B1990" s="12"/>
      <c r="C1990" s="13" t="str">
        <f>IF(A1990="","",MONTH(A1990))</f>
        <v/>
      </c>
      <c r="D1990" s="14"/>
      <c r="E1990" s="14"/>
      <c r="F1990" s="16"/>
      <c r="G1990" s="17" t="str">
        <f>IF(F1990="","",F1990*Paramètres!$B$5)</f>
        <v/>
      </c>
      <c r="H1990" s="17" t="str">
        <f>IF(F1990="","",F1990+G1990)</f>
        <v/>
      </c>
      <c r="I1990" s="2"/>
      <c r="J1990" s="2"/>
      <c r="K1990" s="2"/>
      <c r="L1990" s="2"/>
      <c r="M1990" s="2"/>
      <c r="N1990" s="2"/>
      <c r="O1990" s="2"/>
      <c r="P1990" s="2"/>
      <c r="Q1990" s="2"/>
      <c r="R1990" s="2"/>
      <c r="S1990" s="2"/>
      <c r="T1990" s="2"/>
    </row>
    <row r="1991" spans="1:20" ht="15">
      <c r="A1991" s="11" t="str">
        <f>IF(B1991="","",DATE(VALUE(RIGHT(B1991,4)),VALUE(MID(B1991,4,2)),VALUE(LEFT(B1991,2))))</f>
        <v/>
      </c>
      <c r="B1991" s="12"/>
      <c r="C1991" s="13" t="str">
        <f>IF(A1991="","",MONTH(A1991))</f>
        <v/>
      </c>
      <c r="D1991" s="14"/>
      <c r="E1991" s="14"/>
      <c r="F1991" s="16"/>
      <c r="G1991" s="17" t="str">
        <f>IF(F1991="","",F1991*Paramètres!$B$5)</f>
        <v/>
      </c>
      <c r="H1991" s="17" t="str">
        <f>IF(F1991="","",F1991+G1991)</f>
        <v/>
      </c>
      <c r="I1991" s="2"/>
      <c r="J1991" s="2"/>
      <c r="K1991" s="2"/>
      <c r="L1991" s="2"/>
      <c r="M1991" s="2"/>
      <c r="N1991" s="2"/>
      <c r="O1991" s="2"/>
      <c r="P1991" s="2"/>
      <c r="Q1991" s="2"/>
      <c r="R1991" s="2"/>
      <c r="S1991" s="2"/>
      <c r="T1991" s="2"/>
    </row>
    <row r="1992" spans="1:20" ht="15">
      <c r="A1992" s="11" t="str">
        <f>IF(B1992="","",DATE(VALUE(RIGHT(B1992,4)),VALUE(MID(B1992,4,2)),VALUE(LEFT(B1992,2))))</f>
        <v/>
      </c>
      <c r="B1992" s="12"/>
      <c r="C1992" s="13" t="str">
        <f>IF(A1992="","",MONTH(A1992))</f>
        <v/>
      </c>
      <c r="D1992" s="14"/>
      <c r="E1992" s="14"/>
      <c r="F1992" s="16"/>
      <c r="G1992" s="17" t="str">
        <f>IF(F1992="","",F1992*Paramètres!$B$5)</f>
        <v/>
      </c>
      <c r="H1992" s="17" t="str">
        <f>IF(F1992="","",F1992+G1992)</f>
        <v/>
      </c>
      <c r="I1992" s="2"/>
      <c r="J1992" s="2"/>
      <c r="K1992" s="2"/>
      <c r="L1992" s="2"/>
      <c r="M1992" s="2"/>
      <c r="N1992" s="2"/>
      <c r="O1992" s="2"/>
      <c r="P1992" s="2"/>
      <c r="Q1992" s="2"/>
      <c r="R1992" s="2"/>
      <c r="S1992" s="2"/>
      <c r="T1992" s="2"/>
    </row>
    <row r="1993" spans="1:20" ht="15">
      <c r="A1993" s="11" t="str">
        <f>IF(B1993="","",DATE(VALUE(RIGHT(B1993,4)),VALUE(MID(B1993,4,2)),VALUE(LEFT(B1993,2))))</f>
        <v/>
      </c>
      <c r="B1993" s="12"/>
      <c r="C1993" s="13" t="str">
        <f>IF(A1993="","",MONTH(A1993))</f>
        <v/>
      </c>
      <c r="D1993" s="14"/>
      <c r="E1993" s="14"/>
      <c r="F1993" s="16"/>
      <c r="G1993" s="17" t="str">
        <f>IF(F1993="","",F1993*Paramètres!$B$5)</f>
        <v/>
      </c>
      <c r="H1993" s="17" t="str">
        <f>IF(F1993="","",F1993+G1993)</f>
        <v/>
      </c>
      <c r="I1993" s="2"/>
      <c r="J1993" s="2"/>
      <c r="K1993" s="2"/>
      <c r="L1993" s="2"/>
      <c r="M1993" s="2"/>
      <c r="N1993" s="2"/>
      <c r="O1993" s="2"/>
      <c r="P1993" s="2"/>
      <c r="Q1993" s="2"/>
      <c r="R1993" s="2"/>
      <c r="S1993" s="2"/>
      <c r="T1993" s="2"/>
    </row>
    <row r="1994" spans="1:20" ht="15">
      <c r="A1994" s="11" t="str">
        <f>IF(B1994="","",DATE(VALUE(RIGHT(B1994,4)),VALUE(MID(B1994,4,2)),VALUE(LEFT(B1994,2))))</f>
        <v/>
      </c>
      <c r="B1994" s="12"/>
      <c r="C1994" s="13" t="str">
        <f>IF(A1994="","",MONTH(A1994))</f>
        <v/>
      </c>
      <c r="D1994" s="14"/>
      <c r="E1994" s="14"/>
      <c r="F1994" s="16"/>
      <c r="G1994" s="17" t="str">
        <f>IF(F1994="","",F1994*Paramètres!$B$5)</f>
        <v/>
      </c>
      <c r="H1994" s="17" t="str">
        <f>IF(F1994="","",F1994+G1994)</f>
        <v/>
      </c>
      <c r="I1994" s="2"/>
      <c r="J1994" s="2"/>
      <c r="K1994" s="2"/>
      <c r="L1994" s="2"/>
      <c r="M1994" s="2"/>
      <c r="N1994" s="2"/>
      <c r="O1994" s="2"/>
      <c r="P1994" s="2"/>
      <c r="Q1994" s="2"/>
      <c r="R1994" s="2"/>
      <c r="S1994" s="2"/>
      <c r="T1994" s="2"/>
    </row>
    <row r="1995" spans="1:20" ht="15">
      <c r="A1995" s="11" t="str">
        <f>IF(B1995="","",DATE(VALUE(RIGHT(B1995,4)),VALUE(MID(B1995,4,2)),VALUE(LEFT(B1995,2))))</f>
        <v/>
      </c>
      <c r="B1995" s="12"/>
      <c r="C1995" s="13" t="str">
        <f>IF(A1995="","",MONTH(A1995))</f>
        <v/>
      </c>
      <c r="D1995" s="14"/>
      <c r="E1995" s="14"/>
      <c r="F1995" s="16"/>
      <c r="G1995" s="17" t="str">
        <f>IF(F1995="","",F1995*Paramètres!$B$5)</f>
        <v/>
      </c>
      <c r="H1995" s="17" t="str">
        <f>IF(F1995="","",F1995+G1995)</f>
        <v/>
      </c>
      <c r="I1995" s="2"/>
      <c r="J1995" s="2"/>
      <c r="K1995" s="2"/>
      <c r="L1995" s="2"/>
      <c r="M1995" s="2"/>
      <c r="N1995" s="2"/>
      <c r="O1995" s="2"/>
      <c r="P1995" s="2"/>
      <c r="Q1995" s="2"/>
      <c r="R1995" s="2"/>
      <c r="S1995" s="2"/>
      <c r="T1995" s="2"/>
    </row>
    <row r="1996" spans="1:20" ht="15">
      <c r="A1996" s="11" t="str">
        <f>IF(B1996="","",DATE(VALUE(RIGHT(B1996,4)),VALUE(MID(B1996,4,2)),VALUE(LEFT(B1996,2))))</f>
        <v/>
      </c>
      <c r="B1996" s="12"/>
      <c r="C1996" s="13" t="str">
        <f>IF(A1996="","",MONTH(A1996))</f>
        <v/>
      </c>
      <c r="D1996" s="14"/>
      <c r="E1996" s="14"/>
      <c r="F1996" s="16"/>
      <c r="G1996" s="17" t="str">
        <f>IF(F1996="","",F1996*Paramètres!$B$5)</f>
        <v/>
      </c>
      <c r="H1996" s="17" t="str">
        <f>IF(F1996="","",F1996+G1996)</f>
        <v/>
      </c>
      <c r="I1996" s="2"/>
      <c r="J1996" s="2"/>
      <c r="K1996" s="2"/>
      <c r="L1996" s="2"/>
      <c r="M1996" s="2"/>
      <c r="N1996" s="2"/>
      <c r="O1996" s="2"/>
      <c r="P1996" s="2"/>
      <c r="Q1996" s="2"/>
      <c r="R1996" s="2"/>
      <c r="S1996" s="2"/>
      <c r="T1996" s="2"/>
    </row>
    <row r="1997" spans="1:20" ht="15">
      <c r="A1997" s="11" t="str">
        <f>IF(B1997="","",DATE(VALUE(RIGHT(B1997,4)),VALUE(MID(B1997,4,2)),VALUE(LEFT(B1997,2))))</f>
        <v/>
      </c>
      <c r="B1997" s="12"/>
      <c r="C1997" s="13" t="str">
        <f>IF(A1997="","",MONTH(A1997))</f>
        <v/>
      </c>
      <c r="D1997" s="14"/>
      <c r="E1997" s="14"/>
      <c r="F1997" s="16"/>
      <c r="G1997" s="17" t="str">
        <f>IF(F1997="","",F1997*Paramètres!$B$5)</f>
        <v/>
      </c>
      <c r="H1997" s="17" t="str">
        <f>IF(F1997="","",F1997+G1997)</f>
        <v/>
      </c>
      <c r="I1997" s="2"/>
      <c r="J1997" s="2"/>
      <c r="K1997" s="2"/>
      <c r="L1997" s="2"/>
      <c r="M1997" s="2"/>
      <c r="N1997" s="2"/>
      <c r="O1997" s="2"/>
      <c r="P1997" s="2"/>
      <c r="Q1997" s="2"/>
      <c r="R1997" s="2"/>
      <c r="S1997" s="2"/>
      <c r="T1997" s="2"/>
    </row>
    <row r="1998" spans="1:20" ht="15">
      <c r="A1998" s="11" t="str">
        <f>IF(B1998="","",DATE(VALUE(RIGHT(B1998,4)),VALUE(MID(B1998,4,2)),VALUE(LEFT(B1998,2))))</f>
        <v/>
      </c>
      <c r="B1998" s="12"/>
      <c r="C1998" s="13" t="str">
        <f>IF(A1998="","",MONTH(A1998))</f>
        <v/>
      </c>
      <c r="D1998" s="14"/>
      <c r="E1998" s="14"/>
      <c r="F1998" s="16"/>
      <c r="G1998" s="17" t="str">
        <f>IF(F1998="","",F1998*Paramètres!$B$5)</f>
        <v/>
      </c>
      <c r="H1998" s="17" t="str">
        <f>IF(F1998="","",F1998+G1998)</f>
        <v/>
      </c>
      <c r="I1998" s="2"/>
      <c r="J1998" s="2"/>
      <c r="K1998" s="2"/>
      <c r="L1998" s="2"/>
      <c r="M1998" s="2"/>
      <c r="N1998" s="2"/>
      <c r="O1998" s="2"/>
      <c r="P1998" s="2"/>
      <c r="Q1998" s="2"/>
      <c r="R1998" s="2"/>
      <c r="S1998" s="2"/>
      <c r="T1998" s="2"/>
    </row>
    <row r="1999" spans="1:20" ht="15">
      <c r="A1999" s="11" t="str">
        <f>IF(B1999="","",DATE(VALUE(RIGHT(B1999,4)),VALUE(MID(B1999,4,2)),VALUE(LEFT(B1999,2))))</f>
        <v/>
      </c>
      <c r="B1999" s="12"/>
      <c r="C1999" s="13" t="str">
        <f>IF(A1999="","",MONTH(A1999))</f>
        <v/>
      </c>
      <c r="D1999" s="14"/>
      <c r="E1999" s="14"/>
      <c r="F1999" s="16"/>
      <c r="G1999" s="17" t="str">
        <f>IF(F1999="","",F1999*Paramètres!$B$5)</f>
        <v/>
      </c>
      <c r="H1999" s="17" t="str">
        <f>IF(F1999="","",F1999+G1999)</f>
        <v/>
      </c>
      <c r="I1999" s="2"/>
      <c r="J1999" s="2"/>
      <c r="K1999" s="2"/>
      <c r="L1999" s="2"/>
      <c r="M1999" s="2"/>
      <c r="N1999" s="2"/>
      <c r="O1999" s="2"/>
      <c r="P1999" s="2"/>
      <c r="Q1999" s="2"/>
      <c r="R1999" s="2"/>
      <c r="S1999" s="2"/>
      <c r="T1999" s="2"/>
    </row>
    <row r="2000" spans="1:20" ht="15">
      <c r="A2000" s="11" t="str">
        <f>IF(B2000="","",DATE(VALUE(RIGHT(B2000,4)),VALUE(MID(B2000,4,2)),VALUE(LEFT(B2000,2))))</f>
        <v/>
      </c>
      <c r="B2000" s="12"/>
      <c r="C2000" s="13" t="str">
        <f>IF(A2000="","",MONTH(A2000))</f>
        <v/>
      </c>
      <c r="D2000" s="14"/>
      <c r="E2000" s="14"/>
      <c r="F2000" s="16"/>
      <c r="G2000" s="17" t="str">
        <f>IF(F2000="","",F2000*Paramètres!$B$5)</f>
        <v/>
      </c>
      <c r="H2000" s="17" t="str">
        <f>IF(F2000="","",F2000+G2000)</f>
        <v/>
      </c>
      <c r="I2000" s="2"/>
      <c r="J2000" s="2"/>
      <c r="K2000" s="2"/>
      <c r="L2000" s="2"/>
      <c r="M2000" s="2"/>
      <c r="N2000" s="2"/>
      <c r="O2000" s="2"/>
      <c r="P2000" s="2"/>
      <c r="Q2000" s="2"/>
      <c r="R2000" s="2"/>
      <c r="S2000" s="2"/>
      <c r="T2000" s="2"/>
    </row>
  </sheetData>
  <autoFilter ref="B1:H2000"/>
  <mergeCells count="1">
    <mergeCell ref="J1:K1"/>
  </mergeCells>
  <dataValidations count="2">
    <dataValidation type="custom" sqref="B2:B2000">
      <formula1>AND(LEN(B2)=10,MID(B2,3,1)="/",MID(B2,6,1)="/",ISNUMBER(VALUE(LEFT(B2,2))),ISNUMBER(VALUE(MID(B2,4,2))),ISNUMBER(VALUE(RIGHT(B2,4))))</formula1>
    </dataValidation>
    <dataValidation type="list" sqref="E2:E2000">
      <formula1>Paramètres!$E$7:$E$10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2000"/>
  <sheetViews>
    <sheetView showGridLines="0" tabSelected="1" workbookViewId="0" topLeftCell="A1">
      <pane xSplit="1" ySplit="1" topLeftCell="B2" activePane="bottomRight" state="frozen"/>
      <selection pane="topLeft" activeCell="A1" sqref="A1"/>
      <selection pane="bottomLeft" activeCell="A2" sqref="A2"/>
      <selection pane="topRight" activeCell="B1" sqref="B1"/>
      <selection pane="bottomRight" activeCell="A1" sqref="A1"/>
    </sheetView>
  </sheetViews>
  <sheetFormatPr defaultColWidth="9.42428571428571" defaultRowHeight="15"/>
  <cols>
    <col min="1" max="1" width="16" hidden="1" customWidth="1"/>
    <col min="2" max="2" width="18" customWidth="1"/>
    <col min="3" max="3" width="6" customWidth="1"/>
    <col min="4" max="4" width="24" customWidth="1"/>
    <col min="5" max="5" width="28" customWidth="1"/>
    <col min="6" max="8" width="14" customWidth="1"/>
    <col min="9" max="9" width="12" customWidth="1"/>
    <col min="10" max="10" width="26" customWidth="1"/>
    <col min="12" max="12" width="10" customWidth="1"/>
    <col min="13" max="13" width="28" customWidth="1"/>
  </cols>
  <sheetData>
    <row r="1" spans="1:20" ht="20" customHeight="1">
      <c r="A1" s="23" t="s">
        <v>27</v>
      </c>
      <c r="B1" s="23" t="s">
        <v>28</v>
      </c>
      <c r="C1" s="23" t="s">
        <v>29</v>
      </c>
      <c r="D1" s="23" t="s">
        <v>225</v>
      </c>
      <c r="E1" s="23" t="s">
        <v>257</v>
      </c>
      <c r="F1" s="23" t="s">
        <v>227</v>
      </c>
      <c r="G1" s="23" t="s">
        <v>258</v>
      </c>
      <c r="H1" s="23" t="s">
        <v>228</v>
      </c>
      <c r="I1" s="23" t="s">
        <v>39</v>
      </c>
      <c r="J1" s="23" t="s">
        <v>259</v>
      </c>
      <c r="K1" s="2"/>
      <c r="L1" s="9" t="s">
        <v>41</v>
      </c>
      <c r="M1" s="10"/>
      <c r="N1" s="2"/>
      <c r="O1" s="2"/>
      <c r="P1" s="2"/>
      <c r="Q1" s="2"/>
      <c r="R1" s="2"/>
      <c r="S1" s="2"/>
      <c r="T1" s="2"/>
    </row>
    <row r="2" spans="1:20" ht="20" customHeight="1">
      <c r="A2" s="11">
        <f>IF(B2="","",DATE(VALUE(RIGHT(B2,4)),VALUE(MID(B2,4,2)),VALUE(LEFT(B2,2))))</f>
        <v>45662</v>
      </c>
      <c r="B2" s="12" t="s">
        <v>49</v>
      </c>
      <c r="C2" s="13">
        <f>IF(A2="","",MONTH(A2))</f>
        <v>1</v>
      </c>
      <c r="D2" s="14"/>
      <c r="E2" s="14" t="s">
        <v>13</v>
      </c>
      <c r="F2" s="16">
        <v>20980.42</v>
      </c>
      <c r="G2" s="24">
        <f>IF(OR(E2="Salaires",E2="Charges sociales"),0,Paramètres!$B$5)</f>
        <v>0</v>
      </c>
      <c r="H2" s="17">
        <f>IF(F2="","",F2*G2)</f>
        <v>0</v>
      </c>
      <c r="I2" s="17">
        <f>IF(F2="","",F2+H2)</f>
        <v>20980.419999999998</v>
      </c>
      <c r="J2" s="14"/>
      <c r="K2" s="2"/>
      <c r="L2" s="18" t="s">
        <v>43</v>
      </c>
      <c r="M2" s="19" t="s">
        <v>44</v>
      </c>
      <c r="N2" s="2"/>
      <c r="O2" s="2"/>
      <c r="P2" s="2"/>
      <c r="Q2" s="2"/>
      <c r="R2" s="2"/>
      <c r="S2" s="2"/>
      <c r="T2" s="2"/>
    </row>
    <row r="3" spans="1:20" ht="20" customHeight="1">
      <c r="A3" s="11">
        <f>IF(B3="","",DATE(VALUE(RIGHT(B3,4)),VALUE(MID(B3,4,2)),VALUE(LEFT(B3,2))))</f>
        <v>45662</v>
      </c>
      <c r="B3" s="12" t="s">
        <v>49</v>
      </c>
      <c r="C3" s="13">
        <f>IF(A3="","",MONTH(A3))</f>
        <v>1</v>
      </c>
      <c r="D3" s="14"/>
      <c r="E3" s="14" t="s">
        <v>16</v>
      </c>
      <c r="F3" s="16">
        <v>8378.3600000000006</v>
      </c>
      <c r="G3" s="24">
        <f>IF(OR(E3="Salaires",E3="Charges sociales"),0,Paramètres!$B$5)</f>
        <v>0</v>
      </c>
      <c r="H3" s="17">
        <f>IF(F3="","",F3*G3)</f>
        <v>0</v>
      </c>
      <c r="I3" s="17">
        <f>IF(F3="","",F3+H3)</f>
        <v>8378.3600000000006</v>
      </c>
      <c r="J3" s="14"/>
      <c r="K3" s="2"/>
      <c r="L3" s="20" t="s">
        <v>43</v>
      </c>
      <c r="M3" s="21" t="s">
        <v>45</v>
      </c>
      <c r="N3" s="2"/>
      <c r="O3" s="2"/>
      <c r="P3" s="2"/>
      <c r="Q3" s="2"/>
      <c r="R3" s="2"/>
      <c r="S3" s="2"/>
      <c r="T3" s="2"/>
    </row>
    <row r="4" spans="1:20" ht="15">
      <c r="A4" s="11">
        <f>IF(B4="","",DATE(VALUE(RIGHT(B4,4)),VALUE(MID(B4,4,2)),VALUE(LEFT(B4,2))))</f>
        <v>45662</v>
      </c>
      <c r="B4" s="12" t="s">
        <v>49</v>
      </c>
      <c r="C4" s="13">
        <f>IF(A4="","",MONTH(A4))</f>
        <v>1</v>
      </c>
      <c r="D4" s="14"/>
      <c r="E4" s="14" t="s">
        <v>18</v>
      </c>
      <c r="F4" s="16">
        <v>6500</v>
      </c>
      <c r="G4" s="24">
        <f>IF(OR(E4="Salaires",E4="Charges sociales"),0,Paramètres!$B$5)</f>
        <v>0.20</v>
      </c>
      <c r="H4" s="17">
        <f>IF(F4="","",F4*G4)</f>
        <v>1300</v>
      </c>
      <c r="I4" s="17">
        <f>IF(F4="","",F4+H4)</f>
        <v>7800</v>
      </c>
      <c r="J4" s="14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5">
      <c r="A5" s="11">
        <f>IF(B5="","",DATE(VALUE(RIGHT(B5,4)),VALUE(MID(B5,4,2)),VALUE(LEFT(B5,2))))</f>
        <v>45662</v>
      </c>
      <c r="B5" s="12" t="s">
        <v>49</v>
      </c>
      <c r="C5" s="13">
        <f>IF(A5="","",MONTH(A5))</f>
        <v>1</v>
      </c>
      <c r="D5" s="14"/>
      <c r="E5" s="14" t="s">
        <v>20</v>
      </c>
      <c r="F5" s="16">
        <v>1557.25</v>
      </c>
      <c r="G5" s="24">
        <f>IF(OR(E5="Salaires",E5="Charges sociales"),0,Paramètres!$B$5)</f>
        <v>0.20</v>
      </c>
      <c r="H5" s="17">
        <f>IF(F5="","",F5*G5)</f>
        <v>311.45000000000005</v>
      </c>
      <c r="I5" s="17">
        <f>IF(F5="","",F5+H5)</f>
        <v>1868.70</v>
      </c>
      <c r="J5" s="14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5">
      <c r="A6" s="11">
        <f>IF(B6="","",DATE(VALUE(RIGHT(B6,4)),VALUE(MID(B6,4,2)),VALUE(LEFT(B6,2))))</f>
        <v>45662</v>
      </c>
      <c r="B6" s="12" t="s">
        <v>49</v>
      </c>
      <c r="C6" s="13">
        <f>IF(A6="","",MONTH(A6))</f>
        <v>1</v>
      </c>
      <c r="D6" s="14"/>
      <c r="E6" s="14" t="s">
        <v>21</v>
      </c>
      <c r="F6" s="16">
        <v>899.59</v>
      </c>
      <c r="G6" s="24">
        <f>IF(OR(E6="Salaires",E6="Charges sociales"),0,Paramètres!$B$5)</f>
        <v>0.20</v>
      </c>
      <c r="H6" s="17">
        <f>IF(F6="","",F6*G6)</f>
        <v>179.91800000000001</v>
      </c>
      <c r="I6" s="17">
        <f>IF(F6="","",F6+H6)</f>
        <v>1079.508</v>
      </c>
      <c r="J6" s="14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15">
      <c r="A7" s="11">
        <f>IF(B7="","",DATE(VALUE(RIGHT(B7,4)),VALUE(MID(B7,4,2)),VALUE(LEFT(B7,2))))</f>
        <v>45662</v>
      </c>
      <c r="B7" s="12" t="s">
        <v>49</v>
      </c>
      <c r="C7" s="13">
        <f>IF(A7="","",MONTH(A7))</f>
        <v>1</v>
      </c>
      <c r="D7" s="14"/>
      <c r="E7" s="14" t="s">
        <v>25</v>
      </c>
      <c r="F7" s="16">
        <v>1149.73</v>
      </c>
      <c r="G7" s="24">
        <f>IF(OR(E7="Salaires",E7="Charges sociales"),0,Paramètres!$B$5)</f>
        <v>0.20</v>
      </c>
      <c r="H7" s="17">
        <f>IF(F7="","",F7*G7)</f>
        <v>229.94600000000003</v>
      </c>
      <c r="I7" s="17">
        <f>IF(F7="","",F7+H7)</f>
        <v>1379.6759999999999</v>
      </c>
      <c r="J7" s="14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15">
      <c r="A8" s="11">
        <f>IF(B8="","",DATE(VALUE(RIGHT(B8,4)),VALUE(MID(B8,4,2)),VALUE(LEFT(B8,2))))</f>
        <v>45662</v>
      </c>
      <c r="B8" s="12" t="s">
        <v>49</v>
      </c>
      <c r="C8" s="13">
        <f>IF(A8="","",MONTH(A8))</f>
        <v>1</v>
      </c>
      <c r="D8" s="14"/>
      <c r="E8" s="14" t="s">
        <v>26</v>
      </c>
      <c r="F8" s="16">
        <v>1288.01</v>
      </c>
      <c r="G8" s="24">
        <f>IF(OR(E8="Salaires",E8="Charges sociales"),0,Paramètres!$B$5)</f>
        <v>0.20</v>
      </c>
      <c r="H8" s="17">
        <f>IF(F8="","",F8*G8)</f>
        <v>257.60200000000003</v>
      </c>
      <c r="I8" s="17">
        <f>IF(F8="","",F8+H8)</f>
        <v>1545.6120000000001</v>
      </c>
      <c r="J8" s="14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5">
      <c r="A9" s="11">
        <f>IF(B9="","",DATE(VALUE(RIGHT(B9,4)),VALUE(MID(B9,4,2)),VALUE(LEFT(B9,2))))</f>
        <v>45693</v>
      </c>
      <c r="B9" s="12" t="s">
        <v>64</v>
      </c>
      <c r="C9" s="13">
        <f>IF(A9="","",MONTH(A9))</f>
        <v>2</v>
      </c>
      <c r="D9" s="14"/>
      <c r="E9" s="14" t="s">
        <v>13</v>
      </c>
      <c r="F9" s="16">
        <v>20900.37</v>
      </c>
      <c r="G9" s="24">
        <f>IF(OR(E9="Salaires",E9="Charges sociales"),0,Paramètres!$B$5)</f>
        <v>0</v>
      </c>
      <c r="H9" s="17">
        <f>IF(F9="","",F9*G9)</f>
        <v>0</v>
      </c>
      <c r="I9" s="17">
        <f>IF(F9="","",F9+H9)</f>
        <v>20900.369999999999</v>
      </c>
      <c r="J9" s="14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">
      <c r="A10" s="11">
        <f>IF(B10="","",DATE(VALUE(RIGHT(B10,4)),VALUE(MID(B10,4,2)),VALUE(LEFT(B10,2))))</f>
        <v>45693</v>
      </c>
      <c r="B10" s="12" t="s">
        <v>64</v>
      </c>
      <c r="C10" s="13">
        <f>IF(A10="","",MONTH(A10))</f>
        <v>2</v>
      </c>
      <c r="D10" s="14"/>
      <c r="E10" s="14" t="s">
        <v>16</v>
      </c>
      <c r="F10" s="16">
        <v>7597.67</v>
      </c>
      <c r="G10" s="24">
        <f>IF(OR(E10="Salaires",E10="Charges sociales"),0,Paramètres!$B$5)</f>
        <v>0</v>
      </c>
      <c r="H10" s="17">
        <f>IF(F10="","",F10*G10)</f>
        <v>0</v>
      </c>
      <c r="I10" s="17">
        <f>IF(F10="","",F10+H10)</f>
        <v>7597.6700000000001</v>
      </c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">
      <c r="A11" s="11">
        <f>IF(B11="","",DATE(VALUE(RIGHT(B11,4)),VALUE(MID(B11,4,2)),VALUE(LEFT(B11,2))))</f>
        <v>45693</v>
      </c>
      <c r="B11" s="12" t="s">
        <v>64</v>
      </c>
      <c r="C11" s="13">
        <f>IF(A11="","",MONTH(A11))</f>
        <v>2</v>
      </c>
      <c r="D11" s="14"/>
      <c r="E11" s="14" t="s">
        <v>18</v>
      </c>
      <c r="F11" s="16">
        <v>6500</v>
      </c>
      <c r="G11" s="24">
        <f>IF(OR(E11="Salaires",E11="Charges sociales"),0,Paramètres!$B$5)</f>
        <v>0.20</v>
      </c>
      <c r="H11" s="17">
        <f>IF(F11="","",F11*G11)</f>
        <v>1300</v>
      </c>
      <c r="I11" s="17">
        <f>IF(F11="","",F11+H11)</f>
        <v>7800</v>
      </c>
      <c r="J11" s="14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">
      <c r="A12" s="11">
        <f>IF(B12="","",DATE(VALUE(RIGHT(B12,4)),VALUE(MID(B12,4,2)),VALUE(LEFT(B12,2))))</f>
        <v>45693</v>
      </c>
      <c r="B12" s="12" t="s">
        <v>64</v>
      </c>
      <c r="C12" s="13">
        <f>IF(A12="","",MONTH(A12))</f>
        <v>2</v>
      </c>
      <c r="D12" s="14"/>
      <c r="E12" s="14" t="s">
        <v>20</v>
      </c>
      <c r="F12" s="16">
        <v>2392.75</v>
      </c>
      <c r="G12" s="24">
        <f>IF(OR(E12="Salaires",E12="Charges sociales"),0,Paramètres!$B$5)</f>
        <v>0.20</v>
      </c>
      <c r="H12" s="17">
        <f>IF(F12="","",F12*G12)</f>
        <v>478.55</v>
      </c>
      <c r="I12" s="17">
        <f>IF(F12="","",F12+H12)</f>
        <v>2871.30</v>
      </c>
      <c r="J12" s="14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">
      <c r="A13" s="11">
        <f>IF(B13="","",DATE(VALUE(RIGHT(B13,4)),VALUE(MID(B13,4,2)),VALUE(LEFT(B13,2))))</f>
        <v>45693</v>
      </c>
      <c r="B13" s="12" t="s">
        <v>64</v>
      </c>
      <c r="C13" s="13">
        <f>IF(A13="","",MONTH(A13))</f>
        <v>2</v>
      </c>
      <c r="D13" s="14"/>
      <c r="E13" s="14" t="s">
        <v>21</v>
      </c>
      <c r="F13" s="16">
        <v>765.38</v>
      </c>
      <c r="G13" s="24">
        <f>IF(OR(E13="Salaires",E13="Charges sociales"),0,Paramètres!$B$5)</f>
        <v>0.20</v>
      </c>
      <c r="H13" s="17">
        <f>IF(F13="","",F13*G13)</f>
        <v>153.07599999999999</v>
      </c>
      <c r="I13" s="17">
        <f>IF(F13="","",F13+H13)</f>
        <v>918.45600000000002</v>
      </c>
      <c r="J13" s="14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">
      <c r="A14" s="11">
        <f>IF(B14="","",DATE(VALUE(RIGHT(B14,4)),VALUE(MID(B14,4,2)),VALUE(LEFT(B14,2))))</f>
        <v>45693</v>
      </c>
      <c r="B14" s="12" t="s">
        <v>64</v>
      </c>
      <c r="C14" s="13">
        <f>IF(A14="","",MONTH(A14))</f>
        <v>2</v>
      </c>
      <c r="D14" s="14"/>
      <c r="E14" s="14" t="s">
        <v>25</v>
      </c>
      <c r="F14" s="16">
        <v>936.95</v>
      </c>
      <c r="G14" s="24">
        <f>IF(OR(E14="Salaires",E14="Charges sociales"),0,Paramètres!$B$5)</f>
        <v>0.20</v>
      </c>
      <c r="H14" s="17">
        <f>IF(F14="","",F14*G14)</f>
        <v>187.39</v>
      </c>
      <c r="I14" s="17">
        <f>IF(F14="","",F14+H14)</f>
        <v>1124.3400000000001</v>
      </c>
      <c r="J14" s="14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">
      <c r="A15" s="11">
        <f>IF(B15="","",DATE(VALUE(RIGHT(B15,4)),VALUE(MID(B15,4,2)),VALUE(LEFT(B15,2))))</f>
        <v>45693</v>
      </c>
      <c r="B15" s="12" t="s">
        <v>64</v>
      </c>
      <c r="C15" s="13">
        <f>IF(A15="","",MONTH(A15))</f>
        <v>2</v>
      </c>
      <c r="D15" s="14"/>
      <c r="E15" s="14" t="s">
        <v>26</v>
      </c>
      <c r="F15" s="16">
        <v>1934.98</v>
      </c>
      <c r="G15" s="24">
        <f>IF(OR(E15="Salaires",E15="Charges sociales"),0,Paramètres!$B$5)</f>
        <v>0.20</v>
      </c>
      <c r="H15" s="17">
        <f>IF(F15="","",F15*G15)</f>
        <v>386.99600000000004</v>
      </c>
      <c r="I15" s="17">
        <f>IF(F15="","",F15+H15)</f>
        <v>2321.9760000000001</v>
      </c>
      <c r="J15" s="14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">
      <c r="A16" s="11">
        <f>IF(B16="","",DATE(VALUE(RIGHT(B16,4)),VALUE(MID(B16,4,2)),VALUE(LEFT(B16,2))))</f>
        <v>45721</v>
      </c>
      <c r="B16" s="12" t="s">
        <v>79</v>
      </c>
      <c r="C16" s="13">
        <f>IF(A16="","",MONTH(A16))</f>
        <v>3</v>
      </c>
      <c r="D16" s="14"/>
      <c r="E16" s="14" t="s">
        <v>13</v>
      </c>
      <c r="F16" s="16">
        <v>19527.54</v>
      </c>
      <c r="G16" s="24">
        <f>IF(OR(E16="Salaires",E16="Charges sociales"),0,Paramètres!$B$5)</f>
        <v>0</v>
      </c>
      <c r="H16" s="17">
        <f>IF(F16="","",F16*G16)</f>
        <v>0</v>
      </c>
      <c r="I16" s="17">
        <f>IF(F16="","",F16+H16)</f>
        <v>19527.540000000001</v>
      </c>
      <c r="J16" s="14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">
      <c r="A17" s="11">
        <f>IF(B17="","",DATE(VALUE(RIGHT(B17,4)),VALUE(MID(B17,4,2)),VALUE(LEFT(B17,2))))</f>
        <v>45721</v>
      </c>
      <c r="B17" s="12" t="s">
        <v>79</v>
      </c>
      <c r="C17" s="13">
        <f>IF(A17="","",MONTH(A17))</f>
        <v>3</v>
      </c>
      <c r="D17" s="14"/>
      <c r="E17" s="14" t="s">
        <v>16</v>
      </c>
      <c r="F17" s="16">
        <v>7376.58</v>
      </c>
      <c r="G17" s="24">
        <f>IF(OR(E17="Salaires",E17="Charges sociales"),0,Paramètres!$B$5)</f>
        <v>0</v>
      </c>
      <c r="H17" s="17">
        <f>IF(F17="","",F17*G17)</f>
        <v>0</v>
      </c>
      <c r="I17" s="17">
        <f>IF(F17="","",F17+H17)</f>
        <v>7376.58</v>
      </c>
      <c r="J17" s="14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">
      <c r="A18" s="11">
        <f>IF(B18="","",DATE(VALUE(RIGHT(B18,4)),VALUE(MID(B18,4,2)),VALUE(LEFT(B18,2))))</f>
        <v>45721</v>
      </c>
      <c r="B18" s="12" t="s">
        <v>79</v>
      </c>
      <c r="C18" s="13">
        <f>IF(A18="","",MONTH(A18))</f>
        <v>3</v>
      </c>
      <c r="D18" s="14"/>
      <c r="E18" s="14" t="s">
        <v>18</v>
      </c>
      <c r="F18" s="16">
        <v>6500</v>
      </c>
      <c r="G18" s="24">
        <f>IF(OR(E18="Salaires",E18="Charges sociales"),0,Paramètres!$B$5)</f>
        <v>0.20</v>
      </c>
      <c r="H18" s="17">
        <f>IF(F18="","",F18*G18)</f>
        <v>1300</v>
      </c>
      <c r="I18" s="17">
        <f>IF(F18="","",F18+H18)</f>
        <v>7800</v>
      </c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">
      <c r="A19" s="11">
        <f>IF(B19="","",DATE(VALUE(RIGHT(B19,4)),VALUE(MID(B19,4,2)),VALUE(LEFT(B19,2))))</f>
        <v>45721</v>
      </c>
      <c r="B19" s="12" t="s">
        <v>79</v>
      </c>
      <c r="C19" s="13">
        <f>IF(A19="","",MONTH(A19))</f>
        <v>3</v>
      </c>
      <c r="D19" s="14"/>
      <c r="E19" s="14" t="s">
        <v>20</v>
      </c>
      <c r="F19" s="16">
        <v>2052.90</v>
      </c>
      <c r="G19" s="24">
        <f>IF(OR(E19="Salaires",E19="Charges sociales"),0,Paramètres!$B$5)</f>
        <v>0.20</v>
      </c>
      <c r="H19" s="17">
        <f>IF(F19="","",F19*G19)</f>
        <v>410.58000000000004</v>
      </c>
      <c r="I19" s="17">
        <f>IF(F19="","",F19+H19)</f>
        <v>2463.48</v>
      </c>
      <c r="J19" s="14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">
      <c r="A20" s="11">
        <f>IF(B20="","",DATE(VALUE(RIGHT(B20,4)),VALUE(MID(B20,4,2)),VALUE(LEFT(B20,2))))</f>
        <v>45721</v>
      </c>
      <c r="B20" s="12" t="s">
        <v>79</v>
      </c>
      <c r="C20" s="13">
        <f>IF(A20="","",MONTH(A20))</f>
        <v>3</v>
      </c>
      <c r="D20" s="14"/>
      <c r="E20" s="14" t="s">
        <v>21</v>
      </c>
      <c r="F20" s="16">
        <v>679.66</v>
      </c>
      <c r="G20" s="24">
        <f>IF(OR(E20="Salaires",E20="Charges sociales"),0,Paramètres!$B$5)</f>
        <v>0.20</v>
      </c>
      <c r="H20" s="17">
        <f>IF(F20="","",F20*G20)</f>
        <v>135.93199999999999</v>
      </c>
      <c r="I20" s="17">
        <f>IF(F20="","",F20+H20)</f>
        <v>815.59199999999998</v>
      </c>
      <c r="J20" s="14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">
      <c r="A21" s="11">
        <f>IF(B21="","",DATE(VALUE(RIGHT(B21,4)),VALUE(MID(B21,4,2)),VALUE(LEFT(B21,2))))</f>
        <v>45721</v>
      </c>
      <c r="B21" s="12" t="s">
        <v>79</v>
      </c>
      <c r="C21" s="13">
        <f>IF(A21="","",MONTH(A21))</f>
        <v>3</v>
      </c>
      <c r="D21" s="14"/>
      <c r="E21" s="14" t="s">
        <v>25</v>
      </c>
      <c r="F21" s="16">
        <v>865.98</v>
      </c>
      <c r="G21" s="24">
        <f>IF(OR(E21="Salaires",E21="Charges sociales"),0,Paramètres!$B$5)</f>
        <v>0.20</v>
      </c>
      <c r="H21" s="17">
        <f>IF(F21="","",F21*G21)</f>
        <v>173.19600000000003</v>
      </c>
      <c r="I21" s="17">
        <f>IF(F21="","",F21+H21)</f>
        <v>1039.1759999999999</v>
      </c>
      <c r="J21" s="14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">
      <c r="A22" s="11">
        <f>IF(B22="","",DATE(VALUE(RIGHT(B22,4)),VALUE(MID(B22,4,2)),VALUE(LEFT(B22,2))))</f>
        <v>45721</v>
      </c>
      <c r="B22" s="12" t="s">
        <v>79</v>
      </c>
      <c r="C22" s="13">
        <f>IF(A22="","",MONTH(A22))</f>
        <v>3</v>
      </c>
      <c r="D22" s="14"/>
      <c r="E22" s="14" t="s">
        <v>26</v>
      </c>
      <c r="F22" s="16">
        <v>994.93</v>
      </c>
      <c r="G22" s="24">
        <f>IF(OR(E22="Salaires",E22="Charges sociales"),0,Paramètres!$B$5)</f>
        <v>0.20</v>
      </c>
      <c r="H22" s="17">
        <f>IF(F22="","",F22*G22)</f>
        <v>198.98599999999999</v>
      </c>
      <c r="I22" s="17">
        <f>IF(F22="","",F22+H22)</f>
        <v>1193.9159999999999</v>
      </c>
      <c r="J22" s="14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">
      <c r="A23" s="11">
        <f>IF(B23="","",DATE(VALUE(RIGHT(B23,4)),VALUE(MID(B23,4,2)),VALUE(LEFT(B23,2))))</f>
        <v>45752</v>
      </c>
      <c r="B23" s="12" t="s">
        <v>94</v>
      </c>
      <c r="C23" s="13">
        <f>IF(A23="","",MONTH(A23))</f>
        <v>4</v>
      </c>
      <c r="D23" s="14"/>
      <c r="E23" s="14" t="s">
        <v>13</v>
      </c>
      <c r="F23" s="16">
        <v>17239.72</v>
      </c>
      <c r="G23" s="24">
        <f>IF(OR(E23="Salaires",E23="Charges sociales"),0,Paramètres!$B$5)</f>
        <v>0</v>
      </c>
      <c r="H23" s="17">
        <f>IF(F23="","",F23*G23)</f>
        <v>0</v>
      </c>
      <c r="I23" s="17">
        <f>IF(F23="","",F23+H23)</f>
        <v>17239.72</v>
      </c>
      <c r="J23" s="14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">
      <c r="A24" s="11">
        <f>IF(B24="","",DATE(VALUE(RIGHT(B24,4)),VALUE(MID(B24,4,2)),VALUE(LEFT(B24,2))))</f>
        <v>45752</v>
      </c>
      <c r="B24" s="12" t="s">
        <v>94</v>
      </c>
      <c r="C24" s="13">
        <f>IF(A24="","",MONTH(A24))</f>
        <v>4</v>
      </c>
      <c r="D24" s="14"/>
      <c r="E24" s="14" t="s">
        <v>16</v>
      </c>
      <c r="F24" s="16">
        <v>7017.36</v>
      </c>
      <c r="G24" s="24">
        <f>IF(OR(E24="Salaires",E24="Charges sociales"),0,Paramètres!$B$5)</f>
        <v>0</v>
      </c>
      <c r="H24" s="17">
        <f>IF(F24="","",F24*G24)</f>
        <v>0</v>
      </c>
      <c r="I24" s="17">
        <f>IF(F24="","",F24+H24)</f>
        <v>7017.36</v>
      </c>
      <c r="J24" s="14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">
      <c r="A25" s="11">
        <f>IF(B25="","",DATE(VALUE(RIGHT(B25,4)),VALUE(MID(B25,4,2)),VALUE(LEFT(B25,2))))</f>
        <v>45752</v>
      </c>
      <c r="B25" s="12" t="s">
        <v>94</v>
      </c>
      <c r="C25" s="13">
        <f>IF(A25="","",MONTH(A25))</f>
        <v>4</v>
      </c>
      <c r="D25" s="14"/>
      <c r="E25" s="14" t="s">
        <v>18</v>
      </c>
      <c r="F25" s="16">
        <v>6500</v>
      </c>
      <c r="G25" s="24">
        <f>IF(OR(E25="Salaires",E25="Charges sociales"),0,Paramètres!$B$5)</f>
        <v>0.20</v>
      </c>
      <c r="H25" s="17">
        <f>IF(F25="","",F25*G25)</f>
        <v>1300</v>
      </c>
      <c r="I25" s="17">
        <f>IF(F25="","",F25+H25)</f>
        <v>7800</v>
      </c>
      <c r="J25" s="14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">
      <c r="A26" s="11">
        <f>IF(B26="","",DATE(VALUE(RIGHT(B26,4)),VALUE(MID(B26,4,2)),VALUE(LEFT(B26,2))))</f>
        <v>45752</v>
      </c>
      <c r="B26" s="12" t="s">
        <v>94</v>
      </c>
      <c r="C26" s="13">
        <f>IF(A26="","",MONTH(A26))</f>
        <v>4</v>
      </c>
      <c r="D26" s="14"/>
      <c r="E26" s="14" t="s">
        <v>20</v>
      </c>
      <c r="F26" s="16">
        <v>1271.23</v>
      </c>
      <c r="G26" s="24">
        <f>IF(OR(E26="Salaires",E26="Charges sociales"),0,Paramètres!$B$5)</f>
        <v>0.20</v>
      </c>
      <c r="H26" s="17">
        <f>IF(F26="","",F26*G26)</f>
        <v>254.24600000000001</v>
      </c>
      <c r="I26" s="17">
        <f>IF(F26="","",F26+H26)</f>
        <v>1525.4760000000001</v>
      </c>
      <c r="J26" s="14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">
      <c r="A27" s="11">
        <f>IF(B27="","",DATE(VALUE(RIGHT(B27,4)),VALUE(MID(B27,4,2)),VALUE(LEFT(B27,2))))</f>
        <v>45752</v>
      </c>
      <c r="B27" s="12" t="s">
        <v>94</v>
      </c>
      <c r="C27" s="13">
        <f>IF(A27="","",MONTH(A27))</f>
        <v>4</v>
      </c>
      <c r="D27" s="14"/>
      <c r="E27" s="14" t="s">
        <v>21</v>
      </c>
      <c r="F27" s="16">
        <v>510.49</v>
      </c>
      <c r="G27" s="24">
        <f>IF(OR(E27="Salaires",E27="Charges sociales"),0,Paramètres!$B$5)</f>
        <v>0.20</v>
      </c>
      <c r="H27" s="17">
        <f>IF(F27="","",F27*G27)</f>
        <v>102.09800000000001</v>
      </c>
      <c r="I27" s="17">
        <f>IF(F27="","",F27+H27)</f>
        <v>612.58799999999997</v>
      </c>
      <c r="J27" s="14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">
      <c r="A28" s="11">
        <f>IF(B28="","",DATE(VALUE(RIGHT(B28,4)),VALUE(MID(B28,4,2)),VALUE(LEFT(B28,2))))</f>
        <v>45752</v>
      </c>
      <c r="B28" s="12" t="s">
        <v>94</v>
      </c>
      <c r="C28" s="13">
        <f>IF(A28="","",MONTH(A28))</f>
        <v>4</v>
      </c>
      <c r="D28" s="14"/>
      <c r="E28" s="14" t="s">
        <v>25</v>
      </c>
      <c r="F28" s="16">
        <v>981.09</v>
      </c>
      <c r="G28" s="24">
        <f>IF(OR(E28="Salaires",E28="Charges sociales"),0,Paramètres!$B$5)</f>
        <v>0.20</v>
      </c>
      <c r="H28" s="17">
        <f>IF(F28="","",F28*G28)</f>
        <v>196.21800000000002</v>
      </c>
      <c r="I28" s="17">
        <f>IF(F28="","",F28+H28)</f>
        <v>1177.308</v>
      </c>
      <c r="J28" s="14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">
      <c r="A29" s="11">
        <f>IF(B29="","",DATE(VALUE(RIGHT(B29,4)),VALUE(MID(B29,4,2)),VALUE(LEFT(B29,2))))</f>
        <v>45752</v>
      </c>
      <c r="B29" s="12" t="s">
        <v>94</v>
      </c>
      <c r="C29" s="13">
        <f>IF(A29="","",MONTH(A29))</f>
        <v>4</v>
      </c>
      <c r="D29" s="14"/>
      <c r="E29" s="14" t="s">
        <v>26</v>
      </c>
      <c r="F29" s="16">
        <v>1554.28</v>
      </c>
      <c r="G29" s="24">
        <f>IF(OR(E29="Salaires",E29="Charges sociales"),0,Paramètres!$B$5)</f>
        <v>0.20</v>
      </c>
      <c r="H29" s="17">
        <f>IF(F29="","",F29*G29)</f>
        <v>310.85599999999999</v>
      </c>
      <c r="I29" s="17">
        <f>IF(F29="","",F29+H29)</f>
        <v>1865.136</v>
      </c>
      <c r="J29" s="14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">
      <c r="A30" s="11">
        <f>IF(B30="","",DATE(VALUE(RIGHT(B30,4)),VALUE(MID(B30,4,2)),VALUE(LEFT(B30,2))))</f>
        <v>45782</v>
      </c>
      <c r="B30" s="12" t="s">
        <v>109</v>
      </c>
      <c r="C30" s="13">
        <f>IF(A30="","",MONTH(A30))</f>
        <v>5</v>
      </c>
      <c r="D30" s="14"/>
      <c r="E30" s="14" t="s">
        <v>13</v>
      </c>
      <c r="F30" s="16">
        <v>17941.92</v>
      </c>
      <c r="G30" s="24">
        <f>IF(OR(E30="Salaires",E30="Charges sociales"),0,Paramètres!$B$5)</f>
        <v>0</v>
      </c>
      <c r="H30" s="17">
        <f>IF(F30="","",F30*G30)</f>
        <v>0</v>
      </c>
      <c r="I30" s="17">
        <f>IF(F30="","",F30+H30)</f>
        <v>17941.919999999998</v>
      </c>
      <c r="J30" s="14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">
      <c r="A31" s="11">
        <f>IF(B31="","",DATE(VALUE(RIGHT(B31,4)),VALUE(MID(B31,4,2)),VALUE(LEFT(B31,2))))</f>
        <v>45782</v>
      </c>
      <c r="B31" s="12" t="s">
        <v>109</v>
      </c>
      <c r="C31" s="13">
        <f>IF(A31="","",MONTH(A31))</f>
        <v>5</v>
      </c>
      <c r="D31" s="14"/>
      <c r="E31" s="14" t="s">
        <v>16</v>
      </c>
      <c r="F31" s="16">
        <v>8260.1299999999992</v>
      </c>
      <c r="G31" s="24">
        <f>IF(OR(E31="Salaires",E31="Charges sociales"),0,Paramètres!$B$5)</f>
        <v>0</v>
      </c>
      <c r="H31" s="17">
        <f>IF(F31="","",F31*G31)</f>
        <v>0</v>
      </c>
      <c r="I31" s="17">
        <f>IF(F31="","",F31+H31)</f>
        <v>8260.1299999999992</v>
      </c>
      <c r="J31" s="14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">
      <c r="A32" s="11">
        <f>IF(B32="","",DATE(VALUE(RIGHT(B32,4)),VALUE(MID(B32,4,2)),VALUE(LEFT(B32,2))))</f>
        <v>45782</v>
      </c>
      <c r="B32" s="12" t="s">
        <v>109</v>
      </c>
      <c r="C32" s="13">
        <f>IF(A32="","",MONTH(A32))</f>
        <v>5</v>
      </c>
      <c r="D32" s="14"/>
      <c r="E32" s="14" t="s">
        <v>18</v>
      </c>
      <c r="F32" s="16">
        <v>6500</v>
      </c>
      <c r="G32" s="24">
        <f>IF(OR(E32="Salaires",E32="Charges sociales"),0,Paramètres!$B$5)</f>
        <v>0.20</v>
      </c>
      <c r="H32" s="17">
        <f>IF(F32="","",F32*G32)</f>
        <v>1300</v>
      </c>
      <c r="I32" s="17">
        <f>IF(F32="","",F32+H32)</f>
        <v>7800</v>
      </c>
      <c r="J32" s="14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">
      <c r="A33" s="11">
        <f>IF(B33="","",DATE(VALUE(RIGHT(B33,4)),VALUE(MID(B33,4,2)),VALUE(LEFT(B33,2))))</f>
        <v>45782</v>
      </c>
      <c r="B33" s="12" t="s">
        <v>109</v>
      </c>
      <c r="C33" s="13">
        <f>IF(A33="","",MONTH(A33))</f>
        <v>5</v>
      </c>
      <c r="D33" s="14"/>
      <c r="E33" s="14" t="s">
        <v>20</v>
      </c>
      <c r="F33" s="16">
        <v>1547.20</v>
      </c>
      <c r="G33" s="24">
        <f>IF(OR(E33="Salaires",E33="Charges sociales"),0,Paramètres!$B$5)</f>
        <v>0.20</v>
      </c>
      <c r="H33" s="17">
        <f>IF(F33="","",F33*G33)</f>
        <v>309.44000000000005</v>
      </c>
      <c r="I33" s="17">
        <f>IF(F33="","",F33+H33)</f>
        <v>1856.64</v>
      </c>
      <c r="J33" s="14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">
      <c r="A34" s="11">
        <f>IF(B34="","",DATE(VALUE(RIGHT(B34,4)),VALUE(MID(B34,4,2)),VALUE(LEFT(B34,2))))</f>
        <v>45782</v>
      </c>
      <c r="B34" s="12" t="s">
        <v>109</v>
      </c>
      <c r="C34" s="13">
        <f>IF(A34="","",MONTH(A34))</f>
        <v>5</v>
      </c>
      <c r="D34" s="14"/>
      <c r="E34" s="14" t="s">
        <v>21</v>
      </c>
      <c r="F34" s="16">
        <v>460.41</v>
      </c>
      <c r="G34" s="24">
        <f>IF(OR(E34="Salaires",E34="Charges sociales"),0,Paramètres!$B$5)</f>
        <v>0.20</v>
      </c>
      <c r="H34" s="17">
        <f>IF(F34="","",F34*G34)</f>
        <v>92.082000000000008</v>
      </c>
      <c r="I34" s="17">
        <f>IF(F34="","",F34+H34)</f>
        <v>552.49200000000008</v>
      </c>
      <c r="J34" s="14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">
      <c r="A35" s="11">
        <f>IF(B35="","",DATE(VALUE(RIGHT(B35,4)),VALUE(MID(B35,4,2)),VALUE(LEFT(B35,2))))</f>
        <v>45782</v>
      </c>
      <c r="B35" s="12" t="s">
        <v>109</v>
      </c>
      <c r="C35" s="13">
        <f>IF(A35="","",MONTH(A35))</f>
        <v>5</v>
      </c>
      <c r="D35" s="14"/>
      <c r="E35" s="14" t="s">
        <v>25</v>
      </c>
      <c r="F35" s="16">
        <v>1558.02</v>
      </c>
      <c r="G35" s="24">
        <f>IF(OR(E35="Salaires",E35="Charges sociales"),0,Paramètres!$B$5)</f>
        <v>0.20</v>
      </c>
      <c r="H35" s="17">
        <f>IF(F35="","",F35*G35)</f>
        <v>311.60400000000004</v>
      </c>
      <c r="I35" s="17">
        <f>IF(F35="","",F35+H35)</f>
        <v>1869.624</v>
      </c>
      <c r="J35" s="14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">
      <c r="A36" s="11">
        <f>IF(B36="","",DATE(VALUE(RIGHT(B36,4)),VALUE(MID(B36,4,2)),VALUE(LEFT(B36,2))))</f>
        <v>45782</v>
      </c>
      <c r="B36" s="12" t="s">
        <v>109</v>
      </c>
      <c r="C36" s="13">
        <f>IF(A36="","",MONTH(A36))</f>
        <v>5</v>
      </c>
      <c r="D36" s="14"/>
      <c r="E36" s="14" t="s">
        <v>26</v>
      </c>
      <c r="F36" s="16">
        <v>2179.68</v>
      </c>
      <c r="G36" s="24">
        <f>IF(OR(E36="Salaires",E36="Charges sociales"),0,Paramètres!$B$5)</f>
        <v>0.20</v>
      </c>
      <c r="H36" s="17">
        <f>IF(F36="","",F36*G36)</f>
        <v>435.93599999999998</v>
      </c>
      <c r="I36" s="17">
        <f>IF(F36="","",F36+H36)</f>
        <v>2615.616</v>
      </c>
      <c r="J36" s="14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">
      <c r="A37" s="11">
        <f>IF(B37="","",DATE(VALUE(RIGHT(B37,4)),VALUE(MID(B37,4,2)),VALUE(LEFT(B37,2))))</f>
        <v>45813</v>
      </c>
      <c r="B37" s="12" t="s">
        <v>124</v>
      </c>
      <c r="C37" s="13">
        <f>IF(A37="","",MONTH(A37))</f>
        <v>6</v>
      </c>
      <c r="D37" s="14"/>
      <c r="E37" s="14" t="s">
        <v>13</v>
      </c>
      <c r="F37" s="16">
        <v>20075.80</v>
      </c>
      <c r="G37" s="24">
        <f>IF(OR(E37="Salaires",E37="Charges sociales"),0,Paramètres!$B$5)</f>
        <v>0</v>
      </c>
      <c r="H37" s="17">
        <f>IF(F37="","",F37*G37)</f>
        <v>0</v>
      </c>
      <c r="I37" s="17">
        <f>IF(F37="","",F37+H37)</f>
        <v>20075.80</v>
      </c>
      <c r="J37" s="14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">
      <c r="A38" s="11">
        <f>IF(B38="","",DATE(VALUE(RIGHT(B38,4)),VALUE(MID(B38,4,2)),VALUE(LEFT(B38,2))))</f>
        <v>45813</v>
      </c>
      <c r="B38" s="12" t="s">
        <v>124</v>
      </c>
      <c r="C38" s="13">
        <f>IF(A38="","",MONTH(A38))</f>
        <v>6</v>
      </c>
      <c r="D38" s="14"/>
      <c r="E38" s="14" t="s">
        <v>16</v>
      </c>
      <c r="F38" s="16">
        <v>6738.06</v>
      </c>
      <c r="G38" s="24">
        <f>IF(OR(E38="Salaires",E38="Charges sociales"),0,Paramètres!$B$5)</f>
        <v>0</v>
      </c>
      <c r="H38" s="17">
        <f>IF(F38="","",F38*G38)</f>
        <v>0</v>
      </c>
      <c r="I38" s="17">
        <f>IF(F38="","",F38+H38)</f>
        <v>6738.06</v>
      </c>
      <c r="J38" s="14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">
      <c r="A39" s="11">
        <f>IF(B39="","",DATE(VALUE(RIGHT(B39,4)),VALUE(MID(B39,4,2)),VALUE(LEFT(B39,2))))</f>
        <v>45813</v>
      </c>
      <c r="B39" s="12" t="s">
        <v>124</v>
      </c>
      <c r="C39" s="13">
        <f>IF(A39="","",MONTH(A39))</f>
        <v>6</v>
      </c>
      <c r="D39" s="14"/>
      <c r="E39" s="14" t="s">
        <v>18</v>
      </c>
      <c r="F39" s="16">
        <v>6500</v>
      </c>
      <c r="G39" s="24">
        <f>IF(OR(E39="Salaires",E39="Charges sociales"),0,Paramètres!$B$5)</f>
        <v>0.20</v>
      </c>
      <c r="H39" s="17">
        <f>IF(F39="","",F39*G39)</f>
        <v>1300</v>
      </c>
      <c r="I39" s="17">
        <f>IF(F39="","",F39+H39)</f>
        <v>7800</v>
      </c>
      <c r="J39" s="14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">
      <c r="A40" s="11">
        <f>IF(B40="","",DATE(VALUE(RIGHT(B40,4)),VALUE(MID(B40,4,2)),VALUE(LEFT(B40,2))))</f>
        <v>45813</v>
      </c>
      <c r="B40" s="12" t="s">
        <v>124</v>
      </c>
      <c r="C40" s="13">
        <f>IF(A40="","",MONTH(A40))</f>
        <v>6</v>
      </c>
      <c r="D40" s="14"/>
      <c r="E40" s="14" t="s">
        <v>20</v>
      </c>
      <c r="F40" s="16">
        <v>2355.33</v>
      </c>
      <c r="G40" s="24">
        <f>IF(OR(E40="Salaires",E40="Charges sociales"),0,Paramètres!$B$5)</f>
        <v>0.20</v>
      </c>
      <c r="H40" s="17">
        <f>IF(F40="","",F40*G40)</f>
        <v>471.06600000000003</v>
      </c>
      <c r="I40" s="17">
        <f>IF(F40="","",F40+H40)</f>
        <v>2826.3959999999997</v>
      </c>
      <c r="J40" s="14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">
      <c r="A41" s="11">
        <f>IF(B41="","",DATE(VALUE(RIGHT(B41,4)),VALUE(MID(B41,4,2)),VALUE(LEFT(B41,2))))</f>
        <v>45813</v>
      </c>
      <c r="B41" s="12" t="s">
        <v>124</v>
      </c>
      <c r="C41" s="13">
        <f>IF(A41="","",MONTH(A41))</f>
        <v>6</v>
      </c>
      <c r="D41" s="14"/>
      <c r="E41" s="14" t="s">
        <v>21</v>
      </c>
      <c r="F41" s="16">
        <v>771.41</v>
      </c>
      <c r="G41" s="24">
        <f>IF(OR(E41="Salaires",E41="Charges sociales"),0,Paramètres!$B$5)</f>
        <v>0.20</v>
      </c>
      <c r="H41" s="17">
        <f>IF(F41="","",F41*G41)</f>
        <v>154.28200000000001</v>
      </c>
      <c r="I41" s="17">
        <f>IF(F41="","",F41+H41)</f>
        <v>925.69200000000001</v>
      </c>
      <c r="J41" s="14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">
      <c r="A42" s="11">
        <f>IF(B42="","",DATE(VALUE(RIGHT(B42,4)),VALUE(MID(B42,4,2)),VALUE(LEFT(B42,2))))</f>
        <v>45813</v>
      </c>
      <c r="B42" s="12" t="s">
        <v>124</v>
      </c>
      <c r="C42" s="13">
        <f>IF(A42="","",MONTH(A42))</f>
        <v>6</v>
      </c>
      <c r="D42" s="14"/>
      <c r="E42" s="14" t="s">
        <v>25</v>
      </c>
      <c r="F42" s="16">
        <v>1618.77</v>
      </c>
      <c r="G42" s="24">
        <f>IF(OR(E42="Salaires",E42="Charges sociales"),0,Paramètres!$B$5)</f>
        <v>0.20</v>
      </c>
      <c r="H42" s="17">
        <f>IF(F42="","",F42*G42)</f>
        <v>323.75400000000002</v>
      </c>
      <c r="I42" s="17">
        <f>IF(F42="","",F42+H42)</f>
        <v>1942.5239999999999</v>
      </c>
      <c r="J42" s="14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">
      <c r="A43" s="11">
        <f>IF(B43="","",DATE(VALUE(RIGHT(B43,4)),VALUE(MID(B43,4,2)),VALUE(LEFT(B43,2))))</f>
        <v>45813</v>
      </c>
      <c r="B43" s="12" t="s">
        <v>124</v>
      </c>
      <c r="C43" s="13">
        <f>IF(A43="","",MONTH(A43))</f>
        <v>6</v>
      </c>
      <c r="D43" s="14"/>
      <c r="E43" s="14" t="s">
        <v>26</v>
      </c>
      <c r="F43" s="16">
        <v>2189.48</v>
      </c>
      <c r="G43" s="24">
        <f>IF(OR(E43="Salaires",E43="Charges sociales"),0,Paramètres!$B$5)</f>
        <v>0.20</v>
      </c>
      <c r="H43" s="17">
        <f>IF(F43="","",F43*G43)</f>
        <v>437.89600000000002</v>
      </c>
      <c r="I43" s="17">
        <f>IF(F43="","",F43+H43)</f>
        <v>2627.3760000000002</v>
      </c>
      <c r="J43" s="14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">
      <c r="A44" s="11">
        <f>IF(B44="","",DATE(VALUE(RIGHT(B44,4)),VALUE(MID(B44,4,2)),VALUE(LEFT(B44,2))))</f>
        <v>45843</v>
      </c>
      <c r="B44" s="12" t="s">
        <v>139</v>
      </c>
      <c r="C44" s="13">
        <f>IF(A44="","",MONTH(A44))</f>
        <v>7</v>
      </c>
      <c r="D44" s="14"/>
      <c r="E44" s="14" t="s">
        <v>13</v>
      </c>
      <c r="F44" s="16">
        <v>21202.29</v>
      </c>
      <c r="G44" s="24">
        <f>IF(OR(E44="Salaires",E44="Charges sociales"),0,Paramètres!$B$5)</f>
        <v>0</v>
      </c>
      <c r="H44" s="17">
        <f>IF(F44="","",F44*G44)</f>
        <v>0</v>
      </c>
      <c r="I44" s="17">
        <f>IF(F44="","",F44+H44)</f>
        <v>21202.290000000001</v>
      </c>
      <c r="J44" s="14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">
      <c r="A45" s="11">
        <f>IF(B45="","",DATE(VALUE(RIGHT(B45,4)),VALUE(MID(B45,4,2)),VALUE(LEFT(B45,2))))</f>
        <v>45843</v>
      </c>
      <c r="B45" s="12" t="s">
        <v>139</v>
      </c>
      <c r="C45" s="13">
        <f>IF(A45="","",MONTH(A45))</f>
        <v>7</v>
      </c>
      <c r="D45" s="14"/>
      <c r="E45" s="14" t="s">
        <v>16</v>
      </c>
      <c r="F45" s="16">
        <v>6817.22</v>
      </c>
      <c r="G45" s="24">
        <f>IF(OR(E45="Salaires",E45="Charges sociales"),0,Paramètres!$B$5)</f>
        <v>0</v>
      </c>
      <c r="H45" s="17">
        <f>IF(F45="","",F45*G45)</f>
        <v>0</v>
      </c>
      <c r="I45" s="17">
        <f>IF(F45="","",F45+H45)</f>
        <v>6817.22</v>
      </c>
      <c r="J45" s="14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">
      <c r="A46" s="11">
        <f>IF(B46="","",DATE(VALUE(RIGHT(B46,4)),VALUE(MID(B46,4,2)),VALUE(LEFT(B46,2))))</f>
        <v>45843</v>
      </c>
      <c r="B46" s="12" t="s">
        <v>139</v>
      </c>
      <c r="C46" s="13">
        <f>IF(A46="","",MONTH(A46))</f>
        <v>7</v>
      </c>
      <c r="D46" s="14"/>
      <c r="E46" s="14" t="s">
        <v>18</v>
      </c>
      <c r="F46" s="16">
        <v>6500</v>
      </c>
      <c r="G46" s="24">
        <f>IF(OR(E46="Salaires",E46="Charges sociales"),0,Paramètres!$B$5)</f>
        <v>0.20</v>
      </c>
      <c r="H46" s="17">
        <f>IF(F46="","",F46*G46)</f>
        <v>1300</v>
      </c>
      <c r="I46" s="17">
        <f>IF(F46="","",F46+H46)</f>
        <v>7800</v>
      </c>
      <c r="J46" s="14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">
      <c r="A47" s="11">
        <f>IF(B47="","",DATE(VALUE(RIGHT(B47,4)),VALUE(MID(B47,4,2)),VALUE(LEFT(B47,2))))</f>
        <v>45843</v>
      </c>
      <c r="B47" s="12" t="s">
        <v>139</v>
      </c>
      <c r="C47" s="13">
        <f>IF(A47="","",MONTH(A47))</f>
        <v>7</v>
      </c>
      <c r="D47" s="14"/>
      <c r="E47" s="14" t="s">
        <v>20</v>
      </c>
      <c r="F47" s="16">
        <v>2239.29</v>
      </c>
      <c r="G47" s="24">
        <f>IF(OR(E47="Salaires",E47="Charges sociales"),0,Paramètres!$B$5)</f>
        <v>0.20</v>
      </c>
      <c r="H47" s="17">
        <f>IF(F47="","",F47*G47)</f>
        <v>447.858</v>
      </c>
      <c r="I47" s="17">
        <f>IF(F47="","",F47+H47)</f>
        <v>2687.1480000000001</v>
      </c>
      <c r="J47" s="14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">
      <c r="A48" s="11">
        <f>IF(B48="","",DATE(VALUE(RIGHT(B48,4)),VALUE(MID(B48,4,2)),VALUE(LEFT(B48,2))))</f>
        <v>45843</v>
      </c>
      <c r="B48" s="12" t="s">
        <v>139</v>
      </c>
      <c r="C48" s="13">
        <f>IF(A48="","",MONTH(A48))</f>
        <v>7</v>
      </c>
      <c r="D48" s="14"/>
      <c r="E48" s="14" t="s">
        <v>21</v>
      </c>
      <c r="F48" s="16">
        <v>449.81</v>
      </c>
      <c r="G48" s="24">
        <f>IF(OR(E48="Salaires",E48="Charges sociales"),0,Paramètres!$B$5)</f>
        <v>0.20</v>
      </c>
      <c r="H48" s="17">
        <f>IF(F48="","",F48*G48)</f>
        <v>89.962000000000003</v>
      </c>
      <c r="I48" s="17">
        <f>IF(F48="","",F48+H48)</f>
        <v>539.77200000000005</v>
      </c>
      <c r="J48" s="14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>
      <c r="A49" s="11">
        <f>IF(B49="","",DATE(VALUE(RIGHT(B49,4)),VALUE(MID(B49,4,2)),VALUE(LEFT(B49,2))))</f>
        <v>45843</v>
      </c>
      <c r="B49" s="12" t="s">
        <v>139</v>
      </c>
      <c r="C49" s="13">
        <f>IF(A49="","",MONTH(A49))</f>
        <v>7</v>
      </c>
      <c r="D49" s="14"/>
      <c r="E49" s="14" t="s">
        <v>25</v>
      </c>
      <c r="F49" s="16">
        <v>1411.39</v>
      </c>
      <c r="G49" s="24">
        <f>IF(OR(E49="Salaires",E49="Charges sociales"),0,Paramètres!$B$5)</f>
        <v>0.20</v>
      </c>
      <c r="H49" s="17">
        <f>IF(F49="","",F49*G49)</f>
        <v>282.27800000000002</v>
      </c>
      <c r="I49" s="17">
        <f>IF(F49="","",F49+H49)</f>
        <v>1693.6680000000001</v>
      </c>
      <c r="J49" s="14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>
      <c r="A50" s="11">
        <f>IF(B50="","",DATE(VALUE(RIGHT(B50,4)),VALUE(MID(B50,4,2)),VALUE(LEFT(B50,2))))</f>
        <v>45843</v>
      </c>
      <c r="B50" s="12" t="s">
        <v>139</v>
      </c>
      <c r="C50" s="13">
        <f>IF(A50="","",MONTH(A50))</f>
        <v>7</v>
      </c>
      <c r="D50" s="14"/>
      <c r="E50" s="14" t="s">
        <v>26</v>
      </c>
      <c r="F50" s="16">
        <v>1959.87</v>
      </c>
      <c r="G50" s="24">
        <f>IF(OR(E50="Salaires",E50="Charges sociales"),0,Paramètres!$B$5)</f>
        <v>0.20</v>
      </c>
      <c r="H50" s="17">
        <f>IF(F50="","",F50*G50)</f>
        <v>391.97399999999999</v>
      </c>
      <c r="I50" s="17">
        <f>IF(F50="","",F50+H50)</f>
        <v>2351.8440000000001</v>
      </c>
      <c r="J50" s="14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">
      <c r="A51" s="11">
        <f>IF(B51="","",DATE(VALUE(RIGHT(B51,4)),VALUE(MID(B51,4,2)),VALUE(LEFT(B51,2))))</f>
        <v>45874</v>
      </c>
      <c r="B51" s="12" t="s">
        <v>154</v>
      </c>
      <c r="C51" s="13">
        <f>IF(A51="","",MONTH(A51))</f>
        <v>8</v>
      </c>
      <c r="D51" s="14"/>
      <c r="E51" s="14" t="s">
        <v>13</v>
      </c>
      <c r="F51" s="16">
        <v>20568.84</v>
      </c>
      <c r="G51" s="24">
        <f>IF(OR(E51="Salaires",E51="Charges sociales"),0,Paramètres!$B$5)</f>
        <v>0</v>
      </c>
      <c r="H51" s="17">
        <f>IF(F51="","",F51*G51)</f>
        <v>0</v>
      </c>
      <c r="I51" s="17">
        <f>IF(F51="","",F51+H51)</f>
        <v>20568.84</v>
      </c>
      <c r="J51" s="14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">
      <c r="A52" s="11">
        <f>IF(B52="","",DATE(VALUE(RIGHT(B52,4)),VALUE(MID(B52,4,2)),VALUE(LEFT(B52,2))))</f>
        <v>45874</v>
      </c>
      <c r="B52" s="12" t="s">
        <v>154</v>
      </c>
      <c r="C52" s="13">
        <f>IF(A52="","",MONTH(A52))</f>
        <v>8</v>
      </c>
      <c r="D52" s="14"/>
      <c r="E52" s="14" t="s">
        <v>16</v>
      </c>
      <c r="F52" s="16">
        <v>8190.59</v>
      </c>
      <c r="G52" s="24">
        <f>IF(OR(E52="Salaires",E52="Charges sociales"),0,Paramètres!$B$5)</f>
        <v>0</v>
      </c>
      <c r="H52" s="17">
        <f>IF(F52="","",F52*G52)</f>
        <v>0</v>
      </c>
      <c r="I52" s="17">
        <f>IF(F52="","",F52+H52)</f>
        <v>8190.5900000000001</v>
      </c>
      <c r="J52" s="14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">
      <c r="A53" s="11">
        <f>IF(B53="","",DATE(VALUE(RIGHT(B53,4)),VALUE(MID(B53,4,2)),VALUE(LEFT(B53,2))))</f>
        <v>45874</v>
      </c>
      <c r="B53" s="12" t="s">
        <v>154</v>
      </c>
      <c r="C53" s="13">
        <f>IF(A53="","",MONTH(A53))</f>
        <v>8</v>
      </c>
      <c r="D53" s="14"/>
      <c r="E53" s="14" t="s">
        <v>18</v>
      </c>
      <c r="F53" s="16">
        <v>6500</v>
      </c>
      <c r="G53" s="24">
        <f>IF(OR(E53="Salaires",E53="Charges sociales"),0,Paramètres!$B$5)</f>
        <v>0.20</v>
      </c>
      <c r="H53" s="17">
        <f>IF(F53="","",F53*G53)</f>
        <v>1300</v>
      </c>
      <c r="I53" s="17">
        <f>IF(F53="","",F53+H53)</f>
        <v>7800</v>
      </c>
      <c r="J53" s="14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">
      <c r="A54" s="11">
        <f>IF(B54="","",DATE(VALUE(RIGHT(B54,4)),VALUE(MID(B54,4,2)),VALUE(LEFT(B54,2))))</f>
        <v>45874</v>
      </c>
      <c r="B54" s="12" t="s">
        <v>154</v>
      </c>
      <c r="C54" s="13">
        <f>IF(A54="","",MONTH(A54))</f>
        <v>8</v>
      </c>
      <c r="D54" s="14"/>
      <c r="E54" s="14" t="s">
        <v>20</v>
      </c>
      <c r="F54" s="16">
        <v>1787.35</v>
      </c>
      <c r="G54" s="24">
        <f>IF(OR(E54="Salaires",E54="Charges sociales"),0,Paramètres!$B$5)</f>
        <v>0.20</v>
      </c>
      <c r="H54" s="17">
        <f>IF(F54="","",F54*G54)</f>
        <v>357.47</v>
      </c>
      <c r="I54" s="17">
        <f>IF(F54="","",F54+H54)</f>
        <v>2144.8199999999997</v>
      </c>
      <c r="J54" s="14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">
      <c r="A55" s="11">
        <f>IF(B55="","",DATE(VALUE(RIGHT(B55,4)),VALUE(MID(B55,4,2)),VALUE(LEFT(B55,2))))</f>
        <v>45874</v>
      </c>
      <c r="B55" s="12" t="s">
        <v>154</v>
      </c>
      <c r="C55" s="13">
        <f>IF(A55="","",MONTH(A55))</f>
        <v>8</v>
      </c>
      <c r="D55" s="14"/>
      <c r="E55" s="14" t="s">
        <v>21</v>
      </c>
      <c r="F55" s="16">
        <v>646.46</v>
      </c>
      <c r="G55" s="24">
        <f>IF(OR(E55="Salaires",E55="Charges sociales"),0,Paramètres!$B$5)</f>
        <v>0.20</v>
      </c>
      <c r="H55" s="17">
        <f>IF(F55="","",F55*G55)</f>
        <v>129.292</v>
      </c>
      <c r="I55" s="17">
        <f>IF(F55="","",F55+H55)</f>
        <v>775.75200000000007</v>
      </c>
      <c r="J55" s="14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">
      <c r="A56" s="11">
        <f>IF(B56="","",DATE(VALUE(RIGHT(B56,4)),VALUE(MID(B56,4,2)),VALUE(LEFT(B56,2))))</f>
        <v>45874</v>
      </c>
      <c r="B56" s="12" t="s">
        <v>154</v>
      </c>
      <c r="C56" s="13">
        <f>IF(A56="","",MONTH(A56))</f>
        <v>8</v>
      </c>
      <c r="D56" s="14"/>
      <c r="E56" s="14" t="s">
        <v>25</v>
      </c>
      <c r="F56" s="16">
        <v>968.72</v>
      </c>
      <c r="G56" s="24">
        <f>IF(OR(E56="Salaires",E56="Charges sociales"),0,Paramètres!$B$5)</f>
        <v>0.20</v>
      </c>
      <c r="H56" s="17">
        <f>IF(F56="","",F56*G56)</f>
        <v>193.74400000000003</v>
      </c>
      <c r="I56" s="17">
        <f>IF(F56="","",F56+H56)</f>
        <v>1162.4639999999999</v>
      </c>
      <c r="J56" s="14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">
      <c r="A57" s="11">
        <f>IF(B57="","",DATE(VALUE(RIGHT(B57,4)),VALUE(MID(B57,4,2)),VALUE(LEFT(B57,2))))</f>
        <v>45874</v>
      </c>
      <c r="B57" s="12" t="s">
        <v>154</v>
      </c>
      <c r="C57" s="13">
        <f>IF(A57="","",MONTH(A57))</f>
        <v>8</v>
      </c>
      <c r="D57" s="14"/>
      <c r="E57" s="14" t="s">
        <v>26</v>
      </c>
      <c r="F57" s="16">
        <v>1379.92</v>
      </c>
      <c r="G57" s="24">
        <f>IF(OR(E57="Salaires",E57="Charges sociales"),0,Paramètres!$B$5)</f>
        <v>0.20</v>
      </c>
      <c r="H57" s="17">
        <f>IF(F57="","",F57*G57)</f>
        <v>275.98400000000004</v>
      </c>
      <c r="I57" s="17">
        <f>IF(F57="","",F57+H57)</f>
        <v>1655.904</v>
      </c>
      <c r="J57" s="14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">
      <c r="A58" s="11">
        <f>IF(B58="","",DATE(VALUE(RIGHT(B58,4)),VALUE(MID(B58,4,2)),VALUE(LEFT(B58,2))))</f>
        <v>45905</v>
      </c>
      <c r="B58" s="12" t="s">
        <v>169</v>
      </c>
      <c r="C58" s="13">
        <f>IF(A58="","",MONTH(A58))</f>
        <v>9</v>
      </c>
      <c r="D58" s="14"/>
      <c r="E58" s="14" t="s">
        <v>13</v>
      </c>
      <c r="F58" s="16">
        <v>18711.95</v>
      </c>
      <c r="G58" s="24">
        <f>IF(OR(E58="Salaires",E58="Charges sociales"),0,Paramètres!$B$5)</f>
        <v>0</v>
      </c>
      <c r="H58" s="17">
        <f>IF(F58="","",F58*G58)</f>
        <v>0</v>
      </c>
      <c r="I58" s="17">
        <f>IF(F58="","",F58+H58)</f>
        <v>18711.950000000001</v>
      </c>
      <c r="J58" s="14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">
      <c r="A59" s="11">
        <f>IF(B59="","",DATE(VALUE(RIGHT(B59,4)),VALUE(MID(B59,4,2)),VALUE(LEFT(B59,2))))</f>
        <v>45905</v>
      </c>
      <c r="B59" s="12" t="s">
        <v>169</v>
      </c>
      <c r="C59" s="13">
        <f>IF(A59="","",MONTH(A59))</f>
        <v>9</v>
      </c>
      <c r="D59" s="14"/>
      <c r="E59" s="14" t="s">
        <v>16</v>
      </c>
      <c r="F59" s="16">
        <v>8084.07</v>
      </c>
      <c r="G59" s="24">
        <f>IF(OR(E59="Salaires",E59="Charges sociales"),0,Paramètres!$B$5)</f>
        <v>0</v>
      </c>
      <c r="H59" s="17">
        <f>IF(F59="","",F59*G59)</f>
        <v>0</v>
      </c>
      <c r="I59" s="17">
        <f>IF(F59="","",F59+H59)</f>
        <v>8084.0699999999997</v>
      </c>
      <c r="J59" s="14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">
      <c r="A60" s="11">
        <f>IF(B60="","",DATE(VALUE(RIGHT(B60,4)),VALUE(MID(B60,4,2)),VALUE(LEFT(B60,2))))</f>
        <v>45905</v>
      </c>
      <c r="B60" s="12" t="s">
        <v>169</v>
      </c>
      <c r="C60" s="13">
        <f>IF(A60="","",MONTH(A60))</f>
        <v>9</v>
      </c>
      <c r="D60" s="14"/>
      <c r="E60" s="14" t="s">
        <v>18</v>
      </c>
      <c r="F60" s="16">
        <v>6500</v>
      </c>
      <c r="G60" s="24">
        <f>IF(OR(E60="Salaires",E60="Charges sociales"),0,Paramètres!$B$5)</f>
        <v>0.20</v>
      </c>
      <c r="H60" s="17">
        <f>IF(F60="","",F60*G60)</f>
        <v>1300</v>
      </c>
      <c r="I60" s="17">
        <f>IF(F60="","",F60+H60)</f>
        <v>7800</v>
      </c>
      <c r="J60" s="14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">
      <c r="A61" s="11">
        <f>IF(B61="","",DATE(VALUE(RIGHT(B61,4)),VALUE(MID(B61,4,2)),VALUE(LEFT(B61,2))))</f>
        <v>45905</v>
      </c>
      <c r="B61" s="12" t="s">
        <v>169</v>
      </c>
      <c r="C61" s="13">
        <f>IF(A61="","",MONTH(A61))</f>
        <v>9</v>
      </c>
      <c r="D61" s="14"/>
      <c r="E61" s="14" t="s">
        <v>20</v>
      </c>
      <c r="F61" s="16">
        <v>2256.15</v>
      </c>
      <c r="G61" s="24">
        <f>IF(OR(E61="Salaires",E61="Charges sociales"),0,Paramètres!$B$5)</f>
        <v>0.20</v>
      </c>
      <c r="H61" s="17">
        <f>IF(F61="","",F61*G61)</f>
        <v>451.23</v>
      </c>
      <c r="I61" s="17">
        <f>IF(F61="","",F61+H61)</f>
        <v>2707.38</v>
      </c>
      <c r="J61" s="14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">
      <c r="A62" s="11">
        <f>IF(B62="","",DATE(VALUE(RIGHT(B62,4)),VALUE(MID(B62,4,2)),VALUE(LEFT(B62,2))))</f>
        <v>45905</v>
      </c>
      <c r="B62" s="12" t="s">
        <v>169</v>
      </c>
      <c r="C62" s="13">
        <f>IF(A62="","",MONTH(A62))</f>
        <v>9</v>
      </c>
      <c r="D62" s="14"/>
      <c r="E62" s="14" t="s">
        <v>21</v>
      </c>
      <c r="F62" s="16">
        <v>355.86</v>
      </c>
      <c r="G62" s="24">
        <f>IF(OR(E62="Salaires",E62="Charges sociales"),0,Paramètres!$B$5)</f>
        <v>0.20</v>
      </c>
      <c r="H62" s="17">
        <f>IF(F62="","",F62*G62)</f>
        <v>71.172000000000011</v>
      </c>
      <c r="I62" s="17">
        <f>IF(F62="","",F62+H62)</f>
        <v>427.03200000000004</v>
      </c>
      <c r="J62" s="14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">
      <c r="A63" s="11">
        <f>IF(B63="","",DATE(VALUE(RIGHT(B63,4)),VALUE(MID(B63,4,2)),VALUE(LEFT(B63,2))))</f>
        <v>45905</v>
      </c>
      <c r="B63" s="12" t="s">
        <v>169</v>
      </c>
      <c r="C63" s="13">
        <f>IF(A63="","",MONTH(A63))</f>
        <v>9</v>
      </c>
      <c r="D63" s="14"/>
      <c r="E63" s="14" t="s">
        <v>25</v>
      </c>
      <c r="F63" s="16">
        <v>1215.61</v>
      </c>
      <c r="G63" s="24">
        <f>IF(OR(E63="Salaires",E63="Charges sociales"),0,Paramètres!$B$5)</f>
        <v>0.20</v>
      </c>
      <c r="H63" s="17">
        <f>IF(F63="","",F63*G63)</f>
        <v>243.12199999999999</v>
      </c>
      <c r="I63" s="17">
        <f>IF(F63="","",F63+H63)</f>
        <v>1458.732</v>
      </c>
      <c r="J63" s="14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">
      <c r="A64" s="11">
        <f>IF(B64="","",DATE(VALUE(RIGHT(B64,4)),VALUE(MID(B64,4,2)),VALUE(LEFT(B64,2))))</f>
        <v>45905</v>
      </c>
      <c r="B64" s="12" t="s">
        <v>169</v>
      </c>
      <c r="C64" s="13">
        <f>IF(A64="","",MONTH(A64))</f>
        <v>9</v>
      </c>
      <c r="D64" s="14"/>
      <c r="E64" s="14" t="s">
        <v>26</v>
      </c>
      <c r="F64" s="16">
        <v>1189.52</v>
      </c>
      <c r="G64" s="24">
        <f>IF(OR(E64="Salaires",E64="Charges sociales"),0,Paramètres!$B$5)</f>
        <v>0.20</v>
      </c>
      <c r="H64" s="17">
        <f>IF(F64="","",F64*G64)</f>
        <v>237.904</v>
      </c>
      <c r="I64" s="17">
        <f>IF(F64="","",F64+H64)</f>
        <v>1427.424</v>
      </c>
      <c r="J64" s="14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">
      <c r="A65" s="11">
        <f>IF(B65="","",DATE(VALUE(RIGHT(B65,4)),VALUE(MID(B65,4,2)),VALUE(LEFT(B65,2))))</f>
        <v>45935</v>
      </c>
      <c r="B65" s="12" t="s">
        <v>184</v>
      </c>
      <c r="C65" s="13">
        <f>IF(A65="","",MONTH(A65))</f>
        <v>10</v>
      </c>
      <c r="D65" s="14"/>
      <c r="E65" s="14" t="s">
        <v>13</v>
      </c>
      <c r="F65" s="16">
        <v>21618.02</v>
      </c>
      <c r="G65" s="24">
        <f>IF(OR(E65="Salaires",E65="Charges sociales"),0,Paramètres!$B$5)</f>
        <v>0</v>
      </c>
      <c r="H65" s="17">
        <f>IF(F65="","",F65*G65)</f>
        <v>0</v>
      </c>
      <c r="I65" s="17">
        <f>IF(F65="","",F65+H65)</f>
        <v>21618.02</v>
      </c>
      <c r="J65" s="14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">
      <c r="A66" s="11">
        <f>IF(B66="","",DATE(VALUE(RIGHT(B66,4)),VALUE(MID(B66,4,2)),VALUE(LEFT(B66,2))))</f>
        <v>45935</v>
      </c>
      <c r="B66" s="12" t="s">
        <v>184</v>
      </c>
      <c r="C66" s="13">
        <f>IF(A66="","",MONTH(A66))</f>
        <v>10</v>
      </c>
      <c r="D66" s="14"/>
      <c r="E66" s="14" t="s">
        <v>16</v>
      </c>
      <c r="F66" s="16">
        <v>7422.68</v>
      </c>
      <c r="G66" s="24">
        <f>IF(OR(E66="Salaires",E66="Charges sociales"),0,Paramètres!$B$5)</f>
        <v>0</v>
      </c>
      <c r="H66" s="17">
        <f>IF(F66="","",F66*G66)</f>
        <v>0</v>
      </c>
      <c r="I66" s="17">
        <f>IF(F66="","",F66+H66)</f>
        <v>7422.68</v>
      </c>
      <c r="J66" s="14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">
      <c r="A67" s="11">
        <f>IF(B67="","",DATE(VALUE(RIGHT(B67,4)),VALUE(MID(B67,4,2)),VALUE(LEFT(B67,2))))</f>
        <v>45935</v>
      </c>
      <c r="B67" s="12" t="s">
        <v>184</v>
      </c>
      <c r="C67" s="13">
        <f>IF(A67="","",MONTH(A67))</f>
        <v>10</v>
      </c>
      <c r="D67" s="14"/>
      <c r="E67" s="14" t="s">
        <v>18</v>
      </c>
      <c r="F67" s="16">
        <v>6500</v>
      </c>
      <c r="G67" s="24">
        <f>IF(OR(E67="Salaires",E67="Charges sociales"),0,Paramètres!$B$5)</f>
        <v>0.20</v>
      </c>
      <c r="H67" s="17">
        <f>IF(F67="","",F67*G67)</f>
        <v>1300</v>
      </c>
      <c r="I67" s="17">
        <f>IF(F67="","",F67+H67)</f>
        <v>7800</v>
      </c>
      <c r="J67" s="14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">
      <c r="A68" s="11">
        <f>IF(B68="","",DATE(VALUE(RIGHT(B68,4)),VALUE(MID(B68,4,2)),VALUE(LEFT(B68,2))))</f>
        <v>45935</v>
      </c>
      <c r="B68" s="12" t="s">
        <v>184</v>
      </c>
      <c r="C68" s="13">
        <f>IF(A68="","",MONTH(A68))</f>
        <v>10</v>
      </c>
      <c r="D68" s="14"/>
      <c r="E68" s="14" t="s">
        <v>20</v>
      </c>
      <c r="F68" s="16">
        <v>2340.30</v>
      </c>
      <c r="G68" s="24">
        <f>IF(OR(E68="Salaires",E68="Charges sociales"),0,Paramètres!$B$5)</f>
        <v>0.20</v>
      </c>
      <c r="H68" s="17">
        <f>IF(F68="","",F68*G68)</f>
        <v>468.06000000000006</v>
      </c>
      <c r="I68" s="17">
        <f>IF(F68="","",F68+H68)</f>
        <v>2808.36</v>
      </c>
      <c r="J68" s="14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">
      <c r="A69" s="11">
        <f>IF(B69="","",DATE(VALUE(RIGHT(B69,4)),VALUE(MID(B69,4,2)),VALUE(LEFT(B69,2))))</f>
        <v>45935</v>
      </c>
      <c r="B69" s="12" t="s">
        <v>184</v>
      </c>
      <c r="C69" s="13">
        <f>IF(A69="","",MONTH(A69))</f>
        <v>10</v>
      </c>
      <c r="D69" s="14"/>
      <c r="E69" s="14" t="s">
        <v>21</v>
      </c>
      <c r="F69" s="16">
        <v>496.37</v>
      </c>
      <c r="G69" s="24">
        <f>IF(OR(E69="Salaires",E69="Charges sociales"),0,Paramètres!$B$5)</f>
        <v>0.20</v>
      </c>
      <c r="H69" s="17">
        <f>IF(F69="","",F69*G69)</f>
        <v>99.274000000000001</v>
      </c>
      <c r="I69" s="17">
        <f>IF(F69="","",F69+H69)</f>
        <v>595.64400000000001</v>
      </c>
      <c r="J69" s="14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">
      <c r="A70" s="11">
        <f>IF(B70="","",DATE(VALUE(RIGHT(B70,4)),VALUE(MID(B70,4,2)),VALUE(LEFT(B70,2))))</f>
        <v>45935</v>
      </c>
      <c r="B70" s="12" t="s">
        <v>184</v>
      </c>
      <c r="C70" s="13">
        <f>IF(A70="","",MONTH(A70))</f>
        <v>10</v>
      </c>
      <c r="D70" s="14"/>
      <c r="E70" s="14" t="s">
        <v>25</v>
      </c>
      <c r="F70" s="16">
        <v>702.47</v>
      </c>
      <c r="G70" s="24">
        <f>IF(OR(E70="Salaires",E70="Charges sociales"),0,Paramètres!$B$5)</f>
        <v>0.20</v>
      </c>
      <c r="H70" s="17">
        <f>IF(F70="","",F70*G70)</f>
        <v>140.494</v>
      </c>
      <c r="I70" s="17">
        <f>IF(F70="","",F70+H70)</f>
        <v>842.96400000000006</v>
      </c>
      <c r="J70" s="14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">
      <c r="A71" s="11">
        <f>IF(B71="","",DATE(VALUE(RIGHT(B71,4)),VALUE(MID(B71,4,2)),VALUE(LEFT(B71,2))))</f>
        <v>45935</v>
      </c>
      <c r="B71" s="12" t="s">
        <v>184</v>
      </c>
      <c r="C71" s="13">
        <f>IF(A71="","",MONTH(A71))</f>
        <v>10</v>
      </c>
      <c r="D71" s="14"/>
      <c r="E71" s="14" t="s">
        <v>26</v>
      </c>
      <c r="F71" s="16">
        <v>1883.79</v>
      </c>
      <c r="G71" s="24">
        <f>IF(OR(E71="Salaires",E71="Charges sociales"),0,Paramètres!$B$5)</f>
        <v>0.20</v>
      </c>
      <c r="H71" s="17">
        <f>IF(F71="","",F71*G71)</f>
        <v>376.75800000000004</v>
      </c>
      <c r="I71" s="17">
        <f>IF(F71="","",F71+H71)</f>
        <v>2260.5479999999998</v>
      </c>
      <c r="J71" s="14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">
      <c r="A72" s="11">
        <f>IF(B72="","",DATE(VALUE(RIGHT(B72,4)),VALUE(MID(B72,4,2)),VALUE(LEFT(B72,2))))</f>
        <v>45966</v>
      </c>
      <c r="B72" s="12" t="s">
        <v>199</v>
      </c>
      <c r="C72" s="13">
        <f>IF(A72="","",MONTH(A72))</f>
        <v>11</v>
      </c>
      <c r="D72" s="14"/>
      <c r="E72" s="14" t="s">
        <v>13</v>
      </c>
      <c r="F72" s="16">
        <v>20396.34</v>
      </c>
      <c r="G72" s="24">
        <f>IF(OR(E72="Salaires",E72="Charges sociales"),0,Paramètres!$B$5)</f>
        <v>0</v>
      </c>
      <c r="H72" s="17">
        <f>IF(F72="","",F72*G72)</f>
        <v>0</v>
      </c>
      <c r="I72" s="17">
        <f>IF(F72="","",F72+H72)</f>
        <v>20396.34</v>
      </c>
      <c r="J72" s="14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">
      <c r="A73" s="11">
        <f>IF(B73="","",DATE(VALUE(RIGHT(B73,4)),VALUE(MID(B73,4,2)),VALUE(LEFT(B73,2))))</f>
        <v>45966</v>
      </c>
      <c r="B73" s="12" t="s">
        <v>199</v>
      </c>
      <c r="C73" s="13">
        <f>IF(A73="","",MONTH(A73))</f>
        <v>11</v>
      </c>
      <c r="D73" s="14"/>
      <c r="E73" s="14" t="s">
        <v>16</v>
      </c>
      <c r="F73" s="16">
        <v>8327.33</v>
      </c>
      <c r="G73" s="24">
        <f>IF(OR(E73="Salaires",E73="Charges sociales"),0,Paramètres!$B$5)</f>
        <v>0</v>
      </c>
      <c r="H73" s="17">
        <f>IF(F73="","",F73*G73)</f>
        <v>0</v>
      </c>
      <c r="I73" s="17">
        <f>IF(F73="","",F73+H73)</f>
        <v>8327.3299999999999</v>
      </c>
      <c r="J73" s="14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">
      <c r="A74" s="11">
        <f>IF(B74="","",DATE(VALUE(RIGHT(B74,4)),VALUE(MID(B74,4,2)),VALUE(LEFT(B74,2))))</f>
        <v>45966</v>
      </c>
      <c r="B74" s="12" t="s">
        <v>199</v>
      </c>
      <c r="C74" s="13">
        <f>IF(A74="","",MONTH(A74))</f>
        <v>11</v>
      </c>
      <c r="D74" s="14"/>
      <c r="E74" s="14" t="s">
        <v>18</v>
      </c>
      <c r="F74" s="16">
        <v>6500</v>
      </c>
      <c r="G74" s="24">
        <f>IF(OR(E74="Salaires",E74="Charges sociales"),0,Paramètres!$B$5)</f>
        <v>0.20</v>
      </c>
      <c r="H74" s="17">
        <f>IF(F74="","",F74*G74)</f>
        <v>1300</v>
      </c>
      <c r="I74" s="17">
        <f>IF(F74="","",F74+H74)</f>
        <v>7800</v>
      </c>
      <c r="J74" s="14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">
      <c r="A75" s="11">
        <f>IF(B75="","",DATE(VALUE(RIGHT(B75,4)),VALUE(MID(B75,4,2)),VALUE(LEFT(B75,2))))</f>
        <v>45966</v>
      </c>
      <c r="B75" s="12" t="s">
        <v>199</v>
      </c>
      <c r="C75" s="13">
        <f>IF(A75="","",MONTH(A75))</f>
        <v>11</v>
      </c>
      <c r="D75" s="14"/>
      <c r="E75" s="14" t="s">
        <v>20</v>
      </c>
      <c r="F75" s="16">
        <v>1750.14</v>
      </c>
      <c r="G75" s="24">
        <f>IF(OR(E75="Salaires",E75="Charges sociales"),0,Paramètres!$B$5)</f>
        <v>0.20</v>
      </c>
      <c r="H75" s="17">
        <f>IF(F75="","",F75*G75)</f>
        <v>350.02800000000002</v>
      </c>
      <c r="I75" s="17">
        <f>IF(F75="","",F75+H75)</f>
        <v>2100.1680000000001</v>
      </c>
      <c r="J75" s="14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">
      <c r="A76" s="11">
        <f>IF(B76="","",DATE(VALUE(RIGHT(B76,4)),VALUE(MID(B76,4,2)),VALUE(LEFT(B76,2))))</f>
        <v>45966</v>
      </c>
      <c r="B76" s="12" t="s">
        <v>199</v>
      </c>
      <c r="C76" s="13">
        <f>IF(A76="","",MONTH(A76))</f>
        <v>11</v>
      </c>
      <c r="D76" s="14"/>
      <c r="E76" s="14" t="s">
        <v>21</v>
      </c>
      <c r="F76" s="16">
        <v>698.49</v>
      </c>
      <c r="G76" s="24">
        <f>IF(OR(E76="Salaires",E76="Charges sociales"),0,Paramètres!$B$5)</f>
        <v>0.20</v>
      </c>
      <c r="H76" s="17">
        <f>IF(F76="","",F76*G76)</f>
        <v>139.69800000000001</v>
      </c>
      <c r="I76" s="17">
        <f>IF(F76="","",F76+H76)</f>
        <v>838.18799999999999</v>
      </c>
      <c r="J76" s="14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">
      <c r="A77" s="11">
        <f>IF(B77="","",DATE(VALUE(RIGHT(B77,4)),VALUE(MID(B77,4,2)),VALUE(LEFT(B77,2))))</f>
        <v>45966</v>
      </c>
      <c r="B77" s="12" t="s">
        <v>199</v>
      </c>
      <c r="C77" s="13">
        <f>IF(A77="","",MONTH(A77))</f>
        <v>11</v>
      </c>
      <c r="D77" s="14"/>
      <c r="E77" s="14" t="s">
        <v>25</v>
      </c>
      <c r="F77" s="16">
        <v>1058.22</v>
      </c>
      <c r="G77" s="24">
        <f>IF(OR(E77="Salaires",E77="Charges sociales"),0,Paramètres!$B$5)</f>
        <v>0.20</v>
      </c>
      <c r="H77" s="17">
        <f>IF(F77="","",F77*G77)</f>
        <v>211.64400000000001</v>
      </c>
      <c r="I77" s="17">
        <f>IF(F77="","",F77+H77)</f>
        <v>1269.864</v>
      </c>
      <c r="J77" s="14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">
      <c r="A78" s="11">
        <f>IF(B78="","",DATE(VALUE(RIGHT(B78,4)),VALUE(MID(B78,4,2)),VALUE(LEFT(B78,2))))</f>
        <v>45966</v>
      </c>
      <c r="B78" s="12" t="s">
        <v>199</v>
      </c>
      <c r="C78" s="13">
        <f>IF(A78="","",MONTH(A78))</f>
        <v>11</v>
      </c>
      <c r="D78" s="14"/>
      <c r="E78" s="14" t="s">
        <v>26</v>
      </c>
      <c r="F78" s="16">
        <v>888.66</v>
      </c>
      <c r="G78" s="24">
        <f>IF(OR(E78="Salaires",E78="Charges sociales"),0,Paramètres!$B$5)</f>
        <v>0.20</v>
      </c>
      <c r="H78" s="17">
        <f>IF(F78="","",F78*G78)</f>
        <v>177.732</v>
      </c>
      <c r="I78" s="17">
        <f>IF(F78="","",F78+H78)</f>
        <v>1066.3920000000001</v>
      </c>
      <c r="J78" s="14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">
      <c r="A79" s="11">
        <f>IF(B79="","",DATE(VALUE(RIGHT(B79,4)),VALUE(MID(B79,4,2)),VALUE(LEFT(B79,2))))</f>
        <v>45996</v>
      </c>
      <c r="B79" s="12" t="s">
        <v>214</v>
      </c>
      <c r="C79" s="13">
        <f>IF(A79="","",MONTH(A79))</f>
        <v>12</v>
      </c>
      <c r="D79" s="14"/>
      <c r="E79" s="14" t="s">
        <v>13</v>
      </c>
      <c r="F79" s="16">
        <v>19206.55</v>
      </c>
      <c r="G79" s="24">
        <f>IF(OR(E79="Salaires",E79="Charges sociales"),0,Paramètres!$B$5)</f>
        <v>0</v>
      </c>
      <c r="H79" s="17">
        <f>IF(F79="","",F79*G79)</f>
        <v>0</v>
      </c>
      <c r="I79" s="17">
        <f>IF(F79="","",F79+H79)</f>
        <v>19206.549999999999</v>
      </c>
      <c r="J79" s="14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">
      <c r="A80" s="11">
        <f>IF(B80="","",DATE(VALUE(RIGHT(B80,4)),VALUE(MID(B80,4,2)),VALUE(LEFT(B80,2))))</f>
        <v>45996</v>
      </c>
      <c r="B80" s="12" t="s">
        <v>214</v>
      </c>
      <c r="C80" s="13">
        <f>IF(A80="","",MONTH(A80))</f>
        <v>12</v>
      </c>
      <c r="D80" s="14"/>
      <c r="E80" s="14" t="s">
        <v>16</v>
      </c>
      <c r="F80" s="16">
        <v>7044.57</v>
      </c>
      <c r="G80" s="24">
        <f>IF(OR(E80="Salaires",E80="Charges sociales"),0,Paramètres!$B$5)</f>
        <v>0</v>
      </c>
      <c r="H80" s="17">
        <f>IF(F80="","",F80*G80)</f>
        <v>0</v>
      </c>
      <c r="I80" s="17">
        <f>IF(F80="","",F80+H80)</f>
        <v>7044.5699999999997</v>
      </c>
      <c r="J80" s="14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">
      <c r="A81" s="11">
        <f>IF(B81="","",DATE(VALUE(RIGHT(B81,4)),VALUE(MID(B81,4,2)),VALUE(LEFT(B81,2))))</f>
        <v>45996</v>
      </c>
      <c r="B81" s="12" t="s">
        <v>214</v>
      </c>
      <c r="C81" s="13">
        <f>IF(A81="","",MONTH(A81))</f>
        <v>12</v>
      </c>
      <c r="D81" s="14"/>
      <c r="E81" s="14" t="s">
        <v>18</v>
      </c>
      <c r="F81" s="16">
        <v>6500</v>
      </c>
      <c r="G81" s="24">
        <f>IF(OR(E81="Salaires",E81="Charges sociales"),0,Paramètres!$B$5)</f>
        <v>0.20</v>
      </c>
      <c r="H81" s="17">
        <f>IF(F81="","",F81*G81)</f>
        <v>1300</v>
      </c>
      <c r="I81" s="17">
        <f>IF(F81="","",F81+H81)</f>
        <v>7800</v>
      </c>
      <c r="J81" s="14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">
      <c r="A82" s="11">
        <f>IF(B82="","",DATE(VALUE(RIGHT(B82,4)),VALUE(MID(B82,4,2)),VALUE(LEFT(B82,2))))</f>
        <v>45996</v>
      </c>
      <c r="B82" s="12" t="s">
        <v>214</v>
      </c>
      <c r="C82" s="13">
        <f>IF(A82="","",MONTH(A82))</f>
        <v>12</v>
      </c>
      <c r="D82" s="14"/>
      <c r="E82" s="14" t="s">
        <v>20</v>
      </c>
      <c r="F82" s="16">
        <v>1715.57</v>
      </c>
      <c r="G82" s="24">
        <f>IF(OR(E82="Salaires",E82="Charges sociales"),0,Paramètres!$B$5)</f>
        <v>0.20</v>
      </c>
      <c r="H82" s="17">
        <f>IF(F82="","",F82*G82)</f>
        <v>343.11400000000003</v>
      </c>
      <c r="I82" s="17">
        <f>IF(F82="","",F82+H82)</f>
        <v>2058.6840000000002</v>
      </c>
      <c r="J82" s="14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">
      <c r="A83" s="11">
        <f>IF(B83="","",DATE(VALUE(RIGHT(B83,4)),VALUE(MID(B83,4,2)),VALUE(LEFT(B83,2))))</f>
        <v>45996</v>
      </c>
      <c r="B83" s="12" t="s">
        <v>214</v>
      </c>
      <c r="C83" s="13">
        <f>IF(A83="","",MONTH(A83))</f>
        <v>12</v>
      </c>
      <c r="D83" s="14"/>
      <c r="E83" s="14" t="s">
        <v>21</v>
      </c>
      <c r="F83" s="16">
        <v>427.11</v>
      </c>
      <c r="G83" s="24">
        <f>IF(OR(E83="Salaires",E83="Charges sociales"),0,Paramètres!$B$5)</f>
        <v>0.20</v>
      </c>
      <c r="H83" s="17">
        <f>IF(F83="","",F83*G83)</f>
        <v>85.422000000000011</v>
      </c>
      <c r="I83" s="17">
        <f>IF(F83="","",F83+H83)</f>
        <v>512.53200000000004</v>
      </c>
      <c r="J83" s="14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">
      <c r="A84" s="11">
        <f>IF(B84="","",DATE(VALUE(RIGHT(B84,4)),VALUE(MID(B84,4,2)),VALUE(LEFT(B84,2))))</f>
        <v>45996</v>
      </c>
      <c r="B84" s="12" t="s">
        <v>214</v>
      </c>
      <c r="C84" s="13">
        <f>IF(A84="","",MONTH(A84))</f>
        <v>12</v>
      </c>
      <c r="D84" s="14"/>
      <c r="E84" s="14" t="s">
        <v>25</v>
      </c>
      <c r="F84" s="16">
        <v>968.54</v>
      </c>
      <c r="G84" s="24">
        <f>IF(OR(E84="Salaires",E84="Charges sociales"),0,Paramètres!$B$5)</f>
        <v>0.20</v>
      </c>
      <c r="H84" s="17">
        <f>IF(F84="","",F84*G84)</f>
        <v>193.708</v>
      </c>
      <c r="I84" s="17">
        <f>IF(F84="","",F84+H84)</f>
        <v>1162.248</v>
      </c>
      <c r="J84" s="14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">
      <c r="A85" s="11">
        <f>IF(B85="","",DATE(VALUE(RIGHT(B85,4)),VALUE(MID(B85,4,2)),VALUE(LEFT(B85,2))))</f>
        <v>45996</v>
      </c>
      <c r="B85" s="12" t="s">
        <v>214</v>
      </c>
      <c r="C85" s="13">
        <f>IF(A85="","",MONTH(A85))</f>
        <v>12</v>
      </c>
      <c r="D85" s="14"/>
      <c r="E85" s="14" t="s">
        <v>26</v>
      </c>
      <c r="F85" s="16">
        <v>1959.68</v>
      </c>
      <c r="G85" s="24">
        <f>IF(OR(E85="Salaires",E85="Charges sociales"),0,Paramètres!$B$5)</f>
        <v>0.20</v>
      </c>
      <c r="H85" s="17">
        <f>IF(F85="","",F85*G85)</f>
        <v>391.93600000000004</v>
      </c>
      <c r="I85" s="17">
        <f>IF(F85="","",F85+H85)</f>
        <v>2351.616</v>
      </c>
      <c r="J85" s="14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">
      <c r="A86" s="11" t="str">
        <f>IF(B86="","",DATE(VALUE(RIGHT(B86,4)),VALUE(MID(B86,4,2)),VALUE(LEFT(B86,2))))</f>
        <v/>
      </c>
      <c r="B86" s="12"/>
      <c r="C86" s="13" t="str">
        <f>IF(A86="","",MONTH(A86))</f>
        <v/>
      </c>
      <c r="D86" s="14"/>
      <c r="E86" s="14"/>
      <c r="F86" s="16"/>
      <c r="G86" s="24">
        <f>IF(OR(E86="Salaires",E86="Charges sociales"),0,Paramètres!$B$5)</f>
        <v>0.20</v>
      </c>
      <c r="H86" s="17" t="str">
        <f>IF(F86="","",F86*G86)</f>
        <v/>
      </c>
      <c r="I86" s="17" t="str">
        <f>IF(F86="","",F86+H86)</f>
        <v/>
      </c>
      <c r="J86" s="14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">
      <c r="A87" s="11" t="str">
        <f>IF(B87="","",DATE(VALUE(RIGHT(B87,4)),VALUE(MID(B87,4,2)),VALUE(LEFT(B87,2))))</f>
        <v/>
      </c>
      <c r="B87" s="12"/>
      <c r="C87" s="13" t="str">
        <f>IF(A87="","",MONTH(A87))</f>
        <v/>
      </c>
      <c r="D87" s="14"/>
      <c r="E87" s="14"/>
      <c r="F87" s="16"/>
      <c r="G87" s="24">
        <f>IF(OR(E87="Salaires",E87="Charges sociales"),0,Paramètres!$B$5)</f>
        <v>0.20</v>
      </c>
      <c r="H87" s="17" t="str">
        <f>IF(F87="","",F87*G87)</f>
        <v/>
      </c>
      <c r="I87" s="17" t="str">
        <f>IF(F87="","",F87+H87)</f>
        <v/>
      </c>
      <c r="J87" s="14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">
      <c r="A88" s="11" t="str">
        <f>IF(B88="","",DATE(VALUE(RIGHT(B88,4)),VALUE(MID(B88,4,2)),VALUE(LEFT(B88,2))))</f>
        <v/>
      </c>
      <c r="B88" s="12"/>
      <c r="C88" s="13" t="str">
        <f>IF(A88="","",MONTH(A88))</f>
        <v/>
      </c>
      <c r="D88" s="14"/>
      <c r="E88" s="14"/>
      <c r="F88" s="16"/>
      <c r="G88" s="24">
        <f>IF(OR(E88="Salaires",E88="Charges sociales"),0,Paramètres!$B$5)</f>
        <v>0.20</v>
      </c>
      <c r="H88" s="17" t="str">
        <f>IF(F88="","",F88*G88)</f>
        <v/>
      </c>
      <c r="I88" s="17" t="str">
        <f>IF(F88="","",F88+H88)</f>
        <v/>
      </c>
      <c r="J88" s="14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">
      <c r="A89" s="11" t="str">
        <f>IF(B89="","",DATE(VALUE(RIGHT(B89,4)),VALUE(MID(B89,4,2)),VALUE(LEFT(B89,2))))</f>
        <v/>
      </c>
      <c r="B89" s="12"/>
      <c r="C89" s="13" t="str">
        <f>IF(A89="","",MONTH(A89))</f>
        <v/>
      </c>
      <c r="D89" s="14"/>
      <c r="E89" s="14"/>
      <c r="F89" s="16"/>
      <c r="G89" s="24">
        <f>IF(OR(E89="Salaires",E89="Charges sociales"),0,Paramètres!$B$5)</f>
        <v>0.20</v>
      </c>
      <c r="H89" s="17" t="str">
        <f>IF(F89="","",F89*G89)</f>
        <v/>
      </c>
      <c r="I89" s="17" t="str">
        <f>IF(F89="","",F89+H89)</f>
        <v/>
      </c>
      <c r="J89" s="14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">
      <c r="A90" s="11" t="str">
        <f>IF(B90="","",DATE(VALUE(RIGHT(B90,4)),VALUE(MID(B90,4,2)),VALUE(LEFT(B90,2))))</f>
        <v/>
      </c>
      <c r="B90" s="12"/>
      <c r="C90" s="13" t="str">
        <f>IF(A90="","",MONTH(A90))</f>
        <v/>
      </c>
      <c r="D90" s="14"/>
      <c r="E90" s="14"/>
      <c r="F90" s="16"/>
      <c r="G90" s="24">
        <f>IF(OR(E90="Salaires",E90="Charges sociales"),0,Paramètres!$B$5)</f>
        <v>0.20</v>
      </c>
      <c r="H90" s="17" t="str">
        <f>IF(F90="","",F90*G90)</f>
        <v/>
      </c>
      <c r="I90" s="17" t="str">
        <f>IF(F90="","",F90+H90)</f>
        <v/>
      </c>
      <c r="J90" s="14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">
      <c r="A91" s="11" t="str">
        <f>IF(B91="","",DATE(VALUE(RIGHT(B91,4)),VALUE(MID(B91,4,2)),VALUE(LEFT(B91,2))))</f>
        <v/>
      </c>
      <c r="B91" s="12"/>
      <c r="C91" s="13" t="str">
        <f>IF(A91="","",MONTH(A91))</f>
        <v/>
      </c>
      <c r="D91" s="14"/>
      <c r="E91" s="14"/>
      <c r="F91" s="16"/>
      <c r="G91" s="24">
        <f>IF(OR(E91="Salaires",E91="Charges sociales"),0,Paramètres!$B$5)</f>
        <v>0.20</v>
      </c>
      <c r="H91" s="17" t="str">
        <f>IF(F91="","",F91*G91)</f>
        <v/>
      </c>
      <c r="I91" s="17" t="str">
        <f>IF(F91="","",F91+H91)</f>
        <v/>
      </c>
      <c r="J91" s="14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">
      <c r="A92" s="11" t="str">
        <f>IF(B92="","",DATE(VALUE(RIGHT(B92,4)),VALUE(MID(B92,4,2)),VALUE(LEFT(B92,2))))</f>
        <v/>
      </c>
      <c r="B92" s="12"/>
      <c r="C92" s="13" t="str">
        <f>IF(A92="","",MONTH(A92))</f>
        <v/>
      </c>
      <c r="D92" s="14"/>
      <c r="E92" s="14"/>
      <c r="F92" s="16"/>
      <c r="G92" s="24">
        <f>IF(OR(E92="Salaires",E92="Charges sociales"),0,Paramètres!$B$5)</f>
        <v>0.20</v>
      </c>
      <c r="H92" s="17" t="str">
        <f>IF(F92="","",F92*G92)</f>
        <v/>
      </c>
      <c r="I92" s="17" t="str">
        <f>IF(F92="","",F92+H92)</f>
        <v/>
      </c>
      <c r="J92" s="14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">
      <c r="A93" s="11" t="str">
        <f>IF(B93="","",DATE(VALUE(RIGHT(B93,4)),VALUE(MID(B93,4,2)),VALUE(LEFT(B93,2))))</f>
        <v/>
      </c>
      <c r="B93" s="12"/>
      <c r="C93" s="13" t="str">
        <f>IF(A93="","",MONTH(A93))</f>
        <v/>
      </c>
      <c r="D93" s="14"/>
      <c r="E93" s="14"/>
      <c r="F93" s="16"/>
      <c r="G93" s="24">
        <f>IF(OR(E93="Salaires",E93="Charges sociales"),0,Paramètres!$B$5)</f>
        <v>0.20</v>
      </c>
      <c r="H93" s="17" t="str">
        <f>IF(F93="","",F93*G93)</f>
        <v/>
      </c>
      <c r="I93" s="17" t="str">
        <f>IF(F93="","",F93+H93)</f>
        <v/>
      </c>
      <c r="J93" s="14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">
      <c r="A94" s="11" t="str">
        <f>IF(B94="","",DATE(VALUE(RIGHT(B94,4)),VALUE(MID(B94,4,2)),VALUE(LEFT(B94,2))))</f>
        <v/>
      </c>
      <c r="B94" s="12"/>
      <c r="C94" s="13" t="str">
        <f>IF(A94="","",MONTH(A94))</f>
        <v/>
      </c>
      <c r="D94" s="14"/>
      <c r="E94" s="14"/>
      <c r="F94" s="16"/>
      <c r="G94" s="24">
        <f>IF(OR(E94="Salaires",E94="Charges sociales"),0,Paramètres!$B$5)</f>
        <v>0.20</v>
      </c>
      <c r="H94" s="17" t="str">
        <f>IF(F94="","",F94*G94)</f>
        <v/>
      </c>
      <c r="I94" s="17" t="str">
        <f>IF(F94="","",F94+H94)</f>
        <v/>
      </c>
      <c r="J94" s="14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">
      <c r="A95" s="11" t="str">
        <f>IF(B95="","",DATE(VALUE(RIGHT(B95,4)),VALUE(MID(B95,4,2)),VALUE(LEFT(B95,2))))</f>
        <v/>
      </c>
      <c r="B95" s="12"/>
      <c r="C95" s="13" t="str">
        <f>IF(A95="","",MONTH(A95))</f>
        <v/>
      </c>
      <c r="D95" s="14"/>
      <c r="E95" s="14"/>
      <c r="F95" s="16"/>
      <c r="G95" s="24">
        <f>IF(OR(E95="Salaires",E95="Charges sociales"),0,Paramètres!$B$5)</f>
        <v>0.20</v>
      </c>
      <c r="H95" s="17" t="str">
        <f>IF(F95="","",F95*G95)</f>
        <v/>
      </c>
      <c r="I95" s="17" t="str">
        <f>IF(F95="","",F95+H95)</f>
        <v/>
      </c>
      <c r="J95" s="14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">
      <c r="A96" s="11" t="str">
        <f>IF(B96="","",DATE(VALUE(RIGHT(B96,4)),VALUE(MID(B96,4,2)),VALUE(LEFT(B96,2))))</f>
        <v/>
      </c>
      <c r="B96" s="12"/>
      <c r="C96" s="13" t="str">
        <f>IF(A96="","",MONTH(A96))</f>
        <v/>
      </c>
      <c r="D96" s="14"/>
      <c r="E96" s="14"/>
      <c r="F96" s="16"/>
      <c r="G96" s="24">
        <f>IF(OR(E96="Salaires",E96="Charges sociales"),0,Paramètres!$B$5)</f>
        <v>0.20</v>
      </c>
      <c r="H96" s="17" t="str">
        <f>IF(F96="","",F96*G96)</f>
        <v/>
      </c>
      <c r="I96" s="17" t="str">
        <f>IF(F96="","",F96+H96)</f>
        <v/>
      </c>
      <c r="J96" s="14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">
      <c r="A97" s="11" t="str">
        <f>IF(B97="","",DATE(VALUE(RIGHT(B97,4)),VALUE(MID(B97,4,2)),VALUE(LEFT(B97,2))))</f>
        <v/>
      </c>
      <c r="B97" s="12"/>
      <c r="C97" s="13" t="str">
        <f>IF(A97="","",MONTH(A97))</f>
        <v/>
      </c>
      <c r="D97" s="14"/>
      <c r="E97" s="14"/>
      <c r="F97" s="16"/>
      <c r="G97" s="24">
        <f>IF(OR(E97="Salaires",E97="Charges sociales"),0,Paramètres!$B$5)</f>
        <v>0.20</v>
      </c>
      <c r="H97" s="17" t="str">
        <f>IF(F97="","",F97*G97)</f>
        <v/>
      </c>
      <c r="I97" s="17" t="str">
        <f>IF(F97="","",F97+H97)</f>
        <v/>
      </c>
      <c r="J97" s="14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">
      <c r="A98" s="11" t="str">
        <f>IF(B98="","",DATE(VALUE(RIGHT(B98,4)),VALUE(MID(B98,4,2)),VALUE(LEFT(B98,2))))</f>
        <v/>
      </c>
      <c r="B98" s="12"/>
      <c r="C98" s="13" t="str">
        <f>IF(A98="","",MONTH(A98))</f>
        <v/>
      </c>
      <c r="D98" s="14"/>
      <c r="E98" s="14"/>
      <c r="F98" s="16"/>
      <c r="G98" s="24">
        <f>IF(OR(E98="Salaires",E98="Charges sociales"),0,Paramètres!$B$5)</f>
        <v>0.20</v>
      </c>
      <c r="H98" s="17" t="str">
        <f>IF(F98="","",F98*G98)</f>
        <v/>
      </c>
      <c r="I98" s="17" t="str">
        <f>IF(F98="","",F98+H98)</f>
        <v/>
      </c>
      <c r="J98" s="14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">
      <c r="A99" s="11" t="str">
        <f>IF(B99="","",DATE(VALUE(RIGHT(B99,4)),VALUE(MID(B99,4,2)),VALUE(LEFT(B99,2))))</f>
        <v/>
      </c>
      <c r="B99" s="12"/>
      <c r="C99" s="13" t="str">
        <f>IF(A99="","",MONTH(A99))</f>
        <v/>
      </c>
      <c r="D99" s="14"/>
      <c r="E99" s="14"/>
      <c r="F99" s="16"/>
      <c r="G99" s="24">
        <f>IF(OR(E99="Salaires",E99="Charges sociales"),0,Paramètres!$B$5)</f>
        <v>0.20</v>
      </c>
      <c r="H99" s="17" t="str">
        <f>IF(F99="","",F99*G99)</f>
        <v/>
      </c>
      <c r="I99" s="17" t="str">
        <f>IF(F99="","",F99+H99)</f>
        <v/>
      </c>
      <c r="J99" s="14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">
      <c r="A100" s="11" t="str">
        <f>IF(B100="","",DATE(VALUE(RIGHT(B100,4)),VALUE(MID(B100,4,2)),VALUE(LEFT(B100,2))))</f>
        <v/>
      </c>
      <c r="B100" s="12"/>
      <c r="C100" s="13" t="str">
        <f>IF(A100="","",MONTH(A100))</f>
        <v/>
      </c>
      <c r="D100" s="14"/>
      <c r="E100" s="14"/>
      <c r="F100" s="16"/>
      <c r="G100" s="24">
        <f>IF(OR(E100="Salaires",E100="Charges sociales"),0,Paramètres!$B$5)</f>
        <v>0.20</v>
      </c>
      <c r="H100" s="17" t="str">
        <f>IF(F100="","",F100*G100)</f>
        <v/>
      </c>
      <c r="I100" s="17" t="str">
        <f>IF(F100="","",F100+H100)</f>
        <v/>
      </c>
      <c r="J100" s="14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">
      <c r="A101" s="11" t="str">
        <f>IF(B101="","",DATE(VALUE(RIGHT(B101,4)),VALUE(MID(B101,4,2)),VALUE(LEFT(B101,2))))</f>
        <v/>
      </c>
      <c r="B101" s="12"/>
      <c r="C101" s="13" t="str">
        <f>IF(A101="","",MONTH(A101))</f>
        <v/>
      </c>
      <c r="D101" s="14"/>
      <c r="E101" s="14"/>
      <c r="F101" s="16"/>
      <c r="G101" s="24">
        <f>IF(OR(E101="Salaires",E101="Charges sociales"),0,Paramètres!$B$5)</f>
        <v>0.20</v>
      </c>
      <c r="H101" s="17" t="str">
        <f>IF(F101="","",F101*G101)</f>
        <v/>
      </c>
      <c r="I101" s="17" t="str">
        <f>IF(F101="","",F101+H101)</f>
        <v/>
      </c>
      <c r="J101" s="14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">
      <c r="A102" s="11" t="str">
        <f>IF(B102="","",DATE(VALUE(RIGHT(B102,4)),VALUE(MID(B102,4,2)),VALUE(LEFT(B102,2))))</f>
        <v/>
      </c>
      <c r="B102" s="12"/>
      <c r="C102" s="13" t="str">
        <f>IF(A102="","",MONTH(A102))</f>
        <v/>
      </c>
      <c r="D102" s="14"/>
      <c r="E102" s="14"/>
      <c r="F102" s="16"/>
      <c r="G102" s="24">
        <f>IF(OR(E102="Salaires",E102="Charges sociales"),0,Paramètres!$B$5)</f>
        <v>0.20</v>
      </c>
      <c r="H102" s="17" t="str">
        <f>IF(F102="","",F102*G102)</f>
        <v/>
      </c>
      <c r="I102" s="17" t="str">
        <f>IF(F102="","",F102+H102)</f>
        <v/>
      </c>
      <c r="J102" s="14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">
      <c r="A103" s="11" t="str">
        <f>IF(B103="","",DATE(VALUE(RIGHT(B103,4)),VALUE(MID(B103,4,2)),VALUE(LEFT(B103,2))))</f>
        <v/>
      </c>
      <c r="B103" s="12"/>
      <c r="C103" s="13" t="str">
        <f>IF(A103="","",MONTH(A103))</f>
        <v/>
      </c>
      <c r="D103" s="14"/>
      <c r="E103" s="14"/>
      <c r="F103" s="16"/>
      <c r="G103" s="24">
        <f>IF(OR(E103="Salaires",E103="Charges sociales"),0,Paramètres!$B$5)</f>
        <v>0.20</v>
      </c>
      <c r="H103" s="17" t="str">
        <f>IF(F103="","",F103*G103)</f>
        <v/>
      </c>
      <c r="I103" s="17" t="str">
        <f>IF(F103="","",F103+H103)</f>
        <v/>
      </c>
      <c r="J103" s="14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">
      <c r="A104" s="11" t="str">
        <f>IF(B104="","",DATE(VALUE(RIGHT(B104,4)),VALUE(MID(B104,4,2)),VALUE(LEFT(B104,2))))</f>
        <v/>
      </c>
      <c r="B104" s="12"/>
      <c r="C104" s="13" t="str">
        <f>IF(A104="","",MONTH(A104))</f>
        <v/>
      </c>
      <c r="D104" s="14"/>
      <c r="E104" s="14"/>
      <c r="F104" s="16"/>
      <c r="G104" s="24">
        <f>IF(OR(E104="Salaires",E104="Charges sociales"),0,Paramètres!$B$5)</f>
        <v>0.20</v>
      </c>
      <c r="H104" s="17" t="str">
        <f>IF(F104="","",F104*G104)</f>
        <v/>
      </c>
      <c r="I104" s="17" t="str">
        <f>IF(F104="","",F104+H104)</f>
        <v/>
      </c>
      <c r="J104" s="14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">
      <c r="A105" s="11" t="str">
        <f>IF(B105="","",DATE(VALUE(RIGHT(B105,4)),VALUE(MID(B105,4,2)),VALUE(LEFT(B105,2))))</f>
        <v/>
      </c>
      <c r="B105" s="12"/>
      <c r="C105" s="13" t="str">
        <f>IF(A105="","",MONTH(A105))</f>
        <v/>
      </c>
      <c r="D105" s="14"/>
      <c r="E105" s="14"/>
      <c r="F105" s="16"/>
      <c r="G105" s="24">
        <f>IF(OR(E105="Salaires",E105="Charges sociales"),0,Paramètres!$B$5)</f>
        <v>0.20</v>
      </c>
      <c r="H105" s="17" t="str">
        <f>IF(F105="","",F105*G105)</f>
        <v/>
      </c>
      <c r="I105" s="17" t="str">
        <f>IF(F105="","",F105+H105)</f>
        <v/>
      </c>
      <c r="J105" s="14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">
      <c r="A106" s="11" t="str">
        <f>IF(B106="","",DATE(VALUE(RIGHT(B106,4)),VALUE(MID(B106,4,2)),VALUE(LEFT(B106,2))))</f>
        <v/>
      </c>
      <c r="B106" s="12"/>
      <c r="C106" s="13" t="str">
        <f>IF(A106="","",MONTH(A106))</f>
        <v/>
      </c>
      <c r="D106" s="14"/>
      <c r="E106" s="14"/>
      <c r="F106" s="16"/>
      <c r="G106" s="24">
        <f>IF(OR(E106="Salaires",E106="Charges sociales"),0,Paramètres!$B$5)</f>
        <v>0.20</v>
      </c>
      <c r="H106" s="17" t="str">
        <f>IF(F106="","",F106*G106)</f>
        <v/>
      </c>
      <c r="I106" s="17" t="str">
        <f>IF(F106="","",F106+H106)</f>
        <v/>
      </c>
      <c r="J106" s="14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">
      <c r="A107" s="11" t="str">
        <f>IF(B107="","",DATE(VALUE(RIGHT(B107,4)),VALUE(MID(B107,4,2)),VALUE(LEFT(B107,2))))</f>
        <v/>
      </c>
      <c r="B107" s="12"/>
      <c r="C107" s="13" t="str">
        <f>IF(A107="","",MONTH(A107))</f>
        <v/>
      </c>
      <c r="D107" s="14"/>
      <c r="E107" s="14"/>
      <c r="F107" s="16"/>
      <c r="G107" s="24">
        <f>IF(OR(E107="Salaires",E107="Charges sociales"),0,Paramètres!$B$5)</f>
        <v>0.20</v>
      </c>
      <c r="H107" s="17" t="str">
        <f>IF(F107="","",F107*G107)</f>
        <v/>
      </c>
      <c r="I107" s="17" t="str">
        <f>IF(F107="","",F107+H107)</f>
        <v/>
      </c>
      <c r="J107" s="14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">
      <c r="A108" s="11" t="str">
        <f>IF(B108="","",DATE(VALUE(RIGHT(B108,4)),VALUE(MID(B108,4,2)),VALUE(LEFT(B108,2))))</f>
        <v/>
      </c>
      <c r="B108" s="12"/>
      <c r="C108" s="13" t="str">
        <f>IF(A108="","",MONTH(A108))</f>
        <v/>
      </c>
      <c r="D108" s="14"/>
      <c r="E108" s="14"/>
      <c r="F108" s="16"/>
      <c r="G108" s="24">
        <f>IF(OR(E108="Salaires",E108="Charges sociales"),0,Paramètres!$B$5)</f>
        <v>0.20</v>
      </c>
      <c r="H108" s="17" t="str">
        <f>IF(F108="","",F108*G108)</f>
        <v/>
      </c>
      <c r="I108" s="17" t="str">
        <f>IF(F108="","",F108+H108)</f>
        <v/>
      </c>
      <c r="J108" s="14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">
      <c r="A109" s="11" t="str">
        <f>IF(B109="","",DATE(VALUE(RIGHT(B109,4)),VALUE(MID(B109,4,2)),VALUE(LEFT(B109,2))))</f>
        <v/>
      </c>
      <c r="B109" s="12"/>
      <c r="C109" s="13" t="str">
        <f>IF(A109="","",MONTH(A109))</f>
        <v/>
      </c>
      <c r="D109" s="14"/>
      <c r="E109" s="14"/>
      <c r="F109" s="16"/>
      <c r="G109" s="24">
        <f>IF(OR(E109="Salaires",E109="Charges sociales"),0,Paramètres!$B$5)</f>
        <v>0.20</v>
      </c>
      <c r="H109" s="17" t="str">
        <f>IF(F109="","",F109*G109)</f>
        <v/>
      </c>
      <c r="I109" s="17" t="str">
        <f>IF(F109="","",F109+H109)</f>
        <v/>
      </c>
      <c r="J109" s="14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">
      <c r="A110" s="11" t="str">
        <f>IF(B110="","",DATE(VALUE(RIGHT(B110,4)),VALUE(MID(B110,4,2)),VALUE(LEFT(B110,2))))</f>
        <v/>
      </c>
      <c r="B110" s="12"/>
      <c r="C110" s="13" t="str">
        <f>IF(A110="","",MONTH(A110))</f>
        <v/>
      </c>
      <c r="D110" s="14"/>
      <c r="E110" s="14"/>
      <c r="F110" s="16"/>
      <c r="G110" s="24">
        <f>IF(OR(E110="Salaires",E110="Charges sociales"),0,Paramètres!$B$5)</f>
        <v>0.20</v>
      </c>
      <c r="H110" s="17" t="str">
        <f>IF(F110="","",F110*G110)</f>
        <v/>
      </c>
      <c r="I110" s="17" t="str">
        <f>IF(F110="","",F110+H110)</f>
        <v/>
      </c>
      <c r="J110" s="14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">
      <c r="A111" s="11" t="str">
        <f>IF(B111="","",DATE(VALUE(RIGHT(B111,4)),VALUE(MID(B111,4,2)),VALUE(LEFT(B111,2))))</f>
        <v/>
      </c>
      <c r="B111" s="12"/>
      <c r="C111" s="13" t="str">
        <f>IF(A111="","",MONTH(A111))</f>
        <v/>
      </c>
      <c r="D111" s="14"/>
      <c r="E111" s="14"/>
      <c r="F111" s="16"/>
      <c r="G111" s="24">
        <f>IF(OR(E111="Salaires",E111="Charges sociales"),0,Paramètres!$B$5)</f>
        <v>0.20</v>
      </c>
      <c r="H111" s="17" t="str">
        <f>IF(F111="","",F111*G111)</f>
        <v/>
      </c>
      <c r="I111" s="17" t="str">
        <f>IF(F111="","",F111+H111)</f>
        <v/>
      </c>
      <c r="J111" s="14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">
      <c r="A112" s="11" t="str">
        <f>IF(B112="","",DATE(VALUE(RIGHT(B112,4)),VALUE(MID(B112,4,2)),VALUE(LEFT(B112,2))))</f>
        <v/>
      </c>
      <c r="B112" s="12"/>
      <c r="C112" s="13" t="str">
        <f>IF(A112="","",MONTH(A112))</f>
        <v/>
      </c>
      <c r="D112" s="14"/>
      <c r="E112" s="14"/>
      <c r="F112" s="16"/>
      <c r="G112" s="24">
        <f>IF(OR(E112="Salaires",E112="Charges sociales"),0,Paramètres!$B$5)</f>
        <v>0.20</v>
      </c>
      <c r="H112" s="17" t="str">
        <f>IF(F112="","",F112*G112)</f>
        <v/>
      </c>
      <c r="I112" s="17" t="str">
        <f>IF(F112="","",F112+H112)</f>
        <v/>
      </c>
      <c r="J112" s="14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">
      <c r="A113" s="11" t="str">
        <f>IF(B113="","",DATE(VALUE(RIGHT(B113,4)),VALUE(MID(B113,4,2)),VALUE(LEFT(B113,2))))</f>
        <v/>
      </c>
      <c r="B113" s="12"/>
      <c r="C113" s="13" t="str">
        <f>IF(A113="","",MONTH(A113))</f>
        <v/>
      </c>
      <c r="D113" s="14"/>
      <c r="E113" s="14"/>
      <c r="F113" s="16"/>
      <c r="G113" s="24">
        <f>IF(OR(E113="Salaires",E113="Charges sociales"),0,Paramètres!$B$5)</f>
        <v>0.20</v>
      </c>
      <c r="H113" s="17" t="str">
        <f>IF(F113="","",F113*G113)</f>
        <v/>
      </c>
      <c r="I113" s="17" t="str">
        <f>IF(F113="","",F113+H113)</f>
        <v/>
      </c>
      <c r="J113" s="14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">
      <c r="A114" s="11" t="str">
        <f>IF(B114="","",DATE(VALUE(RIGHT(B114,4)),VALUE(MID(B114,4,2)),VALUE(LEFT(B114,2))))</f>
        <v/>
      </c>
      <c r="B114" s="12"/>
      <c r="C114" s="13" t="str">
        <f>IF(A114="","",MONTH(A114))</f>
        <v/>
      </c>
      <c r="D114" s="14"/>
      <c r="E114" s="14"/>
      <c r="F114" s="16"/>
      <c r="G114" s="24">
        <f>IF(OR(E114="Salaires",E114="Charges sociales"),0,Paramètres!$B$5)</f>
        <v>0.20</v>
      </c>
      <c r="H114" s="17" t="str">
        <f>IF(F114="","",F114*G114)</f>
        <v/>
      </c>
      <c r="I114" s="17" t="str">
        <f>IF(F114="","",F114+H114)</f>
        <v/>
      </c>
      <c r="J114" s="14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">
      <c r="A115" s="11" t="str">
        <f>IF(B115="","",DATE(VALUE(RIGHT(B115,4)),VALUE(MID(B115,4,2)),VALUE(LEFT(B115,2))))</f>
        <v/>
      </c>
      <c r="B115" s="12"/>
      <c r="C115" s="13" t="str">
        <f>IF(A115="","",MONTH(A115))</f>
        <v/>
      </c>
      <c r="D115" s="14"/>
      <c r="E115" s="14"/>
      <c r="F115" s="16"/>
      <c r="G115" s="24">
        <f>IF(OR(E115="Salaires",E115="Charges sociales"),0,Paramètres!$B$5)</f>
        <v>0.20</v>
      </c>
      <c r="H115" s="17" t="str">
        <f>IF(F115="","",F115*G115)</f>
        <v/>
      </c>
      <c r="I115" s="17" t="str">
        <f>IF(F115="","",F115+H115)</f>
        <v/>
      </c>
      <c r="J115" s="14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">
      <c r="A116" s="11" t="str">
        <f>IF(B116="","",DATE(VALUE(RIGHT(B116,4)),VALUE(MID(B116,4,2)),VALUE(LEFT(B116,2))))</f>
        <v/>
      </c>
      <c r="B116" s="12"/>
      <c r="C116" s="13" t="str">
        <f>IF(A116="","",MONTH(A116))</f>
        <v/>
      </c>
      <c r="D116" s="14"/>
      <c r="E116" s="14"/>
      <c r="F116" s="16"/>
      <c r="G116" s="24">
        <f>IF(OR(E116="Salaires",E116="Charges sociales"),0,Paramètres!$B$5)</f>
        <v>0.20</v>
      </c>
      <c r="H116" s="17" t="str">
        <f>IF(F116="","",F116*G116)</f>
        <v/>
      </c>
      <c r="I116" s="17" t="str">
        <f>IF(F116="","",F116+H116)</f>
        <v/>
      </c>
      <c r="J116" s="14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">
      <c r="A117" s="11" t="str">
        <f>IF(B117="","",DATE(VALUE(RIGHT(B117,4)),VALUE(MID(B117,4,2)),VALUE(LEFT(B117,2))))</f>
        <v/>
      </c>
      <c r="B117" s="12"/>
      <c r="C117" s="13" t="str">
        <f>IF(A117="","",MONTH(A117))</f>
        <v/>
      </c>
      <c r="D117" s="14"/>
      <c r="E117" s="14"/>
      <c r="F117" s="16"/>
      <c r="G117" s="24">
        <f>IF(OR(E117="Salaires",E117="Charges sociales"),0,Paramètres!$B$5)</f>
        <v>0.20</v>
      </c>
      <c r="H117" s="17" t="str">
        <f>IF(F117="","",F117*G117)</f>
        <v/>
      </c>
      <c r="I117" s="17" t="str">
        <f>IF(F117="","",F117+H117)</f>
        <v/>
      </c>
      <c r="J117" s="14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">
      <c r="A118" s="11" t="str">
        <f>IF(B118="","",DATE(VALUE(RIGHT(B118,4)),VALUE(MID(B118,4,2)),VALUE(LEFT(B118,2))))</f>
        <v/>
      </c>
      <c r="B118" s="12"/>
      <c r="C118" s="13" t="str">
        <f>IF(A118="","",MONTH(A118))</f>
        <v/>
      </c>
      <c r="D118" s="14"/>
      <c r="E118" s="14"/>
      <c r="F118" s="16"/>
      <c r="G118" s="24">
        <f>IF(OR(E118="Salaires",E118="Charges sociales"),0,Paramètres!$B$5)</f>
        <v>0.20</v>
      </c>
      <c r="H118" s="17" t="str">
        <f>IF(F118="","",F118*G118)</f>
        <v/>
      </c>
      <c r="I118" s="17" t="str">
        <f>IF(F118="","",F118+H118)</f>
        <v/>
      </c>
      <c r="J118" s="14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">
      <c r="A119" s="11" t="str">
        <f>IF(B119="","",DATE(VALUE(RIGHT(B119,4)),VALUE(MID(B119,4,2)),VALUE(LEFT(B119,2))))</f>
        <v/>
      </c>
      <c r="B119" s="12"/>
      <c r="C119" s="13" t="str">
        <f>IF(A119="","",MONTH(A119))</f>
        <v/>
      </c>
      <c r="D119" s="14"/>
      <c r="E119" s="14"/>
      <c r="F119" s="16"/>
      <c r="G119" s="24">
        <f>IF(OR(E119="Salaires",E119="Charges sociales"),0,Paramètres!$B$5)</f>
        <v>0.20</v>
      </c>
      <c r="H119" s="17" t="str">
        <f>IF(F119="","",F119*G119)</f>
        <v/>
      </c>
      <c r="I119" s="17" t="str">
        <f>IF(F119="","",F119+H119)</f>
        <v/>
      </c>
      <c r="J119" s="14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">
      <c r="A120" s="11" t="str">
        <f>IF(B120="","",DATE(VALUE(RIGHT(B120,4)),VALUE(MID(B120,4,2)),VALUE(LEFT(B120,2))))</f>
        <v/>
      </c>
      <c r="B120" s="12"/>
      <c r="C120" s="13" t="str">
        <f>IF(A120="","",MONTH(A120))</f>
        <v/>
      </c>
      <c r="D120" s="14"/>
      <c r="E120" s="14"/>
      <c r="F120" s="16"/>
      <c r="G120" s="24">
        <f>IF(OR(E120="Salaires",E120="Charges sociales"),0,Paramètres!$B$5)</f>
        <v>0.20</v>
      </c>
      <c r="H120" s="17" t="str">
        <f>IF(F120="","",F120*G120)</f>
        <v/>
      </c>
      <c r="I120" s="17" t="str">
        <f>IF(F120="","",F120+H120)</f>
        <v/>
      </c>
      <c r="J120" s="14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">
      <c r="A121" s="11" t="str">
        <f>IF(B121="","",DATE(VALUE(RIGHT(B121,4)),VALUE(MID(B121,4,2)),VALUE(LEFT(B121,2))))</f>
        <v/>
      </c>
      <c r="B121" s="12"/>
      <c r="C121" s="13" t="str">
        <f>IF(A121="","",MONTH(A121))</f>
        <v/>
      </c>
      <c r="D121" s="14"/>
      <c r="E121" s="14"/>
      <c r="F121" s="16"/>
      <c r="G121" s="24">
        <f>IF(OR(E121="Salaires",E121="Charges sociales"),0,Paramètres!$B$5)</f>
        <v>0.20</v>
      </c>
      <c r="H121" s="17" t="str">
        <f>IF(F121="","",F121*G121)</f>
        <v/>
      </c>
      <c r="I121" s="17" t="str">
        <f>IF(F121="","",F121+H121)</f>
        <v/>
      </c>
      <c r="J121" s="14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">
      <c r="A122" s="11" t="str">
        <f>IF(B122="","",DATE(VALUE(RIGHT(B122,4)),VALUE(MID(B122,4,2)),VALUE(LEFT(B122,2))))</f>
        <v/>
      </c>
      <c r="B122" s="12"/>
      <c r="C122" s="13" t="str">
        <f>IF(A122="","",MONTH(A122))</f>
        <v/>
      </c>
      <c r="D122" s="14"/>
      <c r="E122" s="14"/>
      <c r="F122" s="16"/>
      <c r="G122" s="24">
        <f>IF(OR(E122="Salaires",E122="Charges sociales"),0,Paramètres!$B$5)</f>
        <v>0.20</v>
      </c>
      <c r="H122" s="17" t="str">
        <f>IF(F122="","",F122*G122)</f>
        <v/>
      </c>
      <c r="I122" s="17" t="str">
        <f>IF(F122="","",F122+H122)</f>
        <v/>
      </c>
      <c r="J122" s="14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">
      <c r="A123" s="11" t="str">
        <f>IF(B123="","",DATE(VALUE(RIGHT(B123,4)),VALUE(MID(B123,4,2)),VALUE(LEFT(B123,2))))</f>
        <v/>
      </c>
      <c r="B123" s="12"/>
      <c r="C123" s="13" t="str">
        <f>IF(A123="","",MONTH(A123))</f>
        <v/>
      </c>
      <c r="D123" s="14"/>
      <c r="E123" s="14"/>
      <c r="F123" s="16"/>
      <c r="G123" s="24">
        <f>IF(OR(E123="Salaires",E123="Charges sociales"),0,Paramètres!$B$5)</f>
        <v>0.20</v>
      </c>
      <c r="H123" s="17" t="str">
        <f>IF(F123="","",F123*G123)</f>
        <v/>
      </c>
      <c r="I123" s="17" t="str">
        <f>IF(F123="","",F123+H123)</f>
        <v/>
      </c>
      <c r="J123" s="14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">
      <c r="A124" s="11" t="str">
        <f>IF(B124="","",DATE(VALUE(RIGHT(B124,4)),VALUE(MID(B124,4,2)),VALUE(LEFT(B124,2))))</f>
        <v/>
      </c>
      <c r="B124" s="12"/>
      <c r="C124" s="13" t="str">
        <f>IF(A124="","",MONTH(A124))</f>
        <v/>
      </c>
      <c r="D124" s="14"/>
      <c r="E124" s="14"/>
      <c r="F124" s="16"/>
      <c r="G124" s="24">
        <f>IF(OR(E124="Salaires",E124="Charges sociales"),0,Paramètres!$B$5)</f>
        <v>0.20</v>
      </c>
      <c r="H124" s="17" t="str">
        <f>IF(F124="","",F124*G124)</f>
        <v/>
      </c>
      <c r="I124" s="17" t="str">
        <f>IF(F124="","",F124+H124)</f>
        <v/>
      </c>
      <c r="J124" s="14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">
      <c r="A125" s="11" t="str">
        <f>IF(B125="","",DATE(VALUE(RIGHT(B125,4)),VALUE(MID(B125,4,2)),VALUE(LEFT(B125,2))))</f>
        <v/>
      </c>
      <c r="B125" s="12"/>
      <c r="C125" s="13" t="str">
        <f>IF(A125="","",MONTH(A125))</f>
        <v/>
      </c>
      <c r="D125" s="14"/>
      <c r="E125" s="14"/>
      <c r="F125" s="16"/>
      <c r="G125" s="24">
        <f>IF(OR(E125="Salaires",E125="Charges sociales"),0,Paramètres!$B$5)</f>
        <v>0.20</v>
      </c>
      <c r="H125" s="17" t="str">
        <f>IF(F125="","",F125*G125)</f>
        <v/>
      </c>
      <c r="I125" s="17" t="str">
        <f>IF(F125="","",F125+H125)</f>
        <v/>
      </c>
      <c r="J125" s="14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">
      <c r="A126" s="11" t="str">
        <f>IF(B126="","",DATE(VALUE(RIGHT(B126,4)),VALUE(MID(B126,4,2)),VALUE(LEFT(B126,2))))</f>
        <v/>
      </c>
      <c r="B126" s="12"/>
      <c r="C126" s="13" t="str">
        <f>IF(A126="","",MONTH(A126))</f>
        <v/>
      </c>
      <c r="D126" s="14"/>
      <c r="E126" s="14"/>
      <c r="F126" s="16"/>
      <c r="G126" s="24">
        <f>IF(OR(E126="Salaires",E126="Charges sociales"),0,Paramètres!$B$5)</f>
        <v>0.20</v>
      </c>
      <c r="H126" s="17" t="str">
        <f>IF(F126="","",F126*G126)</f>
        <v/>
      </c>
      <c r="I126" s="17" t="str">
        <f>IF(F126="","",F126+H126)</f>
        <v/>
      </c>
      <c r="J126" s="14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">
      <c r="A127" s="11" t="str">
        <f>IF(B127="","",DATE(VALUE(RIGHT(B127,4)),VALUE(MID(B127,4,2)),VALUE(LEFT(B127,2))))</f>
        <v/>
      </c>
      <c r="B127" s="12"/>
      <c r="C127" s="13" t="str">
        <f>IF(A127="","",MONTH(A127))</f>
        <v/>
      </c>
      <c r="D127" s="14"/>
      <c r="E127" s="14"/>
      <c r="F127" s="16"/>
      <c r="G127" s="24">
        <f>IF(OR(E127="Salaires",E127="Charges sociales"),0,Paramètres!$B$5)</f>
        <v>0.20</v>
      </c>
      <c r="H127" s="17" t="str">
        <f>IF(F127="","",F127*G127)</f>
        <v/>
      </c>
      <c r="I127" s="17" t="str">
        <f>IF(F127="","",F127+H127)</f>
        <v/>
      </c>
      <c r="J127" s="14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">
      <c r="A128" s="11" t="str">
        <f>IF(B128="","",DATE(VALUE(RIGHT(B128,4)),VALUE(MID(B128,4,2)),VALUE(LEFT(B128,2))))</f>
        <v/>
      </c>
      <c r="B128" s="12"/>
      <c r="C128" s="13" t="str">
        <f>IF(A128="","",MONTH(A128))</f>
        <v/>
      </c>
      <c r="D128" s="14"/>
      <c r="E128" s="14"/>
      <c r="F128" s="16"/>
      <c r="G128" s="24">
        <f>IF(OR(E128="Salaires",E128="Charges sociales"),0,Paramètres!$B$5)</f>
        <v>0.20</v>
      </c>
      <c r="H128" s="17" t="str">
        <f>IF(F128="","",F128*G128)</f>
        <v/>
      </c>
      <c r="I128" s="17" t="str">
        <f>IF(F128="","",F128+H128)</f>
        <v/>
      </c>
      <c r="J128" s="14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">
      <c r="A129" s="11" t="str">
        <f>IF(B129="","",DATE(VALUE(RIGHT(B129,4)),VALUE(MID(B129,4,2)),VALUE(LEFT(B129,2))))</f>
        <v/>
      </c>
      <c r="B129" s="12"/>
      <c r="C129" s="13" t="str">
        <f>IF(A129="","",MONTH(A129))</f>
        <v/>
      </c>
      <c r="D129" s="14"/>
      <c r="E129" s="14"/>
      <c r="F129" s="16"/>
      <c r="G129" s="24">
        <f>IF(OR(E129="Salaires",E129="Charges sociales"),0,Paramètres!$B$5)</f>
        <v>0.20</v>
      </c>
      <c r="H129" s="17" t="str">
        <f>IF(F129="","",F129*G129)</f>
        <v/>
      </c>
      <c r="I129" s="17" t="str">
        <f>IF(F129="","",F129+H129)</f>
        <v/>
      </c>
      <c r="J129" s="14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">
      <c r="A130" s="11" t="str">
        <f>IF(B130="","",DATE(VALUE(RIGHT(B130,4)),VALUE(MID(B130,4,2)),VALUE(LEFT(B130,2))))</f>
        <v/>
      </c>
      <c r="B130" s="12"/>
      <c r="C130" s="13" t="str">
        <f>IF(A130="","",MONTH(A130))</f>
        <v/>
      </c>
      <c r="D130" s="14"/>
      <c r="E130" s="14"/>
      <c r="F130" s="16"/>
      <c r="G130" s="24">
        <f>IF(OR(E130="Salaires",E130="Charges sociales"),0,Paramètres!$B$5)</f>
        <v>0.20</v>
      </c>
      <c r="H130" s="17" t="str">
        <f>IF(F130="","",F130*G130)</f>
        <v/>
      </c>
      <c r="I130" s="17" t="str">
        <f>IF(F130="","",F130+H130)</f>
        <v/>
      </c>
      <c r="J130" s="14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">
      <c r="A131" s="11" t="str">
        <f>IF(B131="","",DATE(VALUE(RIGHT(B131,4)),VALUE(MID(B131,4,2)),VALUE(LEFT(B131,2))))</f>
        <v/>
      </c>
      <c r="B131" s="12"/>
      <c r="C131" s="13" t="str">
        <f>IF(A131="","",MONTH(A131))</f>
        <v/>
      </c>
      <c r="D131" s="14"/>
      <c r="E131" s="14"/>
      <c r="F131" s="16"/>
      <c r="G131" s="24">
        <f>IF(OR(E131="Salaires",E131="Charges sociales"),0,Paramètres!$B$5)</f>
        <v>0.20</v>
      </c>
      <c r="H131" s="17" t="str">
        <f>IF(F131="","",F131*G131)</f>
        <v/>
      </c>
      <c r="I131" s="17" t="str">
        <f>IF(F131="","",F131+H131)</f>
        <v/>
      </c>
      <c r="J131" s="14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">
      <c r="A132" s="11" t="str">
        <f>IF(B132="","",DATE(VALUE(RIGHT(B132,4)),VALUE(MID(B132,4,2)),VALUE(LEFT(B132,2))))</f>
        <v/>
      </c>
      <c r="B132" s="12"/>
      <c r="C132" s="13" t="str">
        <f>IF(A132="","",MONTH(A132))</f>
        <v/>
      </c>
      <c r="D132" s="14"/>
      <c r="E132" s="14"/>
      <c r="F132" s="16"/>
      <c r="G132" s="24">
        <f>IF(OR(E132="Salaires",E132="Charges sociales"),0,Paramètres!$B$5)</f>
        <v>0.20</v>
      </c>
      <c r="H132" s="17" t="str">
        <f>IF(F132="","",F132*G132)</f>
        <v/>
      </c>
      <c r="I132" s="17" t="str">
        <f>IF(F132="","",F132+H132)</f>
        <v/>
      </c>
      <c r="J132" s="14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">
      <c r="A133" s="11" t="str">
        <f>IF(B133="","",DATE(VALUE(RIGHT(B133,4)),VALUE(MID(B133,4,2)),VALUE(LEFT(B133,2))))</f>
        <v/>
      </c>
      <c r="B133" s="12"/>
      <c r="C133" s="13" t="str">
        <f>IF(A133="","",MONTH(A133))</f>
        <v/>
      </c>
      <c r="D133" s="14"/>
      <c r="E133" s="14"/>
      <c r="F133" s="16"/>
      <c r="G133" s="24">
        <f>IF(OR(E133="Salaires",E133="Charges sociales"),0,Paramètres!$B$5)</f>
        <v>0.20</v>
      </c>
      <c r="H133" s="17" t="str">
        <f>IF(F133="","",F133*G133)</f>
        <v/>
      </c>
      <c r="I133" s="17" t="str">
        <f>IF(F133="","",F133+H133)</f>
        <v/>
      </c>
      <c r="J133" s="14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">
      <c r="A134" s="11" t="str">
        <f>IF(B134="","",DATE(VALUE(RIGHT(B134,4)),VALUE(MID(B134,4,2)),VALUE(LEFT(B134,2))))</f>
        <v/>
      </c>
      <c r="B134" s="12"/>
      <c r="C134" s="13" t="str">
        <f>IF(A134="","",MONTH(A134))</f>
        <v/>
      </c>
      <c r="D134" s="14"/>
      <c r="E134" s="14"/>
      <c r="F134" s="16"/>
      <c r="G134" s="24">
        <f>IF(OR(E134="Salaires",E134="Charges sociales"),0,Paramètres!$B$5)</f>
        <v>0.20</v>
      </c>
      <c r="H134" s="17" t="str">
        <f>IF(F134="","",F134*G134)</f>
        <v/>
      </c>
      <c r="I134" s="17" t="str">
        <f>IF(F134="","",F134+H134)</f>
        <v/>
      </c>
      <c r="J134" s="14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">
      <c r="A135" s="11" t="str">
        <f>IF(B135="","",DATE(VALUE(RIGHT(B135,4)),VALUE(MID(B135,4,2)),VALUE(LEFT(B135,2))))</f>
        <v/>
      </c>
      <c r="B135" s="12"/>
      <c r="C135" s="13" t="str">
        <f>IF(A135="","",MONTH(A135))</f>
        <v/>
      </c>
      <c r="D135" s="14"/>
      <c r="E135" s="14"/>
      <c r="F135" s="16"/>
      <c r="G135" s="24">
        <f>IF(OR(E135="Salaires",E135="Charges sociales"),0,Paramètres!$B$5)</f>
        <v>0.20</v>
      </c>
      <c r="H135" s="17" t="str">
        <f>IF(F135="","",F135*G135)</f>
        <v/>
      </c>
      <c r="I135" s="17" t="str">
        <f>IF(F135="","",F135+H135)</f>
        <v/>
      </c>
      <c r="J135" s="14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">
      <c r="A136" s="11" t="str">
        <f>IF(B136="","",DATE(VALUE(RIGHT(B136,4)),VALUE(MID(B136,4,2)),VALUE(LEFT(B136,2))))</f>
        <v/>
      </c>
      <c r="B136" s="12"/>
      <c r="C136" s="13" t="str">
        <f>IF(A136="","",MONTH(A136))</f>
        <v/>
      </c>
      <c r="D136" s="14"/>
      <c r="E136" s="14"/>
      <c r="F136" s="16"/>
      <c r="G136" s="24">
        <f>IF(OR(E136="Salaires",E136="Charges sociales"),0,Paramètres!$B$5)</f>
        <v>0.20</v>
      </c>
      <c r="H136" s="17" t="str">
        <f>IF(F136="","",F136*G136)</f>
        <v/>
      </c>
      <c r="I136" s="17" t="str">
        <f>IF(F136="","",F136+H136)</f>
        <v/>
      </c>
      <c r="J136" s="14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">
      <c r="A137" s="11" t="str">
        <f>IF(B137="","",DATE(VALUE(RIGHT(B137,4)),VALUE(MID(B137,4,2)),VALUE(LEFT(B137,2))))</f>
        <v/>
      </c>
      <c r="B137" s="12"/>
      <c r="C137" s="13" t="str">
        <f>IF(A137="","",MONTH(A137))</f>
        <v/>
      </c>
      <c r="D137" s="14"/>
      <c r="E137" s="14"/>
      <c r="F137" s="16"/>
      <c r="G137" s="24">
        <f>IF(OR(E137="Salaires",E137="Charges sociales"),0,Paramètres!$B$5)</f>
        <v>0.20</v>
      </c>
      <c r="H137" s="17" t="str">
        <f>IF(F137="","",F137*G137)</f>
        <v/>
      </c>
      <c r="I137" s="17" t="str">
        <f>IF(F137="","",F137+H137)</f>
        <v/>
      </c>
      <c r="J137" s="14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">
      <c r="A138" s="11" t="str">
        <f>IF(B138="","",DATE(VALUE(RIGHT(B138,4)),VALUE(MID(B138,4,2)),VALUE(LEFT(B138,2))))</f>
        <v/>
      </c>
      <c r="B138" s="12"/>
      <c r="C138" s="13" t="str">
        <f>IF(A138="","",MONTH(A138))</f>
        <v/>
      </c>
      <c r="D138" s="14"/>
      <c r="E138" s="14"/>
      <c r="F138" s="16"/>
      <c r="G138" s="24">
        <f>IF(OR(E138="Salaires",E138="Charges sociales"),0,Paramètres!$B$5)</f>
        <v>0.20</v>
      </c>
      <c r="H138" s="17" t="str">
        <f>IF(F138="","",F138*G138)</f>
        <v/>
      </c>
      <c r="I138" s="17" t="str">
        <f>IF(F138="","",F138+H138)</f>
        <v/>
      </c>
      <c r="J138" s="14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">
      <c r="A139" s="11" t="str">
        <f>IF(B139="","",DATE(VALUE(RIGHT(B139,4)),VALUE(MID(B139,4,2)),VALUE(LEFT(B139,2))))</f>
        <v/>
      </c>
      <c r="B139" s="12"/>
      <c r="C139" s="13" t="str">
        <f>IF(A139="","",MONTH(A139))</f>
        <v/>
      </c>
      <c r="D139" s="14"/>
      <c r="E139" s="14"/>
      <c r="F139" s="16"/>
      <c r="G139" s="24">
        <f>IF(OR(E139="Salaires",E139="Charges sociales"),0,Paramètres!$B$5)</f>
        <v>0.20</v>
      </c>
      <c r="H139" s="17" t="str">
        <f>IF(F139="","",F139*G139)</f>
        <v/>
      </c>
      <c r="I139" s="17" t="str">
        <f>IF(F139="","",F139+H139)</f>
        <v/>
      </c>
      <c r="J139" s="14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">
      <c r="A140" s="11" t="str">
        <f>IF(B140="","",DATE(VALUE(RIGHT(B140,4)),VALUE(MID(B140,4,2)),VALUE(LEFT(B140,2))))</f>
        <v/>
      </c>
      <c r="B140" s="12"/>
      <c r="C140" s="13" t="str">
        <f>IF(A140="","",MONTH(A140))</f>
        <v/>
      </c>
      <c r="D140" s="14"/>
      <c r="E140" s="14"/>
      <c r="F140" s="16"/>
      <c r="G140" s="24">
        <f>IF(OR(E140="Salaires",E140="Charges sociales"),0,Paramètres!$B$5)</f>
        <v>0.20</v>
      </c>
      <c r="H140" s="17" t="str">
        <f>IF(F140="","",F140*G140)</f>
        <v/>
      </c>
      <c r="I140" s="17" t="str">
        <f>IF(F140="","",F140+H140)</f>
        <v/>
      </c>
      <c r="J140" s="14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">
      <c r="A141" s="11" t="str">
        <f>IF(B141="","",DATE(VALUE(RIGHT(B141,4)),VALUE(MID(B141,4,2)),VALUE(LEFT(B141,2))))</f>
        <v/>
      </c>
      <c r="B141" s="12"/>
      <c r="C141" s="13" t="str">
        <f>IF(A141="","",MONTH(A141))</f>
        <v/>
      </c>
      <c r="D141" s="14"/>
      <c r="E141" s="14"/>
      <c r="F141" s="16"/>
      <c r="G141" s="24">
        <f>IF(OR(E141="Salaires",E141="Charges sociales"),0,Paramètres!$B$5)</f>
        <v>0.20</v>
      </c>
      <c r="H141" s="17" t="str">
        <f>IF(F141="","",F141*G141)</f>
        <v/>
      </c>
      <c r="I141" s="17" t="str">
        <f>IF(F141="","",F141+H141)</f>
        <v/>
      </c>
      <c r="J141" s="14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">
      <c r="A142" s="11" t="str">
        <f>IF(B142="","",DATE(VALUE(RIGHT(B142,4)),VALUE(MID(B142,4,2)),VALUE(LEFT(B142,2))))</f>
        <v/>
      </c>
      <c r="B142" s="12"/>
      <c r="C142" s="13" t="str">
        <f>IF(A142="","",MONTH(A142))</f>
        <v/>
      </c>
      <c r="D142" s="14"/>
      <c r="E142" s="14"/>
      <c r="F142" s="16"/>
      <c r="G142" s="24">
        <f>IF(OR(E142="Salaires",E142="Charges sociales"),0,Paramètres!$B$5)</f>
        <v>0.20</v>
      </c>
      <c r="H142" s="17" t="str">
        <f>IF(F142="","",F142*G142)</f>
        <v/>
      </c>
      <c r="I142" s="17" t="str">
        <f>IF(F142="","",F142+H142)</f>
        <v/>
      </c>
      <c r="J142" s="14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">
      <c r="A143" s="11" t="str">
        <f>IF(B143="","",DATE(VALUE(RIGHT(B143,4)),VALUE(MID(B143,4,2)),VALUE(LEFT(B143,2))))</f>
        <v/>
      </c>
      <c r="B143" s="12"/>
      <c r="C143" s="13" t="str">
        <f>IF(A143="","",MONTH(A143))</f>
        <v/>
      </c>
      <c r="D143" s="14"/>
      <c r="E143" s="14"/>
      <c r="F143" s="16"/>
      <c r="G143" s="24">
        <f>IF(OR(E143="Salaires",E143="Charges sociales"),0,Paramètres!$B$5)</f>
        <v>0.20</v>
      </c>
      <c r="H143" s="17" t="str">
        <f>IF(F143="","",F143*G143)</f>
        <v/>
      </c>
      <c r="I143" s="17" t="str">
        <f>IF(F143="","",F143+H143)</f>
        <v/>
      </c>
      <c r="J143" s="14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">
      <c r="A144" s="11" t="str">
        <f>IF(B144="","",DATE(VALUE(RIGHT(B144,4)),VALUE(MID(B144,4,2)),VALUE(LEFT(B144,2))))</f>
        <v/>
      </c>
      <c r="B144" s="12"/>
      <c r="C144" s="13" t="str">
        <f>IF(A144="","",MONTH(A144))</f>
        <v/>
      </c>
      <c r="D144" s="14"/>
      <c r="E144" s="14"/>
      <c r="F144" s="16"/>
      <c r="G144" s="24">
        <f>IF(OR(E144="Salaires",E144="Charges sociales"),0,Paramètres!$B$5)</f>
        <v>0.20</v>
      </c>
      <c r="H144" s="17" t="str">
        <f>IF(F144="","",F144*G144)</f>
        <v/>
      </c>
      <c r="I144" s="17" t="str">
        <f>IF(F144="","",F144+H144)</f>
        <v/>
      </c>
      <c r="J144" s="14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">
      <c r="A145" s="11" t="str">
        <f>IF(B145="","",DATE(VALUE(RIGHT(B145,4)),VALUE(MID(B145,4,2)),VALUE(LEFT(B145,2))))</f>
        <v/>
      </c>
      <c r="B145" s="12"/>
      <c r="C145" s="13" t="str">
        <f>IF(A145="","",MONTH(A145))</f>
        <v/>
      </c>
      <c r="D145" s="14"/>
      <c r="E145" s="14"/>
      <c r="F145" s="16"/>
      <c r="G145" s="24">
        <f>IF(OR(E145="Salaires",E145="Charges sociales"),0,Paramètres!$B$5)</f>
        <v>0.20</v>
      </c>
      <c r="H145" s="17" t="str">
        <f>IF(F145="","",F145*G145)</f>
        <v/>
      </c>
      <c r="I145" s="17" t="str">
        <f>IF(F145="","",F145+H145)</f>
        <v/>
      </c>
      <c r="J145" s="14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">
      <c r="A146" s="11" t="str">
        <f>IF(B146="","",DATE(VALUE(RIGHT(B146,4)),VALUE(MID(B146,4,2)),VALUE(LEFT(B146,2))))</f>
        <v/>
      </c>
      <c r="B146" s="12"/>
      <c r="C146" s="13" t="str">
        <f>IF(A146="","",MONTH(A146))</f>
        <v/>
      </c>
      <c r="D146" s="14"/>
      <c r="E146" s="14"/>
      <c r="F146" s="16"/>
      <c r="G146" s="24">
        <f>IF(OR(E146="Salaires",E146="Charges sociales"),0,Paramètres!$B$5)</f>
        <v>0.20</v>
      </c>
      <c r="H146" s="17" t="str">
        <f>IF(F146="","",F146*G146)</f>
        <v/>
      </c>
      <c r="I146" s="17" t="str">
        <f>IF(F146="","",F146+H146)</f>
        <v/>
      </c>
      <c r="J146" s="14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">
      <c r="A147" s="11" t="str">
        <f>IF(B147="","",DATE(VALUE(RIGHT(B147,4)),VALUE(MID(B147,4,2)),VALUE(LEFT(B147,2))))</f>
        <v/>
      </c>
      <c r="B147" s="12"/>
      <c r="C147" s="13" t="str">
        <f>IF(A147="","",MONTH(A147))</f>
        <v/>
      </c>
      <c r="D147" s="14"/>
      <c r="E147" s="14"/>
      <c r="F147" s="16"/>
      <c r="G147" s="24">
        <f>IF(OR(E147="Salaires",E147="Charges sociales"),0,Paramètres!$B$5)</f>
        <v>0.20</v>
      </c>
      <c r="H147" s="17" t="str">
        <f>IF(F147="","",F147*G147)</f>
        <v/>
      </c>
      <c r="I147" s="17" t="str">
        <f>IF(F147="","",F147+H147)</f>
        <v/>
      </c>
      <c r="J147" s="14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">
      <c r="A148" s="11" t="str">
        <f>IF(B148="","",DATE(VALUE(RIGHT(B148,4)),VALUE(MID(B148,4,2)),VALUE(LEFT(B148,2))))</f>
        <v/>
      </c>
      <c r="B148" s="12"/>
      <c r="C148" s="13" t="str">
        <f>IF(A148="","",MONTH(A148))</f>
        <v/>
      </c>
      <c r="D148" s="14"/>
      <c r="E148" s="14"/>
      <c r="F148" s="16"/>
      <c r="G148" s="24">
        <f>IF(OR(E148="Salaires",E148="Charges sociales"),0,Paramètres!$B$5)</f>
        <v>0.20</v>
      </c>
      <c r="H148" s="17" t="str">
        <f>IF(F148="","",F148*G148)</f>
        <v/>
      </c>
      <c r="I148" s="17" t="str">
        <f>IF(F148="","",F148+H148)</f>
        <v/>
      </c>
      <c r="J148" s="14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">
      <c r="A149" s="11" t="str">
        <f>IF(B149="","",DATE(VALUE(RIGHT(B149,4)),VALUE(MID(B149,4,2)),VALUE(LEFT(B149,2))))</f>
        <v/>
      </c>
      <c r="B149" s="12"/>
      <c r="C149" s="13" t="str">
        <f>IF(A149="","",MONTH(A149))</f>
        <v/>
      </c>
      <c r="D149" s="14"/>
      <c r="E149" s="14"/>
      <c r="F149" s="16"/>
      <c r="G149" s="24">
        <f>IF(OR(E149="Salaires",E149="Charges sociales"),0,Paramètres!$B$5)</f>
        <v>0.20</v>
      </c>
      <c r="H149" s="17" t="str">
        <f>IF(F149="","",F149*G149)</f>
        <v/>
      </c>
      <c r="I149" s="17" t="str">
        <f>IF(F149="","",F149+H149)</f>
        <v/>
      </c>
      <c r="J149" s="14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">
      <c r="A150" s="11" t="str">
        <f>IF(B150="","",DATE(VALUE(RIGHT(B150,4)),VALUE(MID(B150,4,2)),VALUE(LEFT(B150,2))))</f>
        <v/>
      </c>
      <c r="B150" s="12"/>
      <c r="C150" s="13" t="str">
        <f>IF(A150="","",MONTH(A150))</f>
        <v/>
      </c>
      <c r="D150" s="14"/>
      <c r="E150" s="14"/>
      <c r="F150" s="16"/>
      <c r="G150" s="24">
        <f>IF(OR(E150="Salaires",E150="Charges sociales"),0,Paramètres!$B$5)</f>
        <v>0.20</v>
      </c>
      <c r="H150" s="17" t="str">
        <f>IF(F150="","",F150*G150)</f>
        <v/>
      </c>
      <c r="I150" s="17" t="str">
        <f>IF(F150="","",F150+H150)</f>
        <v/>
      </c>
      <c r="J150" s="14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">
      <c r="A151" s="11" t="str">
        <f>IF(B151="","",DATE(VALUE(RIGHT(B151,4)),VALUE(MID(B151,4,2)),VALUE(LEFT(B151,2))))</f>
        <v/>
      </c>
      <c r="B151" s="12"/>
      <c r="C151" s="13" t="str">
        <f>IF(A151="","",MONTH(A151))</f>
        <v/>
      </c>
      <c r="D151" s="14"/>
      <c r="E151" s="14"/>
      <c r="F151" s="16"/>
      <c r="G151" s="24">
        <f>IF(OR(E151="Salaires",E151="Charges sociales"),0,Paramètres!$B$5)</f>
        <v>0.20</v>
      </c>
      <c r="H151" s="17" t="str">
        <f>IF(F151="","",F151*G151)</f>
        <v/>
      </c>
      <c r="I151" s="17" t="str">
        <f>IF(F151="","",F151+H151)</f>
        <v/>
      </c>
      <c r="J151" s="14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">
      <c r="A152" s="11" t="str">
        <f>IF(B152="","",DATE(VALUE(RIGHT(B152,4)),VALUE(MID(B152,4,2)),VALUE(LEFT(B152,2))))</f>
        <v/>
      </c>
      <c r="B152" s="12"/>
      <c r="C152" s="13" t="str">
        <f>IF(A152="","",MONTH(A152))</f>
        <v/>
      </c>
      <c r="D152" s="14"/>
      <c r="E152" s="14"/>
      <c r="F152" s="16"/>
      <c r="G152" s="24">
        <f>IF(OR(E152="Salaires",E152="Charges sociales"),0,Paramètres!$B$5)</f>
        <v>0.20</v>
      </c>
      <c r="H152" s="17" t="str">
        <f>IF(F152="","",F152*G152)</f>
        <v/>
      </c>
      <c r="I152" s="17" t="str">
        <f>IF(F152="","",F152+H152)</f>
        <v/>
      </c>
      <c r="J152" s="14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">
      <c r="A153" s="11" t="str">
        <f>IF(B153="","",DATE(VALUE(RIGHT(B153,4)),VALUE(MID(B153,4,2)),VALUE(LEFT(B153,2))))</f>
        <v/>
      </c>
      <c r="B153" s="12"/>
      <c r="C153" s="13" t="str">
        <f>IF(A153="","",MONTH(A153))</f>
        <v/>
      </c>
      <c r="D153" s="14"/>
      <c r="E153" s="14"/>
      <c r="F153" s="16"/>
      <c r="G153" s="24">
        <f>IF(OR(E153="Salaires",E153="Charges sociales"),0,Paramètres!$B$5)</f>
        <v>0.20</v>
      </c>
      <c r="H153" s="17" t="str">
        <f>IF(F153="","",F153*G153)</f>
        <v/>
      </c>
      <c r="I153" s="17" t="str">
        <f>IF(F153="","",F153+H153)</f>
        <v/>
      </c>
      <c r="J153" s="14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">
      <c r="A154" s="11" t="str">
        <f>IF(B154="","",DATE(VALUE(RIGHT(B154,4)),VALUE(MID(B154,4,2)),VALUE(LEFT(B154,2))))</f>
        <v/>
      </c>
      <c r="B154" s="12"/>
      <c r="C154" s="13" t="str">
        <f>IF(A154="","",MONTH(A154))</f>
        <v/>
      </c>
      <c r="D154" s="14"/>
      <c r="E154" s="14"/>
      <c r="F154" s="16"/>
      <c r="G154" s="24">
        <f>IF(OR(E154="Salaires",E154="Charges sociales"),0,Paramètres!$B$5)</f>
        <v>0.20</v>
      </c>
      <c r="H154" s="17" t="str">
        <f>IF(F154="","",F154*G154)</f>
        <v/>
      </c>
      <c r="I154" s="17" t="str">
        <f>IF(F154="","",F154+H154)</f>
        <v/>
      </c>
      <c r="J154" s="14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">
      <c r="A155" s="11" t="str">
        <f>IF(B155="","",DATE(VALUE(RIGHT(B155,4)),VALUE(MID(B155,4,2)),VALUE(LEFT(B155,2))))</f>
        <v/>
      </c>
      <c r="B155" s="12"/>
      <c r="C155" s="13" t="str">
        <f>IF(A155="","",MONTH(A155))</f>
        <v/>
      </c>
      <c r="D155" s="14"/>
      <c r="E155" s="14"/>
      <c r="F155" s="16"/>
      <c r="G155" s="24">
        <f>IF(OR(E155="Salaires",E155="Charges sociales"),0,Paramètres!$B$5)</f>
        <v>0.20</v>
      </c>
      <c r="H155" s="17" t="str">
        <f>IF(F155="","",F155*G155)</f>
        <v/>
      </c>
      <c r="I155" s="17" t="str">
        <f>IF(F155="","",F155+H155)</f>
        <v/>
      </c>
      <c r="J155" s="14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">
      <c r="A156" s="11" t="str">
        <f>IF(B156="","",DATE(VALUE(RIGHT(B156,4)),VALUE(MID(B156,4,2)),VALUE(LEFT(B156,2))))</f>
        <v/>
      </c>
      <c r="B156" s="12"/>
      <c r="C156" s="13" t="str">
        <f>IF(A156="","",MONTH(A156))</f>
        <v/>
      </c>
      <c r="D156" s="14"/>
      <c r="E156" s="14"/>
      <c r="F156" s="16"/>
      <c r="G156" s="24">
        <f>IF(OR(E156="Salaires",E156="Charges sociales"),0,Paramètres!$B$5)</f>
        <v>0.20</v>
      </c>
      <c r="H156" s="17" t="str">
        <f>IF(F156="","",F156*G156)</f>
        <v/>
      </c>
      <c r="I156" s="17" t="str">
        <f>IF(F156="","",F156+H156)</f>
        <v/>
      </c>
      <c r="J156" s="14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">
      <c r="A157" s="11" t="str">
        <f>IF(B157="","",DATE(VALUE(RIGHT(B157,4)),VALUE(MID(B157,4,2)),VALUE(LEFT(B157,2))))</f>
        <v/>
      </c>
      <c r="B157" s="12"/>
      <c r="C157" s="13" t="str">
        <f>IF(A157="","",MONTH(A157))</f>
        <v/>
      </c>
      <c r="D157" s="14"/>
      <c r="E157" s="14"/>
      <c r="F157" s="16"/>
      <c r="G157" s="24">
        <f>IF(OR(E157="Salaires",E157="Charges sociales"),0,Paramètres!$B$5)</f>
        <v>0.20</v>
      </c>
      <c r="H157" s="17" t="str">
        <f>IF(F157="","",F157*G157)</f>
        <v/>
      </c>
      <c r="I157" s="17" t="str">
        <f>IF(F157="","",F157+H157)</f>
        <v/>
      </c>
      <c r="J157" s="14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">
      <c r="A158" s="11" t="str">
        <f>IF(B158="","",DATE(VALUE(RIGHT(B158,4)),VALUE(MID(B158,4,2)),VALUE(LEFT(B158,2))))</f>
        <v/>
      </c>
      <c r="B158" s="12"/>
      <c r="C158" s="13" t="str">
        <f>IF(A158="","",MONTH(A158))</f>
        <v/>
      </c>
      <c r="D158" s="14"/>
      <c r="E158" s="14"/>
      <c r="F158" s="16"/>
      <c r="G158" s="24">
        <f>IF(OR(E158="Salaires",E158="Charges sociales"),0,Paramètres!$B$5)</f>
        <v>0.20</v>
      </c>
      <c r="H158" s="17" t="str">
        <f>IF(F158="","",F158*G158)</f>
        <v/>
      </c>
      <c r="I158" s="17" t="str">
        <f>IF(F158="","",F158+H158)</f>
        <v/>
      </c>
      <c r="J158" s="14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">
      <c r="A159" s="11" t="str">
        <f>IF(B159="","",DATE(VALUE(RIGHT(B159,4)),VALUE(MID(B159,4,2)),VALUE(LEFT(B159,2))))</f>
        <v/>
      </c>
      <c r="B159" s="12"/>
      <c r="C159" s="13" t="str">
        <f>IF(A159="","",MONTH(A159))</f>
        <v/>
      </c>
      <c r="D159" s="14"/>
      <c r="E159" s="14"/>
      <c r="F159" s="16"/>
      <c r="G159" s="24">
        <f>IF(OR(E159="Salaires",E159="Charges sociales"),0,Paramètres!$B$5)</f>
        <v>0.20</v>
      </c>
      <c r="H159" s="17" t="str">
        <f>IF(F159="","",F159*G159)</f>
        <v/>
      </c>
      <c r="I159" s="17" t="str">
        <f>IF(F159="","",F159+H159)</f>
        <v/>
      </c>
      <c r="J159" s="14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">
      <c r="A160" s="11" t="str">
        <f>IF(B160="","",DATE(VALUE(RIGHT(B160,4)),VALUE(MID(B160,4,2)),VALUE(LEFT(B160,2))))</f>
        <v/>
      </c>
      <c r="B160" s="12"/>
      <c r="C160" s="13" t="str">
        <f>IF(A160="","",MONTH(A160))</f>
        <v/>
      </c>
      <c r="D160" s="14"/>
      <c r="E160" s="14"/>
      <c r="F160" s="16"/>
      <c r="G160" s="24">
        <f>IF(OR(E160="Salaires",E160="Charges sociales"),0,Paramètres!$B$5)</f>
        <v>0.20</v>
      </c>
      <c r="H160" s="17" t="str">
        <f>IF(F160="","",F160*G160)</f>
        <v/>
      </c>
      <c r="I160" s="17" t="str">
        <f>IF(F160="","",F160+H160)</f>
        <v/>
      </c>
      <c r="J160" s="14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">
      <c r="A161" s="11" t="str">
        <f>IF(B161="","",DATE(VALUE(RIGHT(B161,4)),VALUE(MID(B161,4,2)),VALUE(LEFT(B161,2))))</f>
        <v/>
      </c>
      <c r="B161" s="12"/>
      <c r="C161" s="13" t="str">
        <f>IF(A161="","",MONTH(A161))</f>
        <v/>
      </c>
      <c r="D161" s="14"/>
      <c r="E161" s="14"/>
      <c r="F161" s="16"/>
      <c r="G161" s="24">
        <f>IF(OR(E161="Salaires",E161="Charges sociales"),0,Paramètres!$B$5)</f>
        <v>0.20</v>
      </c>
      <c r="H161" s="17" t="str">
        <f>IF(F161="","",F161*G161)</f>
        <v/>
      </c>
      <c r="I161" s="17" t="str">
        <f>IF(F161="","",F161+H161)</f>
        <v/>
      </c>
      <c r="J161" s="14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">
      <c r="A162" s="11" t="str">
        <f>IF(B162="","",DATE(VALUE(RIGHT(B162,4)),VALUE(MID(B162,4,2)),VALUE(LEFT(B162,2))))</f>
        <v/>
      </c>
      <c r="B162" s="12"/>
      <c r="C162" s="13" t="str">
        <f>IF(A162="","",MONTH(A162))</f>
        <v/>
      </c>
      <c r="D162" s="14"/>
      <c r="E162" s="14"/>
      <c r="F162" s="16"/>
      <c r="G162" s="24">
        <f>IF(OR(E162="Salaires",E162="Charges sociales"),0,Paramètres!$B$5)</f>
        <v>0.20</v>
      </c>
      <c r="H162" s="17" t="str">
        <f>IF(F162="","",F162*G162)</f>
        <v/>
      </c>
      <c r="I162" s="17" t="str">
        <f>IF(F162="","",F162+H162)</f>
        <v/>
      </c>
      <c r="J162" s="14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">
      <c r="A163" s="11" t="str">
        <f>IF(B163="","",DATE(VALUE(RIGHT(B163,4)),VALUE(MID(B163,4,2)),VALUE(LEFT(B163,2))))</f>
        <v/>
      </c>
      <c r="B163" s="12"/>
      <c r="C163" s="13" t="str">
        <f>IF(A163="","",MONTH(A163))</f>
        <v/>
      </c>
      <c r="D163" s="14"/>
      <c r="E163" s="14"/>
      <c r="F163" s="16"/>
      <c r="G163" s="24">
        <f>IF(OR(E163="Salaires",E163="Charges sociales"),0,Paramètres!$B$5)</f>
        <v>0.20</v>
      </c>
      <c r="H163" s="17" t="str">
        <f>IF(F163="","",F163*G163)</f>
        <v/>
      </c>
      <c r="I163" s="17" t="str">
        <f>IF(F163="","",F163+H163)</f>
        <v/>
      </c>
      <c r="J163" s="14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">
      <c r="A164" s="11" t="str">
        <f>IF(B164="","",DATE(VALUE(RIGHT(B164,4)),VALUE(MID(B164,4,2)),VALUE(LEFT(B164,2))))</f>
        <v/>
      </c>
      <c r="B164" s="12"/>
      <c r="C164" s="13" t="str">
        <f>IF(A164="","",MONTH(A164))</f>
        <v/>
      </c>
      <c r="D164" s="14"/>
      <c r="E164" s="14"/>
      <c r="F164" s="16"/>
      <c r="G164" s="24">
        <f>IF(OR(E164="Salaires",E164="Charges sociales"),0,Paramètres!$B$5)</f>
        <v>0.20</v>
      </c>
      <c r="H164" s="17" t="str">
        <f>IF(F164="","",F164*G164)</f>
        <v/>
      </c>
      <c r="I164" s="17" t="str">
        <f>IF(F164="","",F164+H164)</f>
        <v/>
      </c>
      <c r="J164" s="14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">
      <c r="A165" s="11" t="str">
        <f>IF(B165="","",DATE(VALUE(RIGHT(B165,4)),VALUE(MID(B165,4,2)),VALUE(LEFT(B165,2))))</f>
        <v/>
      </c>
      <c r="B165" s="12"/>
      <c r="C165" s="13" t="str">
        <f>IF(A165="","",MONTH(A165))</f>
        <v/>
      </c>
      <c r="D165" s="14"/>
      <c r="E165" s="14"/>
      <c r="F165" s="16"/>
      <c r="G165" s="24">
        <f>IF(OR(E165="Salaires",E165="Charges sociales"),0,Paramètres!$B$5)</f>
        <v>0.20</v>
      </c>
      <c r="H165" s="17" t="str">
        <f>IF(F165="","",F165*G165)</f>
        <v/>
      </c>
      <c r="I165" s="17" t="str">
        <f>IF(F165="","",F165+H165)</f>
        <v/>
      </c>
      <c r="J165" s="14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">
      <c r="A166" s="11" t="str">
        <f>IF(B166="","",DATE(VALUE(RIGHT(B166,4)),VALUE(MID(B166,4,2)),VALUE(LEFT(B166,2))))</f>
        <v/>
      </c>
      <c r="B166" s="12"/>
      <c r="C166" s="13" t="str">
        <f>IF(A166="","",MONTH(A166))</f>
        <v/>
      </c>
      <c r="D166" s="14"/>
      <c r="E166" s="14"/>
      <c r="F166" s="16"/>
      <c r="G166" s="24">
        <f>IF(OR(E166="Salaires",E166="Charges sociales"),0,Paramètres!$B$5)</f>
        <v>0.20</v>
      </c>
      <c r="H166" s="17" t="str">
        <f>IF(F166="","",F166*G166)</f>
        <v/>
      </c>
      <c r="I166" s="17" t="str">
        <f>IF(F166="","",F166+H166)</f>
        <v/>
      </c>
      <c r="J166" s="14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">
      <c r="A167" s="11" t="str">
        <f>IF(B167="","",DATE(VALUE(RIGHT(B167,4)),VALUE(MID(B167,4,2)),VALUE(LEFT(B167,2))))</f>
        <v/>
      </c>
      <c r="B167" s="12"/>
      <c r="C167" s="13" t="str">
        <f>IF(A167="","",MONTH(A167))</f>
        <v/>
      </c>
      <c r="D167" s="14"/>
      <c r="E167" s="14"/>
      <c r="F167" s="16"/>
      <c r="G167" s="24">
        <f>IF(OR(E167="Salaires",E167="Charges sociales"),0,Paramètres!$B$5)</f>
        <v>0.20</v>
      </c>
      <c r="H167" s="17" t="str">
        <f>IF(F167="","",F167*G167)</f>
        <v/>
      </c>
      <c r="I167" s="17" t="str">
        <f>IF(F167="","",F167+H167)</f>
        <v/>
      </c>
      <c r="J167" s="14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">
      <c r="A168" s="11" t="str">
        <f>IF(B168="","",DATE(VALUE(RIGHT(B168,4)),VALUE(MID(B168,4,2)),VALUE(LEFT(B168,2))))</f>
        <v/>
      </c>
      <c r="B168" s="12"/>
      <c r="C168" s="13" t="str">
        <f>IF(A168="","",MONTH(A168))</f>
        <v/>
      </c>
      <c r="D168" s="14"/>
      <c r="E168" s="14"/>
      <c r="F168" s="16"/>
      <c r="G168" s="24">
        <f>IF(OR(E168="Salaires",E168="Charges sociales"),0,Paramètres!$B$5)</f>
        <v>0.20</v>
      </c>
      <c r="H168" s="17" t="str">
        <f>IF(F168="","",F168*G168)</f>
        <v/>
      </c>
      <c r="I168" s="17" t="str">
        <f>IF(F168="","",F168+H168)</f>
        <v/>
      </c>
      <c r="J168" s="14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">
      <c r="A169" s="11" t="str">
        <f>IF(B169="","",DATE(VALUE(RIGHT(B169,4)),VALUE(MID(B169,4,2)),VALUE(LEFT(B169,2))))</f>
        <v/>
      </c>
      <c r="B169" s="12"/>
      <c r="C169" s="13" t="str">
        <f>IF(A169="","",MONTH(A169))</f>
        <v/>
      </c>
      <c r="D169" s="14"/>
      <c r="E169" s="14"/>
      <c r="F169" s="16"/>
      <c r="G169" s="24">
        <f>IF(OR(E169="Salaires",E169="Charges sociales"),0,Paramètres!$B$5)</f>
        <v>0.20</v>
      </c>
      <c r="H169" s="17" t="str">
        <f>IF(F169="","",F169*G169)</f>
        <v/>
      </c>
      <c r="I169" s="17" t="str">
        <f>IF(F169="","",F169+H169)</f>
        <v/>
      </c>
      <c r="J169" s="14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">
      <c r="A170" s="11" t="str">
        <f>IF(B170="","",DATE(VALUE(RIGHT(B170,4)),VALUE(MID(B170,4,2)),VALUE(LEFT(B170,2))))</f>
        <v/>
      </c>
      <c r="B170" s="12"/>
      <c r="C170" s="13" t="str">
        <f>IF(A170="","",MONTH(A170))</f>
        <v/>
      </c>
      <c r="D170" s="14"/>
      <c r="E170" s="14"/>
      <c r="F170" s="16"/>
      <c r="G170" s="24">
        <f>IF(OR(E170="Salaires",E170="Charges sociales"),0,Paramètres!$B$5)</f>
        <v>0.20</v>
      </c>
      <c r="H170" s="17" t="str">
        <f>IF(F170="","",F170*G170)</f>
        <v/>
      </c>
      <c r="I170" s="17" t="str">
        <f>IF(F170="","",F170+H170)</f>
        <v/>
      </c>
      <c r="J170" s="14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">
      <c r="A171" s="11" t="str">
        <f>IF(B171="","",DATE(VALUE(RIGHT(B171,4)),VALUE(MID(B171,4,2)),VALUE(LEFT(B171,2))))</f>
        <v/>
      </c>
      <c r="B171" s="12"/>
      <c r="C171" s="13" t="str">
        <f>IF(A171="","",MONTH(A171))</f>
        <v/>
      </c>
      <c r="D171" s="14"/>
      <c r="E171" s="14"/>
      <c r="F171" s="16"/>
      <c r="G171" s="24">
        <f>IF(OR(E171="Salaires",E171="Charges sociales"),0,Paramètres!$B$5)</f>
        <v>0.20</v>
      </c>
      <c r="H171" s="17" t="str">
        <f>IF(F171="","",F171*G171)</f>
        <v/>
      </c>
      <c r="I171" s="17" t="str">
        <f>IF(F171="","",F171+H171)</f>
        <v/>
      </c>
      <c r="J171" s="14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">
      <c r="A172" s="11" t="str">
        <f>IF(B172="","",DATE(VALUE(RIGHT(B172,4)),VALUE(MID(B172,4,2)),VALUE(LEFT(B172,2))))</f>
        <v/>
      </c>
      <c r="B172" s="12"/>
      <c r="C172" s="13" t="str">
        <f>IF(A172="","",MONTH(A172))</f>
        <v/>
      </c>
      <c r="D172" s="14"/>
      <c r="E172" s="14"/>
      <c r="F172" s="16"/>
      <c r="G172" s="24">
        <f>IF(OR(E172="Salaires",E172="Charges sociales"),0,Paramètres!$B$5)</f>
        <v>0.20</v>
      </c>
      <c r="H172" s="17" t="str">
        <f>IF(F172="","",F172*G172)</f>
        <v/>
      </c>
      <c r="I172" s="17" t="str">
        <f>IF(F172="","",F172+H172)</f>
        <v/>
      </c>
      <c r="J172" s="14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">
      <c r="A173" s="11" t="str">
        <f>IF(B173="","",DATE(VALUE(RIGHT(B173,4)),VALUE(MID(B173,4,2)),VALUE(LEFT(B173,2))))</f>
        <v/>
      </c>
      <c r="B173" s="12"/>
      <c r="C173" s="13" t="str">
        <f>IF(A173="","",MONTH(A173))</f>
        <v/>
      </c>
      <c r="D173" s="14"/>
      <c r="E173" s="14"/>
      <c r="F173" s="16"/>
      <c r="G173" s="24">
        <f>IF(OR(E173="Salaires",E173="Charges sociales"),0,Paramètres!$B$5)</f>
        <v>0.20</v>
      </c>
      <c r="H173" s="17" t="str">
        <f>IF(F173="","",F173*G173)</f>
        <v/>
      </c>
      <c r="I173" s="17" t="str">
        <f>IF(F173="","",F173+H173)</f>
        <v/>
      </c>
      <c r="J173" s="14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">
      <c r="A174" s="11" t="str">
        <f>IF(B174="","",DATE(VALUE(RIGHT(B174,4)),VALUE(MID(B174,4,2)),VALUE(LEFT(B174,2))))</f>
        <v/>
      </c>
      <c r="B174" s="12"/>
      <c r="C174" s="13" t="str">
        <f>IF(A174="","",MONTH(A174))</f>
        <v/>
      </c>
      <c r="D174" s="14"/>
      <c r="E174" s="14"/>
      <c r="F174" s="16"/>
      <c r="G174" s="24">
        <f>IF(OR(E174="Salaires",E174="Charges sociales"),0,Paramètres!$B$5)</f>
        <v>0.20</v>
      </c>
      <c r="H174" s="17" t="str">
        <f>IF(F174="","",F174*G174)</f>
        <v/>
      </c>
      <c r="I174" s="17" t="str">
        <f>IF(F174="","",F174+H174)</f>
        <v/>
      </c>
      <c r="J174" s="14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">
      <c r="A175" s="11" t="str">
        <f>IF(B175="","",DATE(VALUE(RIGHT(B175,4)),VALUE(MID(B175,4,2)),VALUE(LEFT(B175,2))))</f>
        <v/>
      </c>
      <c r="B175" s="12"/>
      <c r="C175" s="13" t="str">
        <f>IF(A175="","",MONTH(A175))</f>
        <v/>
      </c>
      <c r="D175" s="14"/>
      <c r="E175" s="14"/>
      <c r="F175" s="16"/>
      <c r="G175" s="24">
        <f>IF(OR(E175="Salaires",E175="Charges sociales"),0,Paramètres!$B$5)</f>
        <v>0.20</v>
      </c>
      <c r="H175" s="17" t="str">
        <f>IF(F175="","",F175*G175)</f>
        <v/>
      </c>
      <c r="I175" s="17" t="str">
        <f>IF(F175="","",F175+H175)</f>
        <v/>
      </c>
      <c r="J175" s="14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">
      <c r="A176" s="11" t="str">
        <f>IF(B176="","",DATE(VALUE(RIGHT(B176,4)),VALUE(MID(B176,4,2)),VALUE(LEFT(B176,2))))</f>
        <v/>
      </c>
      <c r="B176" s="12"/>
      <c r="C176" s="13" t="str">
        <f>IF(A176="","",MONTH(A176))</f>
        <v/>
      </c>
      <c r="D176" s="14"/>
      <c r="E176" s="14"/>
      <c r="F176" s="16"/>
      <c r="G176" s="24">
        <f>IF(OR(E176="Salaires",E176="Charges sociales"),0,Paramètres!$B$5)</f>
        <v>0.20</v>
      </c>
      <c r="H176" s="17" t="str">
        <f>IF(F176="","",F176*G176)</f>
        <v/>
      </c>
      <c r="I176" s="17" t="str">
        <f>IF(F176="","",F176+H176)</f>
        <v/>
      </c>
      <c r="J176" s="14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">
      <c r="A177" s="11" t="str">
        <f>IF(B177="","",DATE(VALUE(RIGHT(B177,4)),VALUE(MID(B177,4,2)),VALUE(LEFT(B177,2))))</f>
        <v/>
      </c>
      <c r="B177" s="12"/>
      <c r="C177" s="13" t="str">
        <f>IF(A177="","",MONTH(A177))</f>
        <v/>
      </c>
      <c r="D177" s="14"/>
      <c r="E177" s="14"/>
      <c r="F177" s="16"/>
      <c r="G177" s="24">
        <f>IF(OR(E177="Salaires",E177="Charges sociales"),0,Paramètres!$B$5)</f>
        <v>0.20</v>
      </c>
      <c r="H177" s="17" t="str">
        <f>IF(F177="","",F177*G177)</f>
        <v/>
      </c>
      <c r="I177" s="17" t="str">
        <f>IF(F177="","",F177+H177)</f>
        <v/>
      </c>
      <c r="J177" s="14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">
      <c r="A178" s="11" t="str">
        <f>IF(B178="","",DATE(VALUE(RIGHT(B178,4)),VALUE(MID(B178,4,2)),VALUE(LEFT(B178,2))))</f>
        <v/>
      </c>
      <c r="B178" s="12"/>
      <c r="C178" s="13" t="str">
        <f>IF(A178="","",MONTH(A178))</f>
        <v/>
      </c>
      <c r="D178" s="14"/>
      <c r="E178" s="14"/>
      <c r="F178" s="16"/>
      <c r="G178" s="24">
        <f>IF(OR(E178="Salaires",E178="Charges sociales"),0,Paramètres!$B$5)</f>
        <v>0.20</v>
      </c>
      <c r="H178" s="17" t="str">
        <f>IF(F178="","",F178*G178)</f>
        <v/>
      </c>
      <c r="I178" s="17" t="str">
        <f>IF(F178="","",F178+H178)</f>
        <v/>
      </c>
      <c r="J178" s="14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">
      <c r="A179" s="11" t="str">
        <f>IF(B179="","",DATE(VALUE(RIGHT(B179,4)),VALUE(MID(B179,4,2)),VALUE(LEFT(B179,2))))</f>
        <v/>
      </c>
      <c r="B179" s="12"/>
      <c r="C179" s="13" t="str">
        <f>IF(A179="","",MONTH(A179))</f>
        <v/>
      </c>
      <c r="D179" s="14"/>
      <c r="E179" s="14"/>
      <c r="F179" s="16"/>
      <c r="G179" s="24">
        <f>IF(OR(E179="Salaires",E179="Charges sociales"),0,Paramètres!$B$5)</f>
        <v>0.20</v>
      </c>
      <c r="H179" s="17" t="str">
        <f>IF(F179="","",F179*G179)</f>
        <v/>
      </c>
      <c r="I179" s="17" t="str">
        <f>IF(F179="","",F179+H179)</f>
        <v/>
      </c>
      <c r="J179" s="14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">
      <c r="A180" s="11" t="str">
        <f>IF(B180="","",DATE(VALUE(RIGHT(B180,4)),VALUE(MID(B180,4,2)),VALUE(LEFT(B180,2))))</f>
        <v/>
      </c>
      <c r="B180" s="12"/>
      <c r="C180" s="13" t="str">
        <f>IF(A180="","",MONTH(A180))</f>
        <v/>
      </c>
      <c r="D180" s="14"/>
      <c r="E180" s="14"/>
      <c r="F180" s="16"/>
      <c r="G180" s="24">
        <f>IF(OR(E180="Salaires",E180="Charges sociales"),0,Paramètres!$B$5)</f>
        <v>0.20</v>
      </c>
      <c r="H180" s="17" t="str">
        <f>IF(F180="","",F180*G180)</f>
        <v/>
      </c>
      <c r="I180" s="17" t="str">
        <f>IF(F180="","",F180+H180)</f>
        <v/>
      </c>
      <c r="J180" s="14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">
      <c r="A181" s="11" t="str">
        <f>IF(B181="","",DATE(VALUE(RIGHT(B181,4)),VALUE(MID(B181,4,2)),VALUE(LEFT(B181,2))))</f>
        <v/>
      </c>
      <c r="B181" s="12"/>
      <c r="C181" s="13" t="str">
        <f>IF(A181="","",MONTH(A181))</f>
        <v/>
      </c>
      <c r="D181" s="14"/>
      <c r="E181" s="14"/>
      <c r="F181" s="16"/>
      <c r="G181" s="24">
        <f>IF(OR(E181="Salaires",E181="Charges sociales"),0,Paramètres!$B$5)</f>
        <v>0.20</v>
      </c>
      <c r="H181" s="17" t="str">
        <f>IF(F181="","",F181*G181)</f>
        <v/>
      </c>
      <c r="I181" s="17" t="str">
        <f>IF(F181="","",F181+H181)</f>
        <v/>
      </c>
      <c r="J181" s="14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">
      <c r="A182" s="11" t="str">
        <f>IF(B182="","",DATE(VALUE(RIGHT(B182,4)),VALUE(MID(B182,4,2)),VALUE(LEFT(B182,2))))</f>
        <v/>
      </c>
      <c r="B182" s="12"/>
      <c r="C182" s="13" t="str">
        <f>IF(A182="","",MONTH(A182))</f>
        <v/>
      </c>
      <c r="D182" s="14"/>
      <c r="E182" s="14"/>
      <c r="F182" s="16"/>
      <c r="G182" s="24">
        <f>IF(OR(E182="Salaires",E182="Charges sociales"),0,Paramètres!$B$5)</f>
        <v>0.20</v>
      </c>
      <c r="H182" s="17" t="str">
        <f>IF(F182="","",F182*G182)</f>
        <v/>
      </c>
      <c r="I182" s="17" t="str">
        <f>IF(F182="","",F182+H182)</f>
        <v/>
      </c>
      <c r="J182" s="14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">
      <c r="A183" s="11" t="str">
        <f>IF(B183="","",DATE(VALUE(RIGHT(B183,4)),VALUE(MID(B183,4,2)),VALUE(LEFT(B183,2))))</f>
        <v/>
      </c>
      <c r="B183" s="12"/>
      <c r="C183" s="13" t="str">
        <f>IF(A183="","",MONTH(A183))</f>
        <v/>
      </c>
      <c r="D183" s="14"/>
      <c r="E183" s="14"/>
      <c r="F183" s="16"/>
      <c r="G183" s="24">
        <f>IF(OR(E183="Salaires",E183="Charges sociales"),0,Paramètres!$B$5)</f>
        <v>0.20</v>
      </c>
      <c r="H183" s="17" t="str">
        <f>IF(F183="","",F183*G183)</f>
        <v/>
      </c>
      <c r="I183" s="17" t="str">
        <f>IF(F183="","",F183+H183)</f>
        <v/>
      </c>
      <c r="J183" s="14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">
      <c r="A184" s="11" t="str">
        <f>IF(B184="","",DATE(VALUE(RIGHT(B184,4)),VALUE(MID(B184,4,2)),VALUE(LEFT(B184,2))))</f>
        <v/>
      </c>
      <c r="B184" s="12"/>
      <c r="C184" s="13" t="str">
        <f>IF(A184="","",MONTH(A184))</f>
        <v/>
      </c>
      <c r="D184" s="14"/>
      <c r="E184" s="14"/>
      <c r="F184" s="16"/>
      <c r="G184" s="24">
        <f>IF(OR(E184="Salaires",E184="Charges sociales"),0,Paramètres!$B$5)</f>
        <v>0.20</v>
      </c>
      <c r="H184" s="17" t="str">
        <f>IF(F184="","",F184*G184)</f>
        <v/>
      </c>
      <c r="I184" s="17" t="str">
        <f>IF(F184="","",F184+H184)</f>
        <v/>
      </c>
      <c r="J184" s="14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">
      <c r="A185" s="11" t="str">
        <f>IF(B185="","",DATE(VALUE(RIGHT(B185,4)),VALUE(MID(B185,4,2)),VALUE(LEFT(B185,2))))</f>
        <v/>
      </c>
      <c r="B185" s="12"/>
      <c r="C185" s="13" t="str">
        <f>IF(A185="","",MONTH(A185))</f>
        <v/>
      </c>
      <c r="D185" s="14"/>
      <c r="E185" s="14"/>
      <c r="F185" s="16"/>
      <c r="G185" s="24">
        <f>IF(OR(E185="Salaires",E185="Charges sociales"),0,Paramètres!$B$5)</f>
        <v>0.20</v>
      </c>
      <c r="H185" s="17" t="str">
        <f>IF(F185="","",F185*G185)</f>
        <v/>
      </c>
      <c r="I185" s="17" t="str">
        <f>IF(F185="","",F185+H185)</f>
        <v/>
      </c>
      <c r="J185" s="14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">
      <c r="A186" s="11" t="str">
        <f>IF(B186="","",DATE(VALUE(RIGHT(B186,4)),VALUE(MID(B186,4,2)),VALUE(LEFT(B186,2))))</f>
        <v/>
      </c>
      <c r="B186" s="12"/>
      <c r="C186" s="13" t="str">
        <f>IF(A186="","",MONTH(A186))</f>
        <v/>
      </c>
      <c r="D186" s="14"/>
      <c r="E186" s="14"/>
      <c r="F186" s="16"/>
      <c r="G186" s="24">
        <f>IF(OR(E186="Salaires",E186="Charges sociales"),0,Paramètres!$B$5)</f>
        <v>0.20</v>
      </c>
      <c r="H186" s="17" t="str">
        <f>IF(F186="","",F186*G186)</f>
        <v/>
      </c>
      <c r="I186" s="17" t="str">
        <f>IF(F186="","",F186+H186)</f>
        <v/>
      </c>
      <c r="J186" s="14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">
      <c r="A187" s="11" t="str">
        <f>IF(B187="","",DATE(VALUE(RIGHT(B187,4)),VALUE(MID(B187,4,2)),VALUE(LEFT(B187,2))))</f>
        <v/>
      </c>
      <c r="B187" s="12"/>
      <c r="C187" s="13" t="str">
        <f>IF(A187="","",MONTH(A187))</f>
        <v/>
      </c>
      <c r="D187" s="14"/>
      <c r="E187" s="14"/>
      <c r="F187" s="16"/>
      <c r="G187" s="24">
        <f>IF(OR(E187="Salaires",E187="Charges sociales"),0,Paramètres!$B$5)</f>
        <v>0.20</v>
      </c>
      <c r="H187" s="17" t="str">
        <f>IF(F187="","",F187*G187)</f>
        <v/>
      </c>
      <c r="I187" s="17" t="str">
        <f>IF(F187="","",F187+H187)</f>
        <v/>
      </c>
      <c r="J187" s="14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">
      <c r="A188" s="11" t="str">
        <f>IF(B188="","",DATE(VALUE(RIGHT(B188,4)),VALUE(MID(B188,4,2)),VALUE(LEFT(B188,2))))</f>
        <v/>
      </c>
      <c r="B188" s="12"/>
      <c r="C188" s="13" t="str">
        <f>IF(A188="","",MONTH(A188))</f>
        <v/>
      </c>
      <c r="D188" s="14"/>
      <c r="E188" s="14"/>
      <c r="F188" s="16"/>
      <c r="G188" s="24">
        <f>IF(OR(E188="Salaires",E188="Charges sociales"),0,Paramètres!$B$5)</f>
        <v>0.20</v>
      </c>
      <c r="H188" s="17" t="str">
        <f>IF(F188="","",F188*G188)</f>
        <v/>
      </c>
      <c r="I188" s="17" t="str">
        <f>IF(F188="","",F188+H188)</f>
        <v/>
      </c>
      <c r="J188" s="14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">
      <c r="A189" s="11" t="str">
        <f>IF(B189="","",DATE(VALUE(RIGHT(B189,4)),VALUE(MID(B189,4,2)),VALUE(LEFT(B189,2))))</f>
        <v/>
      </c>
      <c r="B189" s="12"/>
      <c r="C189" s="13" t="str">
        <f>IF(A189="","",MONTH(A189))</f>
        <v/>
      </c>
      <c r="D189" s="14"/>
      <c r="E189" s="14"/>
      <c r="F189" s="16"/>
      <c r="G189" s="24">
        <f>IF(OR(E189="Salaires",E189="Charges sociales"),0,Paramètres!$B$5)</f>
        <v>0.20</v>
      </c>
      <c r="H189" s="17" t="str">
        <f>IF(F189="","",F189*G189)</f>
        <v/>
      </c>
      <c r="I189" s="17" t="str">
        <f>IF(F189="","",F189+H189)</f>
        <v/>
      </c>
      <c r="J189" s="14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">
      <c r="A190" s="11" t="str">
        <f>IF(B190="","",DATE(VALUE(RIGHT(B190,4)),VALUE(MID(B190,4,2)),VALUE(LEFT(B190,2))))</f>
        <v/>
      </c>
      <c r="B190" s="12"/>
      <c r="C190" s="13" t="str">
        <f>IF(A190="","",MONTH(A190))</f>
        <v/>
      </c>
      <c r="D190" s="14"/>
      <c r="E190" s="14"/>
      <c r="F190" s="16"/>
      <c r="G190" s="24">
        <f>IF(OR(E190="Salaires",E190="Charges sociales"),0,Paramètres!$B$5)</f>
        <v>0.20</v>
      </c>
      <c r="H190" s="17" t="str">
        <f>IF(F190="","",F190*G190)</f>
        <v/>
      </c>
      <c r="I190" s="17" t="str">
        <f>IF(F190="","",F190+H190)</f>
        <v/>
      </c>
      <c r="J190" s="14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">
      <c r="A191" s="11" t="str">
        <f>IF(B191="","",DATE(VALUE(RIGHT(B191,4)),VALUE(MID(B191,4,2)),VALUE(LEFT(B191,2))))</f>
        <v/>
      </c>
      <c r="B191" s="12"/>
      <c r="C191" s="13" t="str">
        <f>IF(A191="","",MONTH(A191))</f>
        <v/>
      </c>
      <c r="D191" s="14"/>
      <c r="E191" s="14"/>
      <c r="F191" s="16"/>
      <c r="G191" s="24">
        <f>IF(OR(E191="Salaires",E191="Charges sociales"),0,Paramètres!$B$5)</f>
        <v>0.20</v>
      </c>
      <c r="H191" s="17" t="str">
        <f>IF(F191="","",F191*G191)</f>
        <v/>
      </c>
      <c r="I191" s="17" t="str">
        <f>IF(F191="","",F191+H191)</f>
        <v/>
      </c>
      <c r="J191" s="14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">
      <c r="A192" s="11" t="str">
        <f>IF(B192="","",DATE(VALUE(RIGHT(B192,4)),VALUE(MID(B192,4,2)),VALUE(LEFT(B192,2))))</f>
        <v/>
      </c>
      <c r="B192" s="12"/>
      <c r="C192" s="13" t="str">
        <f>IF(A192="","",MONTH(A192))</f>
        <v/>
      </c>
      <c r="D192" s="14"/>
      <c r="E192" s="14"/>
      <c r="F192" s="16"/>
      <c r="G192" s="24">
        <f>IF(OR(E192="Salaires",E192="Charges sociales"),0,Paramètres!$B$5)</f>
        <v>0.20</v>
      </c>
      <c r="H192" s="17" t="str">
        <f>IF(F192="","",F192*G192)</f>
        <v/>
      </c>
      <c r="I192" s="17" t="str">
        <f>IF(F192="","",F192+H192)</f>
        <v/>
      </c>
      <c r="J192" s="14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">
      <c r="A193" s="11" t="str">
        <f>IF(B193="","",DATE(VALUE(RIGHT(B193,4)),VALUE(MID(B193,4,2)),VALUE(LEFT(B193,2))))</f>
        <v/>
      </c>
      <c r="B193" s="12"/>
      <c r="C193" s="13" t="str">
        <f>IF(A193="","",MONTH(A193))</f>
        <v/>
      </c>
      <c r="D193" s="14"/>
      <c r="E193" s="14"/>
      <c r="F193" s="16"/>
      <c r="G193" s="24">
        <f>IF(OR(E193="Salaires",E193="Charges sociales"),0,Paramètres!$B$5)</f>
        <v>0.20</v>
      </c>
      <c r="H193" s="17" t="str">
        <f>IF(F193="","",F193*G193)</f>
        <v/>
      </c>
      <c r="I193" s="17" t="str">
        <f>IF(F193="","",F193+H193)</f>
        <v/>
      </c>
      <c r="J193" s="14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">
      <c r="A194" s="11" t="str">
        <f>IF(B194="","",DATE(VALUE(RIGHT(B194,4)),VALUE(MID(B194,4,2)),VALUE(LEFT(B194,2))))</f>
        <v/>
      </c>
      <c r="B194" s="12"/>
      <c r="C194" s="13" t="str">
        <f>IF(A194="","",MONTH(A194))</f>
        <v/>
      </c>
      <c r="D194" s="14"/>
      <c r="E194" s="14"/>
      <c r="F194" s="16"/>
      <c r="G194" s="24">
        <f>IF(OR(E194="Salaires",E194="Charges sociales"),0,Paramètres!$B$5)</f>
        <v>0.20</v>
      </c>
      <c r="H194" s="17" t="str">
        <f>IF(F194="","",F194*G194)</f>
        <v/>
      </c>
      <c r="I194" s="17" t="str">
        <f>IF(F194="","",F194+H194)</f>
        <v/>
      </c>
      <c r="J194" s="14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">
      <c r="A195" s="11" t="str">
        <f>IF(B195="","",DATE(VALUE(RIGHT(B195,4)),VALUE(MID(B195,4,2)),VALUE(LEFT(B195,2))))</f>
        <v/>
      </c>
      <c r="B195" s="12"/>
      <c r="C195" s="13" t="str">
        <f>IF(A195="","",MONTH(A195))</f>
        <v/>
      </c>
      <c r="D195" s="14"/>
      <c r="E195" s="14"/>
      <c r="F195" s="16"/>
      <c r="G195" s="24">
        <f>IF(OR(E195="Salaires",E195="Charges sociales"),0,Paramètres!$B$5)</f>
        <v>0.20</v>
      </c>
      <c r="H195" s="17" t="str">
        <f>IF(F195="","",F195*G195)</f>
        <v/>
      </c>
      <c r="I195" s="17" t="str">
        <f>IF(F195="","",F195+H195)</f>
        <v/>
      </c>
      <c r="J195" s="14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">
      <c r="A196" s="11" t="str">
        <f>IF(B196="","",DATE(VALUE(RIGHT(B196,4)),VALUE(MID(B196,4,2)),VALUE(LEFT(B196,2))))</f>
        <v/>
      </c>
      <c r="B196" s="12"/>
      <c r="C196" s="13" t="str">
        <f>IF(A196="","",MONTH(A196))</f>
        <v/>
      </c>
      <c r="D196" s="14"/>
      <c r="E196" s="14"/>
      <c r="F196" s="16"/>
      <c r="G196" s="24">
        <f>IF(OR(E196="Salaires",E196="Charges sociales"),0,Paramètres!$B$5)</f>
        <v>0.20</v>
      </c>
      <c r="H196" s="17" t="str">
        <f>IF(F196="","",F196*G196)</f>
        <v/>
      </c>
      <c r="I196" s="17" t="str">
        <f>IF(F196="","",F196+H196)</f>
        <v/>
      </c>
      <c r="J196" s="14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">
      <c r="A197" s="11" t="str">
        <f>IF(B197="","",DATE(VALUE(RIGHT(B197,4)),VALUE(MID(B197,4,2)),VALUE(LEFT(B197,2))))</f>
        <v/>
      </c>
      <c r="B197" s="12"/>
      <c r="C197" s="13" t="str">
        <f>IF(A197="","",MONTH(A197))</f>
        <v/>
      </c>
      <c r="D197" s="14"/>
      <c r="E197" s="14"/>
      <c r="F197" s="16"/>
      <c r="G197" s="24">
        <f>IF(OR(E197="Salaires",E197="Charges sociales"),0,Paramètres!$B$5)</f>
        <v>0.20</v>
      </c>
      <c r="H197" s="17" t="str">
        <f>IF(F197="","",F197*G197)</f>
        <v/>
      </c>
      <c r="I197" s="17" t="str">
        <f>IF(F197="","",F197+H197)</f>
        <v/>
      </c>
      <c r="J197" s="14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">
      <c r="A198" s="11" t="str">
        <f>IF(B198="","",DATE(VALUE(RIGHT(B198,4)),VALUE(MID(B198,4,2)),VALUE(LEFT(B198,2))))</f>
        <v/>
      </c>
      <c r="B198" s="12"/>
      <c r="C198" s="13" t="str">
        <f>IF(A198="","",MONTH(A198))</f>
        <v/>
      </c>
      <c r="D198" s="14"/>
      <c r="E198" s="14"/>
      <c r="F198" s="16"/>
      <c r="G198" s="24">
        <f>IF(OR(E198="Salaires",E198="Charges sociales"),0,Paramètres!$B$5)</f>
        <v>0.20</v>
      </c>
      <c r="H198" s="17" t="str">
        <f>IF(F198="","",F198*G198)</f>
        <v/>
      </c>
      <c r="I198" s="17" t="str">
        <f>IF(F198="","",F198+H198)</f>
        <v/>
      </c>
      <c r="J198" s="14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">
      <c r="A199" s="11" t="str">
        <f>IF(B199="","",DATE(VALUE(RIGHT(B199,4)),VALUE(MID(B199,4,2)),VALUE(LEFT(B199,2))))</f>
        <v/>
      </c>
      <c r="B199" s="12"/>
      <c r="C199" s="13" t="str">
        <f>IF(A199="","",MONTH(A199))</f>
        <v/>
      </c>
      <c r="D199" s="14"/>
      <c r="E199" s="14"/>
      <c r="F199" s="16"/>
      <c r="G199" s="24">
        <f>IF(OR(E199="Salaires",E199="Charges sociales"),0,Paramètres!$B$5)</f>
        <v>0.20</v>
      </c>
      <c r="H199" s="17" t="str">
        <f>IF(F199="","",F199*G199)</f>
        <v/>
      </c>
      <c r="I199" s="17" t="str">
        <f>IF(F199="","",F199+H199)</f>
        <v/>
      </c>
      <c r="J199" s="14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">
      <c r="A200" s="11" t="str">
        <f>IF(B200="","",DATE(VALUE(RIGHT(B200,4)),VALUE(MID(B200,4,2)),VALUE(LEFT(B200,2))))</f>
        <v/>
      </c>
      <c r="B200" s="12"/>
      <c r="C200" s="13" t="str">
        <f>IF(A200="","",MONTH(A200))</f>
        <v/>
      </c>
      <c r="D200" s="14"/>
      <c r="E200" s="14"/>
      <c r="F200" s="16"/>
      <c r="G200" s="24">
        <f>IF(OR(E200="Salaires",E200="Charges sociales"),0,Paramètres!$B$5)</f>
        <v>0.20</v>
      </c>
      <c r="H200" s="17" t="str">
        <f>IF(F200="","",F200*G200)</f>
        <v/>
      </c>
      <c r="I200" s="17" t="str">
        <f>IF(F200="","",F200+H200)</f>
        <v/>
      </c>
      <c r="J200" s="14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">
      <c r="A201" s="11" t="str">
        <f>IF(B201="","",DATE(VALUE(RIGHT(B201,4)),VALUE(MID(B201,4,2)),VALUE(LEFT(B201,2))))</f>
        <v/>
      </c>
      <c r="B201" s="12"/>
      <c r="C201" s="13" t="str">
        <f>IF(A201="","",MONTH(A201))</f>
        <v/>
      </c>
      <c r="D201" s="14"/>
      <c r="E201" s="14"/>
      <c r="F201" s="16"/>
      <c r="G201" s="24">
        <f>IF(OR(E201="Salaires",E201="Charges sociales"),0,Paramètres!$B$5)</f>
        <v>0.20</v>
      </c>
      <c r="H201" s="17" t="str">
        <f>IF(F201="","",F201*G201)</f>
        <v/>
      </c>
      <c r="I201" s="17" t="str">
        <f>IF(F201="","",F201+H201)</f>
        <v/>
      </c>
      <c r="J201" s="14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">
      <c r="A202" s="11" t="str">
        <f>IF(B202="","",DATE(VALUE(RIGHT(B202,4)),VALUE(MID(B202,4,2)),VALUE(LEFT(B202,2))))</f>
        <v/>
      </c>
      <c r="B202" s="12"/>
      <c r="C202" s="13" t="str">
        <f>IF(A202="","",MONTH(A202))</f>
        <v/>
      </c>
      <c r="D202" s="14"/>
      <c r="E202" s="14"/>
      <c r="F202" s="16"/>
      <c r="G202" s="24">
        <f>IF(OR(E202="Salaires",E202="Charges sociales"),0,Paramètres!$B$5)</f>
        <v>0.20</v>
      </c>
      <c r="H202" s="17" t="str">
        <f>IF(F202="","",F202*G202)</f>
        <v/>
      </c>
      <c r="I202" s="17" t="str">
        <f>IF(F202="","",F202+H202)</f>
        <v/>
      </c>
      <c r="J202" s="14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">
      <c r="A203" s="11" t="str">
        <f>IF(B203="","",DATE(VALUE(RIGHT(B203,4)),VALUE(MID(B203,4,2)),VALUE(LEFT(B203,2))))</f>
        <v/>
      </c>
      <c r="B203" s="12"/>
      <c r="C203" s="13" t="str">
        <f>IF(A203="","",MONTH(A203))</f>
        <v/>
      </c>
      <c r="D203" s="14"/>
      <c r="E203" s="14"/>
      <c r="F203" s="16"/>
      <c r="G203" s="24">
        <f>IF(OR(E203="Salaires",E203="Charges sociales"),0,Paramètres!$B$5)</f>
        <v>0.20</v>
      </c>
      <c r="H203" s="17" t="str">
        <f>IF(F203="","",F203*G203)</f>
        <v/>
      </c>
      <c r="I203" s="17" t="str">
        <f>IF(F203="","",F203+H203)</f>
        <v/>
      </c>
      <c r="J203" s="14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">
      <c r="A204" s="11" t="str">
        <f>IF(B204="","",DATE(VALUE(RIGHT(B204,4)),VALUE(MID(B204,4,2)),VALUE(LEFT(B204,2))))</f>
        <v/>
      </c>
      <c r="B204" s="12"/>
      <c r="C204" s="13" t="str">
        <f>IF(A204="","",MONTH(A204))</f>
        <v/>
      </c>
      <c r="D204" s="14"/>
      <c r="E204" s="14"/>
      <c r="F204" s="16"/>
      <c r="G204" s="24">
        <f>IF(OR(E204="Salaires",E204="Charges sociales"),0,Paramètres!$B$5)</f>
        <v>0.20</v>
      </c>
      <c r="H204" s="17" t="str">
        <f>IF(F204="","",F204*G204)</f>
        <v/>
      </c>
      <c r="I204" s="17" t="str">
        <f>IF(F204="","",F204+H204)</f>
        <v/>
      </c>
      <c r="J204" s="14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">
      <c r="A205" s="11" t="str">
        <f>IF(B205="","",DATE(VALUE(RIGHT(B205,4)),VALUE(MID(B205,4,2)),VALUE(LEFT(B205,2))))</f>
        <v/>
      </c>
      <c r="B205" s="12"/>
      <c r="C205" s="13" t="str">
        <f>IF(A205="","",MONTH(A205))</f>
        <v/>
      </c>
      <c r="D205" s="14"/>
      <c r="E205" s="14"/>
      <c r="F205" s="16"/>
      <c r="G205" s="24">
        <f>IF(OR(E205="Salaires",E205="Charges sociales"),0,Paramètres!$B$5)</f>
        <v>0.20</v>
      </c>
      <c r="H205" s="17" t="str">
        <f>IF(F205="","",F205*G205)</f>
        <v/>
      </c>
      <c r="I205" s="17" t="str">
        <f>IF(F205="","",F205+H205)</f>
        <v/>
      </c>
      <c r="J205" s="14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">
      <c r="A206" s="11" t="str">
        <f>IF(B206="","",DATE(VALUE(RIGHT(B206,4)),VALUE(MID(B206,4,2)),VALUE(LEFT(B206,2))))</f>
        <v/>
      </c>
      <c r="B206" s="12"/>
      <c r="C206" s="13" t="str">
        <f>IF(A206="","",MONTH(A206))</f>
        <v/>
      </c>
      <c r="D206" s="14"/>
      <c r="E206" s="14"/>
      <c r="F206" s="16"/>
      <c r="G206" s="24">
        <f>IF(OR(E206="Salaires",E206="Charges sociales"),0,Paramètres!$B$5)</f>
        <v>0.20</v>
      </c>
      <c r="H206" s="17" t="str">
        <f>IF(F206="","",F206*G206)</f>
        <v/>
      </c>
      <c r="I206" s="17" t="str">
        <f>IF(F206="","",F206+H206)</f>
        <v/>
      </c>
      <c r="J206" s="14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">
      <c r="A207" s="11" t="str">
        <f>IF(B207="","",DATE(VALUE(RIGHT(B207,4)),VALUE(MID(B207,4,2)),VALUE(LEFT(B207,2))))</f>
        <v/>
      </c>
      <c r="B207" s="12"/>
      <c r="C207" s="13" t="str">
        <f>IF(A207="","",MONTH(A207))</f>
        <v/>
      </c>
      <c r="D207" s="14"/>
      <c r="E207" s="14"/>
      <c r="F207" s="16"/>
      <c r="G207" s="24">
        <f>IF(OR(E207="Salaires",E207="Charges sociales"),0,Paramètres!$B$5)</f>
        <v>0.20</v>
      </c>
      <c r="H207" s="17" t="str">
        <f>IF(F207="","",F207*G207)</f>
        <v/>
      </c>
      <c r="I207" s="17" t="str">
        <f>IF(F207="","",F207+H207)</f>
        <v/>
      </c>
      <c r="J207" s="14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">
      <c r="A208" s="11" t="str">
        <f>IF(B208="","",DATE(VALUE(RIGHT(B208,4)),VALUE(MID(B208,4,2)),VALUE(LEFT(B208,2))))</f>
        <v/>
      </c>
      <c r="B208" s="12"/>
      <c r="C208" s="13" t="str">
        <f>IF(A208="","",MONTH(A208))</f>
        <v/>
      </c>
      <c r="D208" s="14"/>
      <c r="E208" s="14"/>
      <c r="F208" s="16"/>
      <c r="G208" s="24">
        <f>IF(OR(E208="Salaires",E208="Charges sociales"),0,Paramètres!$B$5)</f>
        <v>0.20</v>
      </c>
      <c r="H208" s="17" t="str">
        <f>IF(F208="","",F208*G208)</f>
        <v/>
      </c>
      <c r="I208" s="17" t="str">
        <f>IF(F208="","",F208+H208)</f>
        <v/>
      </c>
      <c r="J208" s="14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">
      <c r="A209" s="11" t="str">
        <f>IF(B209="","",DATE(VALUE(RIGHT(B209,4)),VALUE(MID(B209,4,2)),VALUE(LEFT(B209,2))))</f>
        <v/>
      </c>
      <c r="B209" s="12"/>
      <c r="C209" s="13" t="str">
        <f>IF(A209="","",MONTH(A209))</f>
        <v/>
      </c>
      <c r="D209" s="14"/>
      <c r="E209" s="14"/>
      <c r="F209" s="16"/>
      <c r="G209" s="24">
        <f>IF(OR(E209="Salaires",E209="Charges sociales"),0,Paramètres!$B$5)</f>
        <v>0.20</v>
      </c>
      <c r="H209" s="17" t="str">
        <f>IF(F209="","",F209*G209)</f>
        <v/>
      </c>
      <c r="I209" s="17" t="str">
        <f>IF(F209="","",F209+H209)</f>
        <v/>
      </c>
      <c r="J209" s="14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">
      <c r="A210" s="11" t="str">
        <f>IF(B210="","",DATE(VALUE(RIGHT(B210,4)),VALUE(MID(B210,4,2)),VALUE(LEFT(B210,2))))</f>
        <v/>
      </c>
      <c r="B210" s="12"/>
      <c r="C210" s="13" t="str">
        <f>IF(A210="","",MONTH(A210))</f>
        <v/>
      </c>
      <c r="D210" s="14"/>
      <c r="E210" s="14"/>
      <c r="F210" s="16"/>
      <c r="G210" s="24">
        <f>IF(OR(E210="Salaires",E210="Charges sociales"),0,Paramètres!$B$5)</f>
        <v>0.20</v>
      </c>
      <c r="H210" s="17" t="str">
        <f>IF(F210="","",F210*G210)</f>
        <v/>
      </c>
      <c r="I210" s="17" t="str">
        <f>IF(F210="","",F210+H210)</f>
        <v/>
      </c>
      <c r="J210" s="14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">
      <c r="A211" s="11" t="str">
        <f>IF(B211="","",DATE(VALUE(RIGHT(B211,4)),VALUE(MID(B211,4,2)),VALUE(LEFT(B211,2))))</f>
        <v/>
      </c>
      <c r="B211" s="12"/>
      <c r="C211" s="13" t="str">
        <f>IF(A211="","",MONTH(A211))</f>
        <v/>
      </c>
      <c r="D211" s="14"/>
      <c r="E211" s="14"/>
      <c r="F211" s="16"/>
      <c r="G211" s="24">
        <f>IF(OR(E211="Salaires",E211="Charges sociales"),0,Paramètres!$B$5)</f>
        <v>0.20</v>
      </c>
      <c r="H211" s="17" t="str">
        <f>IF(F211="","",F211*G211)</f>
        <v/>
      </c>
      <c r="I211" s="17" t="str">
        <f>IF(F211="","",F211+H211)</f>
        <v/>
      </c>
      <c r="J211" s="14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">
      <c r="A212" s="11" t="str">
        <f>IF(B212="","",DATE(VALUE(RIGHT(B212,4)),VALUE(MID(B212,4,2)),VALUE(LEFT(B212,2))))</f>
        <v/>
      </c>
      <c r="B212" s="12"/>
      <c r="C212" s="13" t="str">
        <f>IF(A212="","",MONTH(A212))</f>
        <v/>
      </c>
      <c r="D212" s="14"/>
      <c r="E212" s="14"/>
      <c r="F212" s="16"/>
      <c r="G212" s="24">
        <f>IF(OR(E212="Salaires",E212="Charges sociales"),0,Paramètres!$B$5)</f>
        <v>0.20</v>
      </c>
      <c r="H212" s="17" t="str">
        <f>IF(F212="","",F212*G212)</f>
        <v/>
      </c>
      <c r="I212" s="17" t="str">
        <f>IF(F212="","",F212+H212)</f>
        <v/>
      </c>
      <c r="J212" s="14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">
      <c r="A213" s="11" t="str">
        <f>IF(B213="","",DATE(VALUE(RIGHT(B213,4)),VALUE(MID(B213,4,2)),VALUE(LEFT(B213,2))))</f>
        <v/>
      </c>
      <c r="B213" s="12"/>
      <c r="C213" s="13" t="str">
        <f>IF(A213="","",MONTH(A213))</f>
        <v/>
      </c>
      <c r="D213" s="14"/>
      <c r="E213" s="14"/>
      <c r="F213" s="16"/>
      <c r="G213" s="24">
        <f>IF(OR(E213="Salaires",E213="Charges sociales"),0,Paramètres!$B$5)</f>
        <v>0.20</v>
      </c>
      <c r="H213" s="17" t="str">
        <f>IF(F213="","",F213*G213)</f>
        <v/>
      </c>
      <c r="I213" s="17" t="str">
        <f>IF(F213="","",F213+H213)</f>
        <v/>
      </c>
      <c r="J213" s="14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">
      <c r="A214" s="11" t="str">
        <f>IF(B214="","",DATE(VALUE(RIGHT(B214,4)),VALUE(MID(B214,4,2)),VALUE(LEFT(B214,2))))</f>
        <v/>
      </c>
      <c r="B214" s="12"/>
      <c r="C214" s="13" t="str">
        <f>IF(A214="","",MONTH(A214))</f>
        <v/>
      </c>
      <c r="D214" s="14"/>
      <c r="E214" s="14"/>
      <c r="F214" s="16"/>
      <c r="G214" s="24">
        <f>IF(OR(E214="Salaires",E214="Charges sociales"),0,Paramètres!$B$5)</f>
        <v>0.20</v>
      </c>
      <c r="H214" s="17" t="str">
        <f>IF(F214="","",F214*G214)</f>
        <v/>
      </c>
      <c r="I214" s="17" t="str">
        <f>IF(F214="","",F214+H214)</f>
        <v/>
      </c>
      <c r="J214" s="14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">
      <c r="A215" s="11" t="str">
        <f>IF(B215="","",DATE(VALUE(RIGHT(B215,4)),VALUE(MID(B215,4,2)),VALUE(LEFT(B215,2))))</f>
        <v/>
      </c>
      <c r="B215" s="12"/>
      <c r="C215" s="13" t="str">
        <f>IF(A215="","",MONTH(A215))</f>
        <v/>
      </c>
      <c r="D215" s="14"/>
      <c r="E215" s="14"/>
      <c r="F215" s="16"/>
      <c r="G215" s="24">
        <f>IF(OR(E215="Salaires",E215="Charges sociales"),0,Paramètres!$B$5)</f>
        <v>0.20</v>
      </c>
      <c r="H215" s="17" t="str">
        <f>IF(F215="","",F215*G215)</f>
        <v/>
      </c>
      <c r="I215" s="17" t="str">
        <f>IF(F215="","",F215+H215)</f>
        <v/>
      </c>
      <c r="J215" s="14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">
      <c r="A216" s="11" t="str">
        <f>IF(B216="","",DATE(VALUE(RIGHT(B216,4)),VALUE(MID(B216,4,2)),VALUE(LEFT(B216,2))))</f>
        <v/>
      </c>
      <c r="B216" s="12"/>
      <c r="C216" s="13" t="str">
        <f>IF(A216="","",MONTH(A216))</f>
        <v/>
      </c>
      <c r="D216" s="14"/>
      <c r="E216" s="14"/>
      <c r="F216" s="16"/>
      <c r="G216" s="24">
        <f>IF(OR(E216="Salaires",E216="Charges sociales"),0,Paramètres!$B$5)</f>
        <v>0.20</v>
      </c>
      <c r="H216" s="17" t="str">
        <f>IF(F216="","",F216*G216)</f>
        <v/>
      </c>
      <c r="I216" s="17" t="str">
        <f>IF(F216="","",F216+H216)</f>
        <v/>
      </c>
      <c r="J216" s="14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">
      <c r="A217" s="11" t="str">
        <f>IF(B217="","",DATE(VALUE(RIGHT(B217,4)),VALUE(MID(B217,4,2)),VALUE(LEFT(B217,2))))</f>
        <v/>
      </c>
      <c r="B217" s="12"/>
      <c r="C217" s="13" t="str">
        <f>IF(A217="","",MONTH(A217))</f>
        <v/>
      </c>
      <c r="D217" s="14"/>
      <c r="E217" s="14"/>
      <c r="F217" s="16"/>
      <c r="G217" s="24">
        <f>IF(OR(E217="Salaires",E217="Charges sociales"),0,Paramètres!$B$5)</f>
        <v>0.20</v>
      </c>
      <c r="H217" s="17" t="str">
        <f>IF(F217="","",F217*G217)</f>
        <v/>
      </c>
      <c r="I217" s="17" t="str">
        <f>IF(F217="","",F217+H217)</f>
        <v/>
      </c>
      <c r="J217" s="14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">
      <c r="A218" s="11" t="str">
        <f>IF(B218="","",DATE(VALUE(RIGHT(B218,4)),VALUE(MID(B218,4,2)),VALUE(LEFT(B218,2))))</f>
        <v/>
      </c>
      <c r="B218" s="12"/>
      <c r="C218" s="13" t="str">
        <f>IF(A218="","",MONTH(A218))</f>
        <v/>
      </c>
      <c r="D218" s="14"/>
      <c r="E218" s="14"/>
      <c r="F218" s="16"/>
      <c r="G218" s="24">
        <f>IF(OR(E218="Salaires",E218="Charges sociales"),0,Paramètres!$B$5)</f>
        <v>0.20</v>
      </c>
      <c r="H218" s="17" t="str">
        <f>IF(F218="","",F218*G218)</f>
        <v/>
      </c>
      <c r="I218" s="17" t="str">
        <f>IF(F218="","",F218+H218)</f>
        <v/>
      </c>
      <c r="J218" s="14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">
      <c r="A219" s="11" t="str">
        <f>IF(B219="","",DATE(VALUE(RIGHT(B219,4)),VALUE(MID(B219,4,2)),VALUE(LEFT(B219,2))))</f>
        <v/>
      </c>
      <c r="B219" s="12"/>
      <c r="C219" s="13" t="str">
        <f>IF(A219="","",MONTH(A219))</f>
        <v/>
      </c>
      <c r="D219" s="14"/>
      <c r="E219" s="14"/>
      <c r="F219" s="16"/>
      <c r="G219" s="24">
        <f>IF(OR(E219="Salaires",E219="Charges sociales"),0,Paramètres!$B$5)</f>
        <v>0.20</v>
      </c>
      <c r="H219" s="17" t="str">
        <f>IF(F219="","",F219*G219)</f>
        <v/>
      </c>
      <c r="I219" s="17" t="str">
        <f>IF(F219="","",F219+H219)</f>
        <v/>
      </c>
      <c r="J219" s="14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">
      <c r="A220" s="11" t="str">
        <f>IF(B220="","",DATE(VALUE(RIGHT(B220,4)),VALUE(MID(B220,4,2)),VALUE(LEFT(B220,2))))</f>
        <v/>
      </c>
      <c r="B220" s="12"/>
      <c r="C220" s="13" t="str">
        <f>IF(A220="","",MONTH(A220))</f>
        <v/>
      </c>
      <c r="D220" s="14"/>
      <c r="E220" s="14"/>
      <c r="F220" s="16"/>
      <c r="G220" s="24">
        <f>IF(OR(E220="Salaires",E220="Charges sociales"),0,Paramètres!$B$5)</f>
        <v>0.20</v>
      </c>
      <c r="H220" s="17" t="str">
        <f>IF(F220="","",F220*G220)</f>
        <v/>
      </c>
      <c r="I220" s="17" t="str">
        <f>IF(F220="","",F220+H220)</f>
        <v/>
      </c>
      <c r="J220" s="14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">
      <c r="A221" s="11" t="str">
        <f>IF(B221="","",DATE(VALUE(RIGHT(B221,4)),VALUE(MID(B221,4,2)),VALUE(LEFT(B221,2))))</f>
        <v/>
      </c>
      <c r="B221" s="12"/>
      <c r="C221" s="13" t="str">
        <f>IF(A221="","",MONTH(A221))</f>
        <v/>
      </c>
      <c r="D221" s="14"/>
      <c r="E221" s="14"/>
      <c r="F221" s="16"/>
      <c r="G221" s="24">
        <f>IF(OR(E221="Salaires",E221="Charges sociales"),0,Paramètres!$B$5)</f>
        <v>0.20</v>
      </c>
      <c r="H221" s="17" t="str">
        <f>IF(F221="","",F221*G221)</f>
        <v/>
      </c>
      <c r="I221" s="17" t="str">
        <f>IF(F221="","",F221+H221)</f>
        <v/>
      </c>
      <c r="J221" s="14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">
      <c r="A222" s="11" t="str">
        <f>IF(B222="","",DATE(VALUE(RIGHT(B222,4)),VALUE(MID(B222,4,2)),VALUE(LEFT(B222,2))))</f>
        <v/>
      </c>
      <c r="B222" s="12"/>
      <c r="C222" s="13" t="str">
        <f>IF(A222="","",MONTH(A222))</f>
        <v/>
      </c>
      <c r="D222" s="14"/>
      <c r="E222" s="14"/>
      <c r="F222" s="16"/>
      <c r="G222" s="24">
        <f>IF(OR(E222="Salaires",E222="Charges sociales"),0,Paramètres!$B$5)</f>
        <v>0.20</v>
      </c>
      <c r="H222" s="17" t="str">
        <f>IF(F222="","",F222*G222)</f>
        <v/>
      </c>
      <c r="I222" s="17" t="str">
        <f>IF(F222="","",F222+H222)</f>
        <v/>
      </c>
      <c r="J222" s="14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">
      <c r="A223" s="11" t="str">
        <f>IF(B223="","",DATE(VALUE(RIGHT(B223,4)),VALUE(MID(B223,4,2)),VALUE(LEFT(B223,2))))</f>
        <v/>
      </c>
      <c r="B223" s="12"/>
      <c r="C223" s="13" t="str">
        <f>IF(A223="","",MONTH(A223))</f>
        <v/>
      </c>
      <c r="D223" s="14"/>
      <c r="E223" s="14"/>
      <c r="F223" s="16"/>
      <c r="G223" s="24">
        <f>IF(OR(E223="Salaires",E223="Charges sociales"),0,Paramètres!$B$5)</f>
        <v>0.20</v>
      </c>
      <c r="H223" s="17" t="str">
        <f>IF(F223="","",F223*G223)</f>
        <v/>
      </c>
      <c r="I223" s="17" t="str">
        <f>IF(F223="","",F223+H223)</f>
        <v/>
      </c>
      <c r="J223" s="14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">
      <c r="A224" s="11" t="str">
        <f>IF(B224="","",DATE(VALUE(RIGHT(B224,4)),VALUE(MID(B224,4,2)),VALUE(LEFT(B224,2))))</f>
        <v/>
      </c>
      <c r="B224" s="12"/>
      <c r="C224" s="13" t="str">
        <f>IF(A224="","",MONTH(A224))</f>
        <v/>
      </c>
      <c r="D224" s="14"/>
      <c r="E224" s="14"/>
      <c r="F224" s="16"/>
      <c r="G224" s="24">
        <f>IF(OR(E224="Salaires",E224="Charges sociales"),0,Paramètres!$B$5)</f>
        <v>0.20</v>
      </c>
      <c r="H224" s="17" t="str">
        <f>IF(F224="","",F224*G224)</f>
        <v/>
      </c>
      <c r="I224" s="17" t="str">
        <f>IF(F224="","",F224+H224)</f>
        <v/>
      </c>
      <c r="J224" s="14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">
      <c r="A225" s="11" t="str">
        <f>IF(B225="","",DATE(VALUE(RIGHT(B225,4)),VALUE(MID(B225,4,2)),VALUE(LEFT(B225,2))))</f>
        <v/>
      </c>
      <c r="B225" s="12"/>
      <c r="C225" s="13" t="str">
        <f>IF(A225="","",MONTH(A225))</f>
        <v/>
      </c>
      <c r="D225" s="14"/>
      <c r="E225" s="14"/>
      <c r="F225" s="16"/>
      <c r="G225" s="24">
        <f>IF(OR(E225="Salaires",E225="Charges sociales"),0,Paramètres!$B$5)</f>
        <v>0.20</v>
      </c>
      <c r="H225" s="17" t="str">
        <f>IF(F225="","",F225*G225)</f>
        <v/>
      </c>
      <c r="I225" s="17" t="str">
        <f>IF(F225="","",F225+H225)</f>
        <v/>
      </c>
      <c r="J225" s="14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">
      <c r="A226" s="11" t="str">
        <f>IF(B226="","",DATE(VALUE(RIGHT(B226,4)),VALUE(MID(B226,4,2)),VALUE(LEFT(B226,2))))</f>
        <v/>
      </c>
      <c r="B226" s="12"/>
      <c r="C226" s="13" t="str">
        <f>IF(A226="","",MONTH(A226))</f>
        <v/>
      </c>
      <c r="D226" s="14"/>
      <c r="E226" s="14"/>
      <c r="F226" s="16"/>
      <c r="G226" s="24">
        <f>IF(OR(E226="Salaires",E226="Charges sociales"),0,Paramètres!$B$5)</f>
        <v>0.20</v>
      </c>
      <c r="H226" s="17" t="str">
        <f>IF(F226="","",F226*G226)</f>
        <v/>
      </c>
      <c r="I226" s="17" t="str">
        <f>IF(F226="","",F226+H226)</f>
        <v/>
      </c>
      <c r="J226" s="14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">
      <c r="A227" s="11" t="str">
        <f>IF(B227="","",DATE(VALUE(RIGHT(B227,4)),VALUE(MID(B227,4,2)),VALUE(LEFT(B227,2))))</f>
        <v/>
      </c>
      <c r="B227" s="12"/>
      <c r="C227" s="13" t="str">
        <f>IF(A227="","",MONTH(A227))</f>
        <v/>
      </c>
      <c r="D227" s="14"/>
      <c r="E227" s="14"/>
      <c r="F227" s="16"/>
      <c r="G227" s="24">
        <f>IF(OR(E227="Salaires",E227="Charges sociales"),0,Paramètres!$B$5)</f>
        <v>0.20</v>
      </c>
      <c r="H227" s="17" t="str">
        <f>IF(F227="","",F227*G227)</f>
        <v/>
      </c>
      <c r="I227" s="17" t="str">
        <f>IF(F227="","",F227+H227)</f>
        <v/>
      </c>
      <c r="J227" s="14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">
      <c r="A228" s="11" t="str">
        <f>IF(B228="","",DATE(VALUE(RIGHT(B228,4)),VALUE(MID(B228,4,2)),VALUE(LEFT(B228,2))))</f>
        <v/>
      </c>
      <c r="B228" s="12"/>
      <c r="C228" s="13" t="str">
        <f>IF(A228="","",MONTH(A228))</f>
        <v/>
      </c>
      <c r="D228" s="14"/>
      <c r="E228" s="14"/>
      <c r="F228" s="16"/>
      <c r="G228" s="24">
        <f>IF(OR(E228="Salaires",E228="Charges sociales"),0,Paramètres!$B$5)</f>
        <v>0.20</v>
      </c>
      <c r="H228" s="17" t="str">
        <f>IF(F228="","",F228*G228)</f>
        <v/>
      </c>
      <c r="I228" s="17" t="str">
        <f>IF(F228="","",F228+H228)</f>
        <v/>
      </c>
      <c r="J228" s="14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">
      <c r="A229" s="11" t="str">
        <f>IF(B229="","",DATE(VALUE(RIGHT(B229,4)),VALUE(MID(B229,4,2)),VALUE(LEFT(B229,2))))</f>
        <v/>
      </c>
      <c r="B229" s="12"/>
      <c r="C229" s="13" t="str">
        <f>IF(A229="","",MONTH(A229))</f>
        <v/>
      </c>
      <c r="D229" s="14"/>
      <c r="E229" s="14"/>
      <c r="F229" s="16"/>
      <c r="G229" s="24">
        <f>IF(OR(E229="Salaires",E229="Charges sociales"),0,Paramètres!$B$5)</f>
        <v>0.20</v>
      </c>
      <c r="H229" s="17" t="str">
        <f>IF(F229="","",F229*G229)</f>
        <v/>
      </c>
      <c r="I229" s="17" t="str">
        <f>IF(F229="","",F229+H229)</f>
        <v/>
      </c>
      <c r="J229" s="14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">
      <c r="A230" s="11" t="str">
        <f>IF(B230="","",DATE(VALUE(RIGHT(B230,4)),VALUE(MID(B230,4,2)),VALUE(LEFT(B230,2))))</f>
        <v/>
      </c>
      <c r="B230" s="12"/>
      <c r="C230" s="13" t="str">
        <f>IF(A230="","",MONTH(A230))</f>
        <v/>
      </c>
      <c r="D230" s="14"/>
      <c r="E230" s="14"/>
      <c r="F230" s="16"/>
      <c r="G230" s="24">
        <f>IF(OR(E230="Salaires",E230="Charges sociales"),0,Paramètres!$B$5)</f>
        <v>0.20</v>
      </c>
      <c r="H230" s="17" t="str">
        <f>IF(F230="","",F230*G230)</f>
        <v/>
      </c>
      <c r="I230" s="17" t="str">
        <f>IF(F230="","",F230+H230)</f>
        <v/>
      </c>
      <c r="J230" s="14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">
      <c r="A231" s="11" t="str">
        <f>IF(B231="","",DATE(VALUE(RIGHT(B231,4)),VALUE(MID(B231,4,2)),VALUE(LEFT(B231,2))))</f>
        <v/>
      </c>
      <c r="B231" s="12"/>
      <c r="C231" s="13" t="str">
        <f>IF(A231="","",MONTH(A231))</f>
        <v/>
      </c>
      <c r="D231" s="14"/>
      <c r="E231" s="14"/>
      <c r="F231" s="16"/>
      <c r="G231" s="24">
        <f>IF(OR(E231="Salaires",E231="Charges sociales"),0,Paramètres!$B$5)</f>
        <v>0.20</v>
      </c>
      <c r="H231" s="17" t="str">
        <f>IF(F231="","",F231*G231)</f>
        <v/>
      </c>
      <c r="I231" s="17" t="str">
        <f>IF(F231="","",F231+H231)</f>
        <v/>
      </c>
      <c r="J231" s="14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">
      <c r="A232" s="11" t="str">
        <f>IF(B232="","",DATE(VALUE(RIGHT(B232,4)),VALUE(MID(B232,4,2)),VALUE(LEFT(B232,2))))</f>
        <v/>
      </c>
      <c r="B232" s="12"/>
      <c r="C232" s="13" t="str">
        <f>IF(A232="","",MONTH(A232))</f>
        <v/>
      </c>
      <c r="D232" s="14"/>
      <c r="E232" s="14"/>
      <c r="F232" s="16"/>
      <c r="G232" s="24">
        <f>IF(OR(E232="Salaires",E232="Charges sociales"),0,Paramètres!$B$5)</f>
        <v>0.20</v>
      </c>
      <c r="H232" s="17" t="str">
        <f>IF(F232="","",F232*G232)</f>
        <v/>
      </c>
      <c r="I232" s="17" t="str">
        <f>IF(F232="","",F232+H232)</f>
        <v/>
      </c>
      <c r="J232" s="14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">
      <c r="A233" s="11" t="str">
        <f>IF(B233="","",DATE(VALUE(RIGHT(B233,4)),VALUE(MID(B233,4,2)),VALUE(LEFT(B233,2))))</f>
        <v/>
      </c>
      <c r="B233" s="12"/>
      <c r="C233" s="13" t="str">
        <f>IF(A233="","",MONTH(A233))</f>
        <v/>
      </c>
      <c r="D233" s="14"/>
      <c r="E233" s="14"/>
      <c r="F233" s="16"/>
      <c r="G233" s="24">
        <f>IF(OR(E233="Salaires",E233="Charges sociales"),0,Paramètres!$B$5)</f>
        <v>0.20</v>
      </c>
      <c r="H233" s="17" t="str">
        <f>IF(F233="","",F233*G233)</f>
        <v/>
      </c>
      <c r="I233" s="17" t="str">
        <f>IF(F233="","",F233+H233)</f>
        <v/>
      </c>
      <c r="J233" s="14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">
      <c r="A234" s="11" t="str">
        <f>IF(B234="","",DATE(VALUE(RIGHT(B234,4)),VALUE(MID(B234,4,2)),VALUE(LEFT(B234,2))))</f>
        <v/>
      </c>
      <c r="B234" s="12"/>
      <c r="C234" s="13" t="str">
        <f>IF(A234="","",MONTH(A234))</f>
        <v/>
      </c>
      <c r="D234" s="14"/>
      <c r="E234" s="14"/>
      <c r="F234" s="16"/>
      <c r="G234" s="24">
        <f>IF(OR(E234="Salaires",E234="Charges sociales"),0,Paramètres!$B$5)</f>
        <v>0.20</v>
      </c>
      <c r="H234" s="17" t="str">
        <f>IF(F234="","",F234*G234)</f>
        <v/>
      </c>
      <c r="I234" s="17" t="str">
        <f>IF(F234="","",F234+H234)</f>
        <v/>
      </c>
      <c r="J234" s="14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">
      <c r="A235" s="11" t="str">
        <f>IF(B235="","",DATE(VALUE(RIGHT(B235,4)),VALUE(MID(B235,4,2)),VALUE(LEFT(B235,2))))</f>
        <v/>
      </c>
      <c r="B235" s="12"/>
      <c r="C235" s="13" t="str">
        <f>IF(A235="","",MONTH(A235))</f>
        <v/>
      </c>
      <c r="D235" s="14"/>
      <c r="E235" s="14"/>
      <c r="F235" s="16"/>
      <c r="G235" s="24">
        <f>IF(OR(E235="Salaires",E235="Charges sociales"),0,Paramètres!$B$5)</f>
        <v>0.20</v>
      </c>
      <c r="H235" s="17" t="str">
        <f>IF(F235="","",F235*G235)</f>
        <v/>
      </c>
      <c r="I235" s="17" t="str">
        <f>IF(F235="","",F235+H235)</f>
        <v/>
      </c>
      <c r="J235" s="14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">
      <c r="A236" s="11" t="str">
        <f>IF(B236="","",DATE(VALUE(RIGHT(B236,4)),VALUE(MID(B236,4,2)),VALUE(LEFT(B236,2))))</f>
        <v/>
      </c>
      <c r="B236" s="12"/>
      <c r="C236" s="13" t="str">
        <f>IF(A236="","",MONTH(A236))</f>
        <v/>
      </c>
      <c r="D236" s="14"/>
      <c r="E236" s="14"/>
      <c r="F236" s="16"/>
      <c r="G236" s="24">
        <f>IF(OR(E236="Salaires",E236="Charges sociales"),0,Paramètres!$B$5)</f>
        <v>0.20</v>
      </c>
      <c r="H236" s="17" t="str">
        <f>IF(F236="","",F236*G236)</f>
        <v/>
      </c>
      <c r="I236" s="17" t="str">
        <f>IF(F236="","",F236+H236)</f>
        <v/>
      </c>
      <c r="J236" s="14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">
      <c r="A237" s="11" t="str">
        <f>IF(B237="","",DATE(VALUE(RIGHT(B237,4)),VALUE(MID(B237,4,2)),VALUE(LEFT(B237,2))))</f>
        <v/>
      </c>
      <c r="B237" s="12"/>
      <c r="C237" s="13" t="str">
        <f>IF(A237="","",MONTH(A237))</f>
        <v/>
      </c>
      <c r="D237" s="14"/>
      <c r="E237" s="14"/>
      <c r="F237" s="16"/>
      <c r="G237" s="24">
        <f>IF(OR(E237="Salaires",E237="Charges sociales"),0,Paramètres!$B$5)</f>
        <v>0.20</v>
      </c>
      <c r="H237" s="17" t="str">
        <f>IF(F237="","",F237*G237)</f>
        <v/>
      </c>
      <c r="I237" s="17" t="str">
        <f>IF(F237="","",F237+H237)</f>
        <v/>
      </c>
      <c r="J237" s="14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">
      <c r="A238" s="11" t="str">
        <f>IF(B238="","",DATE(VALUE(RIGHT(B238,4)),VALUE(MID(B238,4,2)),VALUE(LEFT(B238,2))))</f>
        <v/>
      </c>
      <c r="B238" s="12"/>
      <c r="C238" s="13" t="str">
        <f>IF(A238="","",MONTH(A238))</f>
        <v/>
      </c>
      <c r="D238" s="14"/>
      <c r="E238" s="14"/>
      <c r="F238" s="16"/>
      <c r="G238" s="24">
        <f>IF(OR(E238="Salaires",E238="Charges sociales"),0,Paramètres!$B$5)</f>
        <v>0.20</v>
      </c>
      <c r="H238" s="17" t="str">
        <f>IF(F238="","",F238*G238)</f>
        <v/>
      </c>
      <c r="I238" s="17" t="str">
        <f>IF(F238="","",F238+H238)</f>
        <v/>
      </c>
      <c r="J238" s="14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">
      <c r="A239" s="11" t="str">
        <f>IF(B239="","",DATE(VALUE(RIGHT(B239,4)),VALUE(MID(B239,4,2)),VALUE(LEFT(B239,2))))</f>
        <v/>
      </c>
      <c r="B239" s="12"/>
      <c r="C239" s="13" t="str">
        <f>IF(A239="","",MONTH(A239))</f>
        <v/>
      </c>
      <c r="D239" s="14"/>
      <c r="E239" s="14"/>
      <c r="F239" s="16"/>
      <c r="G239" s="24">
        <f>IF(OR(E239="Salaires",E239="Charges sociales"),0,Paramètres!$B$5)</f>
        <v>0.20</v>
      </c>
      <c r="H239" s="17" t="str">
        <f>IF(F239="","",F239*G239)</f>
        <v/>
      </c>
      <c r="I239" s="17" t="str">
        <f>IF(F239="","",F239+H239)</f>
        <v/>
      </c>
      <c r="J239" s="14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">
      <c r="A240" s="11" t="str">
        <f>IF(B240="","",DATE(VALUE(RIGHT(B240,4)),VALUE(MID(B240,4,2)),VALUE(LEFT(B240,2))))</f>
        <v/>
      </c>
      <c r="B240" s="12"/>
      <c r="C240" s="13" t="str">
        <f>IF(A240="","",MONTH(A240))</f>
        <v/>
      </c>
      <c r="D240" s="14"/>
      <c r="E240" s="14"/>
      <c r="F240" s="16"/>
      <c r="G240" s="24">
        <f>IF(OR(E240="Salaires",E240="Charges sociales"),0,Paramètres!$B$5)</f>
        <v>0.20</v>
      </c>
      <c r="H240" s="17" t="str">
        <f>IF(F240="","",F240*G240)</f>
        <v/>
      </c>
      <c r="I240" s="17" t="str">
        <f>IF(F240="","",F240+H240)</f>
        <v/>
      </c>
      <c r="J240" s="14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">
      <c r="A241" s="11" t="str">
        <f>IF(B241="","",DATE(VALUE(RIGHT(B241,4)),VALUE(MID(B241,4,2)),VALUE(LEFT(B241,2))))</f>
        <v/>
      </c>
      <c r="B241" s="12"/>
      <c r="C241" s="13" t="str">
        <f>IF(A241="","",MONTH(A241))</f>
        <v/>
      </c>
      <c r="D241" s="14"/>
      <c r="E241" s="14"/>
      <c r="F241" s="16"/>
      <c r="G241" s="24">
        <f>IF(OR(E241="Salaires",E241="Charges sociales"),0,Paramètres!$B$5)</f>
        <v>0.20</v>
      </c>
      <c r="H241" s="17" t="str">
        <f>IF(F241="","",F241*G241)</f>
        <v/>
      </c>
      <c r="I241" s="17" t="str">
        <f>IF(F241="","",F241+H241)</f>
        <v/>
      </c>
      <c r="J241" s="14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">
      <c r="A242" s="11" t="str">
        <f>IF(B242="","",DATE(VALUE(RIGHT(B242,4)),VALUE(MID(B242,4,2)),VALUE(LEFT(B242,2))))</f>
        <v/>
      </c>
      <c r="B242" s="12"/>
      <c r="C242" s="13" t="str">
        <f>IF(A242="","",MONTH(A242))</f>
        <v/>
      </c>
      <c r="D242" s="14"/>
      <c r="E242" s="14"/>
      <c r="F242" s="16"/>
      <c r="G242" s="24">
        <f>IF(OR(E242="Salaires",E242="Charges sociales"),0,Paramètres!$B$5)</f>
        <v>0.20</v>
      </c>
      <c r="H242" s="17" t="str">
        <f>IF(F242="","",F242*G242)</f>
        <v/>
      </c>
      <c r="I242" s="17" t="str">
        <f>IF(F242="","",F242+H242)</f>
        <v/>
      </c>
      <c r="J242" s="14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">
      <c r="A243" s="11" t="str">
        <f>IF(B243="","",DATE(VALUE(RIGHT(B243,4)),VALUE(MID(B243,4,2)),VALUE(LEFT(B243,2))))</f>
        <v/>
      </c>
      <c r="B243" s="12"/>
      <c r="C243" s="13" t="str">
        <f>IF(A243="","",MONTH(A243))</f>
        <v/>
      </c>
      <c r="D243" s="14"/>
      <c r="E243" s="14"/>
      <c r="F243" s="16"/>
      <c r="G243" s="24">
        <f>IF(OR(E243="Salaires",E243="Charges sociales"),0,Paramètres!$B$5)</f>
        <v>0.20</v>
      </c>
      <c r="H243" s="17" t="str">
        <f>IF(F243="","",F243*G243)</f>
        <v/>
      </c>
      <c r="I243" s="17" t="str">
        <f>IF(F243="","",F243+H243)</f>
        <v/>
      </c>
      <c r="J243" s="14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">
      <c r="A244" s="11" t="str">
        <f>IF(B244="","",DATE(VALUE(RIGHT(B244,4)),VALUE(MID(B244,4,2)),VALUE(LEFT(B244,2))))</f>
        <v/>
      </c>
      <c r="B244" s="12"/>
      <c r="C244" s="13" t="str">
        <f>IF(A244="","",MONTH(A244))</f>
        <v/>
      </c>
      <c r="D244" s="14"/>
      <c r="E244" s="14"/>
      <c r="F244" s="16"/>
      <c r="G244" s="24">
        <f>IF(OR(E244="Salaires",E244="Charges sociales"),0,Paramètres!$B$5)</f>
        <v>0.20</v>
      </c>
      <c r="H244" s="17" t="str">
        <f>IF(F244="","",F244*G244)</f>
        <v/>
      </c>
      <c r="I244" s="17" t="str">
        <f>IF(F244="","",F244+H244)</f>
        <v/>
      </c>
      <c r="J244" s="14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">
      <c r="A245" s="11" t="str">
        <f>IF(B245="","",DATE(VALUE(RIGHT(B245,4)),VALUE(MID(B245,4,2)),VALUE(LEFT(B245,2))))</f>
        <v/>
      </c>
      <c r="B245" s="12"/>
      <c r="C245" s="13" t="str">
        <f>IF(A245="","",MONTH(A245))</f>
        <v/>
      </c>
      <c r="D245" s="14"/>
      <c r="E245" s="14"/>
      <c r="F245" s="16"/>
      <c r="G245" s="24">
        <f>IF(OR(E245="Salaires",E245="Charges sociales"),0,Paramètres!$B$5)</f>
        <v>0.20</v>
      </c>
      <c r="H245" s="17" t="str">
        <f>IF(F245="","",F245*G245)</f>
        <v/>
      </c>
      <c r="I245" s="17" t="str">
        <f>IF(F245="","",F245+H245)</f>
        <v/>
      </c>
      <c r="J245" s="14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">
      <c r="A246" s="11" t="str">
        <f>IF(B246="","",DATE(VALUE(RIGHT(B246,4)),VALUE(MID(B246,4,2)),VALUE(LEFT(B246,2))))</f>
        <v/>
      </c>
      <c r="B246" s="12"/>
      <c r="C246" s="13" t="str">
        <f>IF(A246="","",MONTH(A246))</f>
        <v/>
      </c>
      <c r="D246" s="14"/>
      <c r="E246" s="14"/>
      <c r="F246" s="16"/>
      <c r="G246" s="24">
        <f>IF(OR(E246="Salaires",E246="Charges sociales"),0,Paramètres!$B$5)</f>
        <v>0.20</v>
      </c>
      <c r="H246" s="17" t="str">
        <f>IF(F246="","",F246*G246)</f>
        <v/>
      </c>
      <c r="I246" s="17" t="str">
        <f>IF(F246="","",F246+H246)</f>
        <v/>
      </c>
      <c r="J246" s="14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">
      <c r="A247" s="11" t="str">
        <f>IF(B247="","",DATE(VALUE(RIGHT(B247,4)),VALUE(MID(B247,4,2)),VALUE(LEFT(B247,2))))</f>
        <v/>
      </c>
      <c r="B247" s="12"/>
      <c r="C247" s="13" t="str">
        <f>IF(A247="","",MONTH(A247))</f>
        <v/>
      </c>
      <c r="D247" s="14"/>
      <c r="E247" s="14"/>
      <c r="F247" s="16"/>
      <c r="G247" s="24">
        <f>IF(OR(E247="Salaires",E247="Charges sociales"),0,Paramètres!$B$5)</f>
        <v>0.20</v>
      </c>
      <c r="H247" s="17" t="str">
        <f>IF(F247="","",F247*G247)</f>
        <v/>
      </c>
      <c r="I247" s="17" t="str">
        <f>IF(F247="","",F247+H247)</f>
        <v/>
      </c>
      <c r="J247" s="14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">
      <c r="A248" s="11" t="str">
        <f>IF(B248="","",DATE(VALUE(RIGHT(B248,4)),VALUE(MID(B248,4,2)),VALUE(LEFT(B248,2))))</f>
        <v/>
      </c>
      <c r="B248" s="12"/>
      <c r="C248" s="13" t="str">
        <f>IF(A248="","",MONTH(A248))</f>
        <v/>
      </c>
      <c r="D248" s="14"/>
      <c r="E248" s="14"/>
      <c r="F248" s="16"/>
      <c r="G248" s="24">
        <f>IF(OR(E248="Salaires",E248="Charges sociales"),0,Paramètres!$B$5)</f>
        <v>0.20</v>
      </c>
      <c r="H248" s="17" t="str">
        <f>IF(F248="","",F248*G248)</f>
        <v/>
      </c>
      <c r="I248" s="17" t="str">
        <f>IF(F248="","",F248+H248)</f>
        <v/>
      </c>
      <c r="J248" s="14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">
      <c r="A249" s="11" t="str">
        <f>IF(B249="","",DATE(VALUE(RIGHT(B249,4)),VALUE(MID(B249,4,2)),VALUE(LEFT(B249,2))))</f>
        <v/>
      </c>
      <c r="B249" s="12"/>
      <c r="C249" s="13" t="str">
        <f>IF(A249="","",MONTH(A249))</f>
        <v/>
      </c>
      <c r="D249" s="14"/>
      <c r="E249" s="14"/>
      <c r="F249" s="16"/>
      <c r="G249" s="24">
        <f>IF(OR(E249="Salaires",E249="Charges sociales"),0,Paramètres!$B$5)</f>
        <v>0.20</v>
      </c>
      <c r="H249" s="17" t="str">
        <f>IF(F249="","",F249*G249)</f>
        <v/>
      </c>
      <c r="I249" s="17" t="str">
        <f>IF(F249="","",F249+H249)</f>
        <v/>
      </c>
      <c r="J249" s="14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">
      <c r="A250" s="11" t="str">
        <f>IF(B250="","",DATE(VALUE(RIGHT(B250,4)),VALUE(MID(B250,4,2)),VALUE(LEFT(B250,2))))</f>
        <v/>
      </c>
      <c r="B250" s="12"/>
      <c r="C250" s="13" t="str">
        <f>IF(A250="","",MONTH(A250))</f>
        <v/>
      </c>
      <c r="D250" s="14"/>
      <c r="E250" s="14"/>
      <c r="F250" s="16"/>
      <c r="G250" s="24">
        <f>IF(OR(E250="Salaires",E250="Charges sociales"),0,Paramètres!$B$5)</f>
        <v>0.20</v>
      </c>
      <c r="H250" s="17" t="str">
        <f>IF(F250="","",F250*G250)</f>
        <v/>
      </c>
      <c r="I250" s="17" t="str">
        <f>IF(F250="","",F250+H250)</f>
        <v/>
      </c>
      <c r="J250" s="14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">
      <c r="A251" s="11" t="str">
        <f>IF(B251="","",DATE(VALUE(RIGHT(B251,4)),VALUE(MID(B251,4,2)),VALUE(LEFT(B251,2))))</f>
        <v/>
      </c>
      <c r="B251" s="12"/>
      <c r="C251" s="13" t="str">
        <f>IF(A251="","",MONTH(A251))</f>
        <v/>
      </c>
      <c r="D251" s="14"/>
      <c r="E251" s="14"/>
      <c r="F251" s="16"/>
      <c r="G251" s="24">
        <f>IF(OR(E251="Salaires",E251="Charges sociales"),0,Paramètres!$B$5)</f>
        <v>0.20</v>
      </c>
      <c r="H251" s="17" t="str">
        <f>IF(F251="","",F251*G251)</f>
        <v/>
      </c>
      <c r="I251" s="17" t="str">
        <f>IF(F251="","",F251+H251)</f>
        <v/>
      </c>
      <c r="J251" s="14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">
      <c r="A252" s="11" t="str">
        <f>IF(B252="","",DATE(VALUE(RIGHT(B252,4)),VALUE(MID(B252,4,2)),VALUE(LEFT(B252,2))))</f>
        <v/>
      </c>
      <c r="B252" s="12"/>
      <c r="C252" s="13" t="str">
        <f>IF(A252="","",MONTH(A252))</f>
        <v/>
      </c>
      <c r="D252" s="14"/>
      <c r="E252" s="14"/>
      <c r="F252" s="16"/>
      <c r="G252" s="24">
        <f>IF(OR(E252="Salaires",E252="Charges sociales"),0,Paramètres!$B$5)</f>
        <v>0.20</v>
      </c>
      <c r="H252" s="17" t="str">
        <f>IF(F252="","",F252*G252)</f>
        <v/>
      </c>
      <c r="I252" s="17" t="str">
        <f>IF(F252="","",F252+H252)</f>
        <v/>
      </c>
      <c r="J252" s="14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">
      <c r="A253" s="11" t="str">
        <f>IF(B253="","",DATE(VALUE(RIGHT(B253,4)),VALUE(MID(B253,4,2)),VALUE(LEFT(B253,2))))</f>
        <v/>
      </c>
      <c r="B253" s="12"/>
      <c r="C253" s="13" t="str">
        <f>IF(A253="","",MONTH(A253))</f>
        <v/>
      </c>
      <c r="D253" s="14"/>
      <c r="E253" s="14"/>
      <c r="F253" s="16"/>
      <c r="G253" s="24">
        <f>IF(OR(E253="Salaires",E253="Charges sociales"),0,Paramètres!$B$5)</f>
        <v>0.20</v>
      </c>
      <c r="H253" s="17" t="str">
        <f>IF(F253="","",F253*G253)</f>
        <v/>
      </c>
      <c r="I253" s="17" t="str">
        <f>IF(F253="","",F253+H253)</f>
        <v/>
      </c>
      <c r="J253" s="14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">
      <c r="A254" s="11" t="str">
        <f>IF(B254="","",DATE(VALUE(RIGHT(B254,4)),VALUE(MID(B254,4,2)),VALUE(LEFT(B254,2))))</f>
        <v/>
      </c>
      <c r="B254" s="12"/>
      <c r="C254" s="13" t="str">
        <f>IF(A254="","",MONTH(A254))</f>
        <v/>
      </c>
      <c r="D254" s="14"/>
      <c r="E254" s="14"/>
      <c r="F254" s="16"/>
      <c r="G254" s="24">
        <f>IF(OR(E254="Salaires",E254="Charges sociales"),0,Paramètres!$B$5)</f>
        <v>0.20</v>
      </c>
      <c r="H254" s="17" t="str">
        <f>IF(F254="","",F254*G254)</f>
        <v/>
      </c>
      <c r="I254" s="17" t="str">
        <f>IF(F254="","",F254+H254)</f>
        <v/>
      </c>
      <c r="J254" s="14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">
      <c r="A255" s="11" t="str">
        <f>IF(B255="","",DATE(VALUE(RIGHT(B255,4)),VALUE(MID(B255,4,2)),VALUE(LEFT(B255,2))))</f>
        <v/>
      </c>
      <c r="B255" s="12"/>
      <c r="C255" s="13" t="str">
        <f>IF(A255="","",MONTH(A255))</f>
        <v/>
      </c>
      <c r="D255" s="14"/>
      <c r="E255" s="14"/>
      <c r="F255" s="16"/>
      <c r="G255" s="24">
        <f>IF(OR(E255="Salaires",E255="Charges sociales"),0,Paramètres!$B$5)</f>
        <v>0.20</v>
      </c>
      <c r="H255" s="17" t="str">
        <f>IF(F255="","",F255*G255)</f>
        <v/>
      </c>
      <c r="I255" s="17" t="str">
        <f>IF(F255="","",F255+H255)</f>
        <v/>
      </c>
      <c r="J255" s="14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">
      <c r="A256" s="11" t="str">
        <f>IF(B256="","",DATE(VALUE(RIGHT(B256,4)),VALUE(MID(B256,4,2)),VALUE(LEFT(B256,2))))</f>
        <v/>
      </c>
      <c r="B256" s="12"/>
      <c r="C256" s="13" t="str">
        <f>IF(A256="","",MONTH(A256))</f>
        <v/>
      </c>
      <c r="D256" s="14"/>
      <c r="E256" s="14"/>
      <c r="F256" s="16"/>
      <c r="G256" s="24">
        <f>IF(OR(E256="Salaires",E256="Charges sociales"),0,Paramètres!$B$5)</f>
        <v>0.20</v>
      </c>
      <c r="H256" s="17" t="str">
        <f>IF(F256="","",F256*G256)</f>
        <v/>
      </c>
      <c r="I256" s="17" t="str">
        <f>IF(F256="","",F256+H256)</f>
        <v/>
      </c>
      <c r="J256" s="14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">
      <c r="A257" s="11" t="str">
        <f>IF(B257="","",DATE(VALUE(RIGHT(B257,4)),VALUE(MID(B257,4,2)),VALUE(LEFT(B257,2))))</f>
        <v/>
      </c>
      <c r="B257" s="12"/>
      <c r="C257" s="13" t="str">
        <f>IF(A257="","",MONTH(A257))</f>
        <v/>
      </c>
      <c r="D257" s="14"/>
      <c r="E257" s="14"/>
      <c r="F257" s="16"/>
      <c r="G257" s="24">
        <f>IF(OR(E257="Salaires",E257="Charges sociales"),0,Paramètres!$B$5)</f>
        <v>0.20</v>
      </c>
      <c r="H257" s="17" t="str">
        <f>IF(F257="","",F257*G257)</f>
        <v/>
      </c>
      <c r="I257" s="17" t="str">
        <f>IF(F257="","",F257+H257)</f>
        <v/>
      </c>
      <c r="J257" s="14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">
      <c r="A258" s="11" t="str">
        <f>IF(B258="","",DATE(VALUE(RIGHT(B258,4)),VALUE(MID(B258,4,2)),VALUE(LEFT(B258,2))))</f>
        <v/>
      </c>
      <c r="B258" s="12"/>
      <c r="C258" s="13" t="str">
        <f>IF(A258="","",MONTH(A258))</f>
        <v/>
      </c>
      <c r="D258" s="14"/>
      <c r="E258" s="14"/>
      <c r="F258" s="16"/>
      <c r="G258" s="24">
        <f>IF(OR(E258="Salaires",E258="Charges sociales"),0,Paramètres!$B$5)</f>
        <v>0.20</v>
      </c>
      <c r="H258" s="17" t="str">
        <f>IF(F258="","",F258*G258)</f>
        <v/>
      </c>
      <c r="I258" s="17" t="str">
        <f>IF(F258="","",F258+H258)</f>
        <v/>
      </c>
      <c r="J258" s="14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">
      <c r="A259" s="11" t="str">
        <f>IF(B259="","",DATE(VALUE(RIGHT(B259,4)),VALUE(MID(B259,4,2)),VALUE(LEFT(B259,2))))</f>
        <v/>
      </c>
      <c r="B259" s="12"/>
      <c r="C259" s="13" t="str">
        <f>IF(A259="","",MONTH(A259))</f>
        <v/>
      </c>
      <c r="D259" s="14"/>
      <c r="E259" s="14"/>
      <c r="F259" s="16"/>
      <c r="G259" s="24">
        <f>IF(OR(E259="Salaires",E259="Charges sociales"),0,Paramètres!$B$5)</f>
        <v>0.20</v>
      </c>
      <c r="H259" s="17" t="str">
        <f>IF(F259="","",F259*G259)</f>
        <v/>
      </c>
      <c r="I259" s="17" t="str">
        <f>IF(F259="","",F259+H259)</f>
        <v/>
      </c>
      <c r="J259" s="14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">
      <c r="A260" s="11" t="str">
        <f>IF(B260="","",DATE(VALUE(RIGHT(B260,4)),VALUE(MID(B260,4,2)),VALUE(LEFT(B260,2))))</f>
        <v/>
      </c>
      <c r="B260" s="12"/>
      <c r="C260" s="13" t="str">
        <f>IF(A260="","",MONTH(A260))</f>
        <v/>
      </c>
      <c r="D260" s="14"/>
      <c r="E260" s="14"/>
      <c r="F260" s="16"/>
      <c r="G260" s="24">
        <f>IF(OR(E260="Salaires",E260="Charges sociales"),0,Paramètres!$B$5)</f>
        <v>0.20</v>
      </c>
      <c r="H260" s="17" t="str">
        <f>IF(F260="","",F260*G260)</f>
        <v/>
      </c>
      <c r="I260" s="17" t="str">
        <f>IF(F260="","",F260+H260)</f>
        <v/>
      </c>
      <c r="J260" s="14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">
      <c r="A261" s="11" t="str">
        <f>IF(B261="","",DATE(VALUE(RIGHT(B261,4)),VALUE(MID(B261,4,2)),VALUE(LEFT(B261,2))))</f>
        <v/>
      </c>
      <c r="B261" s="12"/>
      <c r="C261" s="13" t="str">
        <f>IF(A261="","",MONTH(A261))</f>
        <v/>
      </c>
      <c r="D261" s="14"/>
      <c r="E261" s="14"/>
      <c r="F261" s="16"/>
      <c r="G261" s="24">
        <f>IF(OR(E261="Salaires",E261="Charges sociales"),0,Paramètres!$B$5)</f>
        <v>0.20</v>
      </c>
      <c r="H261" s="17" t="str">
        <f>IF(F261="","",F261*G261)</f>
        <v/>
      </c>
      <c r="I261" s="17" t="str">
        <f>IF(F261="","",F261+H261)</f>
        <v/>
      </c>
      <c r="J261" s="14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">
      <c r="A262" s="11" t="str">
        <f>IF(B262="","",DATE(VALUE(RIGHT(B262,4)),VALUE(MID(B262,4,2)),VALUE(LEFT(B262,2))))</f>
        <v/>
      </c>
      <c r="B262" s="12"/>
      <c r="C262" s="13" t="str">
        <f>IF(A262="","",MONTH(A262))</f>
        <v/>
      </c>
      <c r="D262" s="14"/>
      <c r="E262" s="14"/>
      <c r="F262" s="16"/>
      <c r="G262" s="24">
        <f>IF(OR(E262="Salaires",E262="Charges sociales"),0,Paramètres!$B$5)</f>
        <v>0.20</v>
      </c>
      <c r="H262" s="17" t="str">
        <f>IF(F262="","",F262*G262)</f>
        <v/>
      </c>
      <c r="I262" s="17" t="str">
        <f>IF(F262="","",F262+H262)</f>
        <v/>
      </c>
      <c r="J262" s="14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">
      <c r="A263" s="11" t="str">
        <f>IF(B263="","",DATE(VALUE(RIGHT(B263,4)),VALUE(MID(B263,4,2)),VALUE(LEFT(B263,2))))</f>
        <v/>
      </c>
      <c r="B263" s="12"/>
      <c r="C263" s="13" t="str">
        <f>IF(A263="","",MONTH(A263))</f>
        <v/>
      </c>
      <c r="D263" s="14"/>
      <c r="E263" s="14"/>
      <c r="F263" s="16"/>
      <c r="G263" s="24">
        <f>IF(OR(E263="Salaires",E263="Charges sociales"),0,Paramètres!$B$5)</f>
        <v>0.20</v>
      </c>
      <c r="H263" s="17" t="str">
        <f>IF(F263="","",F263*G263)</f>
        <v/>
      </c>
      <c r="I263" s="17" t="str">
        <f>IF(F263="","",F263+H263)</f>
        <v/>
      </c>
      <c r="J263" s="14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">
      <c r="A264" s="11" t="str">
        <f>IF(B264="","",DATE(VALUE(RIGHT(B264,4)),VALUE(MID(B264,4,2)),VALUE(LEFT(B264,2))))</f>
        <v/>
      </c>
      <c r="B264" s="12"/>
      <c r="C264" s="13" t="str">
        <f>IF(A264="","",MONTH(A264))</f>
        <v/>
      </c>
      <c r="D264" s="14"/>
      <c r="E264" s="14"/>
      <c r="F264" s="16"/>
      <c r="G264" s="24">
        <f>IF(OR(E264="Salaires",E264="Charges sociales"),0,Paramètres!$B$5)</f>
        <v>0.20</v>
      </c>
      <c r="H264" s="17" t="str">
        <f>IF(F264="","",F264*G264)</f>
        <v/>
      </c>
      <c r="I264" s="17" t="str">
        <f>IF(F264="","",F264+H264)</f>
        <v/>
      </c>
      <c r="J264" s="14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">
      <c r="A265" s="11" t="str">
        <f>IF(B265="","",DATE(VALUE(RIGHT(B265,4)),VALUE(MID(B265,4,2)),VALUE(LEFT(B265,2))))</f>
        <v/>
      </c>
      <c r="B265" s="12"/>
      <c r="C265" s="13" t="str">
        <f>IF(A265="","",MONTH(A265))</f>
        <v/>
      </c>
      <c r="D265" s="14"/>
      <c r="E265" s="14"/>
      <c r="F265" s="16"/>
      <c r="G265" s="24">
        <f>IF(OR(E265="Salaires",E265="Charges sociales"),0,Paramètres!$B$5)</f>
        <v>0.20</v>
      </c>
      <c r="H265" s="17" t="str">
        <f>IF(F265="","",F265*G265)</f>
        <v/>
      </c>
      <c r="I265" s="17" t="str">
        <f>IF(F265="","",F265+H265)</f>
        <v/>
      </c>
      <c r="J265" s="14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">
      <c r="A266" s="11" t="str">
        <f>IF(B266="","",DATE(VALUE(RIGHT(B266,4)),VALUE(MID(B266,4,2)),VALUE(LEFT(B266,2))))</f>
        <v/>
      </c>
      <c r="B266" s="12"/>
      <c r="C266" s="13" t="str">
        <f>IF(A266="","",MONTH(A266))</f>
        <v/>
      </c>
      <c r="D266" s="14"/>
      <c r="E266" s="14"/>
      <c r="F266" s="16"/>
      <c r="G266" s="24">
        <f>IF(OR(E266="Salaires",E266="Charges sociales"),0,Paramètres!$B$5)</f>
        <v>0.20</v>
      </c>
      <c r="H266" s="17" t="str">
        <f>IF(F266="","",F266*G266)</f>
        <v/>
      </c>
      <c r="I266" s="17" t="str">
        <f>IF(F266="","",F266+H266)</f>
        <v/>
      </c>
      <c r="J266" s="14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">
      <c r="A267" s="11" t="str">
        <f>IF(B267="","",DATE(VALUE(RIGHT(B267,4)),VALUE(MID(B267,4,2)),VALUE(LEFT(B267,2))))</f>
        <v/>
      </c>
      <c r="B267" s="12"/>
      <c r="C267" s="13" t="str">
        <f>IF(A267="","",MONTH(A267))</f>
        <v/>
      </c>
      <c r="D267" s="14"/>
      <c r="E267" s="14"/>
      <c r="F267" s="16"/>
      <c r="G267" s="24">
        <f>IF(OR(E267="Salaires",E267="Charges sociales"),0,Paramètres!$B$5)</f>
        <v>0.20</v>
      </c>
      <c r="H267" s="17" t="str">
        <f>IF(F267="","",F267*G267)</f>
        <v/>
      </c>
      <c r="I267" s="17" t="str">
        <f>IF(F267="","",F267+H267)</f>
        <v/>
      </c>
      <c r="J267" s="14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">
      <c r="A268" s="11" t="str">
        <f>IF(B268="","",DATE(VALUE(RIGHT(B268,4)),VALUE(MID(B268,4,2)),VALUE(LEFT(B268,2))))</f>
        <v/>
      </c>
      <c r="B268" s="12"/>
      <c r="C268" s="13" t="str">
        <f>IF(A268="","",MONTH(A268))</f>
        <v/>
      </c>
      <c r="D268" s="14"/>
      <c r="E268" s="14"/>
      <c r="F268" s="16"/>
      <c r="G268" s="24">
        <f>IF(OR(E268="Salaires",E268="Charges sociales"),0,Paramètres!$B$5)</f>
        <v>0.20</v>
      </c>
      <c r="H268" s="17" t="str">
        <f>IF(F268="","",F268*G268)</f>
        <v/>
      </c>
      <c r="I268" s="17" t="str">
        <f>IF(F268="","",F268+H268)</f>
        <v/>
      </c>
      <c r="J268" s="14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">
      <c r="A269" s="11" t="str">
        <f>IF(B269="","",DATE(VALUE(RIGHT(B269,4)),VALUE(MID(B269,4,2)),VALUE(LEFT(B269,2))))</f>
        <v/>
      </c>
      <c r="B269" s="12"/>
      <c r="C269" s="13" t="str">
        <f>IF(A269="","",MONTH(A269))</f>
        <v/>
      </c>
      <c r="D269" s="14"/>
      <c r="E269" s="14"/>
      <c r="F269" s="16"/>
      <c r="G269" s="24">
        <f>IF(OR(E269="Salaires",E269="Charges sociales"),0,Paramètres!$B$5)</f>
        <v>0.20</v>
      </c>
      <c r="H269" s="17" t="str">
        <f>IF(F269="","",F269*G269)</f>
        <v/>
      </c>
      <c r="I269" s="17" t="str">
        <f>IF(F269="","",F269+H269)</f>
        <v/>
      </c>
      <c r="J269" s="14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">
      <c r="A270" s="11" t="str">
        <f>IF(B270="","",DATE(VALUE(RIGHT(B270,4)),VALUE(MID(B270,4,2)),VALUE(LEFT(B270,2))))</f>
        <v/>
      </c>
      <c r="B270" s="12"/>
      <c r="C270" s="13" t="str">
        <f>IF(A270="","",MONTH(A270))</f>
        <v/>
      </c>
      <c r="D270" s="14"/>
      <c r="E270" s="14"/>
      <c r="F270" s="16"/>
      <c r="G270" s="24">
        <f>IF(OR(E270="Salaires",E270="Charges sociales"),0,Paramètres!$B$5)</f>
        <v>0.20</v>
      </c>
      <c r="H270" s="17" t="str">
        <f>IF(F270="","",F270*G270)</f>
        <v/>
      </c>
      <c r="I270" s="17" t="str">
        <f>IF(F270="","",F270+H270)</f>
        <v/>
      </c>
      <c r="J270" s="14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">
      <c r="A271" s="11" t="str">
        <f>IF(B271="","",DATE(VALUE(RIGHT(B271,4)),VALUE(MID(B271,4,2)),VALUE(LEFT(B271,2))))</f>
        <v/>
      </c>
      <c r="B271" s="12"/>
      <c r="C271" s="13" t="str">
        <f>IF(A271="","",MONTH(A271))</f>
        <v/>
      </c>
      <c r="D271" s="14"/>
      <c r="E271" s="14"/>
      <c r="F271" s="16"/>
      <c r="G271" s="24">
        <f>IF(OR(E271="Salaires",E271="Charges sociales"),0,Paramètres!$B$5)</f>
        <v>0.20</v>
      </c>
      <c r="H271" s="17" t="str">
        <f>IF(F271="","",F271*G271)</f>
        <v/>
      </c>
      <c r="I271" s="17" t="str">
        <f>IF(F271="","",F271+H271)</f>
        <v/>
      </c>
      <c r="J271" s="14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">
      <c r="A272" s="11" t="str">
        <f>IF(B272="","",DATE(VALUE(RIGHT(B272,4)),VALUE(MID(B272,4,2)),VALUE(LEFT(B272,2))))</f>
        <v/>
      </c>
      <c r="B272" s="12"/>
      <c r="C272" s="13" t="str">
        <f>IF(A272="","",MONTH(A272))</f>
        <v/>
      </c>
      <c r="D272" s="14"/>
      <c r="E272" s="14"/>
      <c r="F272" s="16"/>
      <c r="G272" s="24">
        <f>IF(OR(E272="Salaires",E272="Charges sociales"),0,Paramètres!$B$5)</f>
        <v>0.20</v>
      </c>
      <c r="H272" s="17" t="str">
        <f>IF(F272="","",F272*G272)</f>
        <v/>
      </c>
      <c r="I272" s="17" t="str">
        <f>IF(F272="","",F272+H272)</f>
        <v/>
      </c>
      <c r="J272" s="14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">
      <c r="A273" s="11" t="str">
        <f>IF(B273="","",DATE(VALUE(RIGHT(B273,4)),VALUE(MID(B273,4,2)),VALUE(LEFT(B273,2))))</f>
        <v/>
      </c>
      <c r="B273" s="12"/>
      <c r="C273" s="13" t="str">
        <f>IF(A273="","",MONTH(A273))</f>
        <v/>
      </c>
      <c r="D273" s="14"/>
      <c r="E273" s="14"/>
      <c r="F273" s="16"/>
      <c r="G273" s="24">
        <f>IF(OR(E273="Salaires",E273="Charges sociales"),0,Paramètres!$B$5)</f>
        <v>0.20</v>
      </c>
      <c r="H273" s="17" t="str">
        <f>IF(F273="","",F273*G273)</f>
        <v/>
      </c>
      <c r="I273" s="17" t="str">
        <f>IF(F273="","",F273+H273)</f>
        <v/>
      </c>
      <c r="J273" s="14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">
      <c r="A274" s="11" t="str">
        <f>IF(B274="","",DATE(VALUE(RIGHT(B274,4)),VALUE(MID(B274,4,2)),VALUE(LEFT(B274,2))))</f>
        <v/>
      </c>
      <c r="B274" s="12"/>
      <c r="C274" s="13" t="str">
        <f>IF(A274="","",MONTH(A274))</f>
        <v/>
      </c>
      <c r="D274" s="14"/>
      <c r="E274" s="14"/>
      <c r="F274" s="16"/>
      <c r="G274" s="24">
        <f>IF(OR(E274="Salaires",E274="Charges sociales"),0,Paramètres!$B$5)</f>
        <v>0.20</v>
      </c>
      <c r="H274" s="17" t="str">
        <f>IF(F274="","",F274*G274)</f>
        <v/>
      </c>
      <c r="I274" s="17" t="str">
        <f>IF(F274="","",F274+H274)</f>
        <v/>
      </c>
      <c r="J274" s="14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">
      <c r="A275" s="11" t="str">
        <f>IF(B275="","",DATE(VALUE(RIGHT(B275,4)),VALUE(MID(B275,4,2)),VALUE(LEFT(B275,2))))</f>
        <v/>
      </c>
      <c r="B275" s="12"/>
      <c r="C275" s="13" t="str">
        <f>IF(A275="","",MONTH(A275))</f>
        <v/>
      </c>
      <c r="D275" s="14"/>
      <c r="E275" s="14"/>
      <c r="F275" s="16"/>
      <c r="G275" s="24">
        <f>IF(OR(E275="Salaires",E275="Charges sociales"),0,Paramètres!$B$5)</f>
        <v>0.20</v>
      </c>
      <c r="H275" s="17" t="str">
        <f>IF(F275="","",F275*G275)</f>
        <v/>
      </c>
      <c r="I275" s="17" t="str">
        <f>IF(F275="","",F275+H275)</f>
        <v/>
      </c>
      <c r="J275" s="14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">
      <c r="A276" s="11" t="str">
        <f>IF(B276="","",DATE(VALUE(RIGHT(B276,4)),VALUE(MID(B276,4,2)),VALUE(LEFT(B276,2))))</f>
        <v/>
      </c>
      <c r="B276" s="12"/>
      <c r="C276" s="13" t="str">
        <f>IF(A276="","",MONTH(A276))</f>
        <v/>
      </c>
      <c r="D276" s="14"/>
      <c r="E276" s="14"/>
      <c r="F276" s="16"/>
      <c r="G276" s="24">
        <f>IF(OR(E276="Salaires",E276="Charges sociales"),0,Paramètres!$B$5)</f>
        <v>0.20</v>
      </c>
      <c r="H276" s="17" t="str">
        <f>IF(F276="","",F276*G276)</f>
        <v/>
      </c>
      <c r="I276" s="17" t="str">
        <f>IF(F276="","",F276+H276)</f>
        <v/>
      </c>
      <c r="J276" s="14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">
      <c r="A277" s="11" t="str">
        <f>IF(B277="","",DATE(VALUE(RIGHT(B277,4)),VALUE(MID(B277,4,2)),VALUE(LEFT(B277,2))))</f>
        <v/>
      </c>
      <c r="B277" s="12"/>
      <c r="C277" s="13" t="str">
        <f>IF(A277="","",MONTH(A277))</f>
        <v/>
      </c>
      <c r="D277" s="14"/>
      <c r="E277" s="14"/>
      <c r="F277" s="16"/>
      <c r="G277" s="24">
        <f>IF(OR(E277="Salaires",E277="Charges sociales"),0,Paramètres!$B$5)</f>
        <v>0.20</v>
      </c>
      <c r="H277" s="17" t="str">
        <f>IF(F277="","",F277*G277)</f>
        <v/>
      </c>
      <c r="I277" s="17" t="str">
        <f>IF(F277="","",F277+H277)</f>
        <v/>
      </c>
      <c r="J277" s="14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">
      <c r="A278" s="11" t="str">
        <f>IF(B278="","",DATE(VALUE(RIGHT(B278,4)),VALUE(MID(B278,4,2)),VALUE(LEFT(B278,2))))</f>
        <v/>
      </c>
      <c r="B278" s="12"/>
      <c r="C278" s="13" t="str">
        <f>IF(A278="","",MONTH(A278))</f>
        <v/>
      </c>
      <c r="D278" s="14"/>
      <c r="E278" s="14"/>
      <c r="F278" s="16"/>
      <c r="G278" s="24">
        <f>IF(OR(E278="Salaires",E278="Charges sociales"),0,Paramètres!$B$5)</f>
        <v>0.20</v>
      </c>
      <c r="H278" s="17" t="str">
        <f>IF(F278="","",F278*G278)</f>
        <v/>
      </c>
      <c r="I278" s="17" t="str">
        <f>IF(F278="","",F278+H278)</f>
        <v/>
      </c>
      <c r="J278" s="14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">
      <c r="A279" s="11" t="str">
        <f>IF(B279="","",DATE(VALUE(RIGHT(B279,4)),VALUE(MID(B279,4,2)),VALUE(LEFT(B279,2))))</f>
        <v/>
      </c>
      <c r="B279" s="12"/>
      <c r="C279" s="13" t="str">
        <f>IF(A279="","",MONTH(A279))</f>
        <v/>
      </c>
      <c r="D279" s="14"/>
      <c r="E279" s="14"/>
      <c r="F279" s="16"/>
      <c r="G279" s="24">
        <f>IF(OR(E279="Salaires",E279="Charges sociales"),0,Paramètres!$B$5)</f>
        <v>0.20</v>
      </c>
      <c r="H279" s="17" t="str">
        <f>IF(F279="","",F279*G279)</f>
        <v/>
      </c>
      <c r="I279" s="17" t="str">
        <f>IF(F279="","",F279+H279)</f>
        <v/>
      </c>
      <c r="J279" s="14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">
      <c r="A280" s="11" t="str">
        <f>IF(B280="","",DATE(VALUE(RIGHT(B280,4)),VALUE(MID(B280,4,2)),VALUE(LEFT(B280,2))))</f>
        <v/>
      </c>
      <c r="B280" s="12"/>
      <c r="C280" s="13" t="str">
        <f>IF(A280="","",MONTH(A280))</f>
        <v/>
      </c>
      <c r="D280" s="14"/>
      <c r="E280" s="14"/>
      <c r="F280" s="16"/>
      <c r="G280" s="24">
        <f>IF(OR(E280="Salaires",E280="Charges sociales"),0,Paramètres!$B$5)</f>
        <v>0.20</v>
      </c>
      <c r="H280" s="17" t="str">
        <f>IF(F280="","",F280*G280)</f>
        <v/>
      </c>
      <c r="I280" s="17" t="str">
        <f>IF(F280="","",F280+H280)</f>
        <v/>
      </c>
      <c r="J280" s="14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">
      <c r="A281" s="11" t="str">
        <f>IF(B281="","",DATE(VALUE(RIGHT(B281,4)),VALUE(MID(B281,4,2)),VALUE(LEFT(B281,2))))</f>
        <v/>
      </c>
      <c r="B281" s="12"/>
      <c r="C281" s="13" t="str">
        <f>IF(A281="","",MONTH(A281))</f>
        <v/>
      </c>
      <c r="D281" s="14"/>
      <c r="E281" s="14"/>
      <c r="F281" s="16"/>
      <c r="G281" s="24">
        <f>IF(OR(E281="Salaires",E281="Charges sociales"),0,Paramètres!$B$5)</f>
        <v>0.20</v>
      </c>
      <c r="H281" s="17" t="str">
        <f>IF(F281="","",F281*G281)</f>
        <v/>
      </c>
      <c r="I281" s="17" t="str">
        <f>IF(F281="","",F281+H281)</f>
        <v/>
      </c>
      <c r="J281" s="14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">
      <c r="A282" s="11" t="str">
        <f>IF(B282="","",DATE(VALUE(RIGHT(B282,4)),VALUE(MID(B282,4,2)),VALUE(LEFT(B282,2))))</f>
        <v/>
      </c>
      <c r="B282" s="12"/>
      <c r="C282" s="13" t="str">
        <f>IF(A282="","",MONTH(A282))</f>
        <v/>
      </c>
      <c r="D282" s="14"/>
      <c r="E282" s="14"/>
      <c r="F282" s="16"/>
      <c r="G282" s="24">
        <f>IF(OR(E282="Salaires",E282="Charges sociales"),0,Paramètres!$B$5)</f>
        <v>0.20</v>
      </c>
      <c r="H282" s="17" t="str">
        <f>IF(F282="","",F282*G282)</f>
        <v/>
      </c>
      <c r="I282" s="17" t="str">
        <f>IF(F282="","",F282+H282)</f>
        <v/>
      </c>
      <c r="J282" s="14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">
      <c r="A283" s="11" t="str">
        <f>IF(B283="","",DATE(VALUE(RIGHT(B283,4)),VALUE(MID(B283,4,2)),VALUE(LEFT(B283,2))))</f>
        <v/>
      </c>
      <c r="B283" s="12"/>
      <c r="C283" s="13" t="str">
        <f>IF(A283="","",MONTH(A283))</f>
        <v/>
      </c>
      <c r="D283" s="14"/>
      <c r="E283" s="14"/>
      <c r="F283" s="16"/>
      <c r="G283" s="24">
        <f>IF(OR(E283="Salaires",E283="Charges sociales"),0,Paramètres!$B$5)</f>
        <v>0.20</v>
      </c>
      <c r="H283" s="17" t="str">
        <f>IF(F283="","",F283*G283)</f>
        <v/>
      </c>
      <c r="I283" s="17" t="str">
        <f>IF(F283="","",F283+H283)</f>
        <v/>
      </c>
      <c r="J283" s="14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">
      <c r="A284" s="11" t="str">
        <f>IF(B284="","",DATE(VALUE(RIGHT(B284,4)),VALUE(MID(B284,4,2)),VALUE(LEFT(B284,2))))</f>
        <v/>
      </c>
      <c r="B284" s="12"/>
      <c r="C284" s="13" t="str">
        <f>IF(A284="","",MONTH(A284))</f>
        <v/>
      </c>
      <c r="D284" s="14"/>
      <c r="E284" s="14"/>
      <c r="F284" s="16"/>
      <c r="G284" s="24">
        <f>IF(OR(E284="Salaires",E284="Charges sociales"),0,Paramètres!$B$5)</f>
        <v>0.20</v>
      </c>
      <c r="H284" s="17" t="str">
        <f>IF(F284="","",F284*G284)</f>
        <v/>
      </c>
      <c r="I284" s="17" t="str">
        <f>IF(F284="","",F284+H284)</f>
        <v/>
      </c>
      <c r="J284" s="14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">
      <c r="A285" s="11" t="str">
        <f>IF(B285="","",DATE(VALUE(RIGHT(B285,4)),VALUE(MID(B285,4,2)),VALUE(LEFT(B285,2))))</f>
        <v/>
      </c>
      <c r="B285" s="12"/>
      <c r="C285" s="13" t="str">
        <f>IF(A285="","",MONTH(A285))</f>
        <v/>
      </c>
      <c r="D285" s="14"/>
      <c r="E285" s="14"/>
      <c r="F285" s="16"/>
      <c r="G285" s="24">
        <f>IF(OR(E285="Salaires",E285="Charges sociales"),0,Paramètres!$B$5)</f>
        <v>0.20</v>
      </c>
      <c r="H285" s="17" t="str">
        <f>IF(F285="","",F285*G285)</f>
        <v/>
      </c>
      <c r="I285" s="17" t="str">
        <f>IF(F285="","",F285+H285)</f>
        <v/>
      </c>
      <c r="J285" s="14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">
      <c r="A286" s="11" t="str">
        <f>IF(B286="","",DATE(VALUE(RIGHT(B286,4)),VALUE(MID(B286,4,2)),VALUE(LEFT(B286,2))))</f>
        <v/>
      </c>
      <c r="B286" s="12"/>
      <c r="C286" s="13" t="str">
        <f>IF(A286="","",MONTH(A286))</f>
        <v/>
      </c>
      <c r="D286" s="14"/>
      <c r="E286" s="14"/>
      <c r="F286" s="16"/>
      <c r="G286" s="24">
        <f>IF(OR(E286="Salaires",E286="Charges sociales"),0,Paramètres!$B$5)</f>
        <v>0.20</v>
      </c>
      <c r="H286" s="17" t="str">
        <f>IF(F286="","",F286*G286)</f>
        <v/>
      </c>
      <c r="I286" s="17" t="str">
        <f>IF(F286="","",F286+H286)</f>
        <v/>
      </c>
      <c r="J286" s="14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">
      <c r="A287" s="11" t="str">
        <f>IF(B287="","",DATE(VALUE(RIGHT(B287,4)),VALUE(MID(B287,4,2)),VALUE(LEFT(B287,2))))</f>
        <v/>
      </c>
      <c r="B287" s="12"/>
      <c r="C287" s="13" t="str">
        <f>IF(A287="","",MONTH(A287))</f>
        <v/>
      </c>
      <c r="D287" s="14"/>
      <c r="E287" s="14"/>
      <c r="F287" s="16"/>
      <c r="G287" s="24">
        <f>IF(OR(E287="Salaires",E287="Charges sociales"),0,Paramètres!$B$5)</f>
        <v>0.20</v>
      </c>
      <c r="H287" s="17" t="str">
        <f>IF(F287="","",F287*G287)</f>
        <v/>
      </c>
      <c r="I287" s="17" t="str">
        <f>IF(F287="","",F287+H287)</f>
        <v/>
      </c>
      <c r="J287" s="14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">
      <c r="A288" s="11" t="str">
        <f>IF(B288="","",DATE(VALUE(RIGHT(B288,4)),VALUE(MID(B288,4,2)),VALUE(LEFT(B288,2))))</f>
        <v/>
      </c>
      <c r="B288" s="12"/>
      <c r="C288" s="13" t="str">
        <f>IF(A288="","",MONTH(A288))</f>
        <v/>
      </c>
      <c r="D288" s="14"/>
      <c r="E288" s="14"/>
      <c r="F288" s="16"/>
      <c r="G288" s="24">
        <f>IF(OR(E288="Salaires",E288="Charges sociales"),0,Paramètres!$B$5)</f>
        <v>0.20</v>
      </c>
      <c r="H288" s="17" t="str">
        <f>IF(F288="","",F288*G288)</f>
        <v/>
      </c>
      <c r="I288" s="17" t="str">
        <f>IF(F288="","",F288+H288)</f>
        <v/>
      </c>
      <c r="J288" s="14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">
      <c r="A289" s="11" t="str">
        <f>IF(B289="","",DATE(VALUE(RIGHT(B289,4)),VALUE(MID(B289,4,2)),VALUE(LEFT(B289,2))))</f>
        <v/>
      </c>
      <c r="B289" s="12"/>
      <c r="C289" s="13" t="str">
        <f>IF(A289="","",MONTH(A289))</f>
        <v/>
      </c>
      <c r="D289" s="14"/>
      <c r="E289" s="14"/>
      <c r="F289" s="16"/>
      <c r="G289" s="24">
        <f>IF(OR(E289="Salaires",E289="Charges sociales"),0,Paramètres!$B$5)</f>
        <v>0.20</v>
      </c>
      <c r="H289" s="17" t="str">
        <f>IF(F289="","",F289*G289)</f>
        <v/>
      </c>
      <c r="I289" s="17" t="str">
        <f>IF(F289="","",F289+H289)</f>
        <v/>
      </c>
      <c r="J289" s="14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">
      <c r="A290" s="11" t="str">
        <f>IF(B290="","",DATE(VALUE(RIGHT(B290,4)),VALUE(MID(B290,4,2)),VALUE(LEFT(B290,2))))</f>
        <v/>
      </c>
      <c r="B290" s="12"/>
      <c r="C290" s="13" t="str">
        <f>IF(A290="","",MONTH(A290))</f>
        <v/>
      </c>
      <c r="D290" s="14"/>
      <c r="E290" s="14"/>
      <c r="F290" s="16"/>
      <c r="G290" s="24">
        <f>IF(OR(E290="Salaires",E290="Charges sociales"),0,Paramètres!$B$5)</f>
        <v>0.20</v>
      </c>
      <c r="H290" s="17" t="str">
        <f>IF(F290="","",F290*G290)</f>
        <v/>
      </c>
      <c r="I290" s="17" t="str">
        <f>IF(F290="","",F290+H290)</f>
        <v/>
      </c>
      <c r="J290" s="14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">
      <c r="A291" s="11" t="str">
        <f>IF(B291="","",DATE(VALUE(RIGHT(B291,4)),VALUE(MID(B291,4,2)),VALUE(LEFT(B291,2))))</f>
        <v/>
      </c>
      <c r="B291" s="12"/>
      <c r="C291" s="13" t="str">
        <f>IF(A291="","",MONTH(A291))</f>
        <v/>
      </c>
      <c r="D291" s="14"/>
      <c r="E291" s="14"/>
      <c r="F291" s="16"/>
      <c r="G291" s="24">
        <f>IF(OR(E291="Salaires",E291="Charges sociales"),0,Paramètres!$B$5)</f>
        <v>0.20</v>
      </c>
      <c r="H291" s="17" t="str">
        <f>IF(F291="","",F291*G291)</f>
        <v/>
      </c>
      <c r="I291" s="17" t="str">
        <f>IF(F291="","",F291+H291)</f>
        <v/>
      </c>
      <c r="J291" s="14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">
      <c r="A292" s="11" t="str">
        <f>IF(B292="","",DATE(VALUE(RIGHT(B292,4)),VALUE(MID(B292,4,2)),VALUE(LEFT(B292,2))))</f>
        <v/>
      </c>
      <c r="B292" s="12"/>
      <c r="C292" s="13" t="str">
        <f>IF(A292="","",MONTH(A292))</f>
        <v/>
      </c>
      <c r="D292" s="14"/>
      <c r="E292" s="14"/>
      <c r="F292" s="16"/>
      <c r="G292" s="24">
        <f>IF(OR(E292="Salaires",E292="Charges sociales"),0,Paramètres!$B$5)</f>
        <v>0.20</v>
      </c>
      <c r="H292" s="17" t="str">
        <f>IF(F292="","",F292*G292)</f>
        <v/>
      </c>
      <c r="I292" s="17" t="str">
        <f>IF(F292="","",F292+H292)</f>
        <v/>
      </c>
      <c r="J292" s="14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">
      <c r="A293" s="11" t="str">
        <f>IF(B293="","",DATE(VALUE(RIGHT(B293,4)),VALUE(MID(B293,4,2)),VALUE(LEFT(B293,2))))</f>
        <v/>
      </c>
      <c r="B293" s="12"/>
      <c r="C293" s="13" t="str">
        <f>IF(A293="","",MONTH(A293))</f>
        <v/>
      </c>
      <c r="D293" s="14"/>
      <c r="E293" s="14"/>
      <c r="F293" s="16"/>
      <c r="G293" s="24">
        <f>IF(OR(E293="Salaires",E293="Charges sociales"),0,Paramètres!$B$5)</f>
        <v>0.20</v>
      </c>
      <c r="H293" s="17" t="str">
        <f>IF(F293="","",F293*G293)</f>
        <v/>
      </c>
      <c r="I293" s="17" t="str">
        <f>IF(F293="","",F293+H293)</f>
        <v/>
      </c>
      <c r="J293" s="14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">
      <c r="A294" s="11" t="str">
        <f>IF(B294="","",DATE(VALUE(RIGHT(B294,4)),VALUE(MID(B294,4,2)),VALUE(LEFT(B294,2))))</f>
        <v/>
      </c>
      <c r="B294" s="12"/>
      <c r="C294" s="13" t="str">
        <f>IF(A294="","",MONTH(A294))</f>
        <v/>
      </c>
      <c r="D294" s="14"/>
      <c r="E294" s="14"/>
      <c r="F294" s="16"/>
      <c r="G294" s="24">
        <f>IF(OR(E294="Salaires",E294="Charges sociales"),0,Paramètres!$B$5)</f>
        <v>0.20</v>
      </c>
      <c r="H294" s="17" t="str">
        <f>IF(F294="","",F294*G294)</f>
        <v/>
      </c>
      <c r="I294" s="17" t="str">
        <f>IF(F294="","",F294+H294)</f>
        <v/>
      </c>
      <c r="J294" s="14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">
      <c r="A295" s="11" t="str">
        <f>IF(B295="","",DATE(VALUE(RIGHT(B295,4)),VALUE(MID(B295,4,2)),VALUE(LEFT(B295,2))))</f>
        <v/>
      </c>
      <c r="B295" s="12"/>
      <c r="C295" s="13" t="str">
        <f>IF(A295="","",MONTH(A295))</f>
        <v/>
      </c>
      <c r="D295" s="14"/>
      <c r="E295" s="14"/>
      <c r="F295" s="16"/>
      <c r="G295" s="24">
        <f>IF(OR(E295="Salaires",E295="Charges sociales"),0,Paramètres!$B$5)</f>
        <v>0.20</v>
      </c>
      <c r="H295" s="17" t="str">
        <f>IF(F295="","",F295*G295)</f>
        <v/>
      </c>
      <c r="I295" s="17" t="str">
        <f>IF(F295="","",F295+H295)</f>
        <v/>
      </c>
      <c r="J295" s="14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">
      <c r="A296" s="11" t="str">
        <f>IF(B296="","",DATE(VALUE(RIGHT(B296,4)),VALUE(MID(B296,4,2)),VALUE(LEFT(B296,2))))</f>
        <v/>
      </c>
      <c r="B296" s="12"/>
      <c r="C296" s="13" t="str">
        <f>IF(A296="","",MONTH(A296))</f>
        <v/>
      </c>
      <c r="D296" s="14"/>
      <c r="E296" s="14"/>
      <c r="F296" s="16"/>
      <c r="G296" s="24">
        <f>IF(OR(E296="Salaires",E296="Charges sociales"),0,Paramètres!$B$5)</f>
        <v>0.20</v>
      </c>
      <c r="H296" s="17" t="str">
        <f>IF(F296="","",F296*G296)</f>
        <v/>
      </c>
      <c r="I296" s="17" t="str">
        <f>IF(F296="","",F296+H296)</f>
        <v/>
      </c>
      <c r="J296" s="14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">
      <c r="A297" s="11" t="str">
        <f>IF(B297="","",DATE(VALUE(RIGHT(B297,4)),VALUE(MID(B297,4,2)),VALUE(LEFT(B297,2))))</f>
        <v/>
      </c>
      <c r="B297" s="12"/>
      <c r="C297" s="13" t="str">
        <f>IF(A297="","",MONTH(A297))</f>
        <v/>
      </c>
      <c r="D297" s="14"/>
      <c r="E297" s="14"/>
      <c r="F297" s="16"/>
      <c r="G297" s="24">
        <f>IF(OR(E297="Salaires",E297="Charges sociales"),0,Paramètres!$B$5)</f>
        <v>0.20</v>
      </c>
      <c r="H297" s="17" t="str">
        <f>IF(F297="","",F297*G297)</f>
        <v/>
      </c>
      <c r="I297" s="17" t="str">
        <f>IF(F297="","",F297+H297)</f>
        <v/>
      </c>
      <c r="J297" s="14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">
      <c r="A298" s="11" t="str">
        <f>IF(B298="","",DATE(VALUE(RIGHT(B298,4)),VALUE(MID(B298,4,2)),VALUE(LEFT(B298,2))))</f>
        <v/>
      </c>
      <c r="B298" s="12"/>
      <c r="C298" s="13" t="str">
        <f>IF(A298="","",MONTH(A298))</f>
        <v/>
      </c>
      <c r="D298" s="14"/>
      <c r="E298" s="14"/>
      <c r="F298" s="16"/>
      <c r="G298" s="24">
        <f>IF(OR(E298="Salaires",E298="Charges sociales"),0,Paramètres!$B$5)</f>
        <v>0.20</v>
      </c>
      <c r="H298" s="17" t="str">
        <f>IF(F298="","",F298*G298)</f>
        <v/>
      </c>
      <c r="I298" s="17" t="str">
        <f>IF(F298="","",F298+H298)</f>
        <v/>
      </c>
      <c r="J298" s="14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">
      <c r="A299" s="11" t="str">
        <f>IF(B299="","",DATE(VALUE(RIGHT(B299,4)),VALUE(MID(B299,4,2)),VALUE(LEFT(B299,2))))</f>
        <v/>
      </c>
      <c r="B299" s="12"/>
      <c r="C299" s="13" t="str">
        <f>IF(A299="","",MONTH(A299))</f>
        <v/>
      </c>
      <c r="D299" s="14"/>
      <c r="E299" s="14"/>
      <c r="F299" s="16"/>
      <c r="G299" s="24">
        <f>IF(OR(E299="Salaires",E299="Charges sociales"),0,Paramètres!$B$5)</f>
        <v>0.20</v>
      </c>
      <c r="H299" s="17" t="str">
        <f>IF(F299="","",F299*G299)</f>
        <v/>
      </c>
      <c r="I299" s="17" t="str">
        <f>IF(F299="","",F299+H299)</f>
        <v/>
      </c>
      <c r="J299" s="14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">
      <c r="A300" s="11" t="str">
        <f>IF(B300="","",DATE(VALUE(RIGHT(B300,4)),VALUE(MID(B300,4,2)),VALUE(LEFT(B300,2))))</f>
        <v/>
      </c>
      <c r="B300" s="12"/>
      <c r="C300" s="13" t="str">
        <f>IF(A300="","",MONTH(A300))</f>
        <v/>
      </c>
      <c r="D300" s="14"/>
      <c r="E300" s="14"/>
      <c r="F300" s="16"/>
      <c r="G300" s="24">
        <f>IF(OR(E300="Salaires",E300="Charges sociales"),0,Paramètres!$B$5)</f>
        <v>0.20</v>
      </c>
      <c r="H300" s="17" t="str">
        <f>IF(F300="","",F300*G300)</f>
        <v/>
      </c>
      <c r="I300" s="17" t="str">
        <f>IF(F300="","",F300+H300)</f>
        <v/>
      </c>
      <c r="J300" s="14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">
      <c r="A301" s="11" t="str">
        <f>IF(B301="","",DATE(VALUE(RIGHT(B301,4)),VALUE(MID(B301,4,2)),VALUE(LEFT(B301,2))))</f>
        <v/>
      </c>
      <c r="B301" s="12"/>
      <c r="C301" s="13" t="str">
        <f>IF(A301="","",MONTH(A301))</f>
        <v/>
      </c>
      <c r="D301" s="14"/>
      <c r="E301" s="14"/>
      <c r="F301" s="16"/>
      <c r="G301" s="24">
        <f>IF(OR(E301="Salaires",E301="Charges sociales"),0,Paramètres!$B$5)</f>
        <v>0.20</v>
      </c>
      <c r="H301" s="17" t="str">
        <f>IF(F301="","",F301*G301)</f>
        <v/>
      </c>
      <c r="I301" s="17" t="str">
        <f>IF(F301="","",F301+H301)</f>
        <v/>
      </c>
      <c r="J301" s="14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">
      <c r="A302" s="11" t="str">
        <f>IF(B302="","",DATE(VALUE(RIGHT(B302,4)),VALUE(MID(B302,4,2)),VALUE(LEFT(B302,2))))</f>
        <v/>
      </c>
      <c r="B302" s="12"/>
      <c r="C302" s="13" t="str">
        <f>IF(A302="","",MONTH(A302))</f>
        <v/>
      </c>
      <c r="D302" s="14"/>
      <c r="E302" s="14"/>
      <c r="F302" s="16"/>
      <c r="G302" s="24">
        <f>IF(OR(E302="Salaires",E302="Charges sociales"),0,Paramètres!$B$5)</f>
        <v>0.20</v>
      </c>
      <c r="H302" s="17" t="str">
        <f>IF(F302="","",F302*G302)</f>
        <v/>
      </c>
      <c r="I302" s="17" t="str">
        <f>IF(F302="","",F302+H302)</f>
        <v/>
      </c>
      <c r="J302" s="14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">
      <c r="A303" s="11" t="str">
        <f>IF(B303="","",DATE(VALUE(RIGHT(B303,4)),VALUE(MID(B303,4,2)),VALUE(LEFT(B303,2))))</f>
        <v/>
      </c>
      <c r="B303" s="12"/>
      <c r="C303" s="13" t="str">
        <f>IF(A303="","",MONTH(A303))</f>
        <v/>
      </c>
      <c r="D303" s="14"/>
      <c r="E303" s="14"/>
      <c r="F303" s="16"/>
      <c r="G303" s="24">
        <f>IF(OR(E303="Salaires",E303="Charges sociales"),0,Paramètres!$B$5)</f>
        <v>0.20</v>
      </c>
      <c r="H303" s="17" t="str">
        <f>IF(F303="","",F303*G303)</f>
        <v/>
      </c>
      <c r="I303" s="17" t="str">
        <f>IF(F303="","",F303+H303)</f>
        <v/>
      </c>
      <c r="J303" s="14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">
      <c r="A304" s="11" t="str">
        <f>IF(B304="","",DATE(VALUE(RIGHT(B304,4)),VALUE(MID(B304,4,2)),VALUE(LEFT(B304,2))))</f>
        <v/>
      </c>
      <c r="B304" s="12"/>
      <c r="C304" s="13" t="str">
        <f>IF(A304="","",MONTH(A304))</f>
        <v/>
      </c>
      <c r="D304" s="14"/>
      <c r="E304" s="14"/>
      <c r="F304" s="16"/>
      <c r="G304" s="24">
        <f>IF(OR(E304="Salaires",E304="Charges sociales"),0,Paramètres!$B$5)</f>
        <v>0.20</v>
      </c>
      <c r="H304" s="17" t="str">
        <f>IF(F304="","",F304*G304)</f>
        <v/>
      </c>
      <c r="I304" s="17" t="str">
        <f>IF(F304="","",F304+H304)</f>
        <v/>
      </c>
      <c r="J304" s="14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">
      <c r="A305" s="11" t="str">
        <f>IF(B305="","",DATE(VALUE(RIGHT(B305,4)),VALUE(MID(B305,4,2)),VALUE(LEFT(B305,2))))</f>
        <v/>
      </c>
      <c r="B305" s="12"/>
      <c r="C305" s="13" t="str">
        <f>IF(A305="","",MONTH(A305))</f>
        <v/>
      </c>
      <c r="D305" s="14"/>
      <c r="E305" s="14"/>
      <c r="F305" s="16"/>
      <c r="G305" s="24">
        <f>IF(OR(E305="Salaires",E305="Charges sociales"),0,Paramètres!$B$5)</f>
        <v>0.20</v>
      </c>
      <c r="H305" s="17" t="str">
        <f>IF(F305="","",F305*G305)</f>
        <v/>
      </c>
      <c r="I305" s="17" t="str">
        <f>IF(F305="","",F305+H305)</f>
        <v/>
      </c>
      <c r="J305" s="14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">
      <c r="A306" s="11" t="str">
        <f>IF(B306="","",DATE(VALUE(RIGHT(B306,4)),VALUE(MID(B306,4,2)),VALUE(LEFT(B306,2))))</f>
        <v/>
      </c>
      <c r="B306" s="12"/>
      <c r="C306" s="13" t="str">
        <f>IF(A306="","",MONTH(A306))</f>
        <v/>
      </c>
      <c r="D306" s="14"/>
      <c r="E306" s="14"/>
      <c r="F306" s="16"/>
      <c r="G306" s="24">
        <f>IF(OR(E306="Salaires",E306="Charges sociales"),0,Paramètres!$B$5)</f>
        <v>0.20</v>
      </c>
      <c r="H306" s="17" t="str">
        <f>IF(F306="","",F306*G306)</f>
        <v/>
      </c>
      <c r="I306" s="17" t="str">
        <f>IF(F306="","",F306+H306)</f>
        <v/>
      </c>
      <c r="J306" s="14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">
      <c r="A307" s="11" t="str">
        <f>IF(B307="","",DATE(VALUE(RIGHT(B307,4)),VALUE(MID(B307,4,2)),VALUE(LEFT(B307,2))))</f>
        <v/>
      </c>
      <c r="B307" s="12"/>
      <c r="C307" s="13" t="str">
        <f>IF(A307="","",MONTH(A307))</f>
        <v/>
      </c>
      <c r="D307" s="14"/>
      <c r="E307" s="14"/>
      <c r="F307" s="16"/>
      <c r="G307" s="24">
        <f>IF(OR(E307="Salaires",E307="Charges sociales"),0,Paramètres!$B$5)</f>
        <v>0.20</v>
      </c>
      <c r="H307" s="17" t="str">
        <f>IF(F307="","",F307*G307)</f>
        <v/>
      </c>
      <c r="I307" s="17" t="str">
        <f>IF(F307="","",F307+H307)</f>
        <v/>
      </c>
      <c r="J307" s="14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">
      <c r="A308" s="11" t="str">
        <f>IF(B308="","",DATE(VALUE(RIGHT(B308,4)),VALUE(MID(B308,4,2)),VALUE(LEFT(B308,2))))</f>
        <v/>
      </c>
      <c r="B308" s="12"/>
      <c r="C308" s="13" t="str">
        <f>IF(A308="","",MONTH(A308))</f>
        <v/>
      </c>
      <c r="D308" s="14"/>
      <c r="E308" s="14"/>
      <c r="F308" s="16"/>
      <c r="G308" s="24">
        <f>IF(OR(E308="Salaires",E308="Charges sociales"),0,Paramètres!$B$5)</f>
        <v>0.20</v>
      </c>
      <c r="H308" s="17" t="str">
        <f>IF(F308="","",F308*G308)</f>
        <v/>
      </c>
      <c r="I308" s="17" t="str">
        <f>IF(F308="","",F308+H308)</f>
        <v/>
      </c>
      <c r="J308" s="14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">
      <c r="A309" s="11" t="str">
        <f>IF(B309="","",DATE(VALUE(RIGHT(B309,4)),VALUE(MID(B309,4,2)),VALUE(LEFT(B309,2))))</f>
        <v/>
      </c>
      <c r="B309" s="12"/>
      <c r="C309" s="13" t="str">
        <f>IF(A309="","",MONTH(A309))</f>
        <v/>
      </c>
      <c r="D309" s="14"/>
      <c r="E309" s="14"/>
      <c r="F309" s="16"/>
      <c r="G309" s="24">
        <f>IF(OR(E309="Salaires",E309="Charges sociales"),0,Paramètres!$B$5)</f>
        <v>0.20</v>
      </c>
      <c r="H309" s="17" t="str">
        <f>IF(F309="","",F309*G309)</f>
        <v/>
      </c>
      <c r="I309" s="17" t="str">
        <f>IF(F309="","",F309+H309)</f>
        <v/>
      </c>
      <c r="J309" s="14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">
      <c r="A310" s="11" t="str">
        <f>IF(B310="","",DATE(VALUE(RIGHT(B310,4)),VALUE(MID(B310,4,2)),VALUE(LEFT(B310,2))))</f>
        <v/>
      </c>
      <c r="B310" s="12"/>
      <c r="C310" s="13" t="str">
        <f>IF(A310="","",MONTH(A310))</f>
        <v/>
      </c>
      <c r="D310" s="14"/>
      <c r="E310" s="14"/>
      <c r="F310" s="16"/>
      <c r="G310" s="24">
        <f>IF(OR(E310="Salaires",E310="Charges sociales"),0,Paramètres!$B$5)</f>
        <v>0.20</v>
      </c>
      <c r="H310" s="17" t="str">
        <f>IF(F310="","",F310*G310)</f>
        <v/>
      </c>
      <c r="I310" s="17" t="str">
        <f>IF(F310="","",F310+H310)</f>
        <v/>
      </c>
      <c r="J310" s="14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">
      <c r="A311" s="11" t="str">
        <f>IF(B311="","",DATE(VALUE(RIGHT(B311,4)),VALUE(MID(B311,4,2)),VALUE(LEFT(B311,2))))</f>
        <v/>
      </c>
      <c r="B311" s="12"/>
      <c r="C311" s="13" t="str">
        <f>IF(A311="","",MONTH(A311))</f>
        <v/>
      </c>
      <c r="D311" s="14"/>
      <c r="E311" s="14"/>
      <c r="F311" s="16"/>
      <c r="G311" s="24">
        <f>IF(OR(E311="Salaires",E311="Charges sociales"),0,Paramètres!$B$5)</f>
        <v>0.20</v>
      </c>
      <c r="H311" s="17" t="str">
        <f>IF(F311="","",F311*G311)</f>
        <v/>
      </c>
      <c r="I311" s="17" t="str">
        <f>IF(F311="","",F311+H311)</f>
        <v/>
      </c>
      <c r="J311" s="14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">
      <c r="A312" s="11" t="str">
        <f>IF(B312="","",DATE(VALUE(RIGHT(B312,4)),VALUE(MID(B312,4,2)),VALUE(LEFT(B312,2))))</f>
        <v/>
      </c>
      <c r="B312" s="12"/>
      <c r="C312" s="13" t="str">
        <f>IF(A312="","",MONTH(A312))</f>
        <v/>
      </c>
      <c r="D312" s="14"/>
      <c r="E312" s="14"/>
      <c r="F312" s="16"/>
      <c r="G312" s="24">
        <f>IF(OR(E312="Salaires",E312="Charges sociales"),0,Paramètres!$B$5)</f>
        <v>0.20</v>
      </c>
      <c r="H312" s="17" t="str">
        <f>IF(F312="","",F312*G312)</f>
        <v/>
      </c>
      <c r="I312" s="17" t="str">
        <f>IF(F312="","",F312+H312)</f>
        <v/>
      </c>
      <c r="J312" s="14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">
      <c r="A313" s="11" t="str">
        <f>IF(B313="","",DATE(VALUE(RIGHT(B313,4)),VALUE(MID(B313,4,2)),VALUE(LEFT(B313,2))))</f>
        <v/>
      </c>
      <c r="B313" s="12"/>
      <c r="C313" s="13" t="str">
        <f>IF(A313="","",MONTH(A313))</f>
        <v/>
      </c>
      <c r="D313" s="14"/>
      <c r="E313" s="14"/>
      <c r="F313" s="16"/>
      <c r="G313" s="24">
        <f>IF(OR(E313="Salaires",E313="Charges sociales"),0,Paramètres!$B$5)</f>
        <v>0.20</v>
      </c>
      <c r="H313" s="17" t="str">
        <f>IF(F313="","",F313*G313)</f>
        <v/>
      </c>
      <c r="I313" s="17" t="str">
        <f>IF(F313="","",F313+H313)</f>
        <v/>
      </c>
      <c r="J313" s="14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">
      <c r="A314" s="11" t="str">
        <f>IF(B314="","",DATE(VALUE(RIGHT(B314,4)),VALUE(MID(B314,4,2)),VALUE(LEFT(B314,2))))</f>
        <v/>
      </c>
      <c r="B314" s="12"/>
      <c r="C314" s="13" t="str">
        <f>IF(A314="","",MONTH(A314))</f>
        <v/>
      </c>
      <c r="D314" s="14"/>
      <c r="E314" s="14"/>
      <c r="F314" s="16"/>
      <c r="G314" s="24">
        <f>IF(OR(E314="Salaires",E314="Charges sociales"),0,Paramètres!$B$5)</f>
        <v>0.20</v>
      </c>
      <c r="H314" s="17" t="str">
        <f>IF(F314="","",F314*G314)</f>
        <v/>
      </c>
      <c r="I314" s="17" t="str">
        <f>IF(F314="","",F314+H314)</f>
        <v/>
      </c>
      <c r="J314" s="14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">
      <c r="A315" s="11" t="str">
        <f>IF(B315="","",DATE(VALUE(RIGHT(B315,4)),VALUE(MID(B315,4,2)),VALUE(LEFT(B315,2))))</f>
        <v/>
      </c>
      <c r="B315" s="12"/>
      <c r="C315" s="13" t="str">
        <f>IF(A315="","",MONTH(A315))</f>
        <v/>
      </c>
      <c r="D315" s="14"/>
      <c r="E315" s="14"/>
      <c r="F315" s="16"/>
      <c r="G315" s="24">
        <f>IF(OR(E315="Salaires",E315="Charges sociales"),0,Paramètres!$B$5)</f>
        <v>0.20</v>
      </c>
      <c r="H315" s="17" t="str">
        <f>IF(F315="","",F315*G315)</f>
        <v/>
      </c>
      <c r="I315" s="17" t="str">
        <f>IF(F315="","",F315+H315)</f>
        <v/>
      </c>
      <c r="J315" s="14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">
      <c r="A316" s="11" t="str">
        <f>IF(B316="","",DATE(VALUE(RIGHT(B316,4)),VALUE(MID(B316,4,2)),VALUE(LEFT(B316,2))))</f>
        <v/>
      </c>
      <c r="B316" s="12"/>
      <c r="C316" s="13" t="str">
        <f>IF(A316="","",MONTH(A316))</f>
        <v/>
      </c>
      <c r="D316" s="14"/>
      <c r="E316" s="14"/>
      <c r="F316" s="16"/>
      <c r="G316" s="24">
        <f>IF(OR(E316="Salaires",E316="Charges sociales"),0,Paramètres!$B$5)</f>
        <v>0.20</v>
      </c>
      <c r="H316" s="17" t="str">
        <f>IF(F316="","",F316*G316)</f>
        <v/>
      </c>
      <c r="I316" s="17" t="str">
        <f>IF(F316="","",F316+H316)</f>
        <v/>
      </c>
      <c r="J316" s="14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">
      <c r="A317" s="11" t="str">
        <f>IF(B317="","",DATE(VALUE(RIGHT(B317,4)),VALUE(MID(B317,4,2)),VALUE(LEFT(B317,2))))</f>
        <v/>
      </c>
      <c r="B317" s="12"/>
      <c r="C317" s="13" t="str">
        <f>IF(A317="","",MONTH(A317))</f>
        <v/>
      </c>
      <c r="D317" s="14"/>
      <c r="E317" s="14"/>
      <c r="F317" s="16"/>
      <c r="G317" s="24">
        <f>IF(OR(E317="Salaires",E317="Charges sociales"),0,Paramètres!$B$5)</f>
        <v>0.20</v>
      </c>
      <c r="H317" s="17" t="str">
        <f>IF(F317="","",F317*G317)</f>
        <v/>
      </c>
      <c r="I317" s="17" t="str">
        <f>IF(F317="","",F317+H317)</f>
        <v/>
      </c>
      <c r="J317" s="14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">
      <c r="A318" s="11" t="str">
        <f>IF(B318="","",DATE(VALUE(RIGHT(B318,4)),VALUE(MID(B318,4,2)),VALUE(LEFT(B318,2))))</f>
        <v/>
      </c>
      <c r="B318" s="12"/>
      <c r="C318" s="13" t="str">
        <f>IF(A318="","",MONTH(A318))</f>
        <v/>
      </c>
      <c r="D318" s="14"/>
      <c r="E318" s="14"/>
      <c r="F318" s="16"/>
      <c r="G318" s="24">
        <f>IF(OR(E318="Salaires",E318="Charges sociales"),0,Paramètres!$B$5)</f>
        <v>0.20</v>
      </c>
      <c r="H318" s="17" t="str">
        <f>IF(F318="","",F318*G318)</f>
        <v/>
      </c>
      <c r="I318" s="17" t="str">
        <f>IF(F318="","",F318+H318)</f>
        <v/>
      </c>
      <c r="J318" s="14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">
      <c r="A319" s="11" t="str">
        <f>IF(B319="","",DATE(VALUE(RIGHT(B319,4)),VALUE(MID(B319,4,2)),VALUE(LEFT(B319,2))))</f>
        <v/>
      </c>
      <c r="B319" s="12"/>
      <c r="C319" s="13" t="str">
        <f>IF(A319="","",MONTH(A319))</f>
        <v/>
      </c>
      <c r="D319" s="14"/>
      <c r="E319" s="14"/>
      <c r="F319" s="16"/>
      <c r="G319" s="24">
        <f>IF(OR(E319="Salaires",E319="Charges sociales"),0,Paramètres!$B$5)</f>
        <v>0.20</v>
      </c>
      <c r="H319" s="17" t="str">
        <f>IF(F319="","",F319*G319)</f>
        <v/>
      </c>
      <c r="I319" s="17" t="str">
        <f>IF(F319="","",F319+H319)</f>
        <v/>
      </c>
      <c r="J319" s="14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">
      <c r="A320" s="11" t="str">
        <f>IF(B320="","",DATE(VALUE(RIGHT(B320,4)),VALUE(MID(B320,4,2)),VALUE(LEFT(B320,2))))</f>
        <v/>
      </c>
      <c r="B320" s="12"/>
      <c r="C320" s="13" t="str">
        <f>IF(A320="","",MONTH(A320))</f>
        <v/>
      </c>
      <c r="D320" s="14"/>
      <c r="E320" s="14"/>
      <c r="F320" s="16"/>
      <c r="G320" s="24">
        <f>IF(OR(E320="Salaires",E320="Charges sociales"),0,Paramètres!$B$5)</f>
        <v>0.20</v>
      </c>
      <c r="H320" s="17" t="str">
        <f>IF(F320="","",F320*G320)</f>
        <v/>
      </c>
      <c r="I320" s="17" t="str">
        <f>IF(F320="","",F320+H320)</f>
        <v/>
      </c>
      <c r="J320" s="14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">
      <c r="A321" s="11" t="str">
        <f>IF(B321="","",DATE(VALUE(RIGHT(B321,4)),VALUE(MID(B321,4,2)),VALUE(LEFT(B321,2))))</f>
        <v/>
      </c>
      <c r="B321" s="12"/>
      <c r="C321" s="13" t="str">
        <f>IF(A321="","",MONTH(A321))</f>
        <v/>
      </c>
      <c r="D321" s="14"/>
      <c r="E321" s="14"/>
      <c r="F321" s="16"/>
      <c r="G321" s="24">
        <f>IF(OR(E321="Salaires",E321="Charges sociales"),0,Paramètres!$B$5)</f>
        <v>0.20</v>
      </c>
      <c r="H321" s="17" t="str">
        <f>IF(F321="","",F321*G321)</f>
        <v/>
      </c>
      <c r="I321" s="17" t="str">
        <f>IF(F321="","",F321+H321)</f>
        <v/>
      </c>
      <c r="J321" s="14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">
      <c r="A322" s="11" t="str">
        <f>IF(B322="","",DATE(VALUE(RIGHT(B322,4)),VALUE(MID(B322,4,2)),VALUE(LEFT(B322,2))))</f>
        <v/>
      </c>
      <c r="B322" s="12"/>
      <c r="C322" s="13" t="str">
        <f>IF(A322="","",MONTH(A322))</f>
        <v/>
      </c>
      <c r="D322" s="14"/>
      <c r="E322" s="14"/>
      <c r="F322" s="16"/>
      <c r="G322" s="24">
        <f>IF(OR(E322="Salaires",E322="Charges sociales"),0,Paramètres!$B$5)</f>
        <v>0.20</v>
      </c>
      <c r="H322" s="17" t="str">
        <f>IF(F322="","",F322*G322)</f>
        <v/>
      </c>
      <c r="I322" s="17" t="str">
        <f>IF(F322="","",F322+H322)</f>
        <v/>
      </c>
      <c r="J322" s="14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">
      <c r="A323" s="11" t="str">
        <f>IF(B323="","",DATE(VALUE(RIGHT(B323,4)),VALUE(MID(B323,4,2)),VALUE(LEFT(B323,2))))</f>
        <v/>
      </c>
      <c r="B323" s="12"/>
      <c r="C323" s="13" t="str">
        <f>IF(A323="","",MONTH(A323))</f>
        <v/>
      </c>
      <c r="D323" s="14"/>
      <c r="E323" s="14"/>
      <c r="F323" s="16"/>
      <c r="G323" s="24">
        <f>IF(OR(E323="Salaires",E323="Charges sociales"),0,Paramètres!$B$5)</f>
        <v>0.20</v>
      </c>
      <c r="H323" s="17" t="str">
        <f>IF(F323="","",F323*G323)</f>
        <v/>
      </c>
      <c r="I323" s="17" t="str">
        <f>IF(F323="","",F323+H323)</f>
        <v/>
      </c>
      <c r="J323" s="14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">
      <c r="A324" s="11" t="str">
        <f>IF(B324="","",DATE(VALUE(RIGHT(B324,4)),VALUE(MID(B324,4,2)),VALUE(LEFT(B324,2))))</f>
        <v/>
      </c>
      <c r="B324" s="12"/>
      <c r="C324" s="13" t="str">
        <f>IF(A324="","",MONTH(A324))</f>
        <v/>
      </c>
      <c r="D324" s="14"/>
      <c r="E324" s="14"/>
      <c r="F324" s="16"/>
      <c r="G324" s="24">
        <f>IF(OR(E324="Salaires",E324="Charges sociales"),0,Paramètres!$B$5)</f>
        <v>0.20</v>
      </c>
      <c r="H324" s="17" t="str">
        <f>IF(F324="","",F324*G324)</f>
        <v/>
      </c>
      <c r="I324" s="17" t="str">
        <f>IF(F324="","",F324+H324)</f>
        <v/>
      </c>
      <c r="J324" s="14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">
      <c r="A325" s="11" t="str">
        <f>IF(B325="","",DATE(VALUE(RIGHT(B325,4)),VALUE(MID(B325,4,2)),VALUE(LEFT(B325,2))))</f>
        <v/>
      </c>
      <c r="B325" s="12"/>
      <c r="C325" s="13" t="str">
        <f>IF(A325="","",MONTH(A325))</f>
        <v/>
      </c>
      <c r="D325" s="14"/>
      <c r="E325" s="14"/>
      <c r="F325" s="16"/>
      <c r="G325" s="24">
        <f>IF(OR(E325="Salaires",E325="Charges sociales"),0,Paramètres!$B$5)</f>
        <v>0.20</v>
      </c>
      <c r="H325" s="17" t="str">
        <f>IF(F325="","",F325*G325)</f>
        <v/>
      </c>
      <c r="I325" s="17" t="str">
        <f>IF(F325="","",F325+H325)</f>
        <v/>
      </c>
      <c r="J325" s="14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">
      <c r="A326" s="11" t="str">
        <f>IF(B326="","",DATE(VALUE(RIGHT(B326,4)),VALUE(MID(B326,4,2)),VALUE(LEFT(B326,2))))</f>
        <v/>
      </c>
      <c r="B326" s="12"/>
      <c r="C326" s="13" t="str">
        <f>IF(A326="","",MONTH(A326))</f>
        <v/>
      </c>
      <c r="D326" s="14"/>
      <c r="E326" s="14"/>
      <c r="F326" s="16"/>
      <c r="G326" s="24">
        <f>IF(OR(E326="Salaires",E326="Charges sociales"),0,Paramètres!$B$5)</f>
        <v>0.20</v>
      </c>
      <c r="H326" s="17" t="str">
        <f>IF(F326="","",F326*G326)</f>
        <v/>
      </c>
      <c r="I326" s="17" t="str">
        <f>IF(F326="","",F326+H326)</f>
        <v/>
      </c>
      <c r="J326" s="14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">
      <c r="A327" s="11" t="str">
        <f>IF(B327="","",DATE(VALUE(RIGHT(B327,4)),VALUE(MID(B327,4,2)),VALUE(LEFT(B327,2))))</f>
        <v/>
      </c>
      <c r="B327" s="12"/>
      <c r="C327" s="13" t="str">
        <f>IF(A327="","",MONTH(A327))</f>
        <v/>
      </c>
      <c r="D327" s="14"/>
      <c r="E327" s="14"/>
      <c r="F327" s="16"/>
      <c r="G327" s="24">
        <f>IF(OR(E327="Salaires",E327="Charges sociales"),0,Paramètres!$B$5)</f>
        <v>0.20</v>
      </c>
      <c r="H327" s="17" t="str">
        <f>IF(F327="","",F327*G327)</f>
        <v/>
      </c>
      <c r="I327" s="17" t="str">
        <f>IF(F327="","",F327+H327)</f>
        <v/>
      </c>
      <c r="J327" s="14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">
      <c r="A328" s="11" t="str">
        <f>IF(B328="","",DATE(VALUE(RIGHT(B328,4)),VALUE(MID(B328,4,2)),VALUE(LEFT(B328,2))))</f>
        <v/>
      </c>
      <c r="B328" s="12"/>
      <c r="C328" s="13" t="str">
        <f>IF(A328="","",MONTH(A328))</f>
        <v/>
      </c>
      <c r="D328" s="14"/>
      <c r="E328" s="14"/>
      <c r="F328" s="16"/>
      <c r="G328" s="24">
        <f>IF(OR(E328="Salaires",E328="Charges sociales"),0,Paramètres!$B$5)</f>
        <v>0.20</v>
      </c>
      <c r="H328" s="17" t="str">
        <f>IF(F328="","",F328*G328)</f>
        <v/>
      </c>
      <c r="I328" s="17" t="str">
        <f>IF(F328="","",F328+H328)</f>
        <v/>
      </c>
      <c r="J328" s="14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">
      <c r="A329" s="11" t="str">
        <f>IF(B329="","",DATE(VALUE(RIGHT(B329,4)),VALUE(MID(B329,4,2)),VALUE(LEFT(B329,2))))</f>
        <v/>
      </c>
      <c r="B329" s="12"/>
      <c r="C329" s="13" t="str">
        <f>IF(A329="","",MONTH(A329))</f>
        <v/>
      </c>
      <c r="D329" s="14"/>
      <c r="E329" s="14"/>
      <c r="F329" s="16"/>
      <c r="G329" s="24">
        <f>IF(OR(E329="Salaires",E329="Charges sociales"),0,Paramètres!$B$5)</f>
        <v>0.20</v>
      </c>
      <c r="H329" s="17" t="str">
        <f>IF(F329="","",F329*G329)</f>
        <v/>
      </c>
      <c r="I329" s="17" t="str">
        <f>IF(F329="","",F329+H329)</f>
        <v/>
      </c>
      <c r="J329" s="14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">
      <c r="A330" s="11" t="str">
        <f>IF(B330="","",DATE(VALUE(RIGHT(B330,4)),VALUE(MID(B330,4,2)),VALUE(LEFT(B330,2))))</f>
        <v/>
      </c>
      <c r="B330" s="12"/>
      <c r="C330" s="13" t="str">
        <f>IF(A330="","",MONTH(A330))</f>
        <v/>
      </c>
      <c r="D330" s="14"/>
      <c r="E330" s="14"/>
      <c r="F330" s="16"/>
      <c r="G330" s="24">
        <f>IF(OR(E330="Salaires",E330="Charges sociales"),0,Paramètres!$B$5)</f>
        <v>0.20</v>
      </c>
      <c r="H330" s="17" t="str">
        <f>IF(F330="","",F330*G330)</f>
        <v/>
      </c>
      <c r="I330" s="17" t="str">
        <f>IF(F330="","",F330+H330)</f>
        <v/>
      </c>
      <c r="J330" s="14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">
      <c r="A331" s="11" t="str">
        <f>IF(B331="","",DATE(VALUE(RIGHT(B331,4)),VALUE(MID(B331,4,2)),VALUE(LEFT(B331,2))))</f>
        <v/>
      </c>
      <c r="B331" s="12"/>
      <c r="C331" s="13" t="str">
        <f>IF(A331="","",MONTH(A331))</f>
        <v/>
      </c>
      <c r="D331" s="14"/>
      <c r="E331" s="14"/>
      <c r="F331" s="16"/>
      <c r="G331" s="24">
        <f>IF(OR(E331="Salaires",E331="Charges sociales"),0,Paramètres!$B$5)</f>
        <v>0.20</v>
      </c>
      <c r="H331" s="17" t="str">
        <f>IF(F331="","",F331*G331)</f>
        <v/>
      </c>
      <c r="I331" s="17" t="str">
        <f>IF(F331="","",F331+H331)</f>
        <v/>
      </c>
      <c r="J331" s="14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">
      <c r="A332" s="11" t="str">
        <f>IF(B332="","",DATE(VALUE(RIGHT(B332,4)),VALUE(MID(B332,4,2)),VALUE(LEFT(B332,2))))</f>
        <v/>
      </c>
      <c r="B332" s="12"/>
      <c r="C332" s="13" t="str">
        <f>IF(A332="","",MONTH(A332))</f>
        <v/>
      </c>
      <c r="D332" s="14"/>
      <c r="E332" s="14"/>
      <c r="F332" s="16"/>
      <c r="G332" s="24">
        <f>IF(OR(E332="Salaires",E332="Charges sociales"),0,Paramètres!$B$5)</f>
        <v>0.20</v>
      </c>
      <c r="H332" s="17" t="str">
        <f>IF(F332="","",F332*G332)</f>
        <v/>
      </c>
      <c r="I332" s="17" t="str">
        <f>IF(F332="","",F332+H332)</f>
        <v/>
      </c>
      <c r="J332" s="14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">
      <c r="A333" s="11" t="str">
        <f>IF(B333="","",DATE(VALUE(RIGHT(B333,4)),VALUE(MID(B333,4,2)),VALUE(LEFT(B333,2))))</f>
        <v/>
      </c>
      <c r="B333" s="12"/>
      <c r="C333" s="13" t="str">
        <f>IF(A333="","",MONTH(A333))</f>
        <v/>
      </c>
      <c r="D333" s="14"/>
      <c r="E333" s="14"/>
      <c r="F333" s="16"/>
      <c r="G333" s="24">
        <f>IF(OR(E333="Salaires",E333="Charges sociales"),0,Paramètres!$B$5)</f>
        <v>0.20</v>
      </c>
      <c r="H333" s="17" t="str">
        <f>IF(F333="","",F333*G333)</f>
        <v/>
      </c>
      <c r="I333" s="17" t="str">
        <f>IF(F333="","",F333+H333)</f>
        <v/>
      </c>
      <c r="J333" s="14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">
      <c r="A334" s="11" t="str">
        <f>IF(B334="","",DATE(VALUE(RIGHT(B334,4)),VALUE(MID(B334,4,2)),VALUE(LEFT(B334,2))))</f>
        <v/>
      </c>
      <c r="B334" s="12"/>
      <c r="C334" s="13" t="str">
        <f>IF(A334="","",MONTH(A334))</f>
        <v/>
      </c>
      <c r="D334" s="14"/>
      <c r="E334" s="14"/>
      <c r="F334" s="16"/>
      <c r="G334" s="24">
        <f>IF(OR(E334="Salaires",E334="Charges sociales"),0,Paramètres!$B$5)</f>
        <v>0.20</v>
      </c>
      <c r="H334" s="17" t="str">
        <f>IF(F334="","",F334*G334)</f>
        <v/>
      </c>
      <c r="I334" s="17" t="str">
        <f>IF(F334="","",F334+H334)</f>
        <v/>
      </c>
      <c r="J334" s="14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">
      <c r="A335" s="11" t="str">
        <f>IF(B335="","",DATE(VALUE(RIGHT(B335,4)),VALUE(MID(B335,4,2)),VALUE(LEFT(B335,2))))</f>
        <v/>
      </c>
      <c r="B335" s="12"/>
      <c r="C335" s="13" t="str">
        <f>IF(A335="","",MONTH(A335))</f>
        <v/>
      </c>
      <c r="D335" s="14"/>
      <c r="E335" s="14"/>
      <c r="F335" s="16"/>
      <c r="G335" s="24">
        <f>IF(OR(E335="Salaires",E335="Charges sociales"),0,Paramètres!$B$5)</f>
        <v>0.20</v>
      </c>
      <c r="H335" s="17" t="str">
        <f>IF(F335="","",F335*G335)</f>
        <v/>
      </c>
      <c r="I335" s="17" t="str">
        <f>IF(F335="","",F335+H335)</f>
        <v/>
      </c>
      <c r="J335" s="14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">
      <c r="A336" s="11" t="str">
        <f>IF(B336="","",DATE(VALUE(RIGHT(B336,4)),VALUE(MID(B336,4,2)),VALUE(LEFT(B336,2))))</f>
        <v/>
      </c>
      <c r="B336" s="12"/>
      <c r="C336" s="13" t="str">
        <f>IF(A336="","",MONTH(A336))</f>
        <v/>
      </c>
      <c r="D336" s="14"/>
      <c r="E336" s="14"/>
      <c r="F336" s="16"/>
      <c r="G336" s="24">
        <f>IF(OR(E336="Salaires",E336="Charges sociales"),0,Paramètres!$B$5)</f>
        <v>0.20</v>
      </c>
      <c r="H336" s="17" t="str">
        <f>IF(F336="","",F336*G336)</f>
        <v/>
      </c>
      <c r="I336" s="17" t="str">
        <f>IF(F336="","",F336+H336)</f>
        <v/>
      </c>
      <c r="J336" s="14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">
      <c r="A337" s="11" t="str">
        <f>IF(B337="","",DATE(VALUE(RIGHT(B337,4)),VALUE(MID(B337,4,2)),VALUE(LEFT(B337,2))))</f>
        <v/>
      </c>
      <c r="B337" s="12"/>
      <c r="C337" s="13" t="str">
        <f>IF(A337="","",MONTH(A337))</f>
        <v/>
      </c>
      <c r="D337" s="14"/>
      <c r="E337" s="14"/>
      <c r="F337" s="16"/>
      <c r="G337" s="24">
        <f>IF(OR(E337="Salaires",E337="Charges sociales"),0,Paramètres!$B$5)</f>
        <v>0.20</v>
      </c>
      <c r="H337" s="17" t="str">
        <f>IF(F337="","",F337*G337)</f>
        <v/>
      </c>
      <c r="I337" s="17" t="str">
        <f>IF(F337="","",F337+H337)</f>
        <v/>
      </c>
      <c r="J337" s="14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">
      <c r="A338" s="11" t="str">
        <f>IF(B338="","",DATE(VALUE(RIGHT(B338,4)),VALUE(MID(B338,4,2)),VALUE(LEFT(B338,2))))</f>
        <v/>
      </c>
      <c r="B338" s="12"/>
      <c r="C338" s="13" t="str">
        <f>IF(A338="","",MONTH(A338))</f>
        <v/>
      </c>
      <c r="D338" s="14"/>
      <c r="E338" s="14"/>
      <c r="F338" s="16"/>
      <c r="G338" s="24">
        <f>IF(OR(E338="Salaires",E338="Charges sociales"),0,Paramètres!$B$5)</f>
        <v>0.20</v>
      </c>
      <c r="H338" s="17" t="str">
        <f>IF(F338="","",F338*G338)</f>
        <v/>
      </c>
      <c r="I338" s="17" t="str">
        <f>IF(F338="","",F338+H338)</f>
        <v/>
      </c>
      <c r="J338" s="14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">
      <c r="A339" s="11" t="str">
        <f>IF(B339="","",DATE(VALUE(RIGHT(B339,4)),VALUE(MID(B339,4,2)),VALUE(LEFT(B339,2))))</f>
        <v/>
      </c>
      <c r="B339" s="12"/>
      <c r="C339" s="13" t="str">
        <f>IF(A339="","",MONTH(A339))</f>
        <v/>
      </c>
      <c r="D339" s="14"/>
      <c r="E339" s="14"/>
      <c r="F339" s="16"/>
      <c r="G339" s="24">
        <f>IF(OR(E339="Salaires",E339="Charges sociales"),0,Paramètres!$B$5)</f>
        <v>0.20</v>
      </c>
      <c r="H339" s="17" t="str">
        <f>IF(F339="","",F339*G339)</f>
        <v/>
      </c>
      <c r="I339" s="17" t="str">
        <f>IF(F339="","",F339+H339)</f>
        <v/>
      </c>
      <c r="J339" s="14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">
      <c r="A340" s="11" t="str">
        <f>IF(B340="","",DATE(VALUE(RIGHT(B340,4)),VALUE(MID(B340,4,2)),VALUE(LEFT(B340,2))))</f>
        <v/>
      </c>
      <c r="B340" s="12"/>
      <c r="C340" s="13" t="str">
        <f>IF(A340="","",MONTH(A340))</f>
        <v/>
      </c>
      <c r="D340" s="14"/>
      <c r="E340" s="14"/>
      <c r="F340" s="16"/>
      <c r="G340" s="24">
        <f>IF(OR(E340="Salaires",E340="Charges sociales"),0,Paramètres!$B$5)</f>
        <v>0.20</v>
      </c>
      <c r="H340" s="17" t="str">
        <f>IF(F340="","",F340*G340)</f>
        <v/>
      </c>
      <c r="I340" s="17" t="str">
        <f>IF(F340="","",F340+H340)</f>
        <v/>
      </c>
      <c r="J340" s="14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">
      <c r="A341" s="11" t="str">
        <f>IF(B341="","",DATE(VALUE(RIGHT(B341,4)),VALUE(MID(B341,4,2)),VALUE(LEFT(B341,2))))</f>
        <v/>
      </c>
      <c r="B341" s="12"/>
      <c r="C341" s="13" t="str">
        <f>IF(A341="","",MONTH(A341))</f>
        <v/>
      </c>
      <c r="D341" s="14"/>
      <c r="E341" s="14"/>
      <c r="F341" s="16"/>
      <c r="G341" s="24">
        <f>IF(OR(E341="Salaires",E341="Charges sociales"),0,Paramètres!$B$5)</f>
        <v>0.20</v>
      </c>
      <c r="H341" s="17" t="str">
        <f>IF(F341="","",F341*G341)</f>
        <v/>
      </c>
      <c r="I341" s="17" t="str">
        <f>IF(F341="","",F341+H341)</f>
        <v/>
      </c>
      <c r="J341" s="14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">
      <c r="A342" s="11" t="str">
        <f>IF(B342="","",DATE(VALUE(RIGHT(B342,4)),VALUE(MID(B342,4,2)),VALUE(LEFT(B342,2))))</f>
        <v/>
      </c>
      <c r="B342" s="12"/>
      <c r="C342" s="13" t="str">
        <f>IF(A342="","",MONTH(A342))</f>
        <v/>
      </c>
      <c r="D342" s="14"/>
      <c r="E342" s="14"/>
      <c r="F342" s="16"/>
      <c r="G342" s="24">
        <f>IF(OR(E342="Salaires",E342="Charges sociales"),0,Paramètres!$B$5)</f>
        <v>0.20</v>
      </c>
      <c r="H342" s="17" t="str">
        <f>IF(F342="","",F342*G342)</f>
        <v/>
      </c>
      <c r="I342" s="17" t="str">
        <f>IF(F342="","",F342+H342)</f>
        <v/>
      </c>
      <c r="J342" s="14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">
      <c r="A343" s="11" t="str">
        <f>IF(B343="","",DATE(VALUE(RIGHT(B343,4)),VALUE(MID(B343,4,2)),VALUE(LEFT(B343,2))))</f>
        <v/>
      </c>
      <c r="B343" s="12"/>
      <c r="C343" s="13" t="str">
        <f>IF(A343="","",MONTH(A343))</f>
        <v/>
      </c>
      <c r="D343" s="14"/>
      <c r="E343" s="14"/>
      <c r="F343" s="16"/>
      <c r="G343" s="24">
        <f>IF(OR(E343="Salaires",E343="Charges sociales"),0,Paramètres!$B$5)</f>
        <v>0.20</v>
      </c>
      <c r="H343" s="17" t="str">
        <f>IF(F343="","",F343*G343)</f>
        <v/>
      </c>
      <c r="I343" s="17" t="str">
        <f>IF(F343="","",F343+H343)</f>
        <v/>
      </c>
      <c r="J343" s="14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">
      <c r="A344" s="11" t="str">
        <f>IF(B344="","",DATE(VALUE(RIGHT(B344,4)),VALUE(MID(B344,4,2)),VALUE(LEFT(B344,2))))</f>
        <v/>
      </c>
      <c r="B344" s="12"/>
      <c r="C344" s="13" t="str">
        <f>IF(A344="","",MONTH(A344))</f>
        <v/>
      </c>
      <c r="D344" s="14"/>
      <c r="E344" s="14"/>
      <c r="F344" s="16"/>
      <c r="G344" s="24">
        <f>IF(OR(E344="Salaires",E344="Charges sociales"),0,Paramètres!$B$5)</f>
        <v>0.20</v>
      </c>
      <c r="H344" s="17" t="str">
        <f>IF(F344="","",F344*G344)</f>
        <v/>
      </c>
      <c r="I344" s="17" t="str">
        <f>IF(F344="","",F344+H344)</f>
        <v/>
      </c>
      <c r="J344" s="14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">
      <c r="A345" s="11" t="str">
        <f>IF(B345="","",DATE(VALUE(RIGHT(B345,4)),VALUE(MID(B345,4,2)),VALUE(LEFT(B345,2))))</f>
        <v/>
      </c>
      <c r="B345" s="12"/>
      <c r="C345" s="13" t="str">
        <f>IF(A345="","",MONTH(A345))</f>
        <v/>
      </c>
      <c r="D345" s="14"/>
      <c r="E345" s="14"/>
      <c r="F345" s="16"/>
      <c r="G345" s="24">
        <f>IF(OR(E345="Salaires",E345="Charges sociales"),0,Paramètres!$B$5)</f>
        <v>0.20</v>
      </c>
      <c r="H345" s="17" t="str">
        <f>IF(F345="","",F345*G345)</f>
        <v/>
      </c>
      <c r="I345" s="17" t="str">
        <f>IF(F345="","",F345+H345)</f>
        <v/>
      </c>
      <c r="J345" s="14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">
      <c r="A346" s="11" t="str">
        <f>IF(B346="","",DATE(VALUE(RIGHT(B346,4)),VALUE(MID(B346,4,2)),VALUE(LEFT(B346,2))))</f>
        <v/>
      </c>
      <c r="B346" s="12"/>
      <c r="C346" s="13" t="str">
        <f>IF(A346="","",MONTH(A346))</f>
        <v/>
      </c>
      <c r="D346" s="14"/>
      <c r="E346" s="14"/>
      <c r="F346" s="16"/>
      <c r="G346" s="24">
        <f>IF(OR(E346="Salaires",E346="Charges sociales"),0,Paramètres!$B$5)</f>
        <v>0.20</v>
      </c>
      <c r="H346" s="17" t="str">
        <f>IF(F346="","",F346*G346)</f>
        <v/>
      </c>
      <c r="I346" s="17" t="str">
        <f>IF(F346="","",F346+H346)</f>
        <v/>
      </c>
      <c r="J346" s="14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">
      <c r="A347" s="11" t="str">
        <f>IF(B347="","",DATE(VALUE(RIGHT(B347,4)),VALUE(MID(B347,4,2)),VALUE(LEFT(B347,2))))</f>
        <v/>
      </c>
      <c r="B347" s="12"/>
      <c r="C347" s="13" t="str">
        <f>IF(A347="","",MONTH(A347))</f>
        <v/>
      </c>
      <c r="D347" s="14"/>
      <c r="E347" s="14"/>
      <c r="F347" s="16"/>
      <c r="G347" s="24">
        <f>IF(OR(E347="Salaires",E347="Charges sociales"),0,Paramètres!$B$5)</f>
        <v>0.20</v>
      </c>
      <c r="H347" s="17" t="str">
        <f>IF(F347="","",F347*G347)</f>
        <v/>
      </c>
      <c r="I347" s="17" t="str">
        <f>IF(F347="","",F347+H347)</f>
        <v/>
      </c>
      <c r="J347" s="14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">
      <c r="A348" s="11" t="str">
        <f>IF(B348="","",DATE(VALUE(RIGHT(B348,4)),VALUE(MID(B348,4,2)),VALUE(LEFT(B348,2))))</f>
        <v/>
      </c>
      <c r="B348" s="12"/>
      <c r="C348" s="13" t="str">
        <f>IF(A348="","",MONTH(A348))</f>
        <v/>
      </c>
      <c r="D348" s="14"/>
      <c r="E348" s="14"/>
      <c r="F348" s="16"/>
      <c r="G348" s="24">
        <f>IF(OR(E348="Salaires",E348="Charges sociales"),0,Paramètres!$B$5)</f>
        <v>0.20</v>
      </c>
      <c r="H348" s="17" t="str">
        <f>IF(F348="","",F348*G348)</f>
        <v/>
      </c>
      <c r="I348" s="17" t="str">
        <f>IF(F348="","",F348+H348)</f>
        <v/>
      </c>
      <c r="J348" s="14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">
      <c r="A349" s="11" t="str">
        <f>IF(B349="","",DATE(VALUE(RIGHT(B349,4)),VALUE(MID(B349,4,2)),VALUE(LEFT(B349,2))))</f>
        <v/>
      </c>
      <c r="B349" s="12"/>
      <c r="C349" s="13" t="str">
        <f>IF(A349="","",MONTH(A349))</f>
        <v/>
      </c>
      <c r="D349" s="14"/>
      <c r="E349" s="14"/>
      <c r="F349" s="16"/>
      <c r="G349" s="24">
        <f>IF(OR(E349="Salaires",E349="Charges sociales"),0,Paramètres!$B$5)</f>
        <v>0.20</v>
      </c>
      <c r="H349" s="17" t="str">
        <f>IF(F349="","",F349*G349)</f>
        <v/>
      </c>
      <c r="I349" s="17" t="str">
        <f>IF(F349="","",F349+H349)</f>
        <v/>
      </c>
      <c r="J349" s="14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">
      <c r="A350" s="11" t="str">
        <f>IF(B350="","",DATE(VALUE(RIGHT(B350,4)),VALUE(MID(B350,4,2)),VALUE(LEFT(B350,2))))</f>
        <v/>
      </c>
      <c r="B350" s="12"/>
      <c r="C350" s="13" t="str">
        <f>IF(A350="","",MONTH(A350))</f>
        <v/>
      </c>
      <c r="D350" s="14"/>
      <c r="E350" s="14"/>
      <c r="F350" s="16"/>
      <c r="G350" s="24">
        <f>IF(OR(E350="Salaires",E350="Charges sociales"),0,Paramètres!$B$5)</f>
        <v>0.20</v>
      </c>
      <c r="H350" s="17" t="str">
        <f>IF(F350="","",F350*G350)</f>
        <v/>
      </c>
      <c r="I350" s="17" t="str">
        <f>IF(F350="","",F350+H350)</f>
        <v/>
      </c>
      <c r="J350" s="14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">
      <c r="A351" s="11" t="str">
        <f>IF(B351="","",DATE(VALUE(RIGHT(B351,4)),VALUE(MID(B351,4,2)),VALUE(LEFT(B351,2))))</f>
        <v/>
      </c>
      <c r="B351" s="12"/>
      <c r="C351" s="13" t="str">
        <f>IF(A351="","",MONTH(A351))</f>
        <v/>
      </c>
      <c r="D351" s="14"/>
      <c r="E351" s="14"/>
      <c r="F351" s="16"/>
      <c r="G351" s="24">
        <f>IF(OR(E351="Salaires",E351="Charges sociales"),0,Paramètres!$B$5)</f>
        <v>0.20</v>
      </c>
      <c r="H351" s="17" t="str">
        <f>IF(F351="","",F351*G351)</f>
        <v/>
      </c>
      <c r="I351" s="17" t="str">
        <f>IF(F351="","",F351+H351)</f>
        <v/>
      </c>
      <c r="J351" s="14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">
      <c r="A352" s="11" t="str">
        <f>IF(B352="","",DATE(VALUE(RIGHT(B352,4)),VALUE(MID(B352,4,2)),VALUE(LEFT(B352,2))))</f>
        <v/>
      </c>
      <c r="B352" s="12"/>
      <c r="C352" s="13" t="str">
        <f>IF(A352="","",MONTH(A352))</f>
        <v/>
      </c>
      <c r="D352" s="14"/>
      <c r="E352" s="14"/>
      <c r="F352" s="16"/>
      <c r="G352" s="24">
        <f>IF(OR(E352="Salaires",E352="Charges sociales"),0,Paramètres!$B$5)</f>
        <v>0.20</v>
      </c>
      <c r="H352" s="17" t="str">
        <f>IF(F352="","",F352*G352)</f>
        <v/>
      </c>
      <c r="I352" s="17" t="str">
        <f>IF(F352="","",F352+H352)</f>
        <v/>
      </c>
      <c r="J352" s="14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">
      <c r="A353" s="11" t="str">
        <f>IF(B353="","",DATE(VALUE(RIGHT(B353,4)),VALUE(MID(B353,4,2)),VALUE(LEFT(B353,2))))</f>
        <v/>
      </c>
      <c r="B353" s="12"/>
      <c r="C353" s="13" t="str">
        <f>IF(A353="","",MONTH(A353))</f>
        <v/>
      </c>
      <c r="D353" s="14"/>
      <c r="E353" s="14"/>
      <c r="F353" s="16"/>
      <c r="G353" s="24">
        <f>IF(OR(E353="Salaires",E353="Charges sociales"),0,Paramètres!$B$5)</f>
        <v>0.20</v>
      </c>
      <c r="H353" s="17" t="str">
        <f>IF(F353="","",F353*G353)</f>
        <v/>
      </c>
      <c r="I353" s="17" t="str">
        <f>IF(F353="","",F353+H353)</f>
        <v/>
      </c>
      <c r="J353" s="14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">
      <c r="A354" s="11" t="str">
        <f>IF(B354="","",DATE(VALUE(RIGHT(B354,4)),VALUE(MID(B354,4,2)),VALUE(LEFT(B354,2))))</f>
        <v/>
      </c>
      <c r="B354" s="12"/>
      <c r="C354" s="13" t="str">
        <f>IF(A354="","",MONTH(A354))</f>
        <v/>
      </c>
      <c r="D354" s="14"/>
      <c r="E354" s="14"/>
      <c r="F354" s="16"/>
      <c r="G354" s="24">
        <f>IF(OR(E354="Salaires",E354="Charges sociales"),0,Paramètres!$B$5)</f>
        <v>0.20</v>
      </c>
      <c r="H354" s="17" t="str">
        <f>IF(F354="","",F354*G354)</f>
        <v/>
      </c>
      <c r="I354" s="17" t="str">
        <f>IF(F354="","",F354+H354)</f>
        <v/>
      </c>
      <c r="J354" s="14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">
      <c r="A355" s="11" t="str">
        <f>IF(B355="","",DATE(VALUE(RIGHT(B355,4)),VALUE(MID(B355,4,2)),VALUE(LEFT(B355,2))))</f>
        <v/>
      </c>
      <c r="B355" s="12"/>
      <c r="C355" s="13" t="str">
        <f>IF(A355="","",MONTH(A355))</f>
        <v/>
      </c>
      <c r="D355" s="14"/>
      <c r="E355" s="14"/>
      <c r="F355" s="16"/>
      <c r="G355" s="24">
        <f>IF(OR(E355="Salaires",E355="Charges sociales"),0,Paramètres!$B$5)</f>
        <v>0.20</v>
      </c>
      <c r="H355" s="17" t="str">
        <f>IF(F355="","",F355*G355)</f>
        <v/>
      </c>
      <c r="I355" s="17" t="str">
        <f>IF(F355="","",F355+H355)</f>
        <v/>
      </c>
      <c r="J355" s="14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">
      <c r="A356" s="11" t="str">
        <f>IF(B356="","",DATE(VALUE(RIGHT(B356,4)),VALUE(MID(B356,4,2)),VALUE(LEFT(B356,2))))</f>
        <v/>
      </c>
      <c r="B356" s="12"/>
      <c r="C356" s="13" t="str">
        <f>IF(A356="","",MONTH(A356))</f>
        <v/>
      </c>
      <c r="D356" s="14"/>
      <c r="E356" s="14"/>
      <c r="F356" s="16"/>
      <c r="G356" s="24">
        <f>IF(OR(E356="Salaires",E356="Charges sociales"),0,Paramètres!$B$5)</f>
        <v>0.20</v>
      </c>
      <c r="H356" s="17" t="str">
        <f>IF(F356="","",F356*G356)</f>
        <v/>
      </c>
      <c r="I356" s="17" t="str">
        <f>IF(F356="","",F356+H356)</f>
        <v/>
      </c>
      <c r="J356" s="14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">
      <c r="A357" s="11" t="str">
        <f>IF(B357="","",DATE(VALUE(RIGHT(B357,4)),VALUE(MID(B357,4,2)),VALUE(LEFT(B357,2))))</f>
        <v/>
      </c>
      <c r="B357" s="12"/>
      <c r="C357" s="13" t="str">
        <f>IF(A357="","",MONTH(A357))</f>
        <v/>
      </c>
      <c r="D357" s="14"/>
      <c r="E357" s="14"/>
      <c r="F357" s="16"/>
      <c r="G357" s="24">
        <f>IF(OR(E357="Salaires",E357="Charges sociales"),0,Paramètres!$B$5)</f>
        <v>0.20</v>
      </c>
      <c r="H357" s="17" t="str">
        <f>IF(F357="","",F357*G357)</f>
        <v/>
      </c>
      <c r="I357" s="17" t="str">
        <f>IF(F357="","",F357+H357)</f>
        <v/>
      </c>
      <c r="J357" s="14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">
      <c r="A358" s="11" t="str">
        <f>IF(B358="","",DATE(VALUE(RIGHT(B358,4)),VALUE(MID(B358,4,2)),VALUE(LEFT(B358,2))))</f>
        <v/>
      </c>
      <c r="B358" s="12"/>
      <c r="C358" s="13" t="str">
        <f>IF(A358="","",MONTH(A358))</f>
        <v/>
      </c>
      <c r="D358" s="14"/>
      <c r="E358" s="14"/>
      <c r="F358" s="16"/>
      <c r="G358" s="24">
        <f>IF(OR(E358="Salaires",E358="Charges sociales"),0,Paramètres!$B$5)</f>
        <v>0.20</v>
      </c>
      <c r="H358" s="17" t="str">
        <f>IF(F358="","",F358*G358)</f>
        <v/>
      </c>
      <c r="I358" s="17" t="str">
        <f>IF(F358="","",F358+H358)</f>
        <v/>
      </c>
      <c r="J358" s="14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">
      <c r="A359" s="11" t="str">
        <f>IF(B359="","",DATE(VALUE(RIGHT(B359,4)),VALUE(MID(B359,4,2)),VALUE(LEFT(B359,2))))</f>
        <v/>
      </c>
      <c r="B359" s="12"/>
      <c r="C359" s="13" t="str">
        <f>IF(A359="","",MONTH(A359))</f>
        <v/>
      </c>
      <c r="D359" s="14"/>
      <c r="E359" s="14"/>
      <c r="F359" s="16"/>
      <c r="G359" s="24">
        <f>IF(OR(E359="Salaires",E359="Charges sociales"),0,Paramètres!$B$5)</f>
        <v>0.20</v>
      </c>
      <c r="H359" s="17" t="str">
        <f>IF(F359="","",F359*G359)</f>
        <v/>
      </c>
      <c r="I359" s="17" t="str">
        <f>IF(F359="","",F359+H359)</f>
        <v/>
      </c>
      <c r="J359" s="14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">
      <c r="A360" s="11" t="str">
        <f>IF(B360="","",DATE(VALUE(RIGHT(B360,4)),VALUE(MID(B360,4,2)),VALUE(LEFT(B360,2))))</f>
        <v/>
      </c>
      <c r="B360" s="12"/>
      <c r="C360" s="13" t="str">
        <f>IF(A360="","",MONTH(A360))</f>
        <v/>
      </c>
      <c r="D360" s="14"/>
      <c r="E360" s="14"/>
      <c r="F360" s="16"/>
      <c r="G360" s="24">
        <f>IF(OR(E360="Salaires",E360="Charges sociales"),0,Paramètres!$B$5)</f>
        <v>0.20</v>
      </c>
      <c r="H360" s="17" t="str">
        <f>IF(F360="","",F360*G360)</f>
        <v/>
      </c>
      <c r="I360" s="17" t="str">
        <f>IF(F360="","",F360+H360)</f>
        <v/>
      </c>
      <c r="J360" s="14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">
      <c r="A361" s="11" t="str">
        <f>IF(B361="","",DATE(VALUE(RIGHT(B361,4)),VALUE(MID(B361,4,2)),VALUE(LEFT(B361,2))))</f>
        <v/>
      </c>
      <c r="B361" s="12"/>
      <c r="C361" s="13" t="str">
        <f>IF(A361="","",MONTH(A361))</f>
        <v/>
      </c>
      <c r="D361" s="14"/>
      <c r="E361" s="14"/>
      <c r="F361" s="16"/>
      <c r="G361" s="24">
        <f>IF(OR(E361="Salaires",E361="Charges sociales"),0,Paramètres!$B$5)</f>
        <v>0.20</v>
      </c>
      <c r="H361" s="17" t="str">
        <f>IF(F361="","",F361*G361)</f>
        <v/>
      </c>
      <c r="I361" s="17" t="str">
        <f>IF(F361="","",F361+H361)</f>
        <v/>
      </c>
      <c r="J361" s="14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">
      <c r="A362" s="11" t="str">
        <f>IF(B362="","",DATE(VALUE(RIGHT(B362,4)),VALUE(MID(B362,4,2)),VALUE(LEFT(B362,2))))</f>
        <v/>
      </c>
      <c r="B362" s="12"/>
      <c r="C362" s="13" t="str">
        <f>IF(A362="","",MONTH(A362))</f>
        <v/>
      </c>
      <c r="D362" s="14"/>
      <c r="E362" s="14"/>
      <c r="F362" s="16"/>
      <c r="G362" s="24">
        <f>IF(OR(E362="Salaires",E362="Charges sociales"),0,Paramètres!$B$5)</f>
        <v>0.20</v>
      </c>
      <c r="H362" s="17" t="str">
        <f>IF(F362="","",F362*G362)</f>
        <v/>
      </c>
      <c r="I362" s="17" t="str">
        <f>IF(F362="","",F362+H362)</f>
        <v/>
      </c>
      <c r="J362" s="14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">
      <c r="A363" s="11" t="str">
        <f>IF(B363="","",DATE(VALUE(RIGHT(B363,4)),VALUE(MID(B363,4,2)),VALUE(LEFT(B363,2))))</f>
        <v/>
      </c>
      <c r="B363" s="12"/>
      <c r="C363" s="13" t="str">
        <f>IF(A363="","",MONTH(A363))</f>
        <v/>
      </c>
      <c r="D363" s="14"/>
      <c r="E363" s="14"/>
      <c r="F363" s="16"/>
      <c r="G363" s="24">
        <f>IF(OR(E363="Salaires",E363="Charges sociales"),0,Paramètres!$B$5)</f>
        <v>0.20</v>
      </c>
      <c r="H363" s="17" t="str">
        <f>IF(F363="","",F363*G363)</f>
        <v/>
      </c>
      <c r="I363" s="17" t="str">
        <f>IF(F363="","",F363+H363)</f>
        <v/>
      </c>
      <c r="J363" s="14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">
      <c r="A364" s="11" t="str">
        <f>IF(B364="","",DATE(VALUE(RIGHT(B364,4)),VALUE(MID(B364,4,2)),VALUE(LEFT(B364,2))))</f>
        <v/>
      </c>
      <c r="B364" s="12"/>
      <c r="C364" s="13" t="str">
        <f>IF(A364="","",MONTH(A364))</f>
        <v/>
      </c>
      <c r="D364" s="14"/>
      <c r="E364" s="14"/>
      <c r="F364" s="16"/>
      <c r="G364" s="24">
        <f>IF(OR(E364="Salaires",E364="Charges sociales"),0,Paramètres!$B$5)</f>
        <v>0.20</v>
      </c>
      <c r="H364" s="17" t="str">
        <f>IF(F364="","",F364*G364)</f>
        <v/>
      </c>
      <c r="I364" s="17" t="str">
        <f>IF(F364="","",F364+H364)</f>
        <v/>
      </c>
      <c r="J364" s="14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">
      <c r="A365" s="11" t="str">
        <f>IF(B365="","",DATE(VALUE(RIGHT(B365,4)),VALUE(MID(B365,4,2)),VALUE(LEFT(B365,2))))</f>
        <v/>
      </c>
      <c r="B365" s="12"/>
      <c r="C365" s="13" t="str">
        <f>IF(A365="","",MONTH(A365))</f>
        <v/>
      </c>
      <c r="D365" s="14"/>
      <c r="E365" s="14"/>
      <c r="F365" s="16"/>
      <c r="G365" s="24">
        <f>IF(OR(E365="Salaires",E365="Charges sociales"),0,Paramètres!$B$5)</f>
        <v>0.20</v>
      </c>
      <c r="H365" s="17" t="str">
        <f>IF(F365="","",F365*G365)</f>
        <v/>
      </c>
      <c r="I365" s="17" t="str">
        <f>IF(F365="","",F365+H365)</f>
        <v/>
      </c>
      <c r="J365" s="14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">
      <c r="A366" s="11" t="str">
        <f>IF(B366="","",DATE(VALUE(RIGHT(B366,4)),VALUE(MID(B366,4,2)),VALUE(LEFT(B366,2))))</f>
        <v/>
      </c>
      <c r="B366" s="12"/>
      <c r="C366" s="13" t="str">
        <f>IF(A366="","",MONTH(A366))</f>
        <v/>
      </c>
      <c r="D366" s="14"/>
      <c r="E366" s="14"/>
      <c r="F366" s="16"/>
      <c r="G366" s="24">
        <f>IF(OR(E366="Salaires",E366="Charges sociales"),0,Paramètres!$B$5)</f>
        <v>0.20</v>
      </c>
      <c r="H366" s="17" t="str">
        <f>IF(F366="","",F366*G366)</f>
        <v/>
      </c>
      <c r="I366" s="17" t="str">
        <f>IF(F366="","",F366+H366)</f>
        <v/>
      </c>
      <c r="J366" s="14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">
      <c r="A367" s="11" t="str">
        <f>IF(B367="","",DATE(VALUE(RIGHT(B367,4)),VALUE(MID(B367,4,2)),VALUE(LEFT(B367,2))))</f>
        <v/>
      </c>
      <c r="B367" s="12"/>
      <c r="C367" s="13" t="str">
        <f>IF(A367="","",MONTH(A367))</f>
        <v/>
      </c>
      <c r="D367" s="14"/>
      <c r="E367" s="14"/>
      <c r="F367" s="16"/>
      <c r="G367" s="24">
        <f>IF(OR(E367="Salaires",E367="Charges sociales"),0,Paramètres!$B$5)</f>
        <v>0.20</v>
      </c>
      <c r="H367" s="17" t="str">
        <f>IF(F367="","",F367*G367)</f>
        <v/>
      </c>
      <c r="I367" s="17" t="str">
        <f>IF(F367="","",F367+H367)</f>
        <v/>
      </c>
      <c r="J367" s="14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">
      <c r="A368" s="11" t="str">
        <f>IF(B368="","",DATE(VALUE(RIGHT(B368,4)),VALUE(MID(B368,4,2)),VALUE(LEFT(B368,2))))</f>
        <v/>
      </c>
      <c r="B368" s="12"/>
      <c r="C368" s="13" t="str">
        <f>IF(A368="","",MONTH(A368))</f>
        <v/>
      </c>
      <c r="D368" s="14"/>
      <c r="E368" s="14"/>
      <c r="F368" s="16"/>
      <c r="G368" s="24">
        <f>IF(OR(E368="Salaires",E368="Charges sociales"),0,Paramètres!$B$5)</f>
        <v>0.20</v>
      </c>
      <c r="H368" s="17" t="str">
        <f>IF(F368="","",F368*G368)</f>
        <v/>
      </c>
      <c r="I368" s="17" t="str">
        <f>IF(F368="","",F368+H368)</f>
        <v/>
      </c>
      <c r="J368" s="14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">
      <c r="A369" s="11" t="str">
        <f>IF(B369="","",DATE(VALUE(RIGHT(B369,4)),VALUE(MID(B369,4,2)),VALUE(LEFT(B369,2))))</f>
        <v/>
      </c>
      <c r="B369" s="12"/>
      <c r="C369" s="13" t="str">
        <f>IF(A369="","",MONTH(A369))</f>
        <v/>
      </c>
      <c r="D369" s="14"/>
      <c r="E369" s="14"/>
      <c r="F369" s="16"/>
      <c r="G369" s="24">
        <f>IF(OR(E369="Salaires",E369="Charges sociales"),0,Paramètres!$B$5)</f>
        <v>0.20</v>
      </c>
      <c r="H369" s="17" t="str">
        <f>IF(F369="","",F369*G369)</f>
        <v/>
      </c>
      <c r="I369" s="17" t="str">
        <f>IF(F369="","",F369+H369)</f>
        <v/>
      </c>
      <c r="J369" s="14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">
      <c r="A370" s="11" t="str">
        <f>IF(B370="","",DATE(VALUE(RIGHT(B370,4)),VALUE(MID(B370,4,2)),VALUE(LEFT(B370,2))))</f>
        <v/>
      </c>
      <c r="B370" s="12"/>
      <c r="C370" s="13" t="str">
        <f>IF(A370="","",MONTH(A370))</f>
        <v/>
      </c>
      <c r="D370" s="14"/>
      <c r="E370" s="14"/>
      <c r="F370" s="16"/>
      <c r="G370" s="24">
        <f>IF(OR(E370="Salaires",E370="Charges sociales"),0,Paramètres!$B$5)</f>
        <v>0.20</v>
      </c>
      <c r="H370" s="17" t="str">
        <f>IF(F370="","",F370*G370)</f>
        <v/>
      </c>
      <c r="I370" s="17" t="str">
        <f>IF(F370="","",F370+H370)</f>
        <v/>
      </c>
      <c r="J370" s="14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">
      <c r="A371" s="11" t="str">
        <f>IF(B371="","",DATE(VALUE(RIGHT(B371,4)),VALUE(MID(B371,4,2)),VALUE(LEFT(B371,2))))</f>
        <v/>
      </c>
      <c r="B371" s="12"/>
      <c r="C371" s="13" t="str">
        <f>IF(A371="","",MONTH(A371))</f>
        <v/>
      </c>
      <c r="D371" s="14"/>
      <c r="E371" s="14"/>
      <c r="F371" s="16"/>
      <c r="G371" s="24">
        <f>IF(OR(E371="Salaires",E371="Charges sociales"),0,Paramètres!$B$5)</f>
        <v>0.20</v>
      </c>
      <c r="H371" s="17" t="str">
        <f>IF(F371="","",F371*G371)</f>
        <v/>
      </c>
      <c r="I371" s="17" t="str">
        <f>IF(F371="","",F371+H371)</f>
        <v/>
      </c>
      <c r="J371" s="14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">
      <c r="A372" s="11" t="str">
        <f>IF(B372="","",DATE(VALUE(RIGHT(B372,4)),VALUE(MID(B372,4,2)),VALUE(LEFT(B372,2))))</f>
        <v/>
      </c>
      <c r="B372" s="12"/>
      <c r="C372" s="13" t="str">
        <f>IF(A372="","",MONTH(A372))</f>
        <v/>
      </c>
      <c r="D372" s="14"/>
      <c r="E372" s="14"/>
      <c r="F372" s="16"/>
      <c r="G372" s="24">
        <f>IF(OR(E372="Salaires",E372="Charges sociales"),0,Paramètres!$B$5)</f>
        <v>0.20</v>
      </c>
      <c r="H372" s="17" t="str">
        <f>IF(F372="","",F372*G372)</f>
        <v/>
      </c>
      <c r="I372" s="17" t="str">
        <f>IF(F372="","",F372+H372)</f>
        <v/>
      </c>
      <c r="J372" s="14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">
      <c r="A373" s="11" t="str">
        <f>IF(B373="","",DATE(VALUE(RIGHT(B373,4)),VALUE(MID(B373,4,2)),VALUE(LEFT(B373,2))))</f>
        <v/>
      </c>
      <c r="B373" s="12"/>
      <c r="C373" s="13" t="str">
        <f>IF(A373="","",MONTH(A373))</f>
        <v/>
      </c>
      <c r="D373" s="14"/>
      <c r="E373" s="14"/>
      <c r="F373" s="16"/>
      <c r="G373" s="24">
        <f>IF(OR(E373="Salaires",E373="Charges sociales"),0,Paramètres!$B$5)</f>
        <v>0.20</v>
      </c>
      <c r="H373" s="17" t="str">
        <f>IF(F373="","",F373*G373)</f>
        <v/>
      </c>
      <c r="I373" s="17" t="str">
        <f>IF(F373="","",F373+H373)</f>
        <v/>
      </c>
      <c r="J373" s="14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">
      <c r="A374" s="11" t="str">
        <f>IF(B374="","",DATE(VALUE(RIGHT(B374,4)),VALUE(MID(B374,4,2)),VALUE(LEFT(B374,2))))</f>
        <v/>
      </c>
      <c r="B374" s="12"/>
      <c r="C374" s="13" t="str">
        <f>IF(A374="","",MONTH(A374))</f>
        <v/>
      </c>
      <c r="D374" s="14"/>
      <c r="E374" s="14"/>
      <c r="F374" s="16"/>
      <c r="G374" s="24">
        <f>IF(OR(E374="Salaires",E374="Charges sociales"),0,Paramètres!$B$5)</f>
        <v>0.20</v>
      </c>
      <c r="H374" s="17" t="str">
        <f>IF(F374="","",F374*G374)</f>
        <v/>
      </c>
      <c r="I374" s="17" t="str">
        <f>IF(F374="","",F374+H374)</f>
        <v/>
      </c>
      <c r="J374" s="14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">
      <c r="A375" s="11" t="str">
        <f>IF(B375="","",DATE(VALUE(RIGHT(B375,4)),VALUE(MID(B375,4,2)),VALUE(LEFT(B375,2))))</f>
        <v/>
      </c>
      <c r="B375" s="12"/>
      <c r="C375" s="13" t="str">
        <f>IF(A375="","",MONTH(A375))</f>
        <v/>
      </c>
      <c r="D375" s="14"/>
      <c r="E375" s="14"/>
      <c r="F375" s="16"/>
      <c r="G375" s="24">
        <f>IF(OR(E375="Salaires",E375="Charges sociales"),0,Paramètres!$B$5)</f>
        <v>0.20</v>
      </c>
      <c r="H375" s="17" t="str">
        <f>IF(F375="","",F375*G375)</f>
        <v/>
      </c>
      <c r="I375" s="17" t="str">
        <f>IF(F375="","",F375+H375)</f>
        <v/>
      </c>
      <c r="J375" s="14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">
      <c r="A376" s="11" t="str">
        <f>IF(B376="","",DATE(VALUE(RIGHT(B376,4)),VALUE(MID(B376,4,2)),VALUE(LEFT(B376,2))))</f>
        <v/>
      </c>
      <c r="B376" s="12"/>
      <c r="C376" s="13" t="str">
        <f>IF(A376="","",MONTH(A376))</f>
        <v/>
      </c>
      <c r="D376" s="14"/>
      <c r="E376" s="14"/>
      <c r="F376" s="16"/>
      <c r="G376" s="24">
        <f>IF(OR(E376="Salaires",E376="Charges sociales"),0,Paramètres!$B$5)</f>
        <v>0.20</v>
      </c>
      <c r="H376" s="17" t="str">
        <f>IF(F376="","",F376*G376)</f>
        <v/>
      </c>
      <c r="I376" s="17" t="str">
        <f>IF(F376="","",F376+H376)</f>
        <v/>
      </c>
      <c r="J376" s="14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">
      <c r="A377" s="11" t="str">
        <f>IF(B377="","",DATE(VALUE(RIGHT(B377,4)),VALUE(MID(B377,4,2)),VALUE(LEFT(B377,2))))</f>
        <v/>
      </c>
      <c r="B377" s="12"/>
      <c r="C377" s="13" t="str">
        <f>IF(A377="","",MONTH(A377))</f>
        <v/>
      </c>
      <c r="D377" s="14"/>
      <c r="E377" s="14"/>
      <c r="F377" s="16"/>
      <c r="G377" s="24">
        <f>IF(OR(E377="Salaires",E377="Charges sociales"),0,Paramètres!$B$5)</f>
        <v>0.20</v>
      </c>
      <c r="H377" s="17" t="str">
        <f>IF(F377="","",F377*G377)</f>
        <v/>
      </c>
      <c r="I377" s="17" t="str">
        <f>IF(F377="","",F377+H377)</f>
        <v/>
      </c>
      <c r="J377" s="14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">
      <c r="A378" s="11" t="str">
        <f>IF(B378="","",DATE(VALUE(RIGHT(B378,4)),VALUE(MID(B378,4,2)),VALUE(LEFT(B378,2))))</f>
        <v/>
      </c>
      <c r="B378" s="12"/>
      <c r="C378" s="13" t="str">
        <f>IF(A378="","",MONTH(A378))</f>
        <v/>
      </c>
      <c r="D378" s="14"/>
      <c r="E378" s="14"/>
      <c r="F378" s="16"/>
      <c r="G378" s="24">
        <f>IF(OR(E378="Salaires",E378="Charges sociales"),0,Paramètres!$B$5)</f>
        <v>0.20</v>
      </c>
      <c r="H378" s="17" t="str">
        <f>IF(F378="","",F378*G378)</f>
        <v/>
      </c>
      <c r="I378" s="17" t="str">
        <f>IF(F378="","",F378+H378)</f>
        <v/>
      </c>
      <c r="J378" s="14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">
      <c r="A379" s="11" t="str">
        <f>IF(B379="","",DATE(VALUE(RIGHT(B379,4)),VALUE(MID(B379,4,2)),VALUE(LEFT(B379,2))))</f>
        <v/>
      </c>
      <c r="B379" s="12"/>
      <c r="C379" s="13" t="str">
        <f>IF(A379="","",MONTH(A379))</f>
        <v/>
      </c>
      <c r="D379" s="14"/>
      <c r="E379" s="14"/>
      <c r="F379" s="16"/>
      <c r="G379" s="24">
        <f>IF(OR(E379="Salaires",E379="Charges sociales"),0,Paramètres!$B$5)</f>
        <v>0.20</v>
      </c>
      <c r="H379" s="17" t="str">
        <f>IF(F379="","",F379*G379)</f>
        <v/>
      </c>
      <c r="I379" s="17" t="str">
        <f>IF(F379="","",F379+H379)</f>
        <v/>
      </c>
      <c r="J379" s="14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">
      <c r="A380" s="11" t="str">
        <f>IF(B380="","",DATE(VALUE(RIGHT(B380,4)),VALUE(MID(B380,4,2)),VALUE(LEFT(B380,2))))</f>
        <v/>
      </c>
      <c r="B380" s="12"/>
      <c r="C380" s="13" t="str">
        <f>IF(A380="","",MONTH(A380))</f>
        <v/>
      </c>
      <c r="D380" s="14"/>
      <c r="E380" s="14"/>
      <c r="F380" s="16"/>
      <c r="G380" s="24">
        <f>IF(OR(E380="Salaires",E380="Charges sociales"),0,Paramètres!$B$5)</f>
        <v>0.20</v>
      </c>
      <c r="H380" s="17" t="str">
        <f>IF(F380="","",F380*G380)</f>
        <v/>
      </c>
      <c r="I380" s="17" t="str">
        <f>IF(F380="","",F380+H380)</f>
        <v/>
      </c>
      <c r="J380" s="14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">
      <c r="A381" s="11" t="str">
        <f>IF(B381="","",DATE(VALUE(RIGHT(B381,4)),VALUE(MID(B381,4,2)),VALUE(LEFT(B381,2))))</f>
        <v/>
      </c>
      <c r="B381" s="12"/>
      <c r="C381" s="13" t="str">
        <f>IF(A381="","",MONTH(A381))</f>
        <v/>
      </c>
      <c r="D381" s="14"/>
      <c r="E381" s="14"/>
      <c r="F381" s="16"/>
      <c r="G381" s="24">
        <f>IF(OR(E381="Salaires",E381="Charges sociales"),0,Paramètres!$B$5)</f>
        <v>0.20</v>
      </c>
      <c r="H381" s="17" t="str">
        <f>IF(F381="","",F381*G381)</f>
        <v/>
      </c>
      <c r="I381" s="17" t="str">
        <f>IF(F381="","",F381+H381)</f>
        <v/>
      </c>
      <c r="J381" s="14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">
      <c r="A382" s="11" t="str">
        <f>IF(B382="","",DATE(VALUE(RIGHT(B382,4)),VALUE(MID(B382,4,2)),VALUE(LEFT(B382,2))))</f>
        <v/>
      </c>
      <c r="B382" s="12"/>
      <c r="C382" s="13" t="str">
        <f>IF(A382="","",MONTH(A382))</f>
        <v/>
      </c>
      <c r="D382" s="14"/>
      <c r="E382" s="14"/>
      <c r="F382" s="16"/>
      <c r="G382" s="24">
        <f>IF(OR(E382="Salaires",E382="Charges sociales"),0,Paramètres!$B$5)</f>
        <v>0.20</v>
      </c>
      <c r="H382" s="17" t="str">
        <f>IF(F382="","",F382*G382)</f>
        <v/>
      </c>
      <c r="I382" s="17" t="str">
        <f>IF(F382="","",F382+H382)</f>
        <v/>
      </c>
      <c r="J382" s="14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">
      <c r="A383" s="11" t="str">
        <f>IF(B383="","",DATE(VALUE(RIGHT(B383,4)),VALUE(MID(B383,4,2)),VALUE(LEFT(B383,2))))</f>
        <v/>
      </c>
      <c r="B383" s="12"/>
      <c r="C383" s="13" t="str">
        <f>IF(A383="","",MONTH(A383))</f>
        <v/>
      </c>
      <c r="D383" s="14"/>
      <c r="E383" s="14"/>
      <c r="F383" s="16"/>
      <c r="G383" s="24">
        <f>IF(OR(E383="Salaires",E383="Charges sociales"),0,Paramètres!$B$5)</f>
        <v>0.20</v>
      </c>
      <c r="H383" s="17" t="str">
        <f>IF(F383="","",F383*G383)</f>
        <v/>
      </c>
      <c r="I383" s="17" t="str">
        <f>IF(F383="","",F383+H383)</f>
        <v/>
      </c>
      <c r="J383" s="14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">
      <c r="A384" s="11" t="str">
        <f>IF(B384="","",DATE(VALUE(RIGHT(B384,4)),VALUE(MID(B384,4,2)),VALUE(LEFT(B384,2))))</f>
        <v/>
      </c>
      <c r="B384" s="12"/>
      <c r="C384" s="13" t="str">
        <f>IF(A384="","",MONTH(A384))</f>
        <v/>
      </c>
      <c r="D384" s="14"/>
      <c r="E384" s="14"/>
      <c r="F384" s="16"/>
      <c r="G384" s="24">
        <f>IF(OR(E384="Salaires",E384="Charges sociales"),0,Paramètres!$B$5)</f>
        <v>0.20</v>
      </c>
      <c r="H384" s="17" t="str">
        <f>IF(F384="","",F384*G384)</f>
        <v/>
      </c>
      <c r="I384" s="17" t="str">
        <f>IF(F384="","",F384+H384)</f>
        <v/>
      </c>
      <c r="J384" s="14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">
      <c r="A385" s="11" t="str">
        <f>IF(B385="","",DATE(VALUE(RIGHT(B385,4)),VALUE(MID(B385,4,2)),VALUE(LEFT(B385,2))))</f>
        <v/>
      </c>
      <c r="B385" s="12"/>
      <c r="C385" s="13" t="str">
        <f>IF(A385="","",MONTH(A385))</f>
        <v/>
      </c>
      <c r="D385" s="14"/>
      <c r="E385" s="14"/>
      <c r="F385" s="16"/>
      <c r="G385" s="24">
        <f>IF(OR(E385="Salaires",E385="Charges sociales"),0,Paramètres!$B$5)</f>
        <v>0.20</v>
      </c>
      <c r="H385" s="17" t="str">
        <f>IF(F385="","",F385*G385)</f>
        <v/>
      </c>
      <c r="I385" s="17" t="str">
        <f>IF(F385="","",F385+H385)</f>
        <v/>
      </c>
      <c r="J385" s="14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">
      <c r="A386" s="11" t="str">
        <f>IF(B386="","",DATE(VALUE(RIGHT(B386,4)),VALUE(MID(B386,4,2)),VALUE(LEFT(B386,2))))</f>
        <v/>
      </c>
      <c r="B386" s="12"/>
      <c r="C386" s="13" t="str">
        <f>IF(A386="","",MONTH(A386))</f>
        <v/>
      </c>
      <c r="D386" s="14"/>
      <c r="E386" s="14"/>
      <c r="F386" s="16"/>
      <c r="G386" s="24">
        <f>IF(OR(E386="Salaires",E386="Charges sociales"),0,Paramètres!$B$5)</f>
        <v>0.20</v>
      </c>
      <c r="H386" s="17" t="str">
        <f>IF(F386="","",F386*G386)</f>
        <v/>
      </c>
      <c r="I386" s="17" t="str">
        <f>IF(F386="","",F386+H386)</f>
        <v/>
      </c>
      <c r="J386" s="14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">
      <c r="A387" s="11" t="str">
        <f>IF(B387="","",DATE(VALUE(RIGHT(B387,4)),VALUE(MID(B387,4,2)),VALUE(LEFT(B387,2))))</f>
        <v/>
      </c>
      <c r="B387" s="12"/>
      <c r="C387" s="13" t="str">
        <f>IF(A387="","",MONTH(A387))</f>
        <v/>
      </c>
      <c r="D387" s="14"/>
      <c r="E387" s="14"/>
      <c r="F387" s="16"/>
      <c r="G387" s="24">
        <f>IF(OR(E387="Salaires",E387="Charges sociales"),0,Paramètres!$B$5)</f>
        <v>0.20</v>
      </c>
      <c r="H387" s="17" t="str">
        <f>IF(F387="","",F387*G387)</f>
        <v/>
      </c>
      <c r="I387" s="17" t="str">
        <f>IF(F387="","",F387+H387)</f>
        <v/>
      </c>
      <c r="J387" s="14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">
      <c r="A388" s="11" t="str">
        <f>IF(B388="","",DATE(VALUE(RIGHT(B388,4)),VALUE(MID(B388,4,2)),VALUE(LEFT(B388,2))))</f>
        <v/>
      </c>
      <c r="B388" s="12"/>
      <c r="C388" s="13" t="str">
        <f>IF(A388="","",MONTH(A388))</f>
        <v/>
      </c>
      <c r="D388" s="14"/>
      <c r="E388" s="14"/>
      <c r="F388" s="16"/>
      <c r="G388" s="24">
        <f>IF(OR(E388="Salaires",E388="Charges sociales"),0,Paramètres!$B$5)</f>
        <v>0.20</v>
      </c>
      <c r="H388" s="17" t="str">
        <f>IF(F388="","",F388*G388)</f>
        <v/>
      </c>
      <c r="I388" s="17" t="str">
        <f>IF(F388="","",F388+H388)</f>
        <v/>
      </c>
      <c r="J388" s="14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">
      <c r="A389" s="11" t="str">
        <f>IF(B389="","",DATE(VALUE(RIGHT(B389,4)),VALUE(MID(B389,4,2)),VALUE(LEFT(B389,2))))</f>
        <v/>
      </c>
      <c r="B389" s="12"/>
      <c r="C389" s="13" t="str">
        <f>IF(A389="","",MONTH(A389))</f>
        <v/>
      </c>
      <c r="D389" s="14"/>
      <c r="E389" s="14"/>
      <c r="F389" s="16"/>
      <c r="G389" s="24">
        <f>IF(OR(E389="Salaires",E389="Charges sociales"),0,Paramètres!$B$5)</f>
        <v>0.20</v>
      </c>
      <c r="H389" s="17" t="str">
        <f>IF(F389="","",F389*G389)</f>
        <v/>
      </c>
      <c r="I389" s="17" t="str">
        <f>IF(F389="","",F389+H389)</f>
        <v/>
      </c>
      <c r="J389" s="14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">
      <c r="A390" s="11" t="str">
        <f>IF(B390="","",DATE(VALUE(RIGHT(B390,4)),VALUE(MID(B390,4,2)),VALUE(LEFT(B390,2))))</f>
        <v/>
      </c>
      <c r="B390" s="12"/>
      <c r="C390" s="13" t="str">
        <f>IF(A390="","",MONTH(A390))</f>
        <v/>
      </c>
      <c r="D390" s="14"/>
      <c r="E390" s="14"/>
      <c r="F390" s="16"/>
      <c r="G390" s="24">
        <f>IF(OR(E390="Salaires",E390="Charges sociales"),0,Paramètres!$B$5)</f>
        <v>0.20</v>
      </c>
      <c r="H390" s="17" t="str">
        <f>IF(F390="","",F390*G390)</f>
        <v/>
      </c>
      <c r="I390" s="17" t="str">
        <f>IF(F390="","",F390+H390)</f>
        <v/>
      </c>
      <c r="J390" s="14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">
      <c r="A391" s="11" t="str">
        <f>IF(B391="","",DATE(VALUE(RIGHT(B391,4)),VALUE(MID(B391,4,2)),VALUE(LEFT(B391,2))))</f>
        <v/>
      </c>
      <c r="B391" s="12"/>
      <c r="C391" s="13" t="str">
        <f>IF(A391="","",MONTH(A391))</f>
        <v/>
      </c>
      <c r="D391" s="14"/>
      <c r="E391" s="14"/>
      <c r="F391" s="16"/>
      <c r="G391" s="24">
        <f>IF(OR(E391="Salaires",E391="Charges sociales"),0,Paramètres!$B$5)</f>
        <v>0.20</v>
      </c>
      <c r="H391" s="17" t="str">
        <f>IF(F391="","",F391*G391)</f>
        <v/>
      </c>
      <c r="I391" s="17" t="str">
        <f>IF(F391="","",F391+H391)</f>
        <v/>
      </c>
      <c r="J391" s="14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">
      <c r="A392" s="11" t="str">
        <f>IF(B392="","",DATE(VALUE(RIGHT(B392,4)),VALUE(MID(B392,4,2)),VALUE(LEFT(B392,2))))</f>
        <v/>
      </c>
      <c r="B392" s="12"/>
      <c r="C392" s="13" t="str">
        <f>IF(A392="","",MONTH(A392))</f>
        <v/>
      </c>
      <c r="D392" s="14"/>
      <c r="E392" s="14"/>
      <c r="F392" s="16"/>
      <c r="G392" s="24">
        <f>IF(OR(E392="Salaires",E392="Charges sociales"),0,Paramètres!$B$5)</f>
        <v>0.20</v>
      </c>
      <c r="H392" s="17" t="str">
        <f>IF(F392="","",F392*G392)</f>
        <v/>
      </c>
      <c r="I392" s="17" t="str">
        <f>IF(F392="","",F392+H392)</f>
        <v/>
      </c>
      <c r="J392" s="14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">
      <c r="A393" s="11" t="str">
        <f>IF(B393="","",DATE(VALUE(RIGHT(B393,4)),VALUE(MID(B393,4,2)),VALUE(LEFT(B393,2))))</f>
        <v/>
      </c>
      <c r="B393" s="12"/>
      <c r="C393" s="13" t="str">
        <f>IF(A393="","",MONTH(A393))</f>
        <v/>
      </c>
      <c r="D393" s="14"/>
      <c r="E393" s="14"/>
      <c r="F393" s="16"/>
      <c r="G393" s="24">
        <f>IF(OR(E393="Salaires",E393="Charges sociales"),0,Paramètres!$B$5)</f>
        <v>0.20</v>
      </c>
      <c r="H393" s="17" t="str">
        <f>IF(F393="","",F393*G393)</f>
        <v/>
      </c>
      <c r="I393" s="17" t="str">
        <f>IF(F393="","",F393+H393)</f>
        <v/>
      </c>
      <c r="J393" s="14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">
      <c r="A394" s="11" t="str">
        <f>IF(B394="","",DATE(VALUE(RIGHT(B394,4)),VALUE(MID(B394,4,2)),VALUE(LEFT(B394,2))))</f>
        <v/>
      </c>
      <c r="B394" s="12"/>
      <c r="C394" s="13" t="str">
        <f>IF(A394="","",MONTH(A394))</f>
        <v/>
      </c>
      <c r="D394" s="14"/>
      <c r="E394" s="14"/>
      <c r="F394" s="16"/>
      <c r="G394" s="24">
        <f>IF(OR(E394="Salaires",E394="Charges sociales"),0,Paramètres!$B$5)</f>
        <v>0.20</v>
      </c>
      <c r="H394" s="17" t="str">
        <f>IF(F394="","",F394*G394)</f>
        <v/>
      </c>
      <c r="I394" s="17" t="str">
        <f>IF(F394="","",F394+H394)</f>
        <v/>
      </c>
      <c r="J394" s="14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">
      <c r="A395" s="11" t="str">
        <f>IF(B395="","",DATE(VALUE(RIGHT(B395,4)),VALUE(MID(B395,4,2)),VALUE(LEFT(B395,2))))</f>
        <v/>
      </c>
      <c r="B395" s="12"/>
      <c r="C395" s="13" t="str">
        <f>IF(A395="","",MONTH(A395))</f>
        <v/>
      </c>
      <c r="D395" s="14"/>
      <c r="E395" s="14"/>
      <c r="F395" s="16"/>
      <c r="G395" s="24">
        <f>IF(OR(E395="Salaires",E395="Charges sociales"),0,Paramètres!$B$5)</f>
        <v>0.20</v>
      </c>
      <c r="H395" s="17" t="str">
        <f>IF(F395="","",F395*G395)</f>
        <v/>
      </c>
      <c r="I395" s="17" t="str">
        <f>IF(F395="","",F395+H395)</f>
        <v/>
      </c>
      <c r="J395" s="14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">
      <c r="A396" s="11" t="str">
        <f>IF(B396="","",DATE(VALUE(RIGHT(B396,4)),VALUE(MID(B396,4,2)),VALUE(LEFT(B396,2))))</f>
        <v/>
      </c>
      <c r="B396" s="12"/>
      <c r="C396" s="13" t="str">
        <f>IF(A396="","",MONTH(A396))</f>
        <v/>
      </c>
      <c r="D396" s="14"/>
      <c r="E396" s="14"/>
      <c r="F396" s="16"/>
      <c r="G396" s="24">
        <f>IF(OR(E396="Salaires",E396="Charges sociales"),0,Paramètres!$B$5)</f>
        <v>0.20</v>
      </c>
      <c r="H396" s="17" t="str">
        <f>IF(F396="","",F396*G396)</f>
        <v/>
      </c>
      <c r="I396" s="17" t="str">
        <f>IF(F396="","",F396+H396)</f>
        <v/>
      </c>
      <c r="J396" s="14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">
      <c r="A397" s="11" t="str">
        <f>IF(B397="","",DATE(VALUE(RIGHT(B397,4)),VALUE(MID(B397,4,2)),VALUE(LEFT(B397,2))))</f>
        <v/>
      </c>
      <c r="B397" s="12"/>
      <c r="C397" s="13" t="str">
        <f>IF(A397="","",MONTH(A397))</f>
        <v/>
      </c>
      <c r="D397" s="14"/>
      <c r="E397" s="14"/>
      <c r="F397" s="16"/>
      <c r="G397" s="24">
        <f>IF(OR(E397="Salaires",E397="Charges sociales"),0,Paramètres!$B$5)</f>
        <v>0.20</v>
      </c>
      <c r="H397" s="17" t="str">
        <f>IF(F397="","",F397*G397)</f>
        <v/>
      </c>
      <c r="I397" s="17" t="str">
        <f>IF(F397="","",F397+H397)</f>
        <v/>
      </c>
      <c r="J397" s="14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">
      <c r="A398" s="11" t="str">
        <f>IF(B398="","",DATE(VALUE(RIGHT(B398,4)),VALUE(MID(B398,4,2)),VALUE(LEFT(B398,2))))</f>
        <v/>
      </c>
      <c r="B398" s="12"/>
      <c r="C398" s="13" t="str">
        <f>IF(A398="","",MONTH(A398))</f>
        <v/>
      </c>
      <c r="D398" s="14"/>
      <c r="E398" s="14"/>
      <c r="F398" s="16"/>
      <c r="G398" s="24">
        <f>IF(OR(E398="Salaires",E398="Charges sociales"),0,Paramètres!$B$5)</f>
        <v>0.20</v>
      </c>
      <c r="H398" s="17" t="str">
        <f>IF(F398="","",F398*G398)</f>
        <v/>
      </c>
      <c r="I398" s="17" t="str">
        <f>IF(F398="","",F398+H398)</f>
        <v/>
      </c>
      <c r="J398" s="14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">
      <c r="A399" s="11" t="str">
        <f>IF(B399="","",DATE(VALUE(RIGHT(B399,4)),VALUE(MID(B399,4,2)),VALUE(LEFT(B399,2))))</f>
        <v/>
      </c>
      <c r="B399" s="12"/>
      <c r="C399" s="13" t="str">
        <f>IF(A399="","",MONTH(A399))</f>
        <v/>
      </c>
      <c r="D399" s="14"/>
      <c r="E399" s="14"/>
      <c r="F399" s="16"/>
      <c r="G399" s="24">
        <f>IF(OR(E399="Salaires",E399="Charges sociales"),0,Paramètres!$B$5)</f>
        <v>0.20</v>
      </c>
      <c r="H399" s="17" t="str">
        <f>IF(F399="","",F399*G399)</f>
        <v/>
      </c>
      <c r="I399" s="17" t="str">
        <f>IF(F399="","",F399+H399)</f>
        <v/>
      </c>
      <c r="J399" s="14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">
      <c r="A400" s="11" t="str">
        <f>IF(B400="","",DATE(VALUE(RIGHT(B400,4)),VALUE(MID(B400,4,2)),VALUE(LEFT(B400,2))))</f>
        <v/>
      </c>
      <c r="B400" s="12"/>
      <c r="C400" s="13" t="str">
        <f>IF(A400="","",MONTH(A400))</f>
        <v/>
      </c>
      <c r="D400" s="14"/>
      <c r="E400" s="14"/>
      <c r="F400" s="16"/>
      <c r="G400" s="24">
        <f>IF(OR(E400="Salaires",E400="Charges sociales"),0,Paramètres!$B$5)</f>
        <v>0.20</v>
      </c>
      <c r="H400" s="17" t="str">
        <f>IF(F400="","",F400*G400)</f>
        <v/>
      </c>
      <c r="I400" s="17" t="str">
        <f>IF(F400="","",F400+H400)</f>
        <v/>
      </c>
      <c r="J400" s="14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">
      <c r="A401" s="11" t="str">
        <f>IF(B401="","",DATE(VALUE(RIGHT(B401,4)),VALUE(MID(B401,4,2)),VALUE(LEFT(B401,2))))</f>
        <v/>
      </c>
      <c r="B401" s="12"/>
      <c r="C401" s="13" t="str">
        <f>IF(A401="","",MONTH(A401))</f>
        <v/>
      </c>
      <c r="D401" s="14"/>
      <c r="E401" s="14"/>
      <c r="F401" s="16"/>
      <c r="G401" s="24">
        <f>IF(OR(E401="Salaires",E401="Charges sociales"),0,Paramètres!$B$5)</f>
        <v>0.20</v>
      </c>
      <c r="H401" s="17" t="str">
        <f>IF(F401="","",F401*G401)</f>
        <v/>
      </c>
      <c r="I401" s="17" t="str">
        <f>IF(F401="","",F401+H401)</f>
        <v/>
      </c>
      <c r="J401" s="14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">
      <c r="A402" s="11" t="str">
        <f>IF(B402="","",DATE(VALUE(RIGHT(B402,4)),VALUE(MID(B402,4,2)),VALUE(LEFT(B402,2))))</f>
        <v/>
      </c>
      <c r="B402" s="12"/>
      <c r="C402" s="13" t="str">
        <f>IF(A402="","",MONTH(A402))</f>
        <v/>
      </c>
      <c r="D402" s="14"/>
      <c r="E402" s="14"/>
      <c r="F402" s="16"/>
      <c r="G402" s="24">
        <f>IF(OR(E402="Salaires",E402="Charges sociales"),0,Paramètres!$B$5)</f>
        <v>0.20</v>
      </c>
      <c r="H402" s="17" t="str">
        <f>IF(F402="","",F402*G402)</f>
        <v/>
      </c>
      <c r="I402" s="17" t="str">
        <f>IF(F402="","",F402+H402)</f>
        <v/>
      </c>
      <c r="J402" s="14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">
      <c r="A403" s="11" t="str">
        <f>IF(B403="","",DATE(VALUE(RIGHT(B403,4)),VALUE(MID(B403,4,2)),VALUE(LEFT(B403,2))))</f>
        <v/>
      </c>
      <c r="B403" s="12"/>
      <c r="C403" s="13" t="str">
        <f>IF(A403="","",MONTH(A403))</f>
        <v/>
      </c>
      <c r="D403" s="14"/>
      <c r="E403" s="14"/>
      <c r="F403" s="16"/>
      <c r="G403" s="24">
        <f>IF(OR(E403="Salaires",E403="Charges sociales"),0,Paramètres!$B$5)</f>
        <v>0.20</v>
      </c>
      <c r="H403" s="17" t="str">
        <f>IF(F403="","",F403*G403)</f>
        <v/>
      </c>
      <c r="I403" s="17" t="str">
        <f>IF(F403="","",F403+H403)</f>
        <v/>
      </c>
      <c r="J403" s="14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">
      <c r="A404" s="11" t="str">
        <f>IF(B404="","",DATE(VALUE(RIGHT(B404,4)),VALUE(MID(B404,4,2)),VALUE(LEFT(B404,2))))</f>
        <v/>
      </c>
      <c r="B404" s="12"/>
      <c r="C404" s="13" t="str">
        <f>IF(A404="","",MONTH(A404))</f>
        <v/>
      </c>
      <c r="D404" s="14"/>
      <c r="E404" s="14"/>
      <c r="F404" s="16"/>
      <c r="G404" s="24">
        <f>IF(OR(E404="Salaires",E404="Charges sociales"),0,Paramètres!$B$5)</f>
        <v>0.20</v>
      </c>
      <c r="H404" s="17" t="str">
        <f>IF(F404="","",F404*G404)</f>
        <v/>
      </c>
      <c r="I404" s="17" t="str">
        <f>IF(F404="","",F404+H404)</f>
        <v/>
      </c>
      <c r="J404" s="14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">
      <c r="A405" s="11" t="str">
        <f>IF(B405="","",DATE(VALUE(RIGHT(B405,4)),VALUE(MID(B405,4,2)),VALUE(LEFT(B405,2))))</f>
        <v/>
      </c>
      <c r="B405" s="12"/>
      <c r="C405" s="13" t="str">
        <f>IF(A405="","",MONTH(A405))</f>
        <v/>
      </c>
      <c r="D405" s="14"/>
      <c r="E405" s="14"/>
      <c r="F405" s="16"/>
      <c r="G405" s="24">
        <f>IF(OR(E405="Salaires",E405="Charges sociales"),0,Paramètres!$B$5)</f>
        <v>0.20</v>
      </c>
      <c r="H405" s="17" t="str">
        <f>IF(F405="","",F405*G405)</f>
        <v/>
      </c>
      <c r="I405" s="17" t="str">
        <f>IF(F405="","",F405+H405)</f>
        <v/>
      </c>
      <c r="J405" s="14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">
      <c r="A406" s="11" t="str">
        <f>IF(B406="","",DATE(VALUE(RIGHT(B406,4)),VALUE(MID(B406,4,2)),VALUE(LEFT(B406,2))))</f>
        <v/>
      </c>
      <c r="B406" s="12"/>
      <c r="C406" s="13" t="str">
        <f>IF(A406="","",MONTH(A406))</f>
        <v/>
      </c>
      <c r="D406" s="14"/>
      <c r="E406" s="14"/>
      <c r="F406" s="16"/>
      <c r="G406" s="24">
        <f>IF(OR(E406="Salaires",E406="Charges sociales"),0,Paramètres!$B$5)</f>
        <v>0.20</v>
      </c>
      <c r="H406" s="17" t="str">
        <f>IF(F406="","",F406*G406)</f>
        <v/>
      </c>
      <c r="I406" s="17" t="str">
        <f>IF(F406="","",F406+H406)</f>
        <v/>
      </c>
      <c r="J406" s="14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">
      <c r="A407" s="11" t="str">
        <f>IF(B407="","",DATE(VALUE(RIGHT(B407,4)),VALUE(MID(B407,4,2)),VALUE(LEFT(B407,2))))</f>
        <v/>
      </c>
      <c r="B407" s="12"/>
      <c r="C407" s="13" t="str">
        <f>IF(A407="","",MONTH(A407))</f>
        <v/>
      </c>
      <c r="D407" s="14"/>
      <c r="E407" s="14"/>
      <c r="F407" s="16"/>
      <c r="G407" s="24">
        <f>IF(OR(E407="Salaires",E407="Charges sociales"),0,Paramètres!$B$5)</f>
        <v>0.20</v>
      </c>
      <c r="H407" s="17" t="str">
        <f>IF(F407="","",F407*G407)</f>
        <v/>
      </c>
      <c r="I407" s="17" t="str">
        <f>IF(F407="","",F407+H407)</f>
        <v/>
      </c>
      <c r="J407" s="14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">
      <c r="A408" s="11" t="str">
        <f>IF(B408="","",DATE(VALUE(RIGHT(B408,4)),VALUE(MID(B408,4,2)),VALUE(LEFT(B408,2))))</f>
        <v/>
      </c>
      <c r="B408" s="12"/>
      <c r="C408" s="13" t="str">
        <f>IF(A408="","",MONTH(A408))</f>
        <v/>
      </c>
      <c r="D408" s="14"/>
      <c r="E408" s="14"/>
      <c r="F408" s="16"/>
      <c r="G408" s="24">
        <f>IF(OR(E408="Salaires",E408="Charges sociales"),0,Paramètres!$B$5)</f>
        <v>0.20</v>
      </c>
      <c r="H408" s="17" t="str">
        <f>IF(F408="","",F408*G408)</f>
        <v/>
      </c>
      <c r="I408" s="17" t="str">
        <f>IF(F408="","",F408+H408)</f>
        <v/>
      </c>
      <c r="J408" s="14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">
      <c r="A409" s="11" t="str">
        <f>IF(B409="","",DATE(VALUE(RIGHT(B409,4)),VALUE(MID(B409,4,2)),VALUE(LEFT(B409,2))))</f>
        <v/>
      </c>
      <c r="B409" s="12"/>
      <c r="C409" s="13" t="str">
        <f>IF(A409="","",MONTH(A409))</f>
        <v/>
      </c>
      <c r="D409" s="14"/>
      <c r="E409" s="14"/>
      <c r="F409" s="16"/>
      <c r="G409" s="24">
        <f>IF(OR(E409="Salaires",E409="Charges sociales"),0,Paramètres!$B$5)</f>
        <v>0.20</v>
      </c>
      <c r="H409" s="17" t="str">
        <f>IF(F409="","",F409*G409)</f>
        <v/>
      </c>
      <c r="I409" s="17" t="str">
        <f>IF(F409="","",F409+H409)</f>
        <v/>
      </c>
      <c r="J409" s="14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">
      <c r="A410" s="11" t="str">
        <f>IF(B410="","",DATE(VALUE(RIGHT(B410,4)),VALUE(MID(B410,4,2)),VALUE(LEFT(B410,2))))</f>
        <v/>
      </c>
      <c r="B410" s="12"/>
      <c r="C410" s="13" t="str">
        <f>IF(A410="","",MONTH(A410))</f>
        <v/>
      </c>
      <c r="D410" s="14"/>
      <c r="E410" s="14"/>
      <c r="F410" s="16"/>
      <c r="G410" s="24">
        <f>IF(OR(E410="Salaires",E410="Charges sociales"),0,Paramètres!$B$5)</f>
        <v>0.20</v>
      </c>
      <c r="H410" s="17" t="str">
        <f>IF(F410="","",F410*G410)</f>
        <v/>
      </c>
      <c r="I410" s="17" t="str">
        <f>IF(F410="","",F410+H410)</f>
        <v/>
      </c>
      <c r="J410" s="14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">
      <c r="A411" s="11" t="str">
        <f>IF(B411="","",DATE(VALUE(RIGHT(B411,4)),VALUE(MID(B411,4,2)),VALUE(LEFT(B411,2))))</f>
        <v/>
      </c>
      <c r="B411" s="12"/>
      <c r="C411" s="13" t="str">
        <f>IF(A411="","",MONTH(A411))</f>
        <v/>
      </c>
      <c r="D411" s="14"/>
      <c r="E411" s="14"/>
      <c r="F411" s="16"/>
      <c r="G411" s="24">
        <f>IF(OR(E411="Salaires",E411="Charges sociales"),0,Paramètres!$B$5)</f>
        <v>0.20</v>
      </c>
      <c r="H411" s="17" t="str">
        <f>IF(F411="","",F411*G411)</f>
        <v/>
      </c>
      <c r="I411" s="17" t="str">
        <f>IF(F411="","",F411+H411)</f>
        <v/>
      </c>
      <c r="J411" s="14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">
      <c r="A412" s="11" t="str">
        <f>IF(B412="","",DATE(VALUE(RIGHT(B412,4)),VALUE(MID(B412,4,2)),VALUE(LEFT(B412,2))))</f>
        <v/>
      </c>
      <c r="B412" s="12"/>
      <c r="C412" s="13" t="str">
        <f>IF(A412="","",MONTH(A412))</f>
        <v/>
      </c>
      <c r="D412" s="14"/>
      <c r="E412" s="14"/>
      <c r="F412" s="16"/>
      <c r="G412" s="24">
        <f>IF(OR(E412="Salaires",E412="Charges sociales"),0,Paramètres!$B$5)</f>
        <v>0.20</v>
      </c>
      <c r="H412" s="17" t="str">
        <f>IF(F412="","",F412*G412)</f>
        <v/>
      </c>
      <c r="I412" s="17" t="str">
        <f>IF(F412="","",F412+H412)</f>
        <v/>
      </c>
      <c r="J412" s="14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">
      <c r="A413" s="11" t="str">
        <f>IF(B413="","",DATE(VALUE(RIGHT(B413,4)),VALUE(MID(B413,4,2)),VALUE(LEFT(B413,2))))</f>
        <v/>
      </c>
      <c r="B413" s="12"/>
      <c r="C413" s="13" t="str">
        <f>IF(A413="","",MONTH(A413))</f>
        <v/>
      </c>
      <c r="D413" s="14"/>
      <c r="E413" s="14"/>
      <c r="F413" s="16"/>
      <c r="G413" s="24">
        <f>IF(OR(E413="Salaires",E413="Charges sociales"),0,Paramètres!$B$5)</f>
        <v>0.20</v>
      </c>
      <c r="H413" s="17" t="str">
        <f>IF(F413="","",F413*G413)</f>
        <v/>
      </c>
      <c r="I413" s="17" t="str">
        <f>IF(F413="","",F413+H413)</f>
        <v/>
      </c>
      <c r="J413" s="14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">
      <c r="A414" s="11" t="str">
        <f>IF(B414="","",DATE(VALUE(RIGHT(B414,4)),VALUE(MID(B414,4,2)),VALUE(LEFT(B414,2))))</f>
        <v/>
      </c>
      <c r="B414" s="12"/>
      <c r="C414" s="13" t="str">
        <f>IF(A414="","",MONTH(A414))</f>
        <v/>
      </c>
      <c r="D414" s="14"/>
      <c r="E414" s="14"/>
      <c r="F414" s="16"/>
      <c r="G414" s="24">
        <f>IF(OR(E414="Salaires",E414="Charges sociales"),0,Paramètres!$B$5)</f>
        <v>0.20</v>
      </c>
      <c r="H414" s="17" t="str">
        <f>IF(F414="","",F414*G414)</f>
        <v/>
      </c>
      <c r="I414" s="17" t="str">
        <f>IF(F414="","",F414+H414)</f>
        <v/>
      </c>
      <c r="J414" s="14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">
      <c r="A415" s="11" t="str">
        <f>IF(B415="","",DATE(VALUE(RIGHT(B415,4)),VALUE(MID(B415,4,2)),VALUE(LEFT(B415,2))))</f>
        <v/>
      </c>
      <c r="B415" s="12"/>
      <c r="C415" s="13" t="str">
        <f>IF(A415="","",MONTH(A415))</f>
        <v/>
      </c>
      <c r="D415" s="14"/>
      <c r="E415" s="14"/>
      <c r="F415" s="16"/>
      <c r="G415" s="24">
        <f>IF(OR(E415="Salaires",E415="Charges sociales"),0,Paramètres!$B$5)</f>
        <v>0.20</v>
      </c>
      <c r="H415" s="17" t="str">
        <f>IF(F415="","",F415*G415)</f>
        <v/>
      </c>
      <c r="I415" s="17" t="str">
        <f>IF(F415="","",F415+H415)</f>
        <v/>
      </c>
      <c r="J415" s="14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">
      <c r="A416" s="11" t="str">
        <f>IF(B416="","",DATE(VALUE(RIGHT(B416,4)),VALUE(MID(B416,4,2)),VALUE(LEFT(B416,2))))</f>
        <v/>
      </c>
      <c r="B416" s="12"/>
      <c r="C416" s="13" t="str">
        <f>IF(A416="","",MONTH(A416))</f>
        <v/>
      </c>
      <c r="D416" s="14"/>
      <c r="E416" s="14"/>
      <c r="F416" s="16"/>
      <c r="G416" s="24">
        <f>IF(OR(E416="Salaires",E416="Charges sociales"),0,Paramètres!$B$5)</f>
        <v>0.20</v>
      </c>
      <c r="H416" s="17" t="str">
        <f>IF(F416="","",F416*G416)</f>
        <v/>
      </c>
      <c r="I416" s="17" t="str">
        <f>IF(F416="","",F416+H416)</f>
        <v/>
      </c>
      <c r="J416" s="14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">
      <c r="A417" s="11" t="str">
        <f>IF(B417="","",DATE(VALUE(RIGHT(B417,4)),VALUE(MID(B417,4,2)),VALUE(LEFT(B417,2))))</f>
        <v/>
      </c>
      <c r="B417" s="12"/>
      <c r="C417" s="13" t="str">
        <f>IF(A417="","",MONTH(A417))</f>
        <v/>
      </c>
      <c r="D417" s="14"/>
      <c r="E417" s="14"/>
      <c r="F417" s="16"/>
      <c r="G417" s="24">
        <f>IF(OR(E417="Salaires",E417="Charges sociales"),0,Paramètres!$B$5)</f>
        <v>0.20</v>
      </c>
      <c r="H417" s="17" t="str">
        <f>IF(F417="","",F417*G417)</f>
        <v/>
      </c>
      <c r="I417" s="17" t="str">
        <f>IF(F417="","",F417+H417)</f>
        <v/>
      </c>
      <c r="J417" s="14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">
      <c r="A418" s="11" t="str">
        <f>IF(B418="","",DATE(VALUE(RIGHT(B418,4)),VALUE(MID(B418,4,2)),VALUE(LEFT(B418,2))))</f>
        <v/>
      </c>
      <c r="B418" s="12"/>
      <c r="C418" s="13" t="str">
        <f>IF(A418="","",MONTH(A418))</f>
        <v/>
      </c>
      <c r="D418" s="14"/>
      <c r="E418" s="14"/>
      <c r="F418" s="16"/>
      <c r="G418" s="24">
        <f>IF(OR(E418="Salaires",E418="Charges sociales"),0,Paramètres!$B$5)</f>
        <v>0.20</v>
      </c>
      <c r="H418" s="17" t="str">
        <f>IF(F418="","",F418*G418)</f>
        <v/>
      </c>
      <c r="I418" s="17" t="str">
        <f>IF(F418="","",F418+H418)</f>
        <v/>
      </c>
      <c r="J418" s="14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">
      <c r="A419" s="11" t="str">
        <f>IF(B419="","",DATE(VALUE(RIGHT(B419,4)),VALUE(MID(B419,4,2)),VALUE(LEFT(B419,2))))</f>
        <v/>
      </c>
      <c r="B419" s="12"/>
      <c r="C419" s="13" t="str">
        <f>IF(A419="","",MONTH(A419))</f>
        <v/>
      </c>
      <c r="D419" s="14"/>
      <c r="E419" s="14"/>
      <c r="F419" s="16"/>
      <c r="G419" s="24">
        <f>IF(OR(E419="Salaires",E419="Charges sociales"),0,Paramètres!$B$5)</f>
        <v>0.20</v>
      </c>
      <c r="H419" s="17" t="str">
        <f>IF(F419="","",F419*G419)</f>
        <v/>
      </c>
      <c r="I419" s="17" t="str">
        <f>IF(F419="","",F419+H419)</f>
        <v/>
      </c>
      <c r="J419" s="14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">
      <c r="A420" s="11" t="str">
        <f>IF(B420="","",DATE(VALUE(RIGHT(B420,4)),VALUE(MID(B420,4,2)),VALUE(LEFT(B420,2))))</f>
        <v/>
      </c>
      <c r="B420" s="12"/>
      <c r="C420" s="13" t="str">
        <f>IF(A420="","",MONTH(A420))</f>
        <v/>
      </c>
      <c r="D420" s="14"/>
      <c r="E420" s="14"/>
      <c r="F420" s="16"/>
      <c r="G420" s="24">
        <f>IF(OR(E420="Salaires",E420="Charges sociales"),0,Paramètres!$B$5)</f>
        <v>0.20</v>
      </c>
      <c r="H420" s="17" t="str">
        <f>IF(F420="","",F420*G420)</f>
        <v/>
      </c>
      <c r="I420" s="17" t="str">
        <f>IF(F420="","",F420+H420)</f>
        <v/>
      </c>
      <c r="J420" s="14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">
      <c r="A421" s="11" t="str">
        <f>IF(B421="","",DATE(VALUE(RIGHT(B421,4)),VALUE(MID(B421,4,2)),VALUE(LEFT(B421,2))))</f>
        <v/>
      </c>
      <c r="B421" s="12"/>
      <c r="C421" s="13" t="str">
        <f>IF(A421="","",MONTH(A421))</f>
        <v/>
      </c>
      <c r="D421" s="14"/>
      <c r="E421" s="14"/>
      <c r="F421" s="16"/>
      <c r="G421" s="24">
        <f>IF(OR(E421="Salaires",E421="Charges sociales"),0,Paramètres!$B$5)</f>
        <v>0.20</v>
      </c>
      <c r="H421" s="17" t="str">
        <f>IF(F421="","",F421*G421)</f>
        <v/>
      </c>
      <c r="I421" s="17" t="str">
        <f>IF(F421="","",F421+H421)</f>
        <v/>
      </c>
      <c r="J421" s="14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">
      <c r="A422" s="11" t="str">
        <f>IF(B422="","",DATE(VALUE(RIGHT(B422,4)),VALUE(MID(B422,4,2)),VALUE(LEFT(B422,2))))</f>
        <v/>
      </c>
      <c r="B422" s="12"/>
      <c r="C422" s="13" t="str">
        <f>IF(A422="","",MONTH(A422))</f>
        <v/>
      </c>
      <c r="D422" s="14"/>
      <c r="E422" s="14"/>
      <c r="F422" s="16"/>
      <c r="G422" s="24">
        <f>IF(OR(E422="Salaires",E422="Charges sociales"),0,Paramètres!$B$5)</f>
        <v>0.20</v>
      </c>
      <c r="H422" s="17" t="str">
        <f>IF(F422="","",F422*G422)</f>
        <v/>
      </c>
      <c r="I422" s="17" t="str">
        <f>IF(F422="","",F422+H422)</f>
        <v/>
      </c>
      <c r="J422" s="14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">
      <c r="A423" s="11" t="str">
        <f>IF(B423="","",DATE(VALUE(RIGHT(B423,4)),VALUE(MID(B423,4,2)),VALUE(LEFT(B423,2))))</f>
        <v/>
      </c>
      <c r="B423" s="12"/>
      <c r="C423" s="13" t="str">
        <f>IF(A423="","",MONTH(A423))</f>
        <v/>
      </c>
      <c r="D423" s="14"/>
      <c r="E423" s="14"/>
      <c r="F423" s="16"/>
      <c r="G423" s="24">
        <f>IF(OR(E423="Salaires",E423="Charges sociales"),0,Paramètres!$B$5)</f>
        <v>0.20</v>
      </c>
      <c r="H423" s="17" t="str">
        <f>IF(F423="","",F423*G423)</f>
        <v/>
      </c>
      <c r="I423" s="17" t="str">
        <f>IF(F423="","",F423+H423)</f>
        <v/>
      </c>
      <c r="J423" s="14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">
      <c r="A424" s="11" t="str">
        <f>IF(B424="","",DATE(VALUE(RIGHT(B424,4)),VALUE(MID(B424,4,2)),VALUE(LEFT(B424,2))))</f>
        <v/>
      </c>
      <c r="B424" s="12"/>
      <c r="C424" s="13" t="str">
        <f>IF(A424="","",MONTH(A424))</f>
        <v/>
      </c>
      <c r="D424" s="14"/>
      <c r="E424" s="14"/>
      <c r="F424" s="16"/>
      <c r="G424" s="24">
        <f>IF(OR(E424="Salaires",E424="Charges sociales"),0,Paramètres!$B$5)</f>
        <v>0.20</v>
      </c>
      <c r="H424" s="17" t="str">
        <f>IF(F424="","",F424*G424)</f>
        <v/>
      </c>
      <c r="I424" s="17" t="str">
        <f>IF(F424="","",F424+H424)</f>
        <v/>
      </c>
      <c r="J424" s="14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">
      <c r="A425" s="11" t="str">
        <f>IF(B425="","",DATE(VALUE(RIGHT(B425,4)),VALUE(MID(B425,4,2)),VALUE(LEFT(B425,2))))</f>
        <v/>
      </c>
      <c r="B425" s="12"/>
      <c r="C425" s="13" t="str">
        <f>IF(A425="","",MONTH(A425))</f>
        <v/>
      </c>
      <c r="D425" s="14"/>
      <c r="E425" s="14"/>
      <c r="F425" s="16"/>
      <c r="G425" s="24">
        <f>IF(OR(E425="Salaires",E425="Charges sociales"),0,Paramètres!$B$5)</f>
        <v>0.20</v>
      </c>
      <c r="H425" s="17" t="str">
        <f>IF(F425="","",F425*G425)</f>
        <v/>
      </c>
      <c r="I425" s="17" t="str">
        <f>IF(F425="","",F425+H425)</f>
        <v/>
      </c>
      <c r="J425" s="14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">
      <c r="A426" s="11" t="str">
        <f>IF(B426="","",DATE(VALUE(RIGHT(B426,4)),VALUE(MID(B426,4,2)),VALUE(LEFT(B426,2))))</f>
        <v/>
      </c>
      <c r="B426" s="12"/>
      <c r="C426" s="13" t="str">
        <f>IF(A426="","",MONTH(A426))</f>
        <v/>
      </c>
      <c r="D426" s="14"/>
      <c r="E426" s="14"/>
      <c r="F426" s="16"/>
      <c r="G426" s="24">
        <f>IF(OR(E426="Salaires",E426="Charges sociales"),0,Paramètres!$B$5)</f>
        <v>0.20</v>
      </c>
      <c r="H426" s="17" t="str">
        <f>IF(F426="","",F426*G426)</f>
        <v/>
      </c>
      <c r="I426" s="17" t="str">
        <f>IF(F426="","",F426+H426)</f>
        <v/>
      </c>
      <c r="J426" s="14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">
      <c r="A427" s="11" t="str">
        <f>IF(B427="","",DATE(VALUE(RIGHT(B427,4)),VALUE(MID(B427,4,2)),VALUE(LEFT(B427,2))))</f>
        <v/>
      </c>
      <c r="B427" s="12"/>
      <c r="C427" s="13" t="str">
        <f>IF(A427="","",MONTH(A427))</f>
        <v/>
      </c>
      <c r="D427" s="14"/>
      <c r="E427" s="14"/>
      <c r="F427" s="16"/>
      <c r="G427" s="24">
        <f>IF(OR(E427="Salaires",E427="Charges sociales"),0,Paramètres!$B$5)</f>
        <v>0.20</v>
      </c>
      <c r="H427" s="17" t="str">
        <f>IF(F427="","",F427*G427)</f>
        <v/>
      </c>
      <c r="I427" s="17" t="str">
        <f>IF(F427="","",F427+H427)</f>
        <v/>
      </c>
      <c r="J427" s="14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">
      <c r="A428" s="11" t="str">
        <f>IF(B428="","",DATE(VALUE(RIGHT(B428,4)),VALUE(MID(B428,4,2)),VALUE(LEFT(B428,2))))</f>
        <v/>
      </c>
      <c r="B428" s="12"/>
      <c r="C428" s="13" t="str">
        <f>IF(A428="","",MONTH(A428))</f>
        <v/>
      </c>
      <c r="D428" s="14"/>
      <c r="E428" s="14"/>
      <c r="F428" s="16"/>
      <c r="G428" s="24">
        <f>IF(OR(E428="Salaires",E428="Charges sociales"),0,Paramètres!$B$5)</f>
        <v>0.20</v>
      </c>
      <c r="H428" s="17" t="str">
        <f>IF(F428="","",F428*G428)</f>
        <v/>
      </c>
      <c r="I428" s="17" t="str">
        <f>IF(F428="","",F428+H428)</f>
        <v/>
      </c>
      <c r="J428" s="14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">
      <c r="A429" s="11" t="str">
        <f>IF(B429="","",DATE(VALUE(RIGHT(B429,4)),VALUE(MID(B429,4,2)),VALUE(LEFT(B429,2))))</f>
        <v/>
      </c>
      <c r="B429" s="12"/>
      <c r="C429" s="13" t="str">
        <f>IF(A429="","",MONTH(A429))</f>
        <v/>
      </c>
      <c r="D429" s="14"/>
      <c r="E429" s="14"/>
      <c r="F429" s="16"/>
      <c r="G429" s="24">
        <f>IF(OR(E429="Salaires",E429="Charges sociales"),0,Paramètres!$B$5)</f>
        <v>0.20</v>
      </c>
      <c r="H429" s="17" t="str">
        <f>IF(F429="","",F429*G429)</f>
        <v/>
      </c>
      <c r="I429" s="17" t="str">
        <f>IF(F429="","",F429+H429)</f>
        <v/>
      </c>
      <c r="J429" s="14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">
      <c r="A430" s="11" t="str">
        <f>IF(B430="","",DATE(VALUE(RIGHT(B430,4)),VALUE(MID(B430,4,2)),VALUE(LEFT(B430,2))))</f>
        <v/>
      </c>
      <c r="B430" s="12"/>
      <c r="C430" s="13" t="str">
        <f>IF(A430="","",MONTH(A430))</f>
        <v/>
      </c>
      <c r="D430" s="14"/>
      <c r="E430" s="14"/>
      <c r="F430" s="16"/>
      <c r="G430" s="24">
        <f>IF(OR(E430="Salaires",E430="Charges sociales"),0,Paramètres!$B$5)</f>
        <v>0.20</v>
      </c>
      <c r="H430" s="17" t="str">
        <f>IF(F430="","",F430*G430)</f>
        <v/>
      </c>
      <c r="I430" s="17" t="str">
        <f>IF(F430="","",F430+H430)</f>
        <v/>
      </c>
      <c r="J430" s="14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">
      <c r="A431" s="11" t="str">
        <f>IF(B431="","",DATE(VALUE(RIGHT(B431,4)),VALUE(MID(B431,4,2)),VALUE(LEFT(B431,2))))</f>
        <v/>
      </c>
      <c r="B431" s="12"/>
      <c r="C431" s="13" t="str">
        <f>IF(A431="","",MONTH(A431))</f>
        <v/>
      </c>
      <c r="D431" s="14"/>
      <c r="E431" s="14"/>
      <c r="F431" s="16"/>
      <c r="G431" s="24">
        <f>IF(OR(E431="Salaires",E431="Charges sociales"),0,Paramètres!$B$5)</f>
        <v>0.20</v>
      </c>
      <c r="H431" s="17" t="str">
        <f>IF(F431="","",F431*G431)</f>
        <v/>
      </c>
      <c r="I431" s="17" t="str">
        <f>IF(F431="","",F431+H431)</f>
        <v/>
      </c>
      <c r="J431" s="14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">
      <c r="A432" s="11" t="str">
        <f>IF(B432="","",DATE(VALUE(RIGHT(B432,4)),VALUE(MID(B432,4,2)),VALUE(LEFT(B432,2))))</f>
        <v/>
      </c>
      <c r="B432" s="12"/>
      <c r="C432" s="13" t="str">
        <f>IF(A432="","",MONTH(A432))</f>
        <v/>
      </c>
      <c r="D432" s="14"/>
      <c r="E432" s="14"/>
      <c r="F432" s="16"/>
      <c r="G432" s="24">
        <f>IF(OR(E432="Salaires",E432="Charges sociales"),0,Paramètres!$B$5)</f>
        <v>0.20</v>
      </c>
      <c r="H432" s="17" t="str">
        <f>IF(F432="","",F432*G432)</f>
        <v/>
      </c>
      <c r="I432" s="17" t="str">
        <f>IF(F432="","",F432+H432)</f>
        <v/>
      </c>
      <c r="J432" s="14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">
      <c r="A433" s="11" t="str">
        <f>IF(B433="","",DATE(VALUE(RIGHT(B433,4)),VALUE(MID(B433,4,2)),VALUE(LEFT(B433,2))))</f>
        <v/>
      </c>
      <c r="B433" s="12"/>
      <c r="C433" s="13" t="str">
        <f>IF(A433="","",MONTH(A433))</f>
        <v/>
      </c>
      <c r="D433" s="14"/>
      <c r="E433" s="14"/>
      <c r="F433" s="16"/>
      <c r="G433" s="24">
        <f>IF(OR(E433="Salaires",E433="Charges sociales"),0,Paramètres!$B$5)</f>
        <v>0.20</v>
      </c>
      <c r="H433" s="17" t="str">
        <f>IF(F433="","",F433*G433)</f>
        <v/>
      </c>
      <c r="I433" s="17" t="str">
        <f>IF(F433="","",F433+H433)</f>
        <v/>
      </c>
      <c r="J433" s="14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">
      <c r="A434" s="11" t="str">
        <f>IF(B434="","",DATE(VALUE(RIGHT(B434,4)),VALUE(MID(B434,4,2)),VALUE(LEFT(B434,2))))</f>
        <v/>
      </c>
      <c r="B434" s="12"/>
      <c r="C434" s="13" t="str">
        <f>IF(A434="","",MONTH(A434))</f>
        <v/>
      </c>
      <c r="D434" s="14"/>
      <c r="E434" s="14"/>
      <c r="F434" s="16"/>
      <c r="G434" s="24">
        <f>IF(OR(E434="Salaires",E434="Charges sociales"),0,Paramètres!$B$5)</f>
        <v>0.20</v>
      </c>
      <c r="H434" s="17" t="str">
        <f>IF(F434="","",F434*G434)</f>
        <v/>
      </c>
      <c r="I434" s="17" t="str">
        <f>IF(F434="","",F434+H434)</f>
        <v/>
      </c>
      <c r="J434" s="14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">
      <c r="A435" s="11" t="str">
        <f>IF(B435="","",DATE(VALUE(RIGHT(B435,4)),VALUE(MID(B435,4,2)),VALUE(LEFT(B435,2))))</f>
        <v/>
      </c>
      <c r="B435" s="12"/>
      <c r="C435" s="13" t="str">
        <f>IF(A435="","",MONTH(A435))</f>
        <v/>
      </c>
      <c r="D435" s="14"/>
      <c r="E435" s="14"/>
      <c r="F435" s="16"/>
      <c r="G435" s="24">
        <f>IF(OR(E435="Salaires",E435="Charges sociales"),0,Paramètres!$B$5)</f>
        <v>0.20</v>
      </c>
      <c r="H435" s="17" t="str">
        <f>IF(F435="","",F435*G435)</f>
        <v/>
      </c>
      <c r="I435" s="17" t="str">
        <f>IF(F435="","",F435+H435)</f>
        <v/>
      </c>
      <c r="J435" s="14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">
      <c r="A436" s="11" t="str">
        <f>IF(B436="","",DATE(VALUE(RIGHT(B436,4)),VALUE(MID(B436,4,2)),VALUE(LEFT(B436,2))))</f>
        <v/>
      </c>
      <c r="B436" s="12"/>
      <c r="C436" s="13" t="str">
        <f>IF(A436="","",MONTH(A436))</f>
        <v/>
      </c>
      <c r="D436" s="14"/>
      <c r="E436" s="14"/>
      <c r="F436" s="16"/>
      <c r="G436" s="24">
        <f>IF(OR(E436="Salaires",E436="Charges sociales"),0,Paramètres!$B$5)</f>
        <v>0.20</v>
      </c>
      <c r="H436" s="17" t="str">
        <f>IF(F436="","",F436*G436)</f>
        <v/>
      </c>
      <c r="I436" s="17" t="str">
        <f>IF(F436="","",F436+H436)</f>
        <v/>
      </c>
      <c r="J436" s="14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">
      <c r="A437" s="11" t="str">
        <f>IF(B437="","",DATE(VALUE(RIGHT(B437,4)),VALUE(MID(B437,4,2)),VALUE(LEFT(B437,2))))</f>
        <v/>
      </c>
      <c r="B437" s="12"/>
      <c r="C437" s="13" t="str">
        <f>IF(A437="","",MONTH(A437))</f>
        <v/>
      </c>
      <c r="D437" s="14"/>
      <c r="E437" s="14"/>
      <c r="F437" s="16"/>
      <c r="G437" s="24">
        <f>IF(OR(E437="Salaires",E437="Charges sociales"),0,Paramètres!$B$5)</f>
        <v>0.20</v>
      </c>
      <c r="H437" s="17" t="str">
        <f>IF(F437="","",F437*G437)</f>
        <v/>
      </c>
      <c r="I437" s="17" t="str">
        <f>IF(F437="","",F437+H437)</f>
        <v/>
      </c>
      <c r="J437" s="14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">
      <c r="A438" s="11" t="str">
        <f>IF(B438="","",DATE(VALUE(RIGHT(B438,4)),VALUE(MID(B438,4,2)),VALUE(LEFT(B438,2))))</f>
        <v/>
      </c>
      <c r="B438" s="12"/>
      <c r="C438" s="13" t="str">
        <f>IF(A438="","",MONTH(A438))</f>
        <v/>
      </c>
      <c r="D438" s="14"/>
      <c r="E438" s="14"/>
      <c r="F438" s="16"/>
      <c r="G438" s="24">
        <f>IF(OR(E438="Salaires",E438="Charges sociales"),0,Paramètres!$B$5)</f>
        <v>0.20</v>
      </c>
      <c r="H438" s="17" t="str">
        <f>IF(F438="","",F438*G438)</f>
        <v/>
      </c>
      <c r="I438" s="17" t="str">
        <f>IF(F438="","",F438+H438)</f>
        <v/>
      </c>
      <c r="J438" s="14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">
      <c r="A439" s="11" t="str">
        <f>IF(B439="","",DATE(VALUE(RIGHT(B439,4)),VALUE(MID(B439,4,2)),VALUE(LEFT(B439,2))))</f>
        <v/>
      </c>
      <c r="B439" s="12"/>
      <c r="C439" s="13" t="str">
        <f>IF(A439="","",MONTH(A439))</f>
        <v/>
      </c>
      <c r="D439" s="14"/>
      <c r="E439" s="14"/>
      <c r="F439" s="16"/>
      <c r="G439" s="24">
        <f>IF(OR(E439="Salaires",E439="Charges sociales"),0,Paramètres!$B$5)</f>
        <v>0.20</v>
      </c>
      <c r="H439" s="17" t="str">
        <f>IF(F439="","",F439*G439)</f>
        <v/>
      </c>
      <c r="I439" s="17" t="str">
        <f>IF(F439="","",F439+H439)</f>
        <v/>
      </c>
      <c r="J439" s="14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">
      <c r="A440" s="11" t="str">
        <f>IF(B440="","",DATE(VALUE(RIGHT(B440,4)),VALUE(MID(B440,4,2)),VALUE(LEFT(B440,2))))</f>
        <v/>
      </c>
      <c r="B440" s="12"/>
      <c r="C440" s="13" t="str">
        <f>IF(A440="","",MONTH(A440))</f>
        <v/>
      </c>
      <c r="D440" s="14"/>
      <c r="E440" s="14"/>
      <c r="F440" s="16"/>
      <c r="G440" s="24">
        <f>IF(OR(E440="Salaires",E440="Charges sociales"),0,Paramètres!$B$5)</f>
        <v>0.20</v>
      </c>
      <c r="H440" s="17" t="str">
        <f>IF(F440="","",F440*G440)</f>
        <v/>
      </c>
      <c r="I440" s="17" t="str">
        <f>IF(F440="","",F440+H440)</f>
        <v/>
      </c>
      <c r="J440" s="14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">
      <c r="A441" s="11" t="str">
        <f>IF(B441="","",DATE(VALUE(RIGHT(B441,4)),VALUE(MID(B441,4,2)),VALUE(LEFT(B441,2))))</f>
        <v/>
      </c>
      <c r="B441" s="12"/>
      <c r="C441" s="13" t="str">
        <f>IF(A441="","",MONTH(A441))</f>
        <v/>
      </c>
      <c r="D441" s="14"/>
      <c r="E441" s="14"/>
      <c r="F441" s="16"/>
      <c r="G441" s="24">
        <f>IF(OR(E441="Salaires",E441="Charges sociales"),0,Paramètres!$B$5)</f>
        <v>0.20</v>
      </c>
      <c r="H441" s="17" t="str">
        <f>IF(F441="","",F441*G441)</f>
        <v/>
      </c>
      <c r="I441" s="17" t="str">
        <f>IF(F441="","",F441+H441)</f>
        <v/>
      </c>
      <c r="J441" s="14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">
      <c r="A442" s="11" t="str">
        <f>IF(B442="","",DATE(VALUE(RIGHT(B442,4)),VALUE(MID(B442,4,2)),VALUE(LEFT(B442,2))))</f>
        <v/>
      </c>
      <c r="B442" s="12"/>
      <c r="C442" s="13" t="str">
        <f>IF(A442="","",MONTH(A442))</f>
        <v/>
      </c>
      <c r="D442" s="14"/>
      <c r="E442" s="14"/>
      <c r="F442" s="16"/>
      <c r="G442" s="24">
        <f>IF(OR(E442="Salaires",E442="Charges sociales"),0,Paramètres!$B$5)</f>
        <v>0.20</v>
      </c>
      <c r="H442" s="17" t="str">
        <f>IF(F442="","",F442*G442)</f>
        <v/>
      </c>
      <c r="I442" s="17" t="str">
        <f>IF(F442="","",F442+H442)</f>
        <v/>
      </c>
      <c r="J442" s="14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">
      <c r="A443" s="11" t="str">
        <f>IF(B443="","",DATE(VALUE(RIGHT(B443,4)),VALUE(MID(B443,4,2)),VALUE(LEFT(B443,2))))</f>
        <v/>
      </c>
      <c r="B443" s="12"/>
      <c r="C443" s="13" t="str">
        <f>IF(A443="","",MONTH(A443))</f>
        <v/>
      </c>
      <c r="D443" s="14"/>
      <c r="E443" s="14"/>
      <c r="F443" s="16"/>
      <c r="G443" s="24">
        <f>IF(OR(E443="Salaires",E443="Charges sociales"),0,Paramètres!$B$5)</f>
        <v>0.20</v>
      </c>
      <c r="H443" s="17" t="str">
        <f>IF(F443="","",F443*G443)</f>
        <v/>
      </c>
      <c r="I443" s="17" t="str">
        <f>IF(F443="","",F443+H443)</f>
        <v/>
      </c>
      <c r="J443" s="14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">
      <c r="A444" s="11" t="str">
        <f>IF(B444="","",DATE(VALUE(RIGHT(B444,4)),VALUE(MID(B444,4,2)),VALUE(LEFT(B444,2))))</f>
        <v/>
      </c>
      <c r="B444" s="12"/>
      <c r="C444" s="13" t="str">
        <f>IF(A444="","",MONTH(A444))</f>
        <v/>
      </c>
      <c r="D444" s="14"/>
      <c r="E444" s="14"/>
      <c r="F444" s="16"/>
      <c r="G444" s="24">
        <f>IF(OR(E444="Salaires",E444="Charges sociales"),0,Paramètres!$B$5)</f>
        <v>0.20</v>
      </c>
      <c r="H444" s="17" t="str">
        <f>IF(F444="","",F444*G444)</f>
        <v/>
      </c>
      <c r="I444" s="17" t="str">
        <f>IF(F444="","",F444+H444)</f>
        <v/>
      </c>
      <c r="J444" s="14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">
      <c r="A445" s="11" t="str">
        <f>IF(B445="","",DATE(VALUE(RIGHT(B445,4)),VALUE(MID(B445,4,2)),VALUE(LEFT(B445,2))))</f>
        <v/>
      </c>
      <c r="B445" s="12"/>
      <c r="C445" s="13" t="str">
        <f>IF(A445="","",MONTH(A445))</f>
        <v/>
      </c>
      <c r="D445" s="14"/>
      <c r="E445" s="14"/>
      <c r="F445" s="16"/>
      <c r="G445" s="24">
        <f>IF(OR(E445="Salaires",E445="Charges sociales"),0,Paramètres!$B$5)</f>
        <v>0.20</v>
      </c>
      <c r="H445" s="17" t="str">
        <f>IF(F445="","",F445*G445)</f>
        <v/>
      </c>
      <c r="I445" s="17" t="str">
        <f>IF(F445="","",F445+H445)</f>
        <v/>
      </c>
      <c r="J445" s="14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">
      <c r="A446" s="11" t="str">
        <f>IF(B446="","",DATE(VALUE(RIGHT(B446,4)),VALUE(MID(B446,4,2)),VALUE(LEFT(B446,2))))</f>
        <v/>
      </c>
      <c r="B446" s="12"/>
      <c r="C446" s="13" t="str">
        <f>IF(A446="","",MONTH(A446))</f>
        <v/>
      </c>
      <c r="D446" s="14"/>
      <c r="E446" s="14"/>
      <c r="F446" s="16"/>
      <c r="G446" s="24">
        <f>IF(OR(E446="Salaires",E446="Charges sociales"),0,Paramètres!$B$5)</f>
        <v>0.20</v>
      </c>
      <c r="H446" s="17" t="str">
        <f>IF(F446="","",F446*G446)</f>
        <v/>
      </c>
      <c r="I446" s="17" t="str">
        <f>IF(F446="","",F446+H446)</f>
        <v/>
      </c>
      <c r="J446" s="14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">
      <c r="A447" s="11" t="str">
        <f>IF(B447="","",DATE(VALUE(RIGHT(B447,4)),VALUE(MID(B447,4,2)),VALUE(LEFT(B447,2))))</f>
        <v/>
      </c>
      <c r="B447" s="12"/>
      <c r="C447" s="13" t="str">
        <f>IF(A447="","",MONTH(A447))</f>
        <v/>
      </c>
      <c r="D447" s="14"/>
      <c r="E447" s="14"/>
      <c r="F447" s="16"/>
      <c r="G447" s="24">
        <f>IF(OR(E447="Salaires",E447="Charges sociales"),0,Paramètres!$B$5)</f>
        <v>0.20</v>
      </c>
      <c r="H447" s="17" t="str">
        <f>IF(F447="","",F447*G447)</f>
        <v/>
      </c>
      <c r="I447" s="17" t="str">
        <f>IF(F447="","",F447+H447)</f>
        <v/>
      </c>
      <c r="J447" s="14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">
      <c r="A448" s="11" t="str">
        <f>IF(B448="","",DATE(VALUE(RIGHT(B448,4)),VALUE(MID(B448,4,2)),VALUE(LEFT(B448,2))))</f>
        <v/>
      </c>
      <c r="B448" s="12"/>
      <c r="C448" s="13" t="str">
        <f>IF(A448="","",MONTH(A448))</f>
        <v/>
      </c>
      <c r="D448" s="14"/>
      <c r="E448" s="14"/>
      <c r="F448" s="16"/>
      <c r="G448" s="24">
        <f>IF(OR(E448="Salaires",E448="Charges sociales"),0,Paramètres!$B$5)</f>
        <v>0.20</v>
      </c>
      <c r="H448" s="17" t="str">
        <f>IF(F448="","",F448*G448)</f>
        <v/>
      </c>
      <c r="I448" s="17" t="str">
        <f>IF(F448="","",F448+H448)</f>
        <v/>
      </c>
      <c r="J448" s="14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">
      <c r="A449" s="11" t="str">
        <f>IF(B449="","",DATE(VALUE(RIGHT(B449,4)),VALUE(MID(B449,4,2)),VALUE(LEFT(B449,2))))</f>
        <v/>
      </c>
      <c r="B449" s="12"/>
      <c r="C449" s="13" t="str">
        <f>IF(A449="","",MONTH(A449))</f>
        <v/>
      </c>
      <c r="D449" s="14"/>
      <c r="E449" s="14"/>
      <c r="F449" s="16"/>
      <c r="G449" s="24">
        <f>IF(OR(E449="Salaires",E449="Charges sociales"),0,Paramètres!$B$5)</f>
        <v>0.20</v>
      </c>
      <c r="H449" s="17" t="str">
        <f>IF(F449="","",F449*G449)</f>
        <v/>
      </c>
      <c r="I449" s="17" t="str">
        <f>IF(F449="","",F449+H449)</f>
        <v/>
      </c>
      <c r="J449" s="14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">
      <c r="A450" s="11" t="str">
        <f>IF(B450="","",DATE(VALUE(RIGHT(B450,4)),VALUE(MID(B450,4,2)),VALUE(LEFT(B450,2))))</f>
        <v/>
      </c>
      <c r="B450" s="12"/>
      <c r="C450" s="13" t="str">
        <f>IF(A450="","",MONTH(A450))</f>
        <v/>
      </c>
      <c r="D450" s="14"/>
      <c r="E450" s="14"/>
      <c r="F450" s="16"/>
      <c r="G450" s="24">
        <f>IF(OR(E450="Salaires",E450="Charges sociales"),0,Paramètres!$B$5)</f>
        <v>0.20</v>
      </c>
      <c r="H450" s="17" t="str">
        <f>IF(F450="","",F450*G450)</f>
        <v/>
      </c>
      <c r="I450" s="17" t="str">
        <f>IF(F450="","",F450+H450)</f>
        <v/>
      </c>
      <c r="J450" s="14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">
      <c r="A451" s="11" t="str">
        <f>IF(B451="","",DATE(VALUE(RIGHT(B451,4)),VALUE(MID(B451,4,2)),VALUE(LEFT(B451,2))))</f>
        <v/>
      </c>
      <c r="B451" s="12"/>
      <c r="C451" s="13" t="str">
        <f>IF(A451="","",MONTH(A451))</f>
        <v/>
      </c>
      <c r="D451" s="14"/>
      <c r="E451" s="14"/>
      <c r="F451" s="16"/>
      <c r="G451" s="24">
        <f>IF(OR(E451="Salaires",E451="Charges sociales"),0,Paramètres!$B$5)</f>
        <v>0.20</v>
      </c>
      <c r="H451" s="17" t="str">
        <f>IF(F451="","",F451*G451)</f>
        <v/>
      </c>
      <c r="I451" s="17" t="str">
        <f>IF(F451="","",F451+H451)</f>
        <v/>
      </c>
      <c r="J451" s="14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">
      <c r="A452" s="11" t="str">
        <f>IF(B452="","",DATE(VALUE(RIGHT(B452,4)),VALUE(MID(B452,4,2)),VALUE(LEFT(B452,2))))</f>
        <v/>
      </c>
      <c r="B452" s="12"/>
      <c r="C452" s="13" t="str">
        <f>IF(A452="","",MONTH(A452))</f>
        <v/>
      </c>
      <c r="D452" s="14"/>
      <c r="E452" s="14"/>
      <c r="F452" s="16"/>
      <c r="G452" s="24">
        <f>IF(OR(E452="Salaires",E452="Charges sociales"),0,Paramètres!$B$5)</f>
        <v>0.20</v>
      </c>
      <c r="H452" s="17" t="str">
        <f>IF(F452="","",F452*G452)</f>
        <v/>
      </c>
      <c r="I452" s="17" t="str">
        <f>IF(F452="","",F452+H452)</f>
        <v/>
      </c>
      <c r="J452" s="14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">
      <c r="A453" s="11" t="str">
        <f>IF(B453="","",DATE(VALUE(RIGHT(B453,4)),VALUE(MID(B453,4,2)),VALUE(LEFT(B453,2))))</f>
        <v/>
      </c>
      <c r="B453" s="12"/>
      <c r="C453" s="13" t="str">
        <f>IF(A453="","",MONTH(A453))</f>
        <v/>
      </c>
      <c r="D453" s="14"/>
      <c r="E453" s="14"/>
      <c r="F453" s="16"/>
      <c r="G453" s="24">
        <f>IF(OR(E453="Salaires",E453="Charges sociales"),0,Paramètres!$B$5)</f>
        <v>0.20</v>
      </c>
      <c r="H453" s="17" t="str">
        <f>IF(F453="","",F453*G453)</f>
        <v/>
      </c>
      <c r="I453" s="17" t="str">
        <f>IF(F453="","",F453+H453)</f>
        <v/>
      </c>
      <c r="J453" s="14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">
      <c r="A454" s="11" t="str">
        <f>IF(B454="","",DATE(VALUE(RIGHT(B454,4)),VALUE(MID(B454,4,2)),VALUE(LEFT(B454,2))))</f>
        <v/>
      </c>
      <c r="B454" s="12"/>
      <c r="C454" s="13" t="str">
        <f>IF(A454="","",MONTH(A454))</f>
        <v/>
      </c>
      <c r="D454" s="14"/>
      <c r="E454" s="14"/>
      <c r="F454" s="16"/>
      <c r="G454" s="24">
        <f>IF(OR(E454="Salaires",E454="Charges sociales"),0,Paramètres!$B$5)</f>
        <v>0.20</v>
      </c>
      <c r="H454" s="17" t="str">
        <f>IF(F454="","",F454*G454)</f>
        <v/>
      </c>
      <c r="I454" s="17" t="str">
        <f>IF(F454="","",F454+H454)</f>
        <v/>
      </c>
      <c r="J454" s="14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">
      <c r="A455" s="11" t="str">
        <f>IF(B455="","",DATE(VALUE(RIGHT(B455,4)),VALUE(MID(B455,4,2)),VALUE(LEFT(B455,2))))</f>
        <v/>
      </c>
      <c r="B455" s="12"/>
      <c r="C455" s="13" t="str">
        <f>IF(A455="","",MONTH(A455))</f>
        <v/>
      </c>
      <c r="D455" s="14"/>
      <c r="E455" s="14"/>
      <c r="F455" s="16"/>
      <c r="G455" s="24">
        <f>IF(OR(E455="Salaires",E455="Charges sociales"),0,Paramètres!$B$5)</f>
        <v>0.20</v>
      </c>
      <c r="H455" s="17" t="str">
        <f>IF(F455="","",F455*G455)</f>
        <v/>
      </c>
      <c r="I455" s="17" t="str">
        <f>IF(F455="","",F455+H455)</f>
        <v/>
      </c>
      <c r="J455" s="14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">
      <c r="A456" s="11" t="str">
        <f>IF(B456="","",DATE(VALUE(RIGHT(B456,4)),VALUE(MID(B456,4,2)),VALUE(LEFT(B456,2))))</f>
        <v/>
      </c>
      <c r="B456" s="12"/>
      <c r="C456" s="13" t="str">
        <f>IF(A456="","",MONTH(A456))</f>
        <v/>
      </c>
      <c r="D456" s="14"/>
      <c r="E456" s="14"/>
      <c r="F456" s="16"/>
      <c r="G456" s="24">
        <f>IF(OR(E456="Salaires",E456="Charges sociales"),0,Paramètres!$B$5)</f>
        <v>0.20</v>
      </c>
      <c r="H456" s="17" t="str">
        <f>IF(F456="","",F456*G456)</f>
        <v/>
      </c>
      <c r="I456" s="17" t="str">
        <f>IF(F456="","",F456+H456)</f>
        <v/>
      </c>
      <c r="J456" s="14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">
      <c r="A457" s="11" t="str">
        <f>IF(B457="","",DATE(VALUE(RIGHT(B457,4)),VALUE(MID(B457,4,2)),VALUE(LEFT(B457,2))))</f>
        <v/>
      </c>
      <c r="B457" s="12"/>
      <c r="C457" s="13" t="str">
        <f>IF(A457="","",MONTH(A457))</f>
        <v/>
      </c>
      <c r="D457" s="14"/>
      <c r="E457" s="14"/>
      <c r="F457" s="16"/>
      <c r="G457" s="24">
        <f>IF(OR(E457="Salaires",E457="Charges sociales"),0,Paramètres!$B$5)</f>
        <v>0.20</v>
      </c>
      <c r="H457" s="17" t="str">
        <f>IF(F457="","",F457*G457)</f>
        <v/>
      </c>
      <c r="I457" s="17" t="str">
        <f>IF(F457="","",F457+H457)</f>
        <v/>
      </c>
      <c r="J457" s="14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">
      <c r="A458" s="11" t="str">
        <f>IF(B458="","",DATE(VALUE(RIGHT(B458,4)),VALUE(MID(B458,4,2)),VALUE(LEFT(B458,2))))</f>
        <v/>
      </c>
      <c r="B458" s="12"/>
      <c r="C458" s="13" t="str">
        <f>IF(A458="","",MONTH(A458))</f>
        <v/>
      </c>
      <c r="D458" s="14"/>
      <c r="E458" s="14"/>
      <c r="F458" s="16"/>
      <c r="G458" s="24">
        <f>IF(OR(E458="Salaires",E458="Charges sociales"),0,Paramètres!$B$5)</f>
        <v>0.20</v>
      </c>
      <c r="H458" s="17" t="str">
        <f>IF(F458="","",F458*G458)</f>
        <v/>
      </c>
      <c r="I458" s="17" t="str">
        <f>IF(F458="","",F458+H458)</f>
        <v/>
      </c>
      <c r="J458" s="14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">
      <c r="A459" s="11" t="str">
        <f>IF(B459="","",DATE(VALUE(RIGHT(B459,4)),VALUE(MID(B459,4,2)),VALUE(LEFT(B459,2))))</f>
        <v/>
      </c>
      <c r="B459" s="12"/>
      <c r="C459" s="13" t="str">
        <f>IF(A459="","",MONTH(A459))</f>
        <v/>
      </c>
      <c r="D459" s="14"/>
      <c r="E459" s="14"/>
      <c r="F459" s="16"/>
      <c r="G459" s="24">
        <f>IF(OR(E459="Salaires",E459="Charges sociales"),0,Paramètres!$B$5)</f>
        <v>0.20</v>
      </c>
      <c r="H459" s="17" t="str">
        <f>IF(F459="","",F459*G459)</f>
        <v/>
      </c>
      <c r="I459" s="17" t="str">
        <f>IF(F459="","",F459+H459)</f>
        <v/>
      </c>
      <c r="J459" s="14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">
      <c r="A460" s="11" t="str">
        <f>IF(B460="","",DATE(VALUE(RIGHT(B460,4)),VALUE(MID(B460,4,2)),VALUE(LEFT(B460,2))))</f>
        <v/>
      </c>
      <c r="B460" s="12"/>
      <c r="C460" s="13" t="str">
        <f>IF(A460="","",MONTH(A460))</f>
        <v/>
      </c>
      <c r="D460" s="14"/>
      <c r="E460" s="14"/>
      <c r="F460" s="16"/>
      <c r="G460" s="24">
        <f>IF(OR(E460="Salaires",E460="Charges sociales"),0,Paramètres!$B$5)</f>
        <v>0.20</v>
      </c>
      <c r="H460" s="17" t="str">
        <f>IF(F460="","",F460*G460)</f>
        <v/>
      </c>
      <c r="I460" s="17" t="str">
        <f>IF(F460="","",F460+H460)</f>
        <v/>
      </c>
      <c r="J460" s="14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">
      <c r="A461" s="11" t="str">
        <f>IF(B461="","",DATE(VALUE(RIGHT(B461,4)),VALUE(MID(B461,4,2)),VALUE(LEFT(B461,2))))</f>
        <v/>
      </c>
      <c r="B461" s="12"/>
      <c r="C461" s="13" t="str">
        <f>IF(A461="","",MONTH(A461))</f>
        <v/>
      </c>
      <c r="D461" s="14"/>
      <c r="E461" s="14"/>
      <c r="F461" s="16"/>
      <c r="G461" s="24">
        <f>IF(OR(E461="Salaires",E461="Charges sociales"),0,Paramètres!$B$5)</f>
        <v>0.20</v>
      </c>
      <c r="H461" s="17" t="str">
        <f>IF(F461="","",F461*G461)</f>
        <v/>
      </c>
      <c r="I461" s="17" t="str">
        <f>IF(F461="","",F461+H461)</f>
        <v/>
      </c>
      <c r="J461" s="14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">
      <c r="A462" s="11" t="str">
        <f>IF(B462="","",DATE(VALUE(RIGHT(B462,4)),VALUE(MID(B462,4,2)),VALUE(LEFT(B462,2))))</f>
        <v/>
      </c>
      <c r="B462" s="12"/>
      <c r="C462" s="13" t="str">
        <f>IF(A462="","",MONTH(A462))</f>
        <v/>
      </c>
      <c r="D462" s="14"/>
      <c r="E462" s="14"/>
      <c r="F462" s="16"/>
      <c r="G462" s="24">
        <f>IF(OR(E462="Salaires",E462="Charges sociales"),0,Paramètres!$B$5)</f>
        <v>0.20</v>
      </c>
      <c r="H462" s="17" t="str">
        <f>IF(F462="","",F462*G462)</f>
        <v/>
      </c>
      <c r="I462" s="17" t="str">
        <f>IF(F462="","",F462+H462)</f>
        <v/>
      </c>
      <c r="J462" s="14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">
      <c r="A463" s="11" t="str">
        <f>IF(B463="","",DATE(VALUE(RIGHT(B463,4)),VALUE(MID(B463,4,2)),VALUE(LEFT(B463,2))))</f>
        <v/>
      </c>
      <c r="B463" s="12"/>
      <c r="C463" s="13" t="str">
        <f>IF(A463="","",MONTH(A463))</f>
        <v/>
      </c>
      <c r="D463" s="14"/>
      <c r="E463" s="14"/>
      <c r="F463" s="16"/>
      <c r="G463" s="24">
        <f>IF(OR(E463="Salaires",E463="Charges sociales"),0,Paramètres!$B$5)</f>
        <v>0.20</v>
      </c>
      <c r="H463" s="17" t="str">
        <f>IF(F463="","",F463*G463)</f>
        <v/>
      </c>
      <c r="I463" s="17" t="str">
        <f>IF(F463="","",F463+H463)</f>
        <v/>
      </c>
      <c r="J463" s="14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">
      <c r="A464" s="11" t="str">
        <f>IF(B464="","",DATE(VALUE(RIGHT(B464,4)),VALUE(MID(B464,4,2)),VALUE(LEFT(B464,2))))</f>
        <v/>
      </c>
      <c r="B464" s="12"/>
      <c r="C464" s="13" t="str">
        <f>IF(A464="","",MONTH(A464))</f>
        <v/>
      </c>
      <c r="D464" s="14"/>
      <c r="E464" s="14"/>
      <c r="F464" s="16"/>
      <c r="G464" s="24">
        <f>IF(OR(E464="Salaires",E464="Charges sociales"),0,Paramètres!$B$5)</f>
        <v>0.20</v>
      </c>
      <c r="H464" s="17" t="str">
        <f>IF(F464="","",F464*G464)</f>
        <v/>
      </c>
      <c r="I464" s="17" t="str">
        <f>IF(F464="","",F464+H464)</f>
        <v/>
      </c>
      <c r="J464" s="14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">
      <c r="A465" s="11" t="str">
        <f>IF(B465="","",DATE(VALUE(RIGHT(B465,4)),VALUE(MID(B465,4,2)),VALUE(LEFT(B465,2))))</f>
        <v/>
      </c>
      <c r="B465" s="12"/>
      <c r="C465" s="13" t="str">
        <f>IF(A465="","",MONTH(A465))</f>
        <v/>
      </c>
      <c r="D465" s="14"/>
      <c r="E465" s="14"/>
      <c r="F465" s="16"/>
      <c r="G465" s="24">
        <f>IF(OR(E465="Salaires",E465="Charges sociales"),0,Paramètres!$B$5)</f>
        <v>0.20</v>
      </c>
      <c r="H465" s="17" t="str">
        <f>IF(F465="","",F465*G465)</f>
        <v/>
      </c>
      <c r="I465" s="17" t="str">
        <f>IF(F465="","",F465+H465)</f>
        <v/>
      </c>
      <c r="J465" s="14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">
      <c r="A466" s="11" t="str">
        <f>IF(B466="","",DATE(VALUE(RIGHT(B466,4)),VALUE(MID(B466,4,2)),VALUE(LEFT(B466,2))))</f>
        <v/>
      </c>
      <c r="B466" s="12"/>
      <c r="C466" s="13" t="str">
        <f>IF(A466="","",MONTH(A466))</f>
        <v/>
      </c>
      <c r="D466" s="14"/>
      <c r="E466" s="14"/>
      <c r="F466" s="16"/>
      <c r="G466" s="24">
        <f>IF(OR(E466="Salaires",E466="Charges sociales"),0,Paramètres!$B$5)</f>
        <v>0.20</v>
      </c>
      <c r="H466" s="17" t="str">
        <f>IF(F466="","",F466*G466)</f>
        <v/>
      </c>
      <c r="I466" s="17" t="str">
        <f>IF(F466="","",F466+H466)</f>
        <v/>
      </c>
      <c r="J466" s="14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">
      <c r="A467" s="11" t="str">
        <f>IF(B467="","",DATE(VALUE(RIGHT(B467,4)),VALUE(MID(B467,4,2)),VALUE(LEFT(B467,2))))</f>
        <v/>
      </c>
      <c r="B467" s="12"/>
      <c r="C467" s="13" t="str">
        <f>IF(A467="","",MONTH(A467))</f>
        <v/>
      </c>
      <c r="D467" s="14"/>
      <c r="E467" s="14"/>
      <c r="F467" s="16"/>
      <c r="G467" s="24">
        <f>IF(OR(E467="Salaires",E467="Charges sociales"),0,Paramètres!$B$5)</f>
        <v>0.20</v>
      </c>
      <c r="H467" s="17" t="str">
        <f>IF(F467="","",F467*G467)</f>
        <v/>
      </c>
      <c r="I467" s="17" t="str">
        <f>IF(F467="","",F467+H467)</f>
        <v/>
      </c>
      <c r="J467" s="14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">
      <c r="A468" s="11" t="str">
        <f>IF(B468="","",DATE(VALUE(RIGHT(B468,4)),VALUE(MID(B468,4,2)),VALUE(LEFT(B468,2))))</f>
        <v/>
      </c>
      <c r="B468" s="12"/>
      <c r="C468" s="13" t="str">
        <f>IF(A468="","",MONTH(A468))</f>
        <v/>
      </c>
      <c r="D468" s="14"/>
      <c r="E468" s="14"/>
      <c r="F468" s="16"/>
      <c r="G468" s="24">
        <f>IF(OR(E468="Salaires",E468="Charges sociales"),0,Paramètres!$B$5)</f>
        <v>0.20</v>
      </c>
      <c r="H468" s="17" t="str">
        <f>IF(F468="","",F468*G468)</f>
        <v/>
      </c>
      <c r="I468" s="17" t="str">
        <f>IF(F468="","",F468+H468)</f>
        <v/>
      </c>
      <c r="J468" s="14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">
      <c r="A469" s="11" t="str">
        <f>IF(B469="","",DATE(VALUE(RIGHT(B469,4)),VALUE(MID(B469,4,2)),VALUE(LEFT(B469,2))))</f>
        <v/>
      </c>
      <c r="B469" s="12"/>
      <c r="C469" s="13" t="str">
        <f>IF(A469="","",MONTH(A469))</f>
        <v/>
      </c>
      <c r="D469" s="14"/>
      <c r="E469" s="14"/>
      <c r="F469" s="16"/>
      <c r="G469" s="24">
        <f>IF(OR(E469="Salaires",E469="Charges sociales"),0,Paramètres!$B$5)</f>
        <v>0.20</v>
      </c>
      <c r="H469" s="17" t="str">
        <f>IF(F469="","",F469*G469)</f>
        <v/>
      </c>
      <c r="I469" s="17" t="str">
        <f>IF(F469="","",F469+H469)</f>
        <v/>
      </c>
      <c r="J469" s="14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">
      <c r="A470" s="11" t="str">
        <f>IF(B470="","",DATE(VALUE(RIGHT(B470,4)),VALUE(MID(B470,4,2)),VALUE(LEFT(B470,2))))</f>
        <v/>
      </c>
      <c r="B470" s="12"/>
      <c r="C470" s="13" t="str">
        <f>IF(A470="","",MONTH(A470))</f>
        <v/>
      </c>
      <c r="D470" s="14"/>
      <c r="E470" s="14"/>
      <c r="F470" s="16"/>
      <c r="G470" s="24">
        <f>IF(OR(E470="Salaires",E470="Charges sociales"),0,Paramètres!$B$5)</f>
        <v>0.20</v>
      </c>
      <c r="H470" s="17" t="str">
        <f>IF(F470="","",F470*G470)</f>
        <v/>
      </c>
      <c r="I470" s="17" t="str">
        <f>IF(F470="","",F470+H470)</f>
        <v/>
      </c>
      <c r="J470" s="14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">
      <c r="A471" s="11" t="str">
        <f>IF(B471="","",DATE(VALUE(RIGHT(B471,4)),VALUE(MID(B471,4,2)),VALUE(LEFT(B471,2))))</f>
        <v/>
      </c>
      <c r="B471" s="12"/>
      <c r="C471" s="13" t="str">
        <f>IF(A471="","",MONTH(A471))</f>
        <v/>
      </c>
      <c r="D471" s="14"/>
      <c r="E471" s="14"/>
      <c r="F471" s="16"/>
      <c r="G471" s="24">
        <f>IF(OR(E471="Salaires",E471="Charges sociales"),0,Paramètres!$B$5)</f>
        <v>0.20</v>
      </c>
      <c r="H471" s="17" t="str">
        <f>IF(F471="","",F471*G471)</f>
        <v/>
      </c>
      <c r="I471" s="17" t="str">
        <f>IF(F471="","",F471+H471)</f>
        <v/>
      </c>
      <c r="J471" s="14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">
      <c r="A472" s="11" t="str">
        <f>IF(B472="","",DATE(VALUE(RIGHT(B472,4)),VALUE(MID(B472,4,2)),VALUE(LEFT(B472,2))))</f>
        <v/>
      </c>
      <c r="B472" s="12"/>
      <c r="C472" s="13" t="str">
        <f>IF(A472="","",MONTH(A472))</f>
        <v/>
      </c>
      <c r="D472" s="14"/>
      <c r="E472" s="14"/>
      <c r="F472" s="16"/>
      <c r="G472" s="24">
        <f>IF(OR(E472="Salaires",E472="Charges sociales"),0,Paramètres!$B$5)</f>
        <v>0.20</v>
      </c>
      <c r="H472" s="17" t="str">
        <f>IF(F472="","",F472*G472)</f>
        <v/>
      </c>
      <c r="I472" s="17" t="str">
        <f>IF(F472="","",F472+H472)</f>
        <v/>
      </c>
      <c r="J472" s="14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">
      <c r="A473" s="11" t="str">
        <f>IF(B473="","",DATE(VALUE(RIGHT(B473,4)),VALUE(MID(B473,4,2)),VALUE(LEFT(B473,2))))</f>
        <v/>
      </c>
      <c r="B473" s="12"/>
      <c r="C473" s="13" t="str">
        <f>IF(A473="","",MONTH(A473))</f>
        <v/>
      </c>
      <c r="D473" s="14"/>
      <c r="E473" s="14"/>
      <c r="F473" s="16"/>
      <c r="G473" s="24">
        <f>IF(OR(E473="Salaires",E473="Charges sociales"),0,Paramètres!$B$5)</f>
        <v>0.20</v>
      </c>
      <c r="H473" s="17" t="str">
        <f>IF(F473="","",F473*G473)</f>
        <v/>
      </c>
      <c r="I473" s="17" t="str">
        <f>IF(F473="","",F473+H473)</f>
        <v/>
      </c>
      <c r="J473" s="14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">
      <c r="A474" s="11" t="str">
        <f>IF(B474="","",DATE(VALUE(RIGHT(B474,4)),VALUE(MID(B474,4,2)),VALUE(LEFT(B474,2))))</f>
        <v/>
      </c>
      <c r="B474" s="12"/>
      <c r="C474" s="13" t="str">
        <f>IF(A474="","",MONTH(A474))</f>
        <v/>
      </c>
      <c r="D474" s="14"/>
      <c r="E474" s="14"/>
      <c r="F474" s="16"/>
      <c r="G474" s="24">
        <f>IF(OR(E474="Salaires",E474="Charges sociales"),0,Paramètres!$B$5)</f>
        <v>0.20</v>
      </c>
      <c r="H474" s="17" t="str">
        <f>IF(F474="","",F474*G474)</f>
        <v/>
      </c>
      <c r="I474" s="17" t="str">
        <f>IF(F474="","",F474+H474)</f>
        <v/>
      </c>
      <c r="J474" s="14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">
      <c r="A475" s="11" t="str">
        <f>IF(B475="","",DATE(VALUE(RIGHT(B475,4)),VALUE(MID(B475,4,2)),VALUE(LEFT(B475,2))))</f>
        <v/>
      </c>
      <c r="B475" s="12"/>
      <c r="C475" s="13" t="str">
        <f>IF(A475="","",MONTH(A475))</f>
        <v/>
      </c>
      <c r="D475" s="14"/>
      <c r="E475" s="14"/>
      <c r="F475" s="16"/>
      <c r="G475" s="24">
        <f>IF(OR(E475="Salaires",E475="Charges sociales"),0,Paramètres!$B$5)</f>
        <v>0.20</v>
      </c>
      <c r="H475" s="17" t="str">
        <f>IF(F475="","",F475*G475)</f>
        <v/>
      </c>
      <c r="I475" s="17" t="str">
        <f>IF(F475="","",F475+H475)</f>
        <v/>
      </c>
      <c r="J475" s="14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">
      <c r="A476" s="11" t="str">
        <f>IF(B476="","",DATE(VALUE(RIGHT(B476,4)),VALUE(MID(B476,4,2)),VALUE(LEFT(B476,2))))</f>
        <v/>
      </c>
      <c r="B476" s="12"/>
      <c r="C476" s="13" t="str">
        <f>IF(A476="","",MONTH(A476))</f>
        <v/>
      </c>
      <c r="D476" s="14"/>
      <c r="E476" s="14"/>
      <c r="F476" s="16"/>
      <c r="G476" s="24">
        <f>IF(OR(E476="Salaires",E476="Charges sociales"),0,Paramètres!$B$5)</f>
        <v>0.20</v>
      </c>
      <c r="H476" s="17" t="str">
        <f>IF(F476="","",F476*G476)</f>
        <v/>
      </c>
      <c r="I476" s="17" t="str">
        <f>IF(F476="","",F476+H476)</f>
        <v/>
      </c>
      <c r="J476" s="14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">
      <c r="A477" s="11" t="str">
        <f>IF(B477="","",DATE(VALUE(RIGHT(B477,4)),VALUE(MID(B477,4,2)),VALUE(LEFT(B477,2))))</f>
        <v/>
      </c>
      <c r="B477" s="12"/>
      <c r="C477" s="13" t="str">
        <f>IF(A477="","",MONTH(A477))</f>
        <v/>
      </c>
      <c r="D477" s="14"/>
      <c r="E477" s="14"/>
      <c r="F477" s="16"/>
      <c r="G477" s="24">
        <f>IF(OR(E477="Salaires",E477="Charges sociales"),0,Paramètres!$B$5)</f>
        <v>0.20</v>
      </c>
      <c r="H477" s="17" t="str">
        <f>IF(F477="","",F477*G477)</f>
        <v/>
      </c>
      <c r="I477" s="17" t="str">
        <f>IF(F477="","",F477+H477)</f>
        <v/>
      </c>
      <c r="J477" s="14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">
      <c r="A478" s="11" t="str">
        <f>IF(B478="","",DATE(VALUE(RIGHT(B478,4)),VALUE(MID(B478,4,2)),VALUE(LEFT(B478,2))))</f>
        <v/>
      </c>
      <c r="B478" s="12"/>
      <c r="C478" s="13" t="str">
        <f>IF(A478="","",MONTH(A478))</f>
        <v/>
      </c>
      <c r="D478" s="14"/>
      <c r="E478" s="14"/>
      <c r="F478" s="16"/>
      <c r="G478" s="24">
        <f>IF(OR(E478="Salaires",E478="Charges sociales"),0,Paramètres!$B$5)</f>
        <v>0.20</v>
      </c>
      <c r="H478" s="17" t="str">
        <f>IF(F478="","",F478*G478)</f>
        <v/>
      </c>
      <c r="I478" s="17" t="str">
        <f>IF(F478="","",F478+H478)</f>
        <v/>
      </c>
      <c r="J478" s="14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">
      <c r="A479" s="11" t="str">
        <f>IF(B479="","",DATE(VALUE(RIGHT(B479,4)),VALUE(MID(B479,4,2)),VALUE(LEFT(B479,2))))</f>
        <v/>
      </c>
      <c r="B479" s="12"/>
      <c r="C479" s="13" t="str">
        <f>IF(A479="","",MONTH(A479))</f>
        <v/>
      </c>
      <c r="D479" s="14"/>
      <c r="E479" s="14"/>
      <c r="F479" s="16"/>
      <c r="G479" s="24">
        <f>IF(OR(E479="Salaires",E479="Charges sociales"),0,Paramètres!$B$5)</f>
        <v>0.20</v>
      </c>
      <c r="H479" s="17" t="str">
        <f>IF(F479="","",F479*G479)</f>
        <v/>
      </c>
      <c r="I479" s="17" t="str">
        <f>IF(F479="","",F479+H479)</f>
        <v/>
      </c>
      <c r="J479" s="14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">
      <c r="A480" s="11" t="str">
        <f>IF(B480="","",DATE(VALUE(RIGHT(B480,4)),VALUE(MID(B480,4,2)),VALUE(LEFT(B480,2))))</f>
        <v/>
      </c>
      <c r="B480" s="12"/>
      <c r="C480" s="13" t="str">
        <f>IF(A480="","",MONTH(A480))</f>
        <v/>
      </c>
      <c r="D480" s="14"/>
      <c r="E480" s="14"/>
      <c r="F480" s="16"/>
      <c r="G480" s="24">
        <f>IF(OR(E480="Salaires",E480="Charges sociales"),0,Paramètres!$B$5)</f>
        <v>0.20</v>
      </c>
      <c r="H480" s="17" t="str">
        <f>IF(F480="","",F480*G480)</f>
        <v/>
      </c>
      <c r="I480" s="17" t="str">
        <f>IF(F480="","",F480+H480)</f>
        <v/>
      </c>
      <c r="J480" s="14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">
      <c r="A481" s="11" t="str">
        <f>IF(B481="","",DATE(VALUE(RIGHT(B481,4)),VALUE(MID(B481,4,2)),VALUE(LEFT(B481,2))))</f>
        <v/>
      </c>
      <c r="B481" s="12"/>
      <c r="C481" s="13" t="str">
        <f>IF(A481="","",MONTH(A481))</f>
        <v/>
      </c>
      <c r="D481" s="14"/>
      <c r="E481" s="14"/>
      <c r="F481" s="16"/>
      <c r="G481" s="24">
        <f>IF(OR(E481="Salaires",E481="Charges sociales"),0,Paramètres!$B$5)</f>
        <v>0.20</v>
      </c>
      <c r="H481" s="17" t="str">
        <f>IF(F481="","",F481*G481)</f>
        <v/>
      </c>
      <c r="I481" s="17" t="str">
        <f>IF(F481="","",F481+H481)</f>
        <v/>
      </c>
      <c r="J481" s="14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">
      <c r="A482" s="11" t="str">
        <f>IF(B482="","",DATE(VALUE(RIGHT(B482,4)),VALUE(MID(B482,4,2)),VALUE(LEFT(B482,2))))</f>
        <v/>
      </c>
      <c r="B482" s="12"/>
      <c r="C482" s="13" t="str">
        <f>IF(A482="","",MONTH(A482))</f>
        <v/>
      </c>
      <c r="D482" s="14"/>
      <c r="E482" s="14"/>
      <c r="F482" s="16"/>
      <c r="G482" s="24">
        <f>IF(OR(E482="Salaires",E482="Charges sociales"),0,Paramètres!$B$5)</f>
        <v>0.20</v>
      </c>
      <c r="H482" s="17" t="str">
        <f>IF(F482="","",F482*G482)</f>
        <v/>
      </c>
      <c r="I482" s="17" t="str">
        <f>IF(F482="","",F482+H482)</f>
        <v/>
      </c>
      <c r="J482" s="14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">
      <c r="A483" s="11" t="str">
        <f>IF(B483="","",DATE(VALUE(RIGHT(B483,4)),VALUE(MID(B483,4,2)),VALUE(LEFT(B483,2))))</f>
        <v/>
      </c>
      <c r="B483" s="12"/>
      <c r="C483" s="13" t="str">
        <f>IF(A483="","",MONTH(A483))</f>
        <v/>
      </c>
      <c r="D483" s="14"/>
      <c r="E483" s="14"/>
      <c r="F483" s="16"/>
      <c r="G483" s="24">
        <f>IF(OR(E483="Salaires",E483="Charges sociales"),0,Paramètres!$B$5)</f>
        <v>0.20</v>
      </c>
      <c r="H483" s="17" t="str">
        <f>IF(F483="","",F483*G483)</f>
        <v/>
      </c>
      <c r="I483" s="17" t="str">
        <f>IF(F483="","",F483+H483)</f>
        <v/>
      </c>
      <c r="J483" s="14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">
      <c r="A484" s="11" t="str">
        <f>IF(B484="","",DATE(VALUE(RIGHT(B484,4)),VALUE(MID(B484,4,2)),VALUE(LEFT(B484,2))))</f>
        <v/>
      </c>
      <c r="B484" s="12"/>
      <c r="C484" s="13" t="str">
        <f>IF(A484="","",MONTH(A484))</f>
        <v/>
      </c>
      <c r="D484" s="14"/>
      <c r="E484" s="14"/>
      <c r="F484" s="16"/>
      <c r="G484" s="24">
        <f>IF(OR(E484="Salaires",E484="Charges sociales"),0,Paramètres!$B$5)</f>
        <v>0.20</v>
      </c>
      <c r="H484" s="17" t="str">
        <f>IF(F484="","",F484*G484)</f>
        <v/>
      </c>
      <c r="I484" s="17" t="str">
        <f>IF(F484="","",F484+H484)</f>
        <v/>
      </c>
      <c r="J484" s="14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">
      <c r="A485" s="11" t="str">
        <f>IF(B485="","",DATE(VALUE(RIGHT(B485,4)),VALUE(MID(B485,4,2)),VALUE(LEFT(B485,2))))</f>
        <v/>
      </c>
      <c r="B485" s="12"/>
      <c r="C485" s="13" t="str">
        <f>IF(A485="","",MONTH(A485))</f>
        <v/>
      </c>
      <c r="D485" s="14"/>
      <c r="E485" s="14"/>
      <c r="F485" s="16"/>
      <c r="G485" s="24">
        <f>IF(OR(E485="Salaires",E485="Charges sociales"),0,Paramètres!$B$5)</f>
        <v>0.20</v>
      </c>
      <c r="H485" s="17" t="str">
        <f>IF(F485="","",F485*G485)</f>
        <v/>
      </c>
      <c r="I485" s="17" t="str">
        <f>IF(F485="","",F485+H485)</f>
        <v/>
      </c>
      <c r="J485" s="14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">
      <c r="A486" s="11" t="str">
        <f>IF(B486="","",DATE(VALUE(RIGHT(B486,4)),VALUE(MID(B486,4,2)),VALUE(LEFT(B486,2))))</f>
        <v/>
      </c>
      <c r="B486" s="12"/>
      <c r="C486" s="13" t="str">
        <f>IF(A486="","",MONTH(A486))</f>
        <v/>
      </c>
      <c r="D486" s="14"/>
      <c r="E486" s="14"/>
      <c r="F486" s="16"/>
      <c r="G486" s="24">
        <f>IF(OR(E486="Salaires",E486="Charges sociales"),0,Paramètres!$B$5)</f>
        <v>0.20</v>
      </c>
      <c r="H486" s="17" t="str">
        <f>IF(F486="","",F486*G486)</f>
        <v/>
      </c>
      <c r="I486" s="17" t="str">
        <f>IF(F486="","",F486+H486)</f>
        <v/>
      </c>
      <c r="J486" s="14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">
      <c r="A487" s="11" t="str">
        <f>IF(B487="","",DATE(VALUE(RIGHT(B487,4)),VALUE(MID(B487,4,2)),VALUE(LEFT(B487,2))))</f>
        <v/>
      </c>
      <c r="B487" s="12"/>
      <c r="C487" s="13" t="str">
        <f>IF(A487="","",MONTH(A487))</f>
        <v/>
      </c>
      <c r="D487" s="14"/>
      <c r="E487" s="14"/>
      <c r="F487" s="16"/>
      <c r="G487" s="24">
        <f>IF(OR(E487="Salaires",E487="Charges sociales"),0,Paramètres!$B$5)</f>
        <v>0.20</v>
      </c>
      <c r="H487" s="17" t="str">
        <f>IF(F487="","",F487*G487)</f>
        <v/>
      </c>
      <c r="I487" s="17" t="str">
        <f>IF(F487="","",F487+H487)</f>
        <v/>
      </c>
      <c r="J487" s="14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">
      <c r="A488" s="11" t="str">
        <f>IF(B488="","",DATE(VALUE(RIGHT(B488,4)),VALUE(MID(B488,4,2)),VALUE(LEFT(B488,2))))</f>
        <v/>
      </c>
      <c r="B488" s="12"/>
      <c r="C488" s="13" t="str">
        <f>IF(A488="","",MONTH(A488))</f>
        <v/>
      </c>
      <c r="D488" s="14"/>
      <c r="E488" s="14"/>
      <c r="F488" s="16"/>
      <c r="G488" s="24">
        <f>IF(OR(E488="Salaires",E488="Charges sociales"),0,Paramètres!$B$5)</f>
        <v>0.20</v>
      </c>
      <c r="H488" s="17" t="str">
        <f>IF(F488="","",F488*G488)</f>
        <v/>
      </c>
      <c r="I488" s="17" t="str">
        <f>IF(F488="","",F488+H488)</f>
        <v/>
      </c>
      <c r="J488" s="14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">
      <c r="A489" s="11" t="str">
        <f>IF(B489="","",DATE(VALUE(RIGHT(B489,4)),VALUE(MID(B489,4,2)),VALUE(LEFT(B489,2))))</f>
        <v/>
      </c>
      <c r="B489" s="12"/>
      <c r="C489" s="13" t="str">
        <f>IF(A489="","",MONTH(A489))</f>
        <v/>
      </c>
      <c r="D489" s="14"/>
      <c r="E489" s="14"/>
      <c r="F489" s="16"/>
      <c r="G489" s="24">
        <f>IF(OR(E489="Salaires",E489="Charges sociales"),0,Paramètres!$B$5)</f>
        <v>0.20</v>
      </c>
      <c r="H489" s="17" t="str">
        <f>IF(F489="","",F489*G489)</f>
        <v/>
      </c>
      <c r="I489" s="17" t="str">
        <f>IF(F489="","",F489+H489)</f>
        <v/>
      </c>
      <c r="J489" s="14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">
      <c r="A490" s="11" t="str">
        <f>IF(B490="","",DATE(VALUE(RIGHT(B490,4)),VALUE(MID(B490,4,2)),VALUE(LEFT(B490,2))))</f>
        <v/>
      </c>
      <c r="B490" s="12"/>
      <c r="C490" s="13" t="str">
        <f>IF(A490="","",MONTH(A490))</f>
        <v/>
      </c>
      <c r="D490" s="14"/>
      <c r="E490" s="14"/>
      <c r="F490" s="16"/>
      <c r="G490" s="24">
        <f>IF(OR(E490="Salaires",E490="Charges sociales"),0,Paramètres!$B$5)</f>
        <v>0.20</v>
      </c>
      <c r="H490" s="17" t="str">
        <f>IF(F490="","",F490*G490)</f>
        <v/>
      </c>
      <c r="I490" s="17" t="str">
        <f>IF(F490="","",F490+H490)</f>
        <v/>
      </c>
      <c r="J490" s="14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">
      <c r="A491" s="11" t="str">
        <f>IF(B491="","",DATE(VALUE(RIGHT(B491,4)),VALUE(MID(B491,4,2)),VALUE(LEFT(B491,2))))</f>
        <v/>
      </c>
      <c r="B491" s="12"/>
      <c r="C491" s="13" t="str">
        <f>IF(A491="","",MONTH(A491))</f>
        <v/>
      </c>
      <c r="D491" s="14"/>
      <c r="E491" s="14"/>
      <c r="F491" s="16"/>
      <c r="G491" s="24">
        <f>IF(OR(E491="Salaires",E491="Charges sociales"),0,Paramètres!$B$5)</f>
        <v>0.20</v>
      </c>
      <c r="H491" s="17" t="str">
        <f>IF(F491="","",F491*G491)</f>
        <v/>
      </c>
      <c r="I491" s="17" t="str">
        <f>IF(F491="","",F491+H491)</f>
        <v/>
      </c>
      <c r="J491" s="14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">
      <c r="A492" s="11" t="str">
        <f>IF(B492="","",DATE(VALUE(RIGHT(B492,4)),VALUE(MID(B492,4,2)),VALUE(LEFT(B492,2))))</f>
        <v/>
      </c>
      <c r="B492" s="12"/>
      <c r="C492" s="13" t="str">
        <f>IF(A492="","",MONTH(A492))</f>
        <v/>
      </c>
      <c r="D492" s="14"/>
      <c r="E492" s="14"/>
      <c r="F492" s="16"/>
      <c r="G492" s="24">
        <f>IF(OR(E492="Salaires",E492="Charges sociales"),0,Paramètres!$B$5)</f>
        <v>0.20</v>
      </c>
      <c r="H492" s="17" t="str">
        <f>IF(F492="","",F492*G492)</f>
        <v/>
      </c>
      <c r="I492" s="17" t="str">
        <f>IF(F492="","",F492+H492)</f>
        <v/>
      </c>
      <c r="J492" s="14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">
      <c r="A493" s="11" t="str">
        <f>IF(B493="","",DATE(VALUE(RIGHT(B493,4)),VALUE(MID(B493,4,2)),VALUE(LEFT(B493,2))))</f>
        <v/>
      </c>
      <c r="B493" s="12"/>
      <c r="C493" s="13" t="str">
        <f>IF(A493="","",MONTH(A493))</f>
        <v/>
      </c>
      <c r="D493" s="14"/>
      <c r="E493" s="14"/>
      <c r="F493" s="16"/>
      <c r="G493" s="24">
        <f>IF(OR(E493="Salaires",E493="Charges sociales"),0,Paramètres!$B$5)</f>
        <v>0.20</v>
      </c>
      <c r="H493" s="17" t="str">
        <f>IF(F493="","",F493*G493)</f>
        <v/>
      </c>
      <c r="I493" s="17" t="str">
        <f>IF(F493="","",F493+H493)</f>
        <v/>
      </c>
      <c r="J493" s="14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">
      <c r="A494" s="11" t="str">
        <f>IF(B494="","",DATE(VALUE(RIGHT(B494,4)),VALUE(MID(B494,4,2)),VALUE(LEFT(B494,2))))</f>
        <v/>
      </c>
      <c r="B494" s="12"/>
      <c r="C494" s="13" t="str">
        <f>IF(A494="","",MONTH(A494))</f>
        <v/>
      </c>
      <c r="D494" s="14"/>
      <c r="E494" s="14"/>
      <c r="F494" s="16"/>
      <c r="G494" s="24">
        <f>IF(OR(E494="Salaires",E494="Charges sociales"),0,Paramètres!$B$5)</f>
        <v>0.20</v>
      </c>
      <c r="H494" s="17" t="str">
        <f>IF(F494="","",F494*G494)</f>
        <v/>
      </c>
      <c r="I494" s="17" t="str">
        <f>IF(F494="","",F494+H494)</f>
        <v/>
      </c>
      <c r="J494" s="14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">
      <c r="A495" s="11" t="str">
        <f>IF(B495="","",DATE(VALUE(RIGHT(B495,4)),VALUE(MID(B495,4,2)),VALUE(LEFT(B495,2))))</f>
        <v/>
      </c>
      <c r="B495" s="12"/>
      <c r="C495" s="13" t="str">
        <f>IF(A495="","",MONTH(A495))</f>
        <v/>
      </c>
      <c r="D495" s="14"/>
      <c r="E495" s="14"/>
      <c r="F495" s="16"/>
      <c r="G495" s="24">
        <f>IF(OR(E495="Salaires",E495="Charges sociales"),0,Paramètres!$B$5)</f>
        <v>0.20</v>
      </c>
      <c r="H495" s="17" t="str">
        <f>IF(F495="","",F495*G495)</f>
        <v/>
      </c>
      <c r="I495" s="17" t="str">
        <f>IF(F495="","",F495+H495)</f>
        <v/>
      </c>
      <c r="J495" s="14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">
      <c r="A496" s="11" t="str">
        <f>IF(B496="","",DATE(VALUE(RIGHT(B496,4)),VALUE(MID(B496,4,2)),VALUE(LEFT(B496,2))))</f>
        <v/>
      </c>
      <c r="B496" s="12"/>
      <c r="C496" s="13" t="str">
        <f>IF(A496="","",MONTH(A496))</f>
        <v/>
      </c>
      <c r="D496" s="14"/>
      <c r="E496" s="14"/>
      <c r="F496" s="16"/>
      <c r="G496" s="24">
        <f>IF(OR(E496="Salaires",E496="Charges sociales"),0,Paramètres!$B$5)</f>
        <v>0.20</v>
      </c>
      <c r="H496" s="17" t="str">
        <f>IF(F496="","",F496*G496)</f>
        <v/>
      </c>
      <c r="I496" s="17" t="str">
        <f>IF(F496="","",F496+H496)</f>
        <v/>
      </c>
      <c r="J496" s="14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">
      <c r="A497" s="11" t="str">
        <f>IF(B497="","",DATE(VALUE(RIGHT(B497,4)),VALUE(MID(B497,4,2)),VALUE(LEFT(B497,2))))</f>
        <v/>
      </c>
      <c r="B497" s="12"/>
      <c r="C497" s="13" t="str">
        <f>IF(A497="","",MONTH(A497))</f>
        <v/>
      </c>
      <c r="D497" s="14"/>
      <c r="E497" s="14"/>
      <c r="F497" s="16"/>
      <c r="G497" s="24">
        <f>IF(OR(E497="Salaires",E497="Charges sociales"),0,Paramètres!$B$5)</f>
        <v>0.20</v>
      </c>
      <c r="H497" s="17" t="str">
        <f>IF(F497="","",F497*G497)</f>
        <v/>
      </c>
      <c r="I497" s="17" t="str">
        <f>IF(F497="","",F497+H497)</f>
        <v/>
      </c>
      <c r="J497" s="14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">
      <c r="A498" s="11" t="str">
        <f>IF(B498="","",DATE(VALUE(RIGHT(B498,4)),VALUE(MID(B498,4,2)),VALUE(LEFT(B498,2))))</f>
        <v/>
      </c>
      <c r="B498" s="12"/>
      <c r="C498" s="13" t="str">
        <f>IF(A498="","",MONTH(A498))</f>
        <v/>
      </c>
      <c r="D498" s="14"/>
      <c r="E498" s="14"/>
      <c r="F498" s="16"/>
      <c r="G498" s="24">
        <f>IF(OR(E498="Salaires",E498="Charges sociales"),0,Paramètres!$B$5)</f>
        <v>0.20</v>
      </c>
      <c r="H498" s="17" t="str">
        <f>IF(F498="","",F498*G498)</f>
        <v/>
      </c>
      <c r="I498" s="17" t="str">
        <f>IF(F498="","",F498+H498)</f>
        <v/>
      </c>
      <c r="J498" s="14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">
      <c r="A499" s="11" t="str">
        <f>IF(B499="","",DATE(VALUE(RIGHT(B499,4)),VALUE(MID(B499,4,2)),VALUE(LEFT(B499,2))))</f>
        <v/>
      </c>
      <c r="B499" s="12"/>
      <c r="C499" s="13" t="str">
        <f>IF(A499="","",MONTH(A499))</f>
        <v/>
      </c>
      <c r="D499" s="14"/>
      <c r="E499" s="14"/>
      <c r="F499" s="16"/>
      <c r="G499" s="24">
        <f>IF(OR(E499="Salaires",E499="Charges sociales"),0,Paramètres!$B$5)</f>
        <v>0.20</v>
      </c>
      <c r="H499" s="17" t="str">
        <f>IF(F499="","",F499*G499)</f>
        <v/>
      </c>
      <c r="I499" s="17" t="str">
        <f>IF(F499="","",F499+H499)</f>
        <v/>
      </c>
      <c r="J499" s="14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">
      <c r="A500" s="11" t="str">
        <f>IF(B500="","",DATE(VALUE(RIGHT(B500,4)),VALUE(MID(B500,4,2)),VALUE(LEFT(B500,2))))</f>
        <v/>
      </c>
      <c r="B500" s="12"/>
      <c r="C500" s="13" t="str">
        <f>IF(A500="","",MONTH(A500))</f>
        <v/>
      </c>
      <c r="D500" s="14"/>
      <c r="E500" s="14"/>
      <c r="F500" s="16"/>
      <c r="G500" s="24">
        <f>IF(OR(E500="Salaires",E500="Charges sociales"),0,Paramètres!$B$5)</f>
        <v>0.20</v>
      </c>
      <c r="H500" s="17" t="str">
        <f>IF(F500="","",F500*G500)</f>
        <v/>
      </c>
      <c r="I500" s="17" t="str">
        <f>IF(F500="","",F500+H500)</f>
        <v/>
      </c>
      <c r="J500" s="14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">
      <c r="A501" s="11" t="str">
        <f>IF(B501="","",DATE(VALUE(RIGHT(B501,4)),VALUE(MID(B501,4,2)),VALUE(LEFT(B501,2))))</f>
        <v/>
      </c>
      <c r="B501" s="12"/>
      <c r="C501" s="13" t="str">
        <f>IF(A501="","",MONTH(A501))</f>
        <v/>
      </c>
      <c r="D501" s="14"/>
      <c r="E501" s="14"/>
      <c r="F501" s="16"/>
      <c r="G501" s="24">
        <f>IF(OR(E501="Salaires",E501="Charges sociales"),0,Paramètres!$B$5)</f>
        <v>0.20</v>
      </c>
      <c r="H501" s="17" t="str">
        <f>IF(F501="","",F501*G501)</f>
        <v/>
      </c>
      <c r="I501" s="17" t="str">
        <f>IF(F501="","",F501+H501)</f>
        <v/>
      </c>
      <c r="J501" s="14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">
      <c r="A502" s="11" t="str">
        <f>IF(B502="","",DATE(VALUE(RIGHT(B502,4)),VALUE(MID(B502,4,2)),VALUE(LEFT(B502,2))))</f>
        <v/>
      </c>
      <c r="B502" s="12"/>
      <c r="C502" s="13" t="str">
        <f>IF(A502="","",MONTH(A502))</f>
        <v/>
      </c>
      <c r="D502" s="14"/>
      <c r="E502" s="14"/>
      <c r="F502" s="16"/>
      <c r="G502" s="24">
        <f>IF(OR(E502="Salaires",E502="Charges sociales"),0,Paramètres!$B$5)</f>
        <v>0.20</v>
      </c>
      <c r="H502" s="17" t="str">
        <f>IF(F502="","",F502*G502)</f>
        <v/>
      </c>
      <c r="I502" s="17" t="str">
        <f>IF(F502="","",F502+H502)</f>
        <v/>
      </c>
      <c r="J502" s="14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">
      <c r="A503" s="11" t="str">
        <f>IF(B503="","",DATE(VALUE(RIGHT(B503,4)),VALUE(MID(B503,4,2)),VALUE(LEFT(B503,2))))</f>
        <v/>
      </c>
      <c r="B503" s="12"/>
      <c r="C503" s="13" t="str">
        <f>IF(A503="","",MONTH(A503))</f>
        <v/>
      </c>
      <c r="D503" s="14"/>
      <c r="E503" s="14"/>
      <c r="F503" s="16"/>
      <c r="G503" s="24">
        <f>IF(OR(E503="Salaires",E503="Charges sociales"),0,Paramètres!$B$5)</f>
        <v>0.20</v>
      </c>
      <c r="H503" s="17" t="str">
        <f>IF(F503="","",F503*G503)</f>
        <v/>
      </c>
      <c r="I503" s="17" t="str">
        <f>IF(F503="","",F503+H503)</f>
        <v/>
      </c>
      <c r="J503" s="14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">
      <c r="A504" s="11" t="str">
        <f>IF(B504="","",DATE(VALUE(RIGHT(B504,4)),VALUE(MID(B504,4,2)),VALUE(LEFT(B504,2))))</f>
        <v/>
      </c>
      <c r="B504" s="12"/>
      <c r="C504" s="13" t="str">
        <f>IF(A504="","",MONTH(A504))</f>
        <v/>
      </c>
      <c r="D504" s="14"/>
      <c r="E504" s="14"/>
      <c r="F504" s="16"/>
      <c r="G504" s="24">
        <f>IF(OR(E504="Salaires",E504="Charges sociales"),0,Paramètres!$B$5)</f>
        <v>0.20</v>
      </c>
      <c r="H504" s="17" t="str">
        <f>IF(F504="","",F504*G504)</f>
        <v/>
      </c>
      <c r="I504" s="17" t="str">
        <f>IF(F504="","",F504+H504)</f>
        <v/>
      </c>
      <c r="J504" s="14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">
      <c r="A505" s="11" t="str">
        <f>IF(B505="","",DATE(VALUE(RIGHT(B505,4)),VALUE(MID(B505,4,2)),VALUE(LEFT(B505,2))))</f>
        <v/>
      </c>
      <c r="B505" s="12"/>
      <c r="C505" s="13" t="str">
        <f>IF(A505="","",MONTH(A505))</f>
        <v/>
      </c>
      <c r="D505" s="14"/>
      <c r="E505" s="14"/>
      <c r="F505" s="16"/>
      <c r="G505" s="24">
        <f>IF(OR(E505="Salaires",E505="Charges sociales"),0,Paramètres!$B$5)</f>
        <v>0.20</v>
      </c>
      <c r="H505" s="17" t="str">
        <f>IF(F505="","",F505*G505)</f>
        <v/>
      </c>
      <c r="I505" s="17" t="str">
        <f>IF(F505="","",F505+H505)</f>
        <v/>
      </c>
      <c r="J505" s="14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">
      <c r="A506" s="11" t="str">
        <f>IF(B506="","",DATE(VALUE(RIGHT(B506,4)),VALUE(MID(B506,4,2)),VALUE(LEFT(B506,2))))</f>
        <v/>
      </c>
      <c r="B506" s="12"/>
      <c r="C506" s="13" t="str">
        <f>IF(A506="","",MONTH(A506))</f>
        <v/>
      </c>
      <c r="D506" s="14"/>
      <c r="E506" s="14"/>
      <c r="F506" s="16"/>
      <c r="G506" s="24">
        <f>IF(OR(E506="Salaires",E506="Charges sociales"),0,Paramètres!$B$5)</f>
        <v>0.20</v>
      </c>
      <c r="H506" s="17" t="str">
        <f>IF(F506="","",F506*G506)</f>
        <v/>
      </c>
      <c r="I506" s="17" t="str">
        <f>IF(F506="","",F506+H506)</f>
        <v/>
      </c>
      <c r="J506" s="14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">
      <c r="A507" s="11" t="str">
        <f>IF(B507="","",DATE(VALUE(RIGHT(B507,4)),VALUE(MID(B507,4,2)),VALUE(LEFT(B507,2))))</f>
        <v/>
      </c>
      <c r="B507" s="12"/>
      <c r="C507" s="13" t="str">
        <f>IF(A507="","",MONTH(A507))</f>
        <v/>
      </c>
      <c r="D507" s="14"/>
      <c r="E507" s="14"/>
      <c r="F507" s="16"/>
      <c r="G507" s="24">
        <f>IF(OR(E507="Salaires",E507="Charges sociales"),0,Paramètres!$B$5)</f>
        <v>0.20</v>
      </c>
      <c r="H507" s="17" t="str">
        <f>IF(F507="","",F507*G507)</f>
        <v/>
      </c>
      <c r="I507" s="17" t="str">
        <f>IF(F507="","",F507+H507)</f>
        <v/>
      </c>
      <c r="J507" s="14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">
      <c r="A508" s="11" t="str">
        <f>IF(B508="","",DATE(VALUE(RIGHT(B508,4)),VALUE(MID(B508,4,2)),VALUE(LEFT(B508,2))))</f>
        <v/>
      </c>
      <c r="B508" s="12"/>
      <c r="C508" s="13" t="str">
        <f>IF(A508="","",MONTH(A508))</f>
        <v/>
      </c>
      <c r="D508" s="14"/>
      <c r="E508" s="14"/>
      <c r="F508" s="16"/>
      <c r="G508" s="24">
        <f>IF(OR(E508="Salaires",E508="Charges sociales"),0,Paramètres!$B$5)</f>
        <v>0.20</v>
      </c>
      <c r="H508" s="17" t="str">
        <f>IF(F508="","",F508*G508)</f>
        <v/>
      </c>
      <c r="I508" s="17" t="str">
        <f>IF(F508="","",F508+H508)</f>
        <v/>
      </c>
      <c r="J508" s="14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">
      <c r="A509" s="11" t="str">
        <f>IF(B509="","",DATE(VALUE(RIGHT(B509,4)),VALUE(MID(B509,4,2)),VALUE(LEFT(B509,2))))</f>
        <v/>
      </c>
      <c r="B509" s="12"/>
      <c r="C509" s="13" t="str">
        <f>IF(A509="","",MONTH(A509))</f>
        <v/>
      </c>
      <c r="D509" s="14"/>
      <c r="E509" s="14"/>
      <c r="F509" s="16"/>
      <c r="G509" s="24">
        <f>IF(OR(E509="Salaires",E509="Charges sociales"),0,Paramètres!$B$5)</f>
        <v>0.20</v>
      </c>
      <c r="H509" s="17" t="str">
        <f>IF(F509="","",F509*G509)</f>
        <v/>
      </c>
      <c r="I509" s="17" t="str">
        <f>IF(F509="","",F509+H509)</f>
        <v/>
      </c>
      <c r="J509" s="14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">
      <c r="A510" s="11" t="str">
        <f>IF(B510="","",DATE(VALUE(RIGHT(B510,4)),VALUE(MID(B510,4,2)),VALUE(LEFT(B510,2))))</f>
        <v/>
      </c>
      <c r="B510" s="12"/>
      <c r="C510" s="13" t="str">
        <f>IF(A510="","",MONTH(A510))</f>
        <v/>
      </c>
      <c r="D510" s="14"/>
      <c r="E510" s="14"/>
      <c r="F510" s="16"/>
      <c r="G510" s="24">
        <f>IF(OR(E510="Salaires",E510="Charges sociales"),0,Paramètres!$B$5)</f>
        <v>0.20</v>
      </c>
      <c r="H510" s="17" t="str">
        <f>IF(F510="","",F510*G510)</f>
        <v/>
      </c>
      <c r="I510" s="17" t="str">
        <f>IF(F510="","",F510+H510)</f>
        <v/>
      </c>
      <c r="J510" s="14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">
      <c r="A511" s="11" t="str">
        <f>IF(B511="","",DATE(VALUE(RIGHT(B511,4)),VALUE(MID(B511,4,2)),VALUE(LEFT(B511,2))))</f>
        <v/>
      </c>
      <c r="B511" s="12"/>
      <c r="C511" s="13" t="str">
        <f>IF(A511="","",MONTH(A511))</f>
        <v/>
      </c>
      <c r="D511" s="14"/>
      <c r="E511" s="14"/>
      <c r="F511" s="16"/>
      <c r="G511" s="24">
        <f>IF(OR(E511="Salaires",E511="Charges sociales"),0,Paramètres!$B$5)</f>
        <v>0.20</v>
      </c>
      <c r="H511" s="17" t="str">
        <f>IF(F511="","",F511*G511)</f>
        <v/>
      </c>
      <c r="I511" s="17" t="str">
        <f>IF(F511="","",F511+H511)</f>
        <v/>
      </c>
      <c r="J511" s="14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">
      <c r="A512" s="11" t="str">
        <f>IF(B512="","",DATE(VALUE(RIGHT(B512,4)),VALUE(MID(B512,4,2)),VALUE(LEFT(B512,2))))</f>
        <v/>
      </c>
      <c r="B512" s="12"/>
      <c r="C512" s="13" t="str">
        <f>IF(A512="","",MONTH(A512))</f>
        <v/>
      </c>
      <c r="D512" s="14"/>
      <c r="E512" s="14"/>
      <c r="F512" s="16"/>
      <c r="G512" s="24">
        <f>IF(OR(E512="Salaires",E512="Charges sociales"),0,Paramètres!$B$5)</f>
        <v>0.20</v>
      </c>
      <c r="H512" s="17" t="str">
        <f>IF(F512="","",F512*G512)</f>
        <v/>
      </c>
      <c r="I512" s="17" t="str">
        <f>IF(F512="","",F512+H512)</f>
        <v/>
      </c>
      <c r="J512" s="14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">
      <c r="A513" s="11" t="str">
        <f>IF(B513="","",DATE(VALUE(RIGHT(B513,4)),VALUE(MID(B513,4,2)),VALUE(LEFT(B513,2))))</f>
        <v/>
      </c>
      <c r="B513" s="12"/>
      <c r="C513" s="13" t="str">
        <f>IF(A513="","",MONTH(A513))</f>
        <v/>
      </c>
      <c r="D513" s="14"/>
      <c r="E513" s="14"/>
      <c r="F513" s="16"/>
      <c r="G513" s="24">
        <f>IF(OR(E513="Salaires",E513="Charges sociales"),0,Paramètres!$B$5)</f>
        <v>0.20</v>
      </c>
      <c r="H513" s="17" t="str">
        <f>IF(F513="","",F513*G513)</f>
        <v/>
      </c>
      <c r="I513" s="17" t="str">
        <f>IF(F513="","",F513+H513)</f>
        <v/>
      </c>
      <c r="J513" s="14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">
      <c r="A514" s="11" t="str">
        <f>IF(B514="","",DATE(VALUE(RIGHT(B514,4)),VALUE(MID(B514,4,2)),VALUE(LEFT(B514,2))))</f>
        <v/>
      </c>
      <c r="B514" s="12"/>
      <c r="C514" s="13" t="str">
        <f>IF(A514="","",MONTH(A514))</f>
        <v/>
      </c>
      <c r="D514" s="14"/>
      <c r="E514" s="14"/>
      <c r="F514" s="16"/>
      <c r="G514" s="24">
        <f>IF(OR(E514="Salaires",E514="Charges sociales"),0,Paramètres!$B$5)</f>
        <v>0.20</v>
      </c>
      <c r="H514" s="17" t="str">
        <f>IF(F514="","",F514*G514)</f>
        <v/>
      </c>
      <c r="I514" s="17" t="str">
        <f>IF(F514="","",F514+H514)</f>
        <v/>
      </c>
      <c r="J514" s="14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">
      <c r="A515" s="11" t="str">
        <f>IF(B515="","",DATE(VALUE(RIGHT(B515,4)),VALUE(MID(B515,4,2)),VALUE(LEFT(B515,2))))</f>
        <v/>
      </c>
      <c r="B515" s="12"/>
      <c r="C515" s="13" t="str">
        <f>IF(A515="","",MONTH(A515))</f>
        <v/>
      </c>
      <c r="D515" s="14"/>
      <c r="E515" s="14"/>
      <c r="F515" s="16"/>
      <c r="G515" s="24">
        <f>IF(OR(E515="Salaires",E515="Charges sociales"),0,Paramètres!$B$5)</f>
        <v>0.20</v>
      </c>
      <c r="H515" s="17" t="str">
        <f>IF(F515="","",F515*G515)</f>
        <v/>
      </c>
      <c r="I515" s="17" t="str">
        <f>IF(F515="","",F515+H515)</f>
        <v/>
      </c>
      <c r="J515" s="14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">
      <c r="A516" s="11" t="str">
        <f>IF(B516="","",DATE(VALUE(RIGHT(B516,4)),VALUE(MID(B516,4,2)),VALUE(LEFT(B516,2))))</f>
        <v/>
      </c>
      <c r="B516" s="12"/>
      <c r="C516" s="13" t="str">
        <f>IF(A516="","",MONTH(A516))</f>
        <v/>
      </c>
      <c r="D516" s="14"/>
      <c r="E516" s="14"/>
      <c r="F516" s="16"/>
      <c r="G516" s="24">
        <f>IF(OR(E516="Salaires",E516="Charges sociales"),0,Paramètres!$B$5)</f>
        <v>0.20</v>
      </c>
      <c r="H516" s="17" t="str">
        <f>IF(F516="","",F516*G516)</f>
        <v/>
      </c>
      <c r="I516" s="17" t="str">
        <f>IF(F516="","",F516+H516)</f>
        <v/>
      </c>
      <c r="J516" s="14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">
      <c r="A517" s="11" t="str">
        <f>IF(B517="","",DATE(VALUE(RIGHT(B517,4)),VALUE(MID(B517,4,2)),VALUE(LEFT(B517,2))))</f>
        <v/>
      </c>
      <c r="B517" s="12"/>
      <c r="C517" s="13" t="str">
        <f>IF(A517="","",MONTH(A517))</f>
        <v/>
      </c>
      <c r="D517" s="14"/>
      <c r="E517" s="14"/>
      <c r="F517" s="16"/>
      <c r="G517" s="24">
        <f>IF(OR(E517="Salaires",E517="Charges sociales"),0,Paramètres!$B$5)</f>
        <v>0.20</v>
      </c>
      <c r="H517" s="17" t="str">
        <f>IF(F517="","",F517*G517)</f>
        <v/>
      </c>
      <c r="I517" s="17" t="str">
        <f>IF(F517="","",F517+H517)</f>
        <v/>
      </c>
      <c r="J517" s="14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">
      <c r="A518" s="11" t="str">
        <f>IF(B518="","",DATE(VALUE(RIGHT(B518,4)),VALUE(MID(B518,4,2)),VALUE(LEFT(B518,2))))</f>
        <v/>
      </c>
      <c r="B518" s="12"/>
      <c r="C518" s="13" t="str">
        <f>IF(A518="","",MONTH(A518))</f>
        <v/>
      </c>
      <c r="D518" s="14"/>
      <c r="E518" s="14"/>
      <c r="F518" s="16"/>
      <c r="G518" s="24">
        <f>IF(OR(E518="Salaires",E518="Charges sociales"),0,Paramètres!$B$5)</f>
        <v>0.20</v>
      </c>
      <c r="H518" s="17" t="str">
        <f>IF(F518="","",F518*G518)</f>
        <v/>
      </c>
      <c r="I518" s="17" t="str">
        <f>IF(F518="","",F518+H518)</f>
        <v/>
      </c>
      <c r="J518" s="14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">
      <c r="A519" s="11" t="str">
        <f>IF(B519="","",DATE(VALUE(RIGHT(B519,4)),VALUE(MID(B519,4,2)),VALUE(LEFT(B519,2))))</f>
        <v/>
      </c>
      <c r="B519" s="12"/>
      <c r="C519" s="13" t="str">
        <f>IF(A519="","",MONTH(A519))</f>
        <v/>
      </c>
      <c r="D519" s="14"/>
      <c r="E519" s="14"/>
      <c r="F519" s="16"/>
      <c r="G519" s="24">
        <f>IF(OR(E519="Salaires",E519="Charges sociales"),0,Paramètres!$B$5)</f>
        <v>0.20</v>
      </c>
      <c r="H519" s="17" t="str">
        <f>IF(F519="","",F519*G519)</f>
        <v/>
      </c>
      <c r="I519" s="17" t="str">
        <f>IF(F519="","",F519+H519)</f>
        <v/>
      </c>
      <c r="J519" s="14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">
      <c r="A520" s="11" t="str">
        <f>IF(B520="","",DATE(VALUE(RIGHT(B520,4)),VALUE(MID(B520,4,2)),VALUE(LEFT(B520,2))))</f>
        <v/>
      </c>
      <c r="B520" s="12"/>
      <c r="C520" s="13" t="str">
        <f>IF(A520="","",MONTH(A520))</f>
        <v/>
      </c>
      <c r="D520" s="14"/>
      <c r="E520" s="14"/>
      <c r="F520" s="16"/>
      <c r="G520" s="24">
        <f>IF(OR(E520="Salaires",E520="Charges sociales"),0,Paramètres!$B$5)</f>
        <v>0.20</v>
      </c>
      <c r="H520" s="17" t="str">
        <f>IF(F520="","",F520*G520)</f>
        <v/>
      </c>
      <c r="I520" s="17" t="str">
        <f>IF(F520="","",F520+H520)</f>
        <v/>
      </c>
      <c r="J520" s="14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">
      <c r="A521" s="11" t="str">
        <f>IF(B521="","",DATE(VALUE(RIGHT(B521,4)),VALUE(MID(B521,4,2)),VALUE(LEFT(B521,2))))</f>
        <v/>
      </c>
      <c r="B521" s="12"/>
      <c r="C521" s="13" t="str">
        <f>IF(A521="","",MONTH(A521))</f>
        <v/>
      </c>
      <c r="D521" s="14"/>
      <c r="E521" s="14"/>
      <c r="F521" s="16"/>
      <c r="G521" s="24">
        <f>IF(OR(E521="Salaires",E521="Charges sociales"),0,Paramètres!$B$5)</f>
        <v>0.20</v>
      </c>
      <c r="H521" s="17" t="str">
        <f>IF(F521="","",F521*G521)</f>
        <v/>
      </c>
      <c r="I521" s="17" t="str">
        <f>IF(F521="","",F521+H521)</f>
        <v/>
      </c>
      <c r="J521" s="14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">
      <c r="A522" s="11" t="str">
        <f>IF(B522="","",DATE(VALUE(RIGHT(B522,4)),VALUE(MID(B522,4,2)),VALUE(LEFT(B522,2))))</f>
        <v/>
      </c>
      <c r="B522" s="12"/>
      <c r="C522" s="13" t="str">
        <f>IF(A522="","",MONTH(A522))</f>
        <v/>
      </c>
      <c r="D522" s="14"/>
      <c r="E522" s="14"/>
      <c r="F522" s="16"/>
      <c r="G522" s="24">
        <f>IF(OR(E522="Salaires",E522="Charges sociales"),0,Paramètres!$B$5)</f>
        <v>0.20</v>
      </c>
      <c r="H522" s="17" t="str">
        <f>IF(F522="","",F522*G522)</f>
        <v/>
      </c>
      <c r="I522" s="17" t="str">
        <f>IF(F522="","",F522+H522)</f>
        <v/>
      </c>
      <c r="J522" s="14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">
      <c r="A523" s="11" t="str">
        <f>IF(B523="","",DATE(VALUE(RIGHT(B523,4)),VALUE(MID(B523,4,2)),VALUE(LEFT(B523,2))))</f>
        <v/>
      </c>
      <c r="B523" s="12"/>
      <c r="C523" s="13" t="str">
        <f>IF(A523="","",MONTH(A523))</f>
        <v/>
      </c>
      <c r="D523" s="14"/>
      <c r="E523" s="14"/>
      <c r="F523" s="16"/>
      <c r="G523" s="24">
        <f>IF(OR(E523="Salaires",E523="Charges sociales"),0,Paramètres!$B$5)</f>
        <v>0.20</v>
      </c>
      <c r="H523" s="17" t="str">
        <f>IF(F523="","",F523*G523)</f>
        <v/>
      </c>
      <c r="I523" s="17" t="str">
        <f>IF(F523="","",F523+H523)</f>
        <v/>
      </c>
      <c r="J523" s="14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">
      <c r="A524" s="11" t="str">
        <f>IF(B524="","",DATE(VALUE(RIGHT(B524,4)),VALUE(MID(B524,4,2)),VALUE(LEFT(B524,2))))</f>
        <v/>
      </c>
      <c r="B524" s="12"/>
      <c r="C524" s="13" t="str">
        <f>IF(A524="","",MONTH(A524))</f>
        <v/>
      </c>
      <c r="D524" s="14"/>
      <c r="E524" s="14"/>
      <c r="F524" s="16"/>
      <c r="G524" s="24">
        <f>IF(OR(E524="Salaires",E524="Charges sociales"),0,Paramètres!$B$5)</f>
        <v>0.20</v>
      </c>
      <c r="H524" s="17" t="str">
        <f>IF(F524="","",F524*G524)</f>
        <v/>
      </c>
      <c r="I524" s="17" t="str">
        <f>IF(F524="","",F524+H524)</f>
        <v/>
      </c>
      <c r="J524" s="14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">
      <c r="A525" s="11" t="str">
        <f>IF(B525="","",DATE(VALUE(RIGHT(B525,4)),VALUE(MID(B525,4,2)),VALUE(LEFT(B525,2))))</f>
        <v/>
      </c>
      <c r="B525" s="12"/>
      <c r="C525" s="13" t="str">
        <f>IF(A525="","",MONTH(A525))</f>
        <v/>
      </c>
      <c r="D525" s="14"/>
      <c r="E525" s="14"/>
      <c r="F525" s="16"/>
      <c r="G525" s="24">
        <f>IF(OR(E525="Salaires",E525="Charges sociales"),0,Paramètres!$B$5)</f>
        <v>0.20</v>
      </c>
      <c r="H525" s="17" t="str">
        <f>IF(F525="","",F525*G525)</f>
        <v/>
      </c>
      <c r="I525" s="17" t="str">
        <f>IF(F525="","",F525+H525)</f>
        <v/>
      </c>
      <c r="J525" s="14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">
      <c r="A526" s="11" t="str">
        <f>IF(B526="","",DATE(VALUE(RIGHT(B526,4)),VALUE(MID(B526,4,2)),VALUE(LEFT(B526,2))))</f>
        <v/>
      </c>
      <c r="B526" s="12"/>
      <c r="C526" s="13" t="str">
        <f>IF(A526="","",MONTH(A526))</f>
        <v/>
      </c>
      <c r="D526" s="14"/>
      <c r="E526" s="14"/>
      <c r="F526" s="16"/>
      <c r="G526" s="24">
        <f>IF(OR(E526="Salaires",E526="Charges sociales"),0,Paramètres!$B$5)</f>
        <v>0.20</v>
      </c>
      <c r="H526" s="17" t="str">
        <f>IF(F526="","",F526*G526)</f>
        <v/>
      </c>
      <c r="I526" s="17" t="str">
        <f>IF(F526="","",F526+H526)</f>
        <v/>
      </c>
      <c r="J526" s="14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">
      <c r="A527" s="11" t="str">
        <f>IF(B527="","",DATE(VALUE(RIGHT(B527,4)),VALUE(MID(B527,4,2)),VALUE(LEFT(B527,2))))</f>
        <v/>
      </c>
      <c r="B527" s="12"/>
      <c r="C527" s="13" t="str">
        <f>IF(A527="","",MONTH(A527))</f>
        <v/>
      </c>
      <c r="D527" s="14"/>
      <c r="E527" s="14"/>
      <c r="F527" s="16"/>
      <c r="G527" s="24">
        <f>IF(OR(E527="Salaires",E527="Charges sociales"),0,Paramètres!$B$5)</f>
        <v>0.20</v>
      </c>
      <c r="H527" s="17" t="str">
        <f>IF(F527="","",F527*G527)</f>
        <v/>
      </c>
      <c r="I527" s="17" t="str">
        <f>IF(F527="","",F527+H527)</f>
        <v/>
      </c>
      <c r="J527" s="14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">
      <c r="A528" s="11" t="str">
        <f>IF(B528="","",DATE(VALUE(RIGHT(B528,4)),VALUE(MID(B528,4,2)),VALUE(LEFT(B528,2))))</f>
        <v/>
      </c>
      <c r="B528" s="12"/>
      <c r="C528" s="13" t="str">
        <f>IF(A528="","",MONTH(A528))</f>
        <v/>
      </c>
      <c r="D528" s="14"/>
      <c r="E528" s="14"/>
      <c r="F528" s="16"/>
      <c r="G528" s="24">
        <f>IF(OR(E528="Salaires",E528="Charges sociales"),0,Paramètres!$B$5)</f>
        <v>0.20</v>
      </c>
      <c r="H528" s="17" t="str">
        <f>IF(F528="","",F528*G528)</f>
        <v/>
      </c>
      <c r="I528" s="17" t="str">
        <f>IF(F528="","",F528+H528)</f>
        <v/>
      </c>
      <c r="J528" s="14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">
      <c r="A529" s="11" t="str">
        <f>IF(B529="","",DATE(VALUE(RIGHT(B529,4)),VALUE(MID(B529,4,2)),VALUE(LEFT(B529,2))))</f>
        <v/>
      </c>
      <c r="B529" s="12"/>
      <c r="C529" s="13" t="str">
        <f>IF(A529="","",MONTH(A529))</f>
        <v/>
      </c>
      <c r="D529" s="14"/>
      <c r="E529" s="14"/>
      <c r="F529" s="16"/>
      <c r="G529" s="24">
        <f>IF(OR(E529="Salaires",E529="Charges sociales"),0,Paramètres!$B$5)</f>
        <v>0.20</v>
      </c>
      <c r="H529" s="17" t="str">
        <f>IF(F529="","",F529*G529)</f>
        <v/>
      </c>
      <c r="I529" s="17" t="str">
        <f>IF(F529="","",F529+H529)</f>
        <v/>
      </c>
      <c r="J529" s="14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">
      <c r="A530" s="11" t="str">
        <f>IF(B530="","",DATE(VALUE(RIGHT(B530,4)),VALUE(MID(B530,4,2)),VALUE(LEFT(B530,2))))</f>
        <v/>
      </c>
      <c r="B530" s="12"/>
      <c r="C530" s="13" t="str">
        <f>IF(A530="","",MONTH(A530))</f>
        <v/>
      </c>
      <c r="D530" s="14"/>
      <c r="E530" s="14"/>
      <c r="F530" s="16"/>
      <c r="G530" s="24">
        <f>IF(OR(E530="Salaires",E530="Charges sociales"),0,Paramètres!$B$5)</f>
        <v>0.20</v>
      </c>
      <c r="H530" s="17" t="str">
        <f>IF(F530="","",F530*G530)</f>
        <v/>
      </c>
      <c r="I530" s="17" t="str">
        <f>IF(F530="","",F530+H530)</f>
        <v/>
      </c>
      <c r="J530" s="14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">
      <c r="A531" s="11" t="str">
        <f>IF(B531="","",DATE(VALUE(RIGHT(B531,4)),VALUE(MID(B531,4,2)),VALUE(LEFT(B531,2))))</f>
        <v/>
      </c>
      <c r="B531" s="12"/>
      <c r="C531" s="13" t="str">
        <f>IF(A531="","",MONTH(A531))</f>
        <v/>
      </c>
      <c r="D531" s="14"/>
      <c r="E531" s="14"/>
      <c r="F531" s="16"/>
      <c r="G531" s="24">
        <f>IF(OR(E531="Salaires",E531="Charges sociales"),0,Paramètres!$B$5)</f>
        <v>0.20</v>
      </c>
      <c r="H531" s="17" t="str">
        <f>IF(F531="","",F531*G531)</f>
        <v/>
      </c>
      <c r="I531" s="17" t="str">
        <f>IF(F531="","",F531+H531)</f>
        <v/>
      </c>
      <c r="J531" s="14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">
      <c r="A532" s="11" t="str">
        <f>IF(B532="","",DATE(VALUE(RIGHT(B532,4)),VALUE(MID(B532,4,2)),VALUE(LEFT(B532,2))))</f>
        <v/>
      </c>
      <c r="B532" s="12"/>
      <c r="C532" s="13" t="str">
        <f>IF(A532="","",MONTH(A532))</f>
        <v/>
      </c>
      <c r="D532" s="14"/>
      <c r="E532" s="14"/>
      <c r="F532" s="16"/>
      <c r="G532" s="24">
        <f>IF(OR(E532="Salaires",E532="Charges sociales"),0,Paramètres!$B$5)</f>
        <v>0.20</v>
      </c>
      <c r="H532" s="17" t="str">
        <f>IF(F532="","",F532*G532)</f>
        <v/>
      </c>
      <c r="I532" s="17" t="str">
        <f>IF(F532="","",F532+H532)</f>
        <v/>
      </c>
      <c r="J532" s="14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">
      <c r="A533" s="11" t="str">
        <f>IF(B533="","",DATE(VALUE(RIGHT(B533,4)),VALUE(MID(B533,4,2)),VALUE(LEFT(B533,2))))</f>
        <v/>
      </c>
      <c r="B533" s="12"/>
      <c r="C533" s="13" t="str">
        <f>IF(A533="","",MONTH(A533))</f>
        <v/>
      </c>
      <c r="D533" s="14"/>
      <c r="E533" s="14"/>
      <c r="F533" s="16"/>
      <c r="G533" s="24">
        <f>IF(OR(E533="Salaires",E533="Charges sociales"),0,Paramètres!$B$5)</f>
        <v>0.20</v>
      </c>
      <c r="H533" s="17" t="str">
        <f>IF(F533="","",F533*G533)</f>
        <v/>
      </c>
      <c r="I533" s="17" t="str">
        <f>IF(F533="","",F533+H533)</f>
        <v/>
      </c>
      <c r="J533" s="14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">
      <c r="A534" s="11" t="str">
        <f>IF(B534="","",DATE(VALUE(RIGHT(B534,4)),VALUE(MID(B534,4,2)),VALUE(LEFT(B534,2))))</f>
        <v/>
      </c>
      <c r="B534" s="12"/>
      <c r="C534" s="13" t="str">
        <f>IF(A534="","",MONTH(A534))</f>
        <v/>
      </c>
      <c r="D534" s="14"/>
      <c r="E534" s="14"/>
      <c r="F534" s="16"/>
      <c r="G534" s="24">
        <f>IF(OR(E534="Salaires",E534="Charges sociales"),0,Paramètres!$B$5)</f>
        <v>0.20</v>
      </c>
      <c r="H534" s="17" t="str">
        <f>IF(F534="","",F534*G534)</f>
        <v/>
      </c>
      <c r="I534" s="17" t="str">
        <f>IF(F534="","",F534+H534)</f>
        <v/>
      </c>
      <c r="J534" s="14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">
      <c r="A535" s="11" t="str">
        <f>IF(B535="","",DATE(VALUE(RIGHT(B535,4)),VALUE(MID(B535,4,2)),VALUE(LEFT(B535,2))))</f>
        <v/>
      </c>
      <c r="B535" s="12"/>
      <c r="C535" s="13" t="str">
        <f>IF(A535="","",MONTH(A535))</f>
        <v/>
      </c>
      <c r="D535" s="14"/>
      <c r="E535" s="14"/>
      <c r="F535" s="16"/>
      <c r="G535" s="24">
        <f>IF(OR(E535="Salaires",E535="Charges sociales"),0,Paramètres!$B$5)</f>
        <v>0.20</v>
      </c>
      <c r="H535" s="17" t="str">
        <f>IF(F535="","",F535*G535)</f>
        <v/>
      </c>
      <c r="I535" s="17" t="str">
        <f>IF(F535="","",F535+H535)</f>
        <v/>
      </c>
      <c r="J535" s="14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">
      <c r="A536" s="11" t="str">
        <f>IF(B536="","",DATE(VALUE(RIGHT(B536,4)),VALUE(MID(B536,4,2)),VALUE(LEFT(B536,2))))</f>
        <v/>
      </c>
      <c r="B536" s="12"/>
      <c r="C536" s="13" t="str">
        <f>IF(A536="","",MONTH(A536))</f>
        <v/>
      </c>
      <c r="D536" s="14"/>
      <c r="E536" s="14"/>
      <c r="F536" s="16"/>
      <c r="G536" s="24">
        <f>IF(OR(E536="Salaires",E536="Charges sociales"),0,Paramètres!$B$5)</f>
        <v>0.20</v>
      </c>
      <c r="H536" s="17" t="str">
        <f>IF(F536="","",F536*G536)</f>
        <v/>
      </c>
      <c r="I536" s="17" t="str">
        <f>IF(F536="","",F536+H536)</f>
        <v/>
      </c>
      <c r="J536" s="14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">
      <c r="A537" s="11" t="str">
        <f>IF(B537="","",DATE(VALUE(RIGHT(B537,4)),VALUE(MID(B537,4,2)),VALUE(LEFT(B537,2))))</f>
        <v/>
      </c>
      <c r="B537" s="12"/>
      <c r="C537" s="13" t="str">
        <f>IF(A537="","",MONTH(A537))</f>
        <v/>
      </c>
      <c r="D537" s="14"/>
      <c r="E537" s="14"/>
      <c r="F537" s="16"/>
      <c r="G537" s="24">
        <f>IF(OR(E537="Salaires",E537="Charges sociales"),0,Paramètres!$B$5)</f>
        <v>0.20</v>
      </c>
      <c r="H537" s="17" t="str">
        <f>IF(F537="","",F537*G537)</f>
        <v/>
      </c>
      <c r="I537" s="17" t="str">
        <f>IF(F537="","",F537+H537)</f>
        <v/>
      </c>
      <c r="J537" s="14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">
      <c r="A538" s="11" t="str">
        <f>IF(B538="","",DATE(VALUE(RIGHT(B538,4)),VALUE(MID(B538,4,2)),VALUE(LEFT(B538,2))))</f>
        <v/>
      </c>
      <c r="B538" s="12"/>
      <c r="C538" s="13" t="str">
        <f>IF(A538="","",MONTH(A538))</f>
        <v/>
      </c>
      <c r="D538" s="14"/>
      <c r="E538" s="14"/>
      <c r="F538" s="16"/>
      <c r="G538" s="24">
        <f>IF(OR(E538="Salaires",E538="Charges sociales"),0,Paramètres!$B$5)</f>
        <v>0.20</v>
      </c>
      <c r="H538" s="17" t="str">
        <f>IF(F538="","",F538*G538)</f>
        <v/>
      </c>
      <c r="I538" s="17" t="str">
        <f>IF(F538="","",F538+H538)</f>
        <v/>
      </c>
      <c r="J538" s="14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">
      <c r="A539" s="11" t="str">
        <f>IF(B539="","",DATE(VALUE(RIGHT(B539,4)),VALUE(MID(B539,4,2)),VALUE(LEFT(B539,2))))</f>
        <v/>
      </c>
      <c r="B539" s="12"/>
      <c r="C539" s="13" t="str">
        <f>IF(A539="","",MONTH(A539))</f>
        <v/>
      </c>
      <c r="D539" s="14"/>
      <c r="E539" s="14"/>
      <c r="F539" s="16"/>
      <c r="G539" s="24">
        <f>IF(OR(E539="Salaires",E539="Charges sociales"),0,Paramètres!$B$5)</f>
        <v>0.20</v>
      </c>
      <c r="H539" s="17" t="str">
        <f>IF(F539="","",F539*G539)</f>
        <v/>
      </c>
      <c r="I539" s="17" t="str">
        <f>IF(F539="","",F539+H539)</f>
        <v/>
      </c>
      <c r="J539" s="14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">
      <c r="A540" s="11" t="str">
        <f>IF(B540="","",DATE(VALUE(RIGHT(B540,4)),VALUE(MID(B540,4,2)),VALUE(LEFT(B540,2))))</f>
        <v/>
      </c>
      <c r="B540" s="12"/>
      <c r="C540" s="13" t="str">
        <f>IF(A540="","",MONTH(A540))</f>
        <v/>
      </c>
      <c r="D540" s="14"/>
      <c r="E540" s="14"/>
      <c r="F540" s="16"/>
      <c r="G540" s="24">
        <f>IF(OR(E540="Salaires",E540="Charges sociales"),0,Paramètres!$B$5)</f>
        <v>0.20</v>
      </c>
      <c r="H540" s="17" t="str">
        <f>IF(F540="","",F540*G540)</f>
        <v/>
      </c>
      <c r="I540" s="17" t="str">
        <f>IF(F540="","",F540+H540)</f>
        <v/>
      </c>
      <c r="J540" s="14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">
      <c r="A541" s="11" t="str">
        <f>IF(B541="","",DATE(VALUE(RIGHT(B541,4)),VALUE(MID(B541,4,2)),VALUE(LEFT(B541,2))))</f>
        <v/>
      </c>
      <c r="B541" s="12"/>
      <c r="C541" s="13" t="str">
        <f>IF(A541="","",MONTH(A541))</f>
        <v/>
      </c>
      <c r="D541" s="14"/>
      <c r="E541" s="14"/>
      <c r="F541" s="16"/>
      <c r="G541" s="24">
        <f>IF(OR(E541="Salaires",E541="Charges sociales"),0,Paramètres!$B$5)</f>
        <v>0.20</v>
      </c>
      <c r="H541" s="17" t="str">
        <f>IF(F541="","",F541*G541)</f>
        <v/>
      </c>
      <c r="I541" s="17" t="str">
        <f>IF(F541="","",F541+H541)</f>
        <v/>
      </c>
      <c r="J541" s="14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">
      <c r="A542" s="11" t="str">
        <f>IF(B542="","",DATE(VALUE(RIGHT(B542,4)),VALUE(MID(B542,4,2)),VALUE(LEFT(B542,2))))</f>
        <v/>
      </c>
      <c r="B542" s="12"/>
      <c r="C542" s="13" t="str">
        <f>IF(A542="","",MONTH(A542))</f>
        <v/>
      </c>
      <c r="D542" s="14"/>
      <c r="E542" s="14"/>
      <c r="F542" s="16"/>
      <c r="G542" s="24">
        <f>IF(OR(E542="Salaires",E542="Charges sociales"),0,Paramètres!$B$5)</f>
        <v>0.20</v>
      </c>
      <c r="H542" s="17" t="str">
        <f>IF(F542="","",F542*G542)</f>
        <v/>
      </c>
      <c r="I542" s="17" t="str">
        <f>IF(F542="","",F542+H542)</f>
        <v/>
      </c>
      <c r="J542" s="14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">
      <c r="A543" s="11" t="str">
        <f>IF(B543="","",DATE(VALUE(RIGHT(B543,4)),VALUE(MID(B543,4,2)),VALUE(LEFT(B543,2))))</f>
        <v/>
      </c>
      <c r="B543" s="12"/>
      <c r="C543" s="13" t="str">
        <f>IF(A543="","",MONTH(A543))</f>
        <v/>
      </c>
      <c r="D543" s="14"/>
      <c r="E543" s="14"/>
      <c r="F543" s="16"/>
      <c r="G543" s="24">
        <f>IF(OR(E543="Salaires",E543="Charges sociales"),0,Paramètres!$B$5)</f>
        <v>0.20</v>
      </c>
      <c r="H543" s="17" t="str">
        <f>IF(F543="","",F543*G543)</f>
        <v/>
      </c>
      <c r="I543" s="17" t="str">
        <f>IF(F543="","",F543+H543)</f>
        <v/>
      </c>
      <c r="J543" s="14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">
      <c r="A544" s="11" t="str">
        <f>IF(B544="","",DATE(VALUE(RIGHT(B544,4)),VALUE(MID(B544,4,2)),VALUE(LEFT(B544,2))))</f>
        <v/>
      </c>
      <c r="B544" s="12"/>
      <c r="C544" s="13" t="str">
        <f>IF(A544="","",MONTH(A544))</f>
        <v/>
      </c>
      <c r="D544" s="14"/>
      <c r="E544" s="14"/>
      <c r="F544" s="16"/>
      <c r="G544" s="24">
        <f>IF(OR(E544="Salaires",E544="Charges sociales"),0,Paramètres!$B$5)</f>
        <v>0.20</v>
      </c>
      <c r="H544" s="17" t="str">
        <f>IF(F544="","",F544*G544)</f>
        <v/>
      </c>
      <c r="I544" s="17" t="str">
        <f>IF(F544="","",F544+H544)</f>
        <v/>
      </c>
      <c r="J544" s="14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">
      <c r="A545" s="11" t="str">
        <f>IF(B545="","",DATE(VALUE(RIGHT(B545,4)),VALUE(MID(B545,4,2)),VALUE(LEFT(B545,2))))</f>
        <v/>
      </c>
      <c r="B545" s="12"/>
      <c r="C545" s="13" t="str">
        <f>IF(A545="","",MONTH(A545))</f>
        <v/>
      </c>
      <c r="D545" s="14"/>
      <c r="E545" s="14"/>
      <c r="F545" s="16"/>
      <c r="G545" s="24">
        <f>IF(OR(E545="Salaires",E545="Charges sociales"),0,Paramètres!$B$5)</f>
        <v>0.20</v>
      </c>
      <c r="H545" s="17" t="str">
        <f>IF(F545="","",F545*G545)</f>
        <v/>
      </c>
      <c r="I545" s="17" t="str">
        <f>IF(F545="","",F545+H545)</f>
        <v/>
      </c>
      <c r="J545" s="14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">
      <c r="A546" s="11" t="str">
        <f>IF(B546="","",DATE(VALUE(RIGHT(B546,4)),VALUE(MID(B546,4,2)),VALUE(LEFT(B546,2))))</f>
        <v/>
      </c>
      <c r="B546" s="12"/>
      <c r="C546" s="13" t="str">
        <f>IF(A546="","",MONTH(A546))</f>
        <v/>
      </c>
      <c r="D546" s="14"/>
      <c r="E546" s="14"/>
      <c r="F546" s="16"/>
      <c r="G546" s="24">
        <f>IF(OR(E546="Salaires",E546="Charges sociales"),0,Paramètres!$B$5)</f>
        <v>0.20</v>
      </c>
      <c r="H546" s="17" t="str">
        <f>IF(F546="","",F546*G546)</f>
        <v/>
      </c>
      <c r="I546" s="17" t="str">
        <f>IF(F546="","",F546+H546)</f>
        <v/>
      </c>
      <c r="J546" s="14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">
      <c r="A547" s="11" t="str">
        <f>IF(B547="","",DATE(VALUE(RIGHT(B547,4)),VALUE(MID(B547,4,2)),VALUE(LEFT(B547,2))))</f>
        <v/>
      </c>
      <c r="B547" s="12"/>
      <c r="C547" s="13" t="str">
        <f>IF(A547="","",MONTH(A547))</f>
        <v/>
      </c>
      <c r="D547" s="14"/>
      <c r="E547" s="14"/>
      <c r="F547" s="16"/>
      <c r="G547" s="24">
        <f>IF(OR(E547="Salaires",E547="Charges sociales"),0,Paramètres!$B$5)</f>
        <v>0.20</v>
      </c>
      <c r="H547" s="17" t="str">
        <f>IF(F547="","",F547*G547)</f>
        <v/>
      </c>
      <c r="I547" s="17" t="str">
        <f>IF(F547="","",F547+H547)</f>
        <v/>
      </c>
      <c r="J547" s="14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">
      <c r="A548" s="11" t="str">
        <f>IF(B548="","",DATE(VALUE(RIGHT(B548,4)),VALUE(MID(B548,4,2)),VALUE(LEFT(B548,2))))</f>
        <v/>
      </c>
      <c r="B548" s="12"/>
      <c r="C548" s="13" t="str">
        <f>IF(A548="","",MONTH(A548))</f>
        <v/>
      </c>
      <c r="D548" s="14"/>
      <c r="E548" s="14"/>
      <c r="F548" s="16"/>
      <c r="G548" s="24">
        <f>IF(OR(E548="Salaires",E548="Charges sociales"),0,Paramètres!$B$5)</f>
        <v>0.20</v>
      </c>
      <c r="H548" s="17" t="str">
        <f>IF(F548="","",F548*G548)</f>
        <v/>
      </c>
      <c r="I548" s="17" t="str">
        <f>IF(F548="","",F548+H548)</f>
        <v/>
      </c>
      <c r="J548" s="14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">
      <c r="A549" s="11" t="str">
        <f>IF(B549="","",DATE(VALUE(RIGHT(B549,4)),VALUE(MID(B549,4,2)),VALUE(LEFT(B549,2))))</f>
        <v/>
      </c>
      <c r="B549" s="12"/>
      <c r="C549" s="13" t="str">
        <f>IF(A549="","",MONTH(A549))</f>
        <v/>
      </c>
      <c r="D549" s="14"/>
      <c r="E549" s="14"/>
      <c r="F549" s="16"/>
      <c r="G549" s="24">
        <f>IF(OR(E549="Salaires",E549="Charges sociales"),0,Paramètres!$B$5)</f>
        <v>0.20</v>
      </c>
      <c r="H549" s="17" t="str">
        <f>IF(F549="","",F549*G549)</f>
        <v/>
      </c>
      <c r="I549" s="17" t="str">
        <f>IF(F549="","",F549+H549)</f>
        <v/>
      </c>
      <c r="J549" s="14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">
      <c r="A550" s="11" t="str">
        <f>IF(B550="","",DATE(VALUE(RIGHT(B550,4)),VALUE(MID(B550,4,2)),VALUE(LEFT(B550,2))))</f>
        <v/>
      </c>
      <c r="B550" s="12"/>
      <c r="C550" s="13" t="str">
        <f>IF(A550="","",MONTH(A550))</f>
        <v/>
      </c>
      <c r="D550" s="14"/>
      <c r="E550" s="14"/>
      <c r="F550" s="16"/>
      <c r="G550" s="24">
        <f>IF(OR(E550="Salaires",E550="Charges sociales"),0,Paramètres!$B$5)</f>
        <v>0.20</v>
      </c>
      <c r="H550" s="17" t="str">
        <f>IF(F550="","",F550*G550)</f>
        <v/>
      </c>
      <c r="I550" s="17" t="str">
        <f>IF(F550="","",F550+H550)</f>
        <v/>
      </c>
      <c r="J550" s="14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">
      <c r="A551" s="11" t="str">
        <f>IF(B551="","",DATE(VALUE(RIGHT(B551,4)),VALUE(MID(B551,4,2)),VALUE(LEFT(B551,2))))</f>
        <v/>
      </c>
      <c r="B551" s="12"/>
      <c r="C551" s="13" t="str">
        <f>IF(A551="","",MONTH(A551))</f>
        <v/>
      </c>
      <c r="D551" s="14"/>
      <c r="E551" s="14"/>
      <c r="F551" s="16"/>
      <c r="G551" s="24">
        <f>IF(OR(E551="Salaires",E551="Charges sociales"),0,Paramètres!$B$5)</f>
        <v>0.20</v>
      </c>
      <c r="H551" s="17" t="str">
        <f>IF(F551="","",F551*G551)</f>
        <v/>
      </c>
      <c r="I551" s="17" t="str">
        <f>IF(F551="","",F551+H551)</f>
        <v/>
      </c>
      <c r="J551" s="14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">
      <c r="A552" s="11" t="str">
        <f>IF(B552="","",DATE(VALUE(RIGHT(B552,4)),VALUE(MID(B552,4,2)),VALUE(LEFT(B552,2))))</f>
        <v/>
      </c>
      <c r="B552" s="12"/>
      <c r="C552" s="13" t="str">
        <f>IF(A552="","",MONTH(A552))</f>
        <v/>
      </c>
      <c r="D552" s="14"/>
      <c r="E552" s="14"/>
      <c r="F552" s="16"/>
      <c r="G552" s="24">
        <f>IF(OR(E552="Salaires",E552="Charges sociales"),0,Paramètres!$B$5)</f>
        <v>0.20</v>
      </c>
      <c r="H552" s="17" t="str">
        <f>IF(F552="","",F552*G552)</f>
        <v/>
      </c>
      <c r="I552" s="17" t="str">
        <f>IF(F552="","",F552+H552)</f>
        <v/>
      </c>
      <c r="J552" s="14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">
      <c r="A553" s="11" t="str">
        <f>IF(B553="","",DATE(VALUE(RIGHT(B553,4)),VALUE(MID(B553,4,2)),VALUE(LEFT(B553,2))))</f>
        <v/>
      </c>
      <c r="B553" s="12"/>
      <c r="C553" s="13" t="str">
        <f>IF(A553="","",MONTH(A553))</f>
        <v/>
      </c>
      <c r="D553" s="14"/>
      <c r="E553" s="14"/>
      <c r="F553" s="16"/>
      <c r="G553" s="24">
        <f>IF(OR(E553="Salaires",E553="Charges sociales"),0,Paramètres!$B$5)</f>
        <v>0.20</v>
      </c>
      <c r="H553" s="17" t="str">
        <f>IF(F553="","",F553*G553)</f>
        <v/>
      </c>
      <c r="I553" s="17" t="str">
        <f>IF(F553="","",F553+H553)</f>
        <v/>
      </c>
      <c r="J553" s="14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">
      <c r="A554" s="11" t="str">
        <f>IF(B554="","",DATE(VALUE(RIGHT(B554,4)),VALUE(MID(B554,4,2)),VALUE(LEFT(B554,2))))</f>
        <v/>
      </c>
      <c r="B554" s="12"/>
      <c r="C554" s="13" t="str">
        <f>IF(A554="","",MONTH(A554))</f>
        <v/>
      </c>
      <c r="D554" s="14"/>
      <c r="E554" s="14"/>
      <c r="F554" s="16"/>
      <c r="G554" s="24">
        <f>IF(OR(E554="Salaires",E554="Charges sociales"),0,Paramètres!$B$5)</f>
        <v>0.20</v>
      </c>
      <c r="H554" s="17" t="str">
        <f>IF(F554="","",F554*G554)</f>
        <v/>
      </c>
      <c r="I554" s="17" t="str">
        <f>IF(F554="","",F554+H554)</f>
        <v/>
      </c>
      <c r="J554" s="14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">
      <c r="A555" s="11" t="str">
        <f>IF(B555="","",DATE(VALUE(RIGHT(B555,4)),VALUE(MID(B555,4,2)),VALUE(LEFT(B555,2))))</f>
        <v/>
      </c>
      <c r="B555" s="12"/>
      <c r="C555" s="13" t="str">
        <f>IF(A555="","",MONTH(A555))</f>
        <v/>
      </c>
      <c r="D555" s="14"/>
      <c r="E555" s="14"/>
      <c r="F555" s="16"/>
      <c r="G555" s="24">
        <f>IF(OR(E555="Salaires",E555="Charges sociales"),0,Paramètres!$B$5)</f>
        <v>0.20</v>
      </c>
      <c r="H555" s="17" t="str">
        <f>IF(F555="","",F555*G555)</f>
        <v/>
      </c>
      <c r="I555" s="17" t="str">
        <f>IF(F555="","",F555+H555)</f>
        <v/>
      </c>
      <c r="J555" s="14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">
      <c r="A556" s="11" t="str">
        <f>IF(B556="","",DATE(VALUE(RIGHT(B556,4)),VALUE(MID(B556,4,2)),VALUE(LEFT(B556,2))))</f>
        <v/>
      </c>
      <c r="B556" s="12"/>
      <c r="C556" s="13" t="str">
        <f>IF(A556="","",MONTH(A556))</f>
        <v/>
      </c>
      <c r="D556" s="14"/>
      <c r="E556" s="14"/>
      <c r="F556" s="16"/>
      <c r="G556" s="24">
        <f>IF(OR(E556="Salaires",E556="Charges sociales"),0,Paramètres!$B$5)</f>
        <v>0.20</v>
      </c>
      <c r="H556" s="17" t="str">
        <f>IF(F556="","",F556*G556)</f>
        <v/>
      </c>
      <c r="I556" s="17" t="str">
        <f>IF(F556="","",F556+H556)</f>
        <v/>
      </c>
      <c r="J556" s="14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">
      <c r="A557" s="11" t="str">
        <f>IF(B557="","",DATE(VALUE(RIGHT(B557,4)),VALUE(MID(B557,4,2)),VALUE(LEFT(B557,2))))</f>
        <v/>
      </c>
      <c r="B557" s="12"/>
      <c r="C557" s="13" t="str">
        <f>IF(A557="","",MONTH(A557))</f>
        <v/>
      </c>
      <c r="D557" s="14"/>
      <c r="E557" s="14"/>
      <c r="F557" s="16"/>
      <c r="G557" s="24">
        <f>IF(OR(E557="Salaires",E557="Charges sociales"),0,Paramètres!$B$5)</f>
        <v>0.20</v>
      </c>
      <c r="H557" s="17" t="str">
        <f>IF(F557="","",F557*G557)</f>
        <v/>
      </c>
      <c r="I557" s="17" t="str">
        <f>IF(F557="","",F557+H557)</f>
        <v/>
      </c>
      <c r="J557" s="14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">
      <c r="A558" s="11" t="str">
        <f>IF(B558="","",DATE(VALUE(RIGHT(B558,4)),VALUE(MID(B558,4,2)),VALUE(LEFT(B558,2))))</f>
        <v/>
      </c>
      <c r="B558" s="12"/>
      <c r="C558" s="13" t="str">
        <f>IF(A558="","",MONTH(A558))</f>
        <v/>
      </c>
      <c r="D558" s="14"/>
      <c r="E558" s="14"/>
      <c r="F558" s="16"/>
      <c r="G558" s="24">
        <f>IF(OR(E558="Salaires",E558="Charges sociales"),0,Paramètres!$B$5)</f>
        <v>0.20</v>
      </c>
      <c r="H558" s="17" t="str">
        <f>IF(F558="","",F558*G558)</f>
        <v/>
      </c>
      <c r="I558" s="17" t="str">
        <f>IF(F558="","",F558+H558)</f>
        <v/>
      </c>
      <c r="J558" s="14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">
      <c r="A559" s="11" t="str">
        <f>IF(B559="","",DATE(VALUE(RIGHT(B559,4)),VALUE(MID(B559,4,2)),VALUE(LEFT(B559,2))))</f>
        <v/>
      </c>
      <c r="B559" s="12"/>
      <c r="C559" s="13" t="str">
        <f>IF(A559="","",MONTH(A559))</f>
        <v/>
      </c>
      <c r="D559" s="14"/>
      <c r="E559" s="14"/>
      <c r="F559" s="16"/>
      <c r="G559" s="24">
        <f>IF(OR(E559="Salaires",E559="Charges sociales"),0,Paramètres!$B$5)</f>
        <v>0.20</v>
      </c>
      <c r="H559" s="17" t="str">
        <f>IF(F559="","",F559*G559)</f>
        <v/>
      </c>
      <c r="I559" s="17" t="str">
        <f>IF(F559="","",F559+H559)</f>
        <v/>
      </c>
      <c r="J559" s="14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">
      <c r="A560" s="11" t="str">
        <f>IF(B560="","",DATE(VALUE(RIGHT(B560,4)),VALUE(MID(B560,4,2)),VALUE(LEFT(B560,2))))</f>
        <v/>
      </c>
      <c r="B560" s="12"/>
      <c r="C560" s="13" t="str">
        <f>IF(A560="","",MONTH(A560))</f>
        <v/>
      </c>
      <c r="D560" s="14"/>
      <c r="E560" s="14"/>
      <c r="F560" s="16"/>
      <c r="G560" s="24">
        <f>IF(OR(E560="Salaires",E560="Charges sociales"),0,Paramètres!$B$5)</f>
        <v>0.20</v>
      </c>
      <c r="H560" s="17" t="str">
        <f>IF(F560="","",F560*G560)</f>
        <v/>
      </c>
      <c r="I560" s="17" t="str">
        <f>IF(F560="","",F560+H560)</f>
        <v/>
      </c>
      <c r="J560" s="14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">
      <c r="A561" s="11" t="str">
        <f>IF(B561="","",DATE(VALUE(RIGHT(B561,4)),VALUE(MID(B561,4,2)),VALUE(LEFT(B561,2))))</f>
        <v/>
      </c>
      <c r="B561" s="12"/>
      <c r="C561" s="13" t="str">
        <f>IF(A561="","",MONTH(A561))</f>
        <v/>
      </c>
      <c r="D561" s="14"/>
      <c r="E561" s="14"/>
      <c r="F561" s="16"/>
      <c r="G561" s="24">
        <f>IF(OR(E561="Salaires",E561="Charges sociales"),0,Paramètres!$B$5)</f>
        <v>0.20</v>
      </c>
      <c r="H561" s="17" t="str">
        <f>IF(F561="","",F561*G561)</f>
        <v/>
      </c>
      <c r="I561" s="17" t="str">
        <f>IF(F561="","",F561+H561)</f>
        <v/>
      </c>
      <c r="J561" s="14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">
      <c r="A562" s="11" t="str">
        <f>IF(B562="","",DATE(VALUE(RIGHT(B562,4)),VALUE(MID(B562,4,2)),VALUE(LEFT(B562,2))))</f>
        <v/>
      </c>
      <c r="B562" s="12"/>
      <c r="C562" s="13" t="str">
        <f>IF(A562="","",MONTH(A562))</f>
        <v/>
      </c>
      <c r="D562" s="14"/>
      <c r="E562" s="14"/>
      <c r="F562" s="16"/>
      <c r="G562" s="24">
        <f>IF(OR(E562="Salaires",E562="Charges sociales"),0,Paramètres!$B$5)</f>
        <v>0.20</v>
      </c>
      <c r="H562" s="17" t="str">
        <f>IF(F562="","",F562*G562)</f>
        <v/>
      </c>
      <c r="I562" s="17" t="str">
        <f>IF(F562="","",F562+H562)</f>
        <v/>
      </c>
      <c r="J562" s="14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">
      <c r="A563" s="11" t="str">
        <f>IF(B563="","",DATE(VALUE(RIGHT(B563,4)),VALUE(MID(B563,4,2)),VALUE(LEFT(B563,2))))</f>
        <v/>
      </c>
      <c r="B563" s="12"/>
      <c r="C563" s="13" t="str">
        <f>IF(A563="","",MONTH(A563))</f>
        <v/>
      </c>
      <c r="D563" s="14"/>
      <c r="E563" s="14"/>
      <c r="F563" s="16"/>
      <c r="G563" s="24">
        <f>IF(OR(E563="Salaires",E563="Charges sociales"),0,Paramètres!$B$5)</f>
        <v>0.20</v>
      </c>
      <c r="H563" s="17" t="str">
        <f>IF(F563="","",F563*G563)</f>
        <v/>
      </c>
      <c r="I563" s="17" t="str">
        <f>IF(F563="","",F563+H563)</f>
        <v/>
      </c>
      <c r="J563" s="14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">
      <c r="A564" s="11" t="str">
        <f>IF(B564="","",DATE(VALUE(RIGHT(B564,4)),VALUE(MID(B564,4,2)),VALUE(LEFT(B564,2))))</f>
        <v/>
      </c>
      <c r="B564" s="12"/>
      <c r="C564" s="13" t="str">
        <f>IF(A564="","",MONTH(A564))</f>
        <v/>
      </c>
      <c r="D564" s="14"/>
      <c r="E564" s="14"/>
      <c r="F564" s="16"/>
      <c r="G564" s="24">
        <f>IF(OR(E564="Salaires",E564="Charges sociales"),0,Paramètres!$B$5)</f>
        <v>0.20</v>
      </c>
      <c r="H564" s="17" t="str">
        <f>IF(F564="","",F564*G564)</f>
        <v/>
      </c>
      <c r="I564" s="17" t="str">
        <f>IF(F564="","",F564+H564)</f>
        <v/>
      </c>
      <c r="J564" s="14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">
      <c r="A565" s="11" t="str">
        <f>IF(B565="","",DATE(VALUE(RIGHT(B565,4)),VALUE(MID(B565,4,2)),VALUE(LEFT(B565,2))))</f>
        <v/>
      </c>
      <c r="B565" s="12"/>
      <c r="C565" s="13" t="str">
        <f>IF(A565="","",MONTH(A565))</f>
        <v/>
      </c>
      <c r="D565" s="14"/>
      <c r="E565" s="14"/>
      <c r="F565" s="16"/>
      <c r="G565" s="24">
        <f>IF(OR(E565="Salaires",E565="Charges sociales"),0,Paramètres!$B$5)</f>
        <v>0.20</v>
      </c>
      <c r="H565" s="17" t="str">
        <f>IF(F565="","",F565*G565)</f>
        <v/>
      </c>
      <c r="I565" s="17" t="str">
        <f>IF(F565="","",F565+H565)</f>
        <v/>
      </c>
      <c r="J565" s="14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">
      <c r="A566" s="11" t="str">
        <f>IF(B566="","",DATE(VALUE(RIGHT(B566,4)),VALUE(MID(B566,4,2)),VALUE(LEFT(B566,2))))</f>
        <v/>
      </c>
      <c r="B566" s="12"/>
      <c r="C566" s="13" t="str">
        <f>IF(A566="","",MONTH(A566))</f>
        <v/>
      </c>
      <c r="D566" s="14"/>
      <c r="E566" s="14"/>
      <c r="F566" s="16"/>
      <c r="G566" s="24">
        <f>IF(OR(E566="Salaires",E566="Charges sociales"),0,Paramètres!$B$5)</f>
        <v>0.20</v>
      </c>
      <c r="H566" s="17" t="str">
        <f>IF(F566="","",F566*G566)</f>
        <v/>
      </c>
      <c r="I566" s="17" t="str">
        <f>IF(F566="","",F566+H566)</f>
        <v/>
      </c>
      <c r="J566" s="14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">
      <c r="A567" s="11" t="str">
        <f>IF(B567="","",DATE(VALUE(RIGHT(B567,4)),VALUE(MID(B567,4,2)),VALUE(LEFT(B567,2))))</f>
        <v/>
      </c>
      <c r="B567" s="12"/>
      <c r="C567" s="13" t="str">
        <f>IF(A567="","",MONTH(A567))</f>
        <v/>
      </c>
      <c r="D567" s="14"/>
      <c r="E567" s="14"/>
      <c r="F567" s="16"/>
      <c r="G567" s="24">
        <f>IF(OR(E567="Salaires",E567="Charges sociales"),0,Paramètres!$B$5)</f>
        <v>0.20</v>
      </c>
      <c r="H567" s="17" t="str">
        <f>IF(F567="","",F567*G567)</f>
        <v/>
      </c>
      <c r="I567" s="17" t="str">
        <f>IF(F567="","",F567+H567)</f>
        <v/>
      </c>
      <c r="J567" s="14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">
      <c r="A568" s="11" t="str">
        <f>IF(B568="","",DATE(VALUE(RIGHT(B568,4)),VALUE(MID(B568,4,2)),VALUE(LEFT(B568,2))))</f>
        <v/>
      </c>
      <c r="B568" s="12"/>
      <c r="C568" s="13" t="str">
        <f>IF(A568="","",MONTH(A568))</f>
        <v/>
      </c>
      <c r="D568" s="14"/>
      <c r="E568" s="14"/>
      <c r="F568" s="16"/>
      <c r="G568" s="24">
        <f>IF(OR(E568="Salaires",E568="Charges sociales"),0,Paramètres!$B$5)</f>
        <v>0.20</v>
      </c>
      <c r="H568" s="17" t="str">
        <f>IF(F568="","",F568*G568)</f>
        <v/>
      </c>
      <c r="I568" s="17" t="str">
        <f>IF(F568="","",F568+H568)</f>
        <v/>
      </c>
      <c r="J568" s="14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">
      <c r="A569" s="11" t="str">
        <f>IF(B569="","",DATE(VALUE(RIGHT(B569,4)),VALUE(MID(B569,4,2)),VALUE(LEFT(B569,2))))</f>
        <v/>
      </c>
      <c r="B569" s="12"/>
      <c r="C569" s="13" t="str">
        <f>IF(A569="","",MONTH(A569))</f>
        <v/>
      </c>
      <c r="D569" s="14"/>
      <c r="E569" s="14"/>
      <c r="F569" s="16"/>
      <c r="G569" s="24">
        <f>IF(OR(E569="Salaires",E569="Charges sociales"),0,Paramètres!$B$5)</f>
        <v>0.20</v>
      </c>
      <c r="H569" s="17" t="str">
        <f>IF(F569="","",F569*G569)</f>
        <v/>
      </c>
      <c r="I569" s="17" t="str">
        <f>IF(F569="","",F569+H569)</f>
        <v/>
      </c>
      <c r="J569" s="14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">
      <c r="A570" s="11" t="str">
        <f>IF(B570="","",DATE(VALUE(RIGHT(B570,4)),VALUE(MID(B570,4,2)),VALUE(LEFT(B570,2))))</f>
        <v/>
      </c>
      <c r="B570" s="12"/>
      <c r="C570" s="13" t="str">
        <f>IF(A570="","",MONTH(A570))</f>
        <v/>
      </c>
      <c r="D570" s="14"/>
      <c r="E570" s="14"/>
      <c r="F570" s="16"/>
      <c r="G570" s="24">
        <f>IF(OR(E570="Salaires",E570="Charges sociales"),0,Paramètres!$B$5)</f>
        <v>0.20</v>
      </c>
      <c r="H570" s="17" t="str">
        <f>IF(F570="","",F570*G570)</f>
        <v/>
      </c>
      <c r="I570" s="17" t="str">
        <f>IF(F570="","",F570+H570)</f>
        <v/>
      </c>
      <c r="J570" s="14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">
      <c r="A571" s="11" t="str">
        <f>IF(B571="","",DATE(VALUE(RIGHT(B571,4)),VALUE(MID(B571,4,2)),VALUE(LEFT(B571,2))))</f>
        <v/>
      </c>
      <c r="B571" s="12"/>
      <c r="C571" s="13" t="str">
        <f>IF(A571="","",MONTH(A571))</f>
        <v/>
      </c>
      <c r="D571" s="14"/>
      <c r="E571" s="14"/>
      <c r="F571" s="16"/>
      <c r="G571" s="24">
        <f>IF(OR(E571="Salaires",E571="Charges sociales"),0,Paramètres!$B$5)</f>
        <v>0.20</v>
      </c>
      <c r="H571" s="17" t="str">
        <f>IF(F571="","",F571*G571)</f>
        <v/>
      </c>
      <c r="I571" s="17" t="str">
        <f>IF(F571="","",F571+H571)</f>
        <v/>
      </c>
      <c r="J571" s="14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">
      <c r="A572" s="11" t="str">
        <f>IF(B572="","",DATE(VALUE(RIGHT(B572,4)),VALUE(MID(B572,4,2)),VALUE(LEFT(B572,2))))</f>
        <v/>
      </c>
      <c r="B572" s="12"/>
      <c r="C572" s="13" t="str">
        <f>IF(A572="","",MONTH(A572))</f>
        <v/>
      </c>
      <c r="D572" s="14"/>
      <c r="E572" s="14"/>
      <c r="F572" s="16"/>
      <c r="G572" s="24">
        <f>IF(OR(E572="Salaires",E572="Charges sociales"),0,Paramètres!$B$5)</f>
        <v>0.20</v>
      </c>
      <c r="H572" s="17" t="str">
        <f>IF(F572="","",F572*G572)</f>
        <v/>
      </c>
      <c r="I572" s="17" t="str">
        <f>IF(F572="","",F572+H572)</f>
        <v/>
      </c>
      <c r="J572" s="14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">
      <c r="A573" s="11" t="str">
        <f>IF(B573="","",DATE(VALUE(RIGHT(B573,4)),VALUE(MID(B573,4,2)),VALUE(LEFT(B573,2))))</f>
        <v/>
      </c>
      <c r="B573" s="12"/>
      <c r="C573" s="13" t="str">
        <f>IF(A573="","",MONTH(A573))</f>
        <v/>
      </c>
      <c r="D573" s="14"/>
      <c r="E573" s="14"/>
      <c r="F573" s="16"/>
      <c r="G573" s="24">
        <f>IF(OR(E573="Salaires",E573="Charges sociales"),0,Paramètres!$B$5)</f>
        <v>0.20</v>
      </c>
      <c r="H573" s="17" t="str">
        <f>IF(F573="","",F573*G573)</f>
        <v/>
      </c>
      <c r="I573" s="17" t="str">
        <f>IF(F573="","",F573+H573)</f>
        <v/>
      </c>
      <c r="J573" s="14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">
      <c r="A574" s="11" t="str">
        <f>IF(B574="","",DATE(VALUE(RIGHT(B574,4)),VALUE(MID(B574,4,2)),VALUE(LEFT(B574,2))))</f>
        <v/>
      </c>
      <c r="B574" s="12"/>
      <c r="C574" s="13" t="str">
        <f>IF(A574="","",MONTH(A574))</f>
        <v/>
      </c>
      <c r="D574" s="14"/>
      <c r="E574" s="14"/>
      <c r="F574" s="16"/>
      <c r="G574" s="24">
        <f>IF(OR(E574="Salaires",E574="Charges sociales"),0,Paramètres!$B$5)</f>
        <v>0.20</v>
      </c>
      <c r="H574" s="17" t="str">
        <f>IF(F574="","",F574*G574)</f>
        <v/>
      </c>
      <c r="I574" s="17" t="str">
        <f>IF(F574="","",F574+H574)</f>
        <v/>
      </c>
      <c r="J574" s="14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">
      <c r="A575" s="11" t="str">
        <f>IF(B575="","",DATE(VALUE(RIGHT(B575,4)),VALUE(MID(B575,4,2)),VALUE(LEFT(B575,2))))</f>
        <v/>
      </c>
      <c r="B575" s="12"/>
      <c r="C575" s="13" t="str">
        <f>IF(A575="","",MONTH(A575))</f>
        <v/>
      </c>
      <c r="D575" s="14"/>
      <c r="E575" s="14"/>
      <c r="F575" s="16"/>
      <c r="G575" s="24">
        <f>IF(OR(E575="Salaires",E575="Charges sociales"),0,Paramètres!$B$5)</f>
        <v>0.20</v>
      </c>
      <c r="H575" s="17" t="str">
        <f>IF(F575="","",F575*G575)</f>
        <v/>
      </c>
      <c r="I575" s="17" t="str">
        <f>IF(F575="","",F575+H575)</f>
        <v/>
      </c>
      <c r="J575" s="14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">
      <c r="A576" s="11" t="str">
        <f>IF(B576="","",DATE(VALUE(RIGHT(B576,4)),VALUE(MID(B576,4,2)),VALUE(LEFT(B576,2))))</f>
        <v/>
      </c>
      <c r="B576" s="12"/>
      <c r="C576" s="13" t="str">
        <f>IF(A576="","",MONTH(A576))</f>
        <v/>
      </c>
      <c r="D576" s="14"/>
      <c r="E576" s="14"/>
      <c r="F576" s="16"/>
      <c r="G576" s="24">
        <f>IF(OR(E576="Salaires",E576="Charges sociales"),0,Paramètres!$B$5)</f>
        <v>0.20</v>
      </c>
      <c r="H576" s="17" t="str">
        <f>IF(F576="","",F576*G576)</f>
        <v/>
      </c>
      <c r="I576" s="17" t="str">
        <f>IF(F576="","",F576+H576)</f>
        <v/>
      </c>
      <c r="J576" s="14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">
      <c r="A577" s="11" t="str">
        <f>IF(B577="","",DATE(VALUE(RIGHT(B577,4)),VALUE(MID(B577,4,2)),VALUE(LEFT(B577,2))))</f>
        <v/>
      </c>
      <c r="B577" s="12"/>
      <c r="C577" s="13" t="str">
        <f>IF(A577="","",MONTH(A577))</f>
        <v/>
      </c>
      <c r="D577" s="14"/>
      <c r="E577" s="14"/>
      <c r="F577" s="16"/>
      <c r="G577" s="24">
        <f>IF(OR(E577="Salaires",E577="Charges sociales"),0,Paramètres!$B$5)</f>
        <v>0.20</v>
      </c>
      <c r="H577" s="17" t="str">
        <f>IF(F577="","",F577*G577)</f>
        <v/>
      </c>
      <c r="I577" s="17" t="str">
        <f>IF(F577="","",F577+H577)</f>
        <v/>
      </c>
      <c r="J577" s="14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">
      <c r="A578" s="11" t="str">
        <f>IF(B578="","",DATE(VALUE(RIGHT(B578,4)),VALUE(MID(B578,4,2)),VALUE(LEFT(B578,2))))</f>
        <v/>
      </c>
      <c r="B578" s="12"/>
      <c r="C578" s="13" t="str">
        <f>IF(A578="","",MONTH(A578))</f>
        <v/>
      </c>
      <c r="D578" s="14"/>
      <c r="E578" s="14"/>
      <c r="F578" s="16"/>
      <c r="G578" s="24">
        <f>IF(OR(E578="Salaires",E578="Charges sociales"),0,Paramètres!$B$5)</f>
        <v>0.20</v>
      </c>
      <c r="H578" s="17" t="str">
        <f>IF(F578="","",F578*G578)</f>
        <v/>
      </c>
      <c r="I578" s="17" t="str">
        <f>IF(F578="","",F578+H578)</f>
        <v/>
      </c>
      <c r="J578" s="14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">
      <c r="A579" s="11" t="str">
        <f>IF(B579="","",DATE(VALUE(RIGHT(B579,4)),VALUE(MID(B579,4,2)),VALUE(LEFT(B579,2))))</f>
        <v/>
      </c>
      <c r="B579" s="12"/>
      <c r="C579" s="13" t="str">
        <f>IF(A579="","",MONTH(A579))</f>
        <v/>
      </c>
      <c r="D579" s="14"/>
      <c r="E579" s="14"/>
      <c r="F579" s="16"/>
      <c r="G579" s="24">
        <f>IF(OR(E579="Salaires",E579="Charges sociales"),0,Paramètres!$B$5)</f>
        <v>0.20</v>
      </c>
      <c r="H579" s="17" t="str">
        <f>IF(F579="","",F579*G579)</f>
        <v/>
      </c>
      <c r="I579" s="17" t="str">
        <f>IF(F579="","",F579+H579)</f>
        <v/>
      </c>
      <c r="J579" s="14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">
      <c r="A580" s="11" t="str">
        <f>IF(B580="","",DATE(VALUE(RIGHT(B580,4)),VALUE(MID(B580,4,2)),VALUE(LEFT(B580,2))))</f>
        <v/>
      </c>
      <c r="B580" s="12"/>
      <c r="C580" s="13" t="str">
        <f>IF(A580="","",MONTH(A580))</f>
        <v/>
      </c>
      <c r="D580" s="14"/>
      <c r="E580" s="14"/>
      <c r="F580" s="16"/>
      <c r="G580" s="24">
        <f>IF(OR(E580="Salaires",E580="Charges sociales"),0,Paramètres!$B$5)</f>
        <v>0.20</v>
      </c>
      <c r="H580" s="17" t="str">
        <f>IF(F580="","",F580*G580)</f>
        <v/>
      </c>
      <c r="I580" s="17" t="str">
        <f>IF(F580="","",F580+H580)</f>
        <v/>
      </c>
      <c r="J580" s="14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">
      <c r="A581" s="11" t="str">
        <f>IF(B581="","",DATE(VALUE(RIGHT(B581,4)),VALUE(MID(B581,4,2)),VALUE(LEFT(B581,2))))</f>
        <v/>
      </c>
      <c r="B581" s="12"/>
      <c r="C581" s="13" t="str">
        <f>IF(A581="","",MONTH(A581))</f>
        <v/>
      </c>
      <c r="D581" s="14"/>
      <c r="E581" s="14"/>
      <c r="F581" s="16"/>
      <c r="G581" s="24">
        <f>IF(OR(E581="Salaires",E581="Charges sociales"),0,Paramètres!$B$5)</f>
        <v>0.20</v>
      </c>
      <c r="H581" s="17" t="str">
        <f>IF(F581="","",F581*G581)</f>
        <v/>
      </c>
      <c r="I581" s="17" t="str">
        <f>IF(F581="","",F581+H581)</f>
        <v/>
      </c>
      <c r="J581" s="14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">
      <c r="A582" s="11" t="str">
        <f>IF(B582="","",DATE(VALUE(RIGHT(B582,4)),VALUE(MID(B582,4,2)),VALUE(LEFT(B582,2))))</f>
        <v/>
      </c>
      <c r="B582" s="12"/>
      <c r="C582" s="13" t="str">
        <f>IF(A582="","",MONTH(A582))</f>
        <v/>
      </c>
      <c r="D582" s="14"/>
      <c r="E582" s="14"/>
      <c r="F582" s="16"/>
      <c r="G582" s="24">
        <f>IF(OR(E582="Salaires",E582="Charges sociales"),0,Paramètres!$B$5)</f>
        <v>0.20</v>
      </c>
      <c r="H582" s="17" t="str">
        <f>IF(F582="","",F582*G582)</f>
        <v/>
      </c>
      <c r="I582" s="17" t="str">
        <f>IF(F582="","",F582+H582)</f>
        <v/>
      </c>
      <c r="J582" s="14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">
      <c r="A583" s="11" t="str">
        <f>IF(B583="","",DATE(VALUE(RIGHT(B583,4)),VALUE(MID(B583,4,2)),VALUE(LEFT(B583,2))))</f>
        <v/>
      </c>
      <c r="B583" s="12"/>
      <c r="C583" s="13" t="str">
        <f>IF(A583="","",MONTH(A583))</f>
        <v/>
      </c>
      <c r="D583" s="14"/>
      <c r="E583" s="14"/>
      <c r="F583" s="16"/>
      <c r="G583" s="24">
        <f>IF(OR(E583="Salaires",E583="Charges sociales"),0,Paramètres!$B$5)</f>
        <v>0.20</v>
      </c>
      <c r="H583" s="17" t="str">
        <f>IF(F583="","",F583*G583)</f>
        <v/>
      </c>
      <c r="I583" s="17" t="str">
        <f>IF(F583="","",F583+H583)</f>
        <v/>
      </c>
      <c r="J583" s="14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">
      <c r="A584" s="11" t="str">
        <f>IF(B584="","",DATE(VALUE(RIGHT(B584,4)),VALUE(MID(B584,4,2)),VALUE(LEFT(B584,2))))</f>
        <v/>
      </c>
      <c r="B584" s="12"/>
      <c r="C584" s="13" t="str">
        <f>IF(A584="","",MONTH(A584))</f>
        <v/>
      </c>
      <c r="D584" s="14"/>
      <c r="E584" s="14"/>
      <c r="F584" s="16"/>
      <c r="G584" s="24">
        <f>IF(OR(E584="Salaires",E584="Charges sociales"),0,Paramètres!$B$5)</f>
        <v>0.20</v>
      </c>
      <c r="H584" s="17" t="str">
        <f>IF(F584="","",F584*G584)</f>
        <v/>
      </c>
      <c r="I584" s="17" t="str">
        <f>IF(F584="","",F584+H584)</f>
        <v/>
      </c>
      <c r="J584" s="14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">
      <c r="A585" s="11" t="str">
        <f>IF(B585="","",DATE(VALUE(RIGHT(B585,4)),VALUE(MID(B585,4,2)),VALUE(LEFT(B585,2))))</f>
        <v/>
      </c>
      <c r="B585" s="12"/>
      <c r="C585" s="13" t="str">
        <f>IF(A585="","",MONTH(A585))</f>
        <v/>
      </c>
      <c r="D585" s="14"/>
      <c r="E585" s="14"/>
      <c r="F585" s="16"/>
      <c r="G585" s="24">
        <f>IF(OR(E585="Salaires",E585="Charges sociales"),0,Paramètres!$B$5)</f>
        <v>0.20</v>
      </c>
      <c r="H585" s="17" t="str">
        <f>IF(F585="","",F585*G585)</f>
        <v/>
      </c>
      <c r="I585" s="17" t="str">
        <f>IF(F585="","",F585+H585)</f>
        <v/>
      </c>
      <c r="J585" s="14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">
      <c r="A586" s="11" t="str">
        <f>IF(B586="","",DATE(VALUE(RIGHT(B586,4)),VALUE(MID(B586,4,2)),VALUE(LEFT(B586,2))))</f>
        <v/>
      </c>
      <c r="B586" s="12"/>
      <c r="C586" s="13" t="str">
        <f>IF(A586="","",MONTH(A586))</f>
        <v/>
      </c>
      <c r="D586" s="14"/>
      <c r="E586" s="14"/>
      <c r="F586" s="16"/>
      <c r="G586" s="24">
        <f>IF(OR(E586="Salaires",E586="Charges sociales"),0,Paramètres!$B$5)</f>
        <v>0.20</v>
      </c>
      <c r="H586" s="17" t="str">
        <f>IF(F586="","",F586*G586)</f>
        <v/>
      </c>
      <c r="I586" s="17" t="str">
        <f>IF(F586="","",F586+H586)</f>
        <v/>
      </c>
      <c r="J586" s="14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">
      <c r="A587" s="11" t="str">
        <f>IF(B587="","",DATE(VALUE(RIGHT(B587,4)),VALUE(MID(B587,4,2)),VALUE(LEFT(B587,2))))</f>
        <v/>
      </c>
      <c r="B587" s="12"/>
      <c r="C587" s="13" t="str">
        <f>IF(A587="","",MONTH(A587))</f>
        <v/>
      </c>
      <c r="D587" s="14"/>
      <c r="E587" s="14"/>
      <c r="F587" s="16"/>
      <c r="G587" s="24">
        <f>IF(OR(E587="Salaires",E587="Charges sociales"),0,Paramètres!$B$5)</f>
        <v>0.20</v>
      </c>
      <c r="H587" s="17" t="str">
        <f>IF(F587="","",F587*G587)</f>
        <v/>
      </c>
      <c r="I587" s="17" t="str">
        <f>IF(F587="","",F587+H587)</f>
        <v/>
      </c>
      <c r="J587" s="14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">
      <c r="A588" s="11" t="str">
        <f>IF(B588="","",DATE(VALUE(RIGHT(B588,4)),VALUE(MID(B588,4,2)),VALUE(LEFT(B588,2))))</f>
        <v/>
      </c>
      <c r="B588" s="12"/>
      <c r="C588" s="13" t="str">
        <f>IF(A588="","",MONTH(A588))</f>
        <v/>
      </c>
      <c r="D588" s="14"/>
      <c r="E588" s="14"/>
      <c r="F588" s="16"/>
      <c r="G588" s="24">
        <f>IF(OR(E588="Salaires",E588="Charges sociales"),0,Paramètres!$B$5)</f>
        <v>0.20</v>
      </c>
      <c r="H588" s="17" t="str">
        <f>IF(F588="","",F588*G588)</f>
        <v/>
      </c>
      <c r="I588" s="17" t="str">
        <f>IF(F588="","",F588+H588)</f>
        <v/>
      </c>
      <c r="J588" s="14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">
      <c r="A589" s="11" t="str">
        <f>IF(B589="","",DATE(VALUE(RIGHT(B589,4)),VALUE(MID(B589,4,2)),VALUE(LEFT(B589,2))))</f>
        <v/>
      </c>
      <c r="B589" s="12"/>
      <c r="C589" s="13" t="str">
        <f>IF(A589="","",MONTH(A589))</f>
        <v/>
      </c>
      <c r="D589" s="14"/>
      <c r="E589" s="14"/>
      <c r="F589" s="16"/>
      <c r="G589" s="24">
        <f>IF(OR(E589="Salaires",E589="Charges sociales"),0,Paramètres!$B$5)</f>
        <v>0.20</v>
      </c>
      <c r="H589" s="17" t="str">
        <f>IF(F589="","",F589*G589)</f>
        <v/>
      </c>
      <c r="I589" s="17" t="str">
        <f>IF(F589="","",F589+H589)</f>
        <v/>
      </c>
      <c r="J589" s="14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">
      <c r="A590" s="11" t="str">
        <f>IF(B590="","",DATE(VALUE(RIGHT(B590,4)),VALUE(MID(B590,4,2)),VALUE(LEFT(B590,2))))</f>
        <v/>
      </c>
      <c r="B590" s="12"/>
      <c r="C590" s="13" t="str">
        <f>IF(A590="","",MONTH(A590))</f>
        <v/>
      </c>
      <c r="D590" s="14"/>
      <c r="E590" s="14"/>
      <c r="F590" s="16"/>
      <c r="G590" s="24">
        <f>IF(OR(E590="Salaires",E590="Charges sociales"),0,Paramètres!$B$5)</f>
        <v>0.20</v>
      </c>
      <c r="H590" s="17" t="str">
        <f>IF(F590="","",F590*G590)</f>
        <v/>
      </c>
      <c r="I590" s="17" t="str">
        <f>IF(F590="","",F590+H590)</f>
        <v/>
      </c>
      <c r="J590" s="14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">
      <c r="A591" s="11" t="str">
        <f>IF(B591="","",DATE(VALUE(RIGHT(B591,4)),VALUE(MID(B591,4,2)),VALUE(LEFT(B591,2))))</f>
        <v/>
      </c>
      <c r="B591" s="12"/>
      <c r="C591" s="13" t="str">
        <f>IF(A591="","",MONTH(A591))</f>
        <v/>
      </c>
      <c r="D591" s="14"/>
      <c r="E591" s="14"/>
      <c r="F591" s="16"/>
      <c r="G591" s="24">
        <f>IF(OR(E591="Salaires",E591="Charges sociales"),0,Paramètres!$B$5)</f>
        <v>0.20</v>
      </c>
      <c r="H591" s="17" t="str">
        <f>IF(F591="","",F591*G591)</f>
        <v/>
      </c>
      <c r="I591" s="17" t="str">
        <f>IF(F591="","",F591+H591)</f>
        <v/>
      </c>
      <c r="J591" s="14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">
      <c r="A592" s="11" t="str">
        <f>IF(B592="","",DATE(VALUE(RIGHT(B592,4)),VALUE(MID(B592,4,2)),VALUE(LEFT(B592,2))))</f>
        <v/>
      </c>
      <c r="B592" s="12"/>
      <c r="C592" s="13" t="str">
        <f>IF(A592="","",MONTH(A592))</f>
        <v/>
      </c>
      <c r="D592" s="14"/>
      <c r="E592" s="14"/>
      <c r="F592" s="16"/>
      <c r="G592" s="24">
        <f>IF(OR(E592="Salaires",E592="Charges sociales"),0,Paramètres!$B$5)</f>
        <v>0.20</v>
      </c>
      <c r="H592" s="17" t="str">
        <f>IF(F592="","",F592*G592)</f>
        <v/>
      </c>
      <c r="I592" s="17" t="str">
        <f>IF(F592="","",F592+H592)</f>
        <v/>
      </c>
      <c r="J592" s="14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">
      <c r="A593" s="11" t="str">
        <f>IF(B593="","",DATE(VALUE(RIGHT(B593,4)),VALUE(MID(B593,4,2)),VALUE(LEFT(B593,2))))</f>
        <v/>
      </c>
      <c r="B593" s="12"/>
      <c r="C593" s="13" t="str">
        <f>IF(A593="","",MONTH(A593))</f>
        <v/>
      </c>
      <c r="D593" s="14"/>
      <c r="E593" s="14"/>
      <c r="F593" s="16"/>
      <c r="G593" s="24">
        <f>IF(OR(E593="Salaires",E593="Charges sociales"),0,Paramètres!$B$5)</f>
        <v>0.20</v>
      </c>
      <c r="H593" s="17" t="str">
        <f>IF(F593="","",F593*G593)</f>
        <v/>
      </c>
      <c r="I593" s="17" t="str">
        <f>IF(F593="","",F593+H593)</f>
        <v/>
      </c>
      <c r="J593" s="14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">
      <c r="A594" s="11" t="str">
        <f>IF(B594="","",DATE(VALUE(RIGHT(B594,4)),VALUE(MID(B594,4,2)),VALUE(LEFT(B594,2))))</f>
        <v/>
      </c>
      <c r="B594" s="12"/>
      <c r="C594" s="13" t="str">
        <f>IF(A594="","",MONTH(A594))</f>
        <v/>
      </c>
      <c r="D594" s="14"/>
      <c r="E594" s="14"/>
      <c r="F594" s="16"/>
      <c r="G594" s="24">
        <f>IF(OR(E594="Salaires",E594="Charges sociales"),0,Paramètres!$B$5)</f>
        <v>0.20</v>
      </c>
      <c r="H594" s="17" t="str">
        <f>IF(F594="","",F594*G594)</f>
        <v/>
      </c>
      <c r="I594" s="17" t="str">
        <f>IF(F594="","",F594+H594)</f>
        <v/>
      </c>
      <c r="J594" s="14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">
      <c r="A595" s="11" t="str">
        <f>IF(B595="","",DATE(VALUE(RIGHT(B595,4)),VALUE(MID(B595,4,2)),VALUE(LEFT(B595,2))))</f>
        <v/>
      </c>
      <c r="B595" s="12"/>
      <c r="C595" s="13" t="str">
        <f>IF(A595="","",MONTH(A595))</f>
        <v/>
      </c>
      <c r="D595" s="14"/>
      <c r="E595" s="14"/>
      <c r="F595" s="16"/>
      <c r="G595" s="24">
        <f>IF(OR(E595="Salaires",E595="Charges sociales"),0,Paramètres!$B$5)</f>
        <v>0.20</v>
      </c>
      <c r="H595" s="17" t="str">
        <f>IF(F595="","",F595*G595)</f>
        <v/>
      </c>
      <c r="I595" s="17" t="str">
        <f>IF(F595="","",F595+H595)</f>
        <v/>
      </c>
      <c r="J595" s="14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">
      <c r="A596" s="11" t="str">
        <f>IF(B596="","",DATE(VALUE(RIGHT(B596,4)),VALUE(MID(B596,4,2)),VALUE(LEFT(B596,2))))</f>
        <v/>
      </c>
      <c r="B596" s="12"/>
      <c r="C596" s="13" t="str">
        <f>IF(A596="","",MONTH(A596))</f>
        <v/>
      </c>
      <c r="D596" s="14"/>
      <c r="E596" s="14"/>
      <c r="F596" s="16"/>
      <c r="G596" s="24">
        <f>IF(OR(E596="Salaires",E596="Charges sociales"),0,Paramètres!$B$5)</f>
        <v>0.20</v>
      </c>
      <c r="H596" s="17" t="str">
        <f>IF(F596="","",F596*G596)</f>
        <v/>
      </c>
      <c r="I596" s="17" t="str">
        <f>IF(F596="","",F596+H596)</f>
        <v/>
      </c>
      <c r="J596" s="14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">
      <c r="A597" s="11" t="str">
        <f>IF(B597="","",DATE(VALUE(RIGHT(B597,4)),VALUE(MID(B597,4,2)),VALUE(LEFT(B597,2))))</f>
        <v/>
      </c>
      <c r="B597" s="12"/>
      <c r="C597" s="13" t="str">
        <f>IF(A597="","",MONTH(A597))</f>
        <v/>
      </c>
      <c r="D597" s="14"/>
      <c r="E597" s="14"/>
      <c r="F597" s="16"/>
      <c r="G597" s="24">
        <f>IF(OR(E597="Salaires",E597="Charges sociales"),0,Paramètres!$B$5)</f>
        <v>0.20</v>
      </c>
      <c r="H597" s="17" t="str">
        <f>IF(F597="","",F597*G597)</f>
        <v/>
      </c>
      <c r="I597" s="17" t="str">
        <f>IF(F597="","",F597+H597)</f>
        <v/>
      </c>
      <c r="J597" s="14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">
      <c r="A598" s="11" t="str">
        <f>IF(B598="","",DATE(VALUE(RIGHT(B598,4)),VALUE(MID(B598,4,2)),VALUE(LEFT(B598,2))))</f>
        <v/>
      </c>
      <c r="B598" s="12"/>
      <c r="C598" s="13" t="str">
        <f>IF(A598="","",MONTH(A598))</f>
        <v/>
      </c>
      <c r="D598" s="14"/>
      <c r="E598" s="14"/>
      <c r="F598" s="16"/>
      <c r="G598" s="24">
        <f>IF(OR(E598="Salaires",E598="Charges sociales"),0,Paramètres!$B$5)</f>
        <v>0.20</v>
      </c>
      <c r="H598" s="17" t="str">
        <f>IF(F598="","",F598*G598)</f>
        <v/>
      </c>
      <c r="I598" s="17" t="str">
        <f>IF(F598="","",F598+H598)</f>
        <v/>
      </c>
      <c r="J598" s="14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">
      <c r="A599" s="11" t="str">
        <f>IF(B599="","",DATE(VALUE(RIGHT(B599,4)),VALUE(MID(B599,4,2)),VALUE(LEFT(B599,2))))</f>
        <v/>
      </c>
      <c r="B599" s="12"/>
      <c r="C599" s="13" t="str">
        <f>IF(A599="","",MONTH(A599))</f>
        <v/>
      </c>
      <c r="D599" s="14"/>
      <c r="E599" s="14"/>
      <c r="F599" s="16"/>
      <c r="G599" s="24">
        <f>IF(OR(E599="Salaires",E599="Charges sociales"),0,Paramètres!$B$5)</f>
        <v>0.20</v>
      </c>
      <c r="H599" s="17" t="str">
        <f>IF(F599="","",F599*G599)</f>
        <v/>
      </c>
      <c r="I599" s="17" t="str">
        <f>IF(F599="","",F599+H599)</f>
        <v/>
      </c>
      <c r="J599" s="14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">
      <c r="A600" s="11" t="str">
        <f>IF(B600="","",DATE(VALUE(RIGHT(B600,4)),VALUE(MID(B600,4,2)),VALUE(LEFT(B600,2))))</f>
        <v/>
      </c>
      <c r="B600" s="12"/>
      <c r="C600" s="13" t="str">
        <f>IF(A600="","",MONTH(A600))</f>
        <v/>
      </c>
      <c r="D600" s="14"/>
      <c r="E600" s="14"/>
      <c r="F600" s="16"/>
      <c r="G600" s="24">
        <f>IF(OR(E600="Salaires",E600="Charges sociales"),0,Paramètres!$B$5)</f>
        <v>0.20</v>
      </c>
      <c r="H600" s="17" t="str">
        <f>IF(F600="","",F600*G600)</f>
        <v/>
      </c>
      <c r="I600" s="17" t="str">
        <f>IF(F600="","",F600+H600)</f>
        <v/>
      </c>
      <c r="J600" s="14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">
      <c r="A601" s="11" t="str">
        <f>IF(B601="","",DATE(VALUE(RIGHT(B601,4)),VALUE(MID(B601,4,2)),VALUE(LEFT(B601,2))))</f>
        <v/>
      </c>
      <c r="B601" s="12"/>
      <c r="C601" s="13" t="str">
        <f>IF(A601="","",MONTH(A601))</f>
        <v/>
      </c>
      <c r="D601" s="14"/>
      <c r="E601" s="14"/>
      <c r="F601" s="16"/>
      <c r="G601" s="24">
        <f>IF(OR(E601="Salaires",E601="Charges sociales"),0,Paramètres!$B$5)</f>
        <v>0.20</v>
      </c>
      <c r="H601" s="17" t="str">
        <f>IF(F601="","",F601*G601)</f>
        <v/>
      </c>
      <c r="I601" s="17" t="str">
        <f>IF(F601="","",F601+H601)</f>
        <v/>
      </c>
      <c r="J601" s="14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">
      <c r="A602" s="11" t="str">
        <f>IF(B602="","",DATE(VALUE(RIGHT(B602,4)),VALUE(MID(B602,4,2)),VALUE(LEFT(B602,2))))</f>
        <v/>
      </c>
      <c r="B602" s="12"/>
      <c r="C602" s="13" t="str">
        <f>IF(A602="","",MONTH(A602))</f>
        <v/>
      </c>
      <c r="D602" s="14"/>
      <c r="E602" s="14"/>
      <c r="F602" s="16"/>
      <c r="G602" s="24">
        <f>IF(OR(E602="Salaires",E602="Charges sociales"),0,Paramètres!$B$5)</f>
        <v>0.20</v>
      </c>
      <c r="H602" s="17" t="str">
        <f>IF(F602="","",F602*G602)</f>
        <v/>
      </c>
      <c r="I602" s="17" t="str">
        <f>IF(F602="","",F602+H602)</f>
        <v/>
      </c>
      <c r="J602" s="14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">
      <c r="A603" s="11" t="str">
        <f>IF(B603="","",DATE(VALUE(RIGHT(B603,4)),VALUE(MID(B603,4,2)),VALUE(LEFT(B603,2))))</f>
        <v/>
      </c>
      <c r="B603" s="12"/>
      <c r="C603" s="13" t="str">
        <f>IF(A603="","",MONTH(A603))</f>
        <v/>
      </c>
      <c r="D603" s="14"/>
      <c r="E603" s="14"/>
      <c r="F603" s="16"/>
      <c r="G603" s="24">
        <f>IF(OR(E603="Salaires",E603="Charges sociales"),0,Paramètres!$B$5)</f>
        <v>0.20</v>
      </c>
      <c r="H603" s="17" t="str">
        <f>IF(F603="","",F603*G603)</f>
        <v/>
      </c>
      <c r="I603" s="17" t="str">
        <f>IF(F603="","",F603+H603)</f>
        <v/>
      </c>
      <c r="J603" s="14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">
      <c r="A604" s="11" t="str">
        <f>IF(B604="","",DATE(VALUE(RIGHT(B604,4)),VALUE(MID(B604,4,2)),VALUE(LEFT(B604,2))))</f>
        <v/>
      </c>
      <c r="B604" s="12"/>
      <c r="C604" s="13" t="str">
        <f>IF(A604="","",MONTH(A604))</f>
        <v/>
      </c>
      <c r="D604" s="14"/>
      <c r="E604" s="14"/>
      <c r="F604" s="16"/>
      <c r="G604" s="24">
        <f>IF(OR(E604="Salaires",E604="Charges sociales"),0,Paramètres!$B$5)</f>
        <v>0.20</v>
      </c>
      <c r="H604" s="17" t="str">
        <f>IF(F604="","",F604*G604)</f>
        <v/>
      </c>
      <c r="I604" s="17" t="str">
        <f>IF(F604="","",F604+H604)</f>
        <v/>
      </c>
      <c r="J604" s="14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">
      <c r="A605" s="11" t="str">
        <f>IF(B605="","",DATE(VALUE(RIGHT(B605,4)),VALUE(MID(B605,4,2)),VALUE(LEFT(B605,2))))</f>
        <v/>
      </c>
      <c r="B605" s="12"/>
      <c r="C605" s="13" t="str">
        <f>IF(A605="","",MONTH(A605))</f>
        <v/>
      </c>
      <c r="D605" s="14"/>
      <c r="E605" s="14"/>
      <c r="F605" s="16"/>
      <c r="G605" s="24">
        <f>IF(OR(E605="Salaires",E605="Charges sociales"),0,Paramètres!$B$5)</f>
        <v>0.20</v>
      </c>
      <c r="H605" s="17" t="str">
        <f>IF(F605="","",F605*G605)</f>
        <v/>
      </c>
      <c r="I605" s="17" t="str">
        <f>IF(F605="","",F605+H605)</f>
        <v/>
      </c>
      <c r="J605" s="14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">
      <c r="A606" s="11" t="str">
        <f>IF(B606="","",DATE(VALUE(RIGHT(B606,4)),VALUE(MID(B606,4,2)),VALUE(LEFT(B606,2))))</f>
        <v/>
      </c>
      <c r="B606" s="12"/>
      <c r="C606" s="13" t="str">
        <f>IF(A606="","",MONTH(A606))</f>
        <v/>
      </c>
      <c r="D606" s="14"/>
      <c r="E606" s="14"/>
      <c r="F606" s="16"/>
      <c r="G606" s="24">
        <f>IF(OR(E606="Salaires",E606="Charges sociales"),0,Paramètres!$B$5)</f>
        <v>0.20</v>
      </c>
      <c r="H606" s="17" t="str">
        <f>IF(F606="","",F606*G606)</f>
        <v/>
      </c>
      <c r="I606" s="17" t="str">
        <f>IF(F606="","",F606+H606)</f>
        <v/>
      </c>
      <c r="J606" s="14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">
      <c r="A607" s="11" t="str">
        <f>IF(B607="","",DATE(VALUE(RIGHT(B607,4)),VALUE(MID(B607,4,2)),VALUE(LEFT(B607,2))))</f>
        <v/>
      </c>
      <c r="B607" s="12"/>
      <c r="C607" s="13" t="str">
        <f>IF(A607="","",MONTH(A607))</f>
        <v/>
      </c>
      <c r="D607" s="14"/>
      <c r="E607" s="14"/>
      <c r="F607" s="16"/>
      <c r="G607" s="24">
        <f>IF(OR(E607="Salaires",E607="Charges sociales"),0,Paramètres!$B$5)</f>
        <v>0.20</v>
      </c>
      <c r="H607" s="17" t="str">
        <f>IF(F607="","",F607*G607)</f>
        <v/>
      </c>
      <c r="I607" s="17" t="str">
        <f>IF(F607="","",F607+H607)</f>
        <v/>
      </c>
      <c r="J607" s="14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">
      <c r="A608" s="11" t="str">
        <f>IF(B608="","",DATE(VALUE(RIGHT(B608,4)),VALUE(MID(B608,4,2)),VALUE(LEFT(B608,2))))</f>
        <v/>
      </c>
      <c r="B608" s="12"/>
      <c r="C608" s="13" t="str">
        <f>IF(A608="","",MONTH(A608))</f>
        <v/>
      </c>
      <c r="D608" s="14"/>
      <c r="E608" s="14"/>
      <c r="F608" s="16"/>
      <c r="G608" s="24">
        <f>IF(OR(E608="Salaires",E608="Charges sociales"),0,Paramètres!$B$5)</f>
        <v>0.20</v>
      </c>
      <c r="H608" s="17" t="str">
        <f>IF(F608="","",F608*G608)</f>
        <v/>
      </c>
      <c r="I608" s="17" t="str">
        <f>IF(F608="","",F608+H608)</f>
        <v/>
      </c>
      <c r="J608" s="14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">
      <c r="A609" s="11" t="str">
        <f>IF(B609="","",DATE(VALUE(RIGHT(B609,4)),VALUE(MID(B609,4,2)),VALUE(LEFT(B609,2))))</f>
        <v/>
      </c>
      <c r="B609" s="12"/>
      <c r="C609" s="13" t="str">
        <f>IF(A609="","",MONTH(A609))</f>
        <v/>
      </c>
      <c r="D609" s="14"/>
      <c r="E609" s="14"/>
      <c r="F609" s="16"/>
      <c r="G609" s="24">
        <f>IF(OR(E609="Salaires",E609="Charges sociales"),0,Paramètres!$B$5)</f>
        <v>0.20</v>
      </c>
      <c r="H609" s="17" t="str">
        <f>IF(F609="","",F609*G609)</f>
        <v/>
      </c>
      <c r="I609" s="17" t="str">
        <f>IF(F609="","",F609+H609)</f>
        <v/>
      </c>
      <c r="J609" s="14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">
      <c r="A610" s="11" t="str">
        <f>IF(B610="","",DATE(VALUE(RIGHT(B610,4)),VALUE(MID(B610,4,2)),VALUE(LEFT(B610,2))))</f>
        <v/>
      </c>
      <c r="B610" s="12"/>
      <c r="C610" s="13" t="str">
        <f>IF(A610="","",MONTH(A610))</f>
        <v/>
      </c>
      <c r="D610" s="14"/>
      <c r="E610" s="14"/>
      <c r="F610" s="16"/>
      <c r="G610" s="24">
        <f>IF(OR(E610="Salaires",E610="Charges sociales"),0,Paramètres!$B$5)</f>
        <v>0.20</v>
      </c>
      <c r="H610" s="17" t="str">
        <f>IF(F610="","",F610*G610)</f>
        <v/>
      </c>
      <c r="I610" s="17" t="str">
        <f>IF(F610="","",F610+H610)</f>
        <v/>
      </c>
      <c r="J610" s="14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">
      <c r="A611" s="11" t="str">
        <f>IF(B611="","",DATE(VALUE(RIGHT(B611,4)),VALUE(MID(B611,4,2)),VALUE(LEFT(B611,2))))</f>
        <v/>
      </c>
      <c r="B611" s="12"/>
      <c r="C611" s="13" t="str">
        <f>IF(A611="","",MONTH(A611))</f>
        <v/>
      </c>
      <c r="D611" s="14"/>
      <c r="E611" s="14"/>
      <c r="F611" s="16"/>
      <c r="G611" s="24">
        <f>IF(OR(E611="Salaires",E611="Charges sociales"),0,Paramètres!$B$5)</f>
        <v>0.20</v>
      </c>
      <c r="H611" s="17" t="str">
        <f>IF(F611="","",F611*G611)</f>
        <v/>
      </c>
      <c r="I611" s="17" t="str">
        <f>IF(F611="","",F611+H611)</f>
        <v/>
      </c>
      <c r="J611" s="14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">
      <c r="A612" s="11" t="str">
        <f>IF(B612="","",DATE(VALUE(RIGHT(B612,4)),VALUE(MID(B612,4,2)),VALUE(LEFT(B612,2))))</f>
        <v/>
      </c>
      <c r="B612" s="12"/>
      <c r="C612" s="13" t="str">
        <f>IF(A612="","",MONTH(A612))</f>
        <v/>
      </c>
      <c r="D612" s="14"/>
      <c r="E612" s="14"/>
      <c r="F612" s="16"/>
      <c r="G612" s="24">
        <f>IF(OR(E612="Salaires",E612="Charges sociales"),0,Paramètres!$B$5)</f>
        <v>0.20</v>
      </c>
      <c r="H612" s="17" t="str">
        <f>IF(F612="","",F612*G612)</f>
        <v/>
      </c>
      <c r="I612" s="17" t="str">
        <f>IF(F612="","",F612+H612)</f>
        <v/>
      </c>
      <c r="J612" s="14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">
      <c r="A613" s="11" t="str">
        <f>IF(B613="","",DATE(VALUE(RIGHT(B613,4)),VALUE(MID(B613,4,2)),VALUE(LEFT(B613,2))))</f>
        <v/>
      </c>
      <c r="B613" s="12"/>
      <c r="C613" s="13" t="str">
        <f>IF(A613="","",MONTH(A613))</f>
        <v/>
      </c>
      <c r="D613" s="14"/>
      <c r="E613" s="14"/>
      <c r="F613" s="16"/>
      <c r="G613" s="24">
        <f>IF(OR(E613="Salaires",E613="Charges sociales"),0,Paramètres!$B$5)</f>
        <v>0.20</v>
      </c>
      <c r="H613" s="17" t="str">
        <f>IF(F613="","",F613*G613)</f>
        <v/>
      </c>
      <c r="I613" s="17" t="str">
        <f>IF(F613="","",F613+H613)</f>
        <v/>
      </c>
      <c r="J613" s="14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">
      <c r="A614" s="11" t="str">
        <f>IF(B614="","",DATE(VALUE(RIGHT(B614,4)),VALUE(MID(B614,4,2)),VALUE(LEFT(B614,2))))</f>
        <v/>
      </c>
      <c r="B614" s="12"/>
      <c r="C614" s="13" t="str">
        <f>IF(A614="","",MONTH(A614))</f>
        <v/>
      </c>
      <c r="D614" s="14"/>
      <c r="E614" s="14"/>
      <c r="F614" s="16"/>
      <c r="G614" s="24">
        <f>IF(OR(E614="Salaires",E614="Charges sociales"),0,Paramètres!$B$5)</f>
        <v>0.20</v>
      </c>
      <c r="H614" s="17" t="str">
        <f>IF(F614="","",F614*G614)</f>
        <v/>
      </c>
      <c r="I614" s="17" t="str">
        <f>IF(F614="","",F614+H614)</f>
        <v/>
      </c>
      <c r="J614" s="14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">
      <c r="A615" s="11" t="str">
        <f>IF(B615="","",DATE(VALUE(RIGHT(B615,4)),VALUE(MID(B615,4,2)),VALUE(LEFT(B615,2))))</f>
        <v/>
      </c>
      <c r="B615" s="12"/>
      <c r="C615" s="13" t="str">
        <f>IF(A615="","",MONTH(A615))</f>
        <v/>
      </c>
      <c r="D615" s="14"/>
      <c r="E615" s="14"/>
      <c r="F615" s="16"/>
      <c r="G615" s="24">
        <f>IF(OR(E615="Salaires",E615="Charges sociales"),0,Paramètres!$B$5)</f>
        <v>0.20</v>
      </c>
      <c r="H615" s="17" t="str">
        <f>IF(F615="","",F615*G615)</f>
        <v/>
      </c>
      <c r="I615" s="17" t="str">
        <f>IF(F615="","",F615+H615)</f>
        <v/>
      </c>
      <c r="J615" s="14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">
      <c r="A616" s="11" t="str">
        <f>IF(B616="","",DATE(VALUE(RIGHT(B616,4)),VALUE(MID(B616,4,2)),VALUE(LEFT(B616,2))))</f>
        <v/>
      </c>
      <c r="B616" s="12"/>
      <c r="C616" s="13" t="str">
        <f>IF(A616="","",MONTH(A616))</f>
        <v/>
      </c>
      <c r="D616" s="14"/>
      <c r="E616" s="14"/>
      <c r="F616" s="16"/>
      <c r="G616" s="24">
        <f>IF(OR(E616="Salaires",E616="Charges sociales"),0,Paramètres!$B$5)</f>
        <v>0.20</v>
      </c>
      <c r="H616" s="17" t="str">
        <f>IF(F616="","",F616*G616)</f>
        <v/>
      </c>
      <c r="I616" s="17" t="str">
        <f>IF(F616="","",F616+H616)</f>
        <v/>
      </c>
      <c r="J616" s="14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">
      <c r="A617" s="11" t="str">
        <f>IF(B617="","",DATE(VALUE(RIGHT(B617,4)),VALUE(MID(B617,4,2)),VALUE(LEFT(B617,2))))</f>
        <v/>
      </c>
      <c r="B617" s="12"/>
      <c r="C617" s="13" t="str">
        <f>IF(A617="","",MONTH(A617))</f>
        <v/>
      </c>
      <c r="D617" s="14"/>
      <c r="E617" s="14"/>
      <c r="F617" s="16"/>
      <c r="G617" s="24">
        <f>IF(OR(E617="Salaires",E617="Charges sociales"),0,Paramètres!$B$5)</f>
        <v>0.20</v>
      </c>
      <c r="H617" s="17" t="str">
        <f>IF(F617="","",F617*G617)</f>
        <v/>
      </c>
      <c r="I617" s="17" t="str">
        <f>IF(F617="","",F617+H617)</f>
        <v/>
      </c>
      <c r="J617" s="14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">
      <c r="A618" s="11" t="str">
        <f>IF(B618="","",DATE(VALUE(RIGHT(B618,4)),VALUE(MID(B618,4,2)),VALUE(LEFT(B618,2))))</f>
        <v/>
      </c>
      <c r="B618" s="12"/>
      <c r="C618" s="13" t="str">
        <f>IF(A618="","",MONTH(A618))</f>
        <v/>
      </c>
      <c r="D618" s="14"/>
      <c r="E618" s="14"/>
      <c r="F618" s="16"/>
      <c r="G618" s="24">
        <f>IF(OR(E618="Salaires",E618="Charges sociales"),0,Paramètres!$B$5)</f>
        <v>0.20</v>
      </c>
      <c r="H618" s="17" t="str">
        <f>IF(F618="","",F618*G618)</f>
        <v/>
      </c>
      <c r="I618" s="17" t="str">
        <f>IF(F618="","",F618+H618)</f>
        <v/>
      </c>
      <c r="J618" s="14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">
      <c r="A619" s="11" t="str">
        <f>IF(B619="","",DATE(VALUE(RIGHT(B619,4)),VALUE(MID(B619,4,2)),VALUE(LEFT(B619,2))))</f>
        <v/>
      </c>
      <c r="B619" s="12"/>
      <c r="C619" s="13" t="str">
        <f>IF(A619="","",MONTH(A619))</f>
        <v/>
      </c>
      <c r="D619" s="14"/>
      <c r="E619" s="14"/>
      <c r="F619" s="16"/>
      <c r="G619" s="24">
        <f>IF(OR(E619="Salaires",E619="Charges sociales"),0,Paramètres!$B$5)</f>
        <v>0.20</v>
      </c>
      <c r="H619" s="17" t="str">
        <f>IF(F619="","",F619*G619)</f>
        <v/>
      </c>
      <c r="I619" s="17" t="str">
        <f>IF(F619="","",F619+H619)</f>
        <v/>
      </c>
      <c r="J619" s="14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">
      <c r="A620" s="11" t="str">
        <f>IF(B620="","",DATE(VALUE(RIGHT(B620,4)),VALUE(MID(B620,4,2)),VALUE(LEFT(B620,2))))</f>
        <v/>
      </c>
      <c r="B620" s="12"/>
      <c r="C620" s="13" t="str">
        <f>IF(A620="","",MONTH(A620))</f>
        <v/>
      </c>
      <c r="D620" s="14"/>
      <c r="E620" s="14"/>
      <c r="F620" s="16"/>
      <c r="G620" s="24">
        <f>IF(OR(E620="Salaires",E620="Charges sociales"),0,Paramètres!$B$5)</f>
        <v>0.20</v>
      </c>
      <c r="H620" s="17" t="str">
        <f>IF(F620="","",F620*G620)</f>
        <v/>
      </c>
      <c r="I620" s="17" t="str">
        <f>IF(F620="","",F620+H620)</f>
        <v/>
      </c>
      <c r="J620" s="14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">
      <c r="A621" s="11" t="str">
        <f>IF(B621="","",DATE(VALUE(RIGHT(B621,4)),VALUE(MID(B621,4,2)),VALUE(LEFT(B621,2))))</f>
        <v/>
      </c>
      <c r="B621" s="12"/>
      <c r="C621" s="13" t="str">
        <f>IF(A621="","",MONTH(A621))</f>
        <v/>
      </c>
      <c r="D621" s="14"/>
      <c r="E621" s="14"/>
      <c r="F621" s="16"/>
      <c r="G621" s="24">
        <f>IF(OR(E621="Salaires",E621="Charges sociales"),0,Paramètres!$B$5)</f>
        <v>0.20</v>
      </c>
      <c r="H621" s="17" t="str">
        <f>IF(F621="","",F621*G621)</f>
        <v/>
      </c>
      <c r="I621" s="17" t="str">
        <f>IF(F621="","",F621+H621)</f>
        <v/>
      </c>
      <c r="J621" s="14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">
      <c r="A622" s="11" t="str">
        <f>IF(B622="","",DATE(VALUE(RIGHT(B622,4)),VALUE(MID(B622,4,2)),VALUE(LEFT(B622,2))))</f>
        <v/>
      </c>
      <c r="B622" s="12"/>
      <c r="C622" s="13" t="str">
        <f>IF(A622="","",MONTH(A622))</f>
        <v/>
      </c>
      <c r="D622" s="14"/>
      <c r="E622" s="14"/>
      <c r="F622" s="16"/>
      <c r="G622" s="24">
        <f>IF(OR(E622="Salaires",E622="Charges sociales"),0,Paramètres!$B$5)</f>
        <v>0.20</v>
      </c>
      <c r="H622" s="17" t="str">
        <f>IF(F622="","",F622*G622)</f>
        <v/>
      </c>
      <c r="I622" s="17" t="str">
        <f>IF(F622="","",F622+H622)</f>
        <v/>
      </c>
      <c r="J622" s="14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">
      <c r="A623" s="11" t="str">
        <f>IF(B623="","",DATE(VALUE(RIGHT(B623,4)),VALUE(MID(B623,4,2)),VALUE(LEFT(B623,2))))</f>
        <v/>
      </c>
      <c r="B623" s="12"/>
      <c r="C623" s="13" t="str">
        <f>IF(A623="","",MONTH(A623))</f>
        <v/>
      </c>
      <c r="D623" s="14"/>
      <c r="E623" s="14"/>
      <c r="F623" s="16"/>
      <c r="G623" s="24">
        <f>IF(OR(E623="Salaires",E623="Charges sociales"),0,Paramètres!$B$5)</f>
        <v>0.20</v>
      </c>
      <c r="H623" s="17" t="str">
        <f>IF(F623="","",F623*G623)</f>
        <v/>
      </c>
      <c r="I623" s="17" t="str">
        <f>IF(F623="","",F623+H623)</f>
        <v/>
      </c>
      <c r="J623" s="14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">
      <c r="A624" s="11" t="str">
        <f>IF(B624="","",DATE(VALUE(RIGHT(B624,4)),VALUE(MID(B624,4,2)),VALUE(LEFT(B624,2))))</f>
        <v/>
      </c>
      <c r="B624" s="12"/>
      <c r="C624" s="13" t="str">
        <f>IF(A624="","",MONTH(A624))</f>
        <v/>
      </c>
      <c r="D624" s="14"/>
      <c r="E624" s="14"/>
      <c r="F624" s="16"/>
      <c r="G624" s="24">
        <f>IF(OR(E624="Salaires",E624="Charges sociales"),0,Paramètres!$B$5)</f>
        <v>0.20</v>
      </c>
      <c r="H624" s="17" t="str">
        <f>IF(F624="","",F624*G624)</f>
        <v/>
      </c>
      <c r="I624" s="17" t="str">
        <f>IF(F624="","",F624+H624)</f>
        <v/>
      </c>
      <c r="J624" s="14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">
      <c r="A625" s="11" t="str">
        <f>IF(B625="","",DATE(VALUE(RIGHT(B625,4)),VALUE(MID(B625,4,2)),VALUE(LEFT(B625,2))))</f>
        <v/>
      </c>
      <c r="B625" s="12"/>
      <c r="C625" s="13" t="str">
        <f>IF(A625="","",MONTH(A625))</f>
        <v/>
      </c>
      <c r="D625" s="14"/>
      <c r="E625" s="14"/>
      <c r="F625" s="16"/>
      <c r="G625" s="24">
        <f>IF(OR(E625="Salaires",E625="Charges sociales"),0,Paramètres!$B$5)</f>
        <v>0.20</v>
      </c>
      <c r="H625" s="17" t="str">
        <f>IF(F625="","",F625*G625)</f>
        <v/>
      </c>
      <c r="I625" s="17" t="str">
        <f>IF(F625="","",F625+H625)</f>
        <v/>
      </c>
      <c r="J625" s="14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">
      <c r="A626" s="11" t="str">
        <f>IF(B626="","",DATE(VALUE(RIGHT(B626,4)),VALUE(MID(B626,4,2)),VALUE(LEFT(B626,2))))</f>
        <v/>
      </c>
      <c r="B626" s="12"/>
      <c r="C626" s="13" t="str">
        <f>IF(A626="","",MONTH(A626))</f>
        <v/>
      </c>
      <c r="D626" s="14"/>
      <c r="E626" s="14"/>
      <c r="F626" s="16"/>
      <c r="G626" s="24">
        <f>IF(OR(E626="Salaires",E626="Charges sociales"),0,Paramètres!$B$5)</f>
        <v>0.20</v>
      </c>
      <c r="H626" s="17" t="str">
        <f>IF(F626="","",F626*G626)</f>
        <v/>
      </c>
      <c r="I626" s="17" t="str">
        <f>IF(F626="","",F626+H626)</f>
        <v/>
      </c>
      <c r="J626" s="14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">
      <c r="A627" s="11" t="str">
        <f>IF(B627="","",DATE(VALUE(RIGHT(B627,4)),VALUE(MID(B627,4,2)),VALUE(LEFT(B627,2))))</f>
        <v/>
      </c>
      <c r="B627" s="12"/>
      <c r="C627" s="13" t="str">
        <f>IF(A627="","",MONTH(A627))</f>
        <v/>
      </c>
      <c r="D627" s="14"/>
      <c r="E627" s="14"/>
      <c r="F627" s="16"/>
      <c r="G627" s="24">
        <f>IF(OR(E627="Salaires",E627="Charges sociales"),0,Paramètres!$B$5)</f>
        <v>0.20</v>
      </c>
      <c r="H627" s="17" t="str">
        <f>IF(F627="","",F627*G627)</f>
        <v/>
      </c>
      <c r="I627" s="17" t="str">
        <f>IF(F627="","",F627+H627)</f>
        <v/>
      </c>
      <c r="J627" s="14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">
      <c r="A628" s="11" t="str">
        <f>IF(B628="","",DATE(VALUE(RIGHT(B628,4)),VALUE(MID(B628,4,2)),VALUE(LEFT(B628,2))))</f>
        <v/>
      </c>
      <c r="B628" s="12"/>
      <c r="C628" s="13" t="str">
        <f>IF(A628="","",MONTH(A628))</f>
        <v/>
      </c>
      <c r="D628" s="14"/>
      <c r="E628" s="14"/>
      <c r="F628" s="16"/>
      <c r="G628" s="24">
        <f>IF(OR(E628="Salaires",E628="Charges sociales"),0,Paramètres!$B$5)</f>
        <v>0.20</v>
      </c>
      <c r="H628" s="17" t="str">
        <f>IF(F628="","",F628*G628)</f>
        <v/>
      </c>
      <c r="I628" s="17" t="str">
        <f>IF(F628="","",F628+H628)</f>
        <v/>
      </c>
      <c r="J628" s="14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">
      <c r="A629" s="11" t="str">
        <f>IF(B629="","",DATE(VALUE(RIGHT(B629,4)),VALUE(MID(B629,4,2)),VALUE(LEFT(B629,2))))</f>
        <v/>
      </c>
      <c r="B629" s="12"/>
      <c r="C629" s="13" t="str">
        <f>IF(A629="","",MONTH(A629))</f>
        <v/>
      </c>
      <c r="D629" s="14"/>
      <c r="E629" s="14"/>
      <c r="F629" s="16"/>
      <c r="G629" s="24">
        <f>IF(OR(E629="Salaires",E629="Charges sociales"),0,Paramètres!$B$5)</f>
        <v>0.20</v>
      </c>
      <c r="H629" s="17" t="str">
        <f>IF(F629="","",F629*G629)</f>
        <v/>
      </c>
      <c r="I629" s="17" t="str">
        <f>IF(F629="","",F629+H629)</f>
        <v/>
      </c>
      <c r="J629" s="14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">
      <c r="A630" s="11" t="str">
        <f>IF(B630="","",DATE(VALUE(RIGHT(B630,4)),VALUE(MID(B630,4,2)),VALUE(LEFT(B630,2))))</f>
        <v/>
      </c>
      <c r="B630" s="12"/>
      <c r="C630" s="13" t="str">
        <f>IF(A630="","",MONTH(A630))</f>
        <v/>
      </c>
      <c r="D630" s="14"/>
      <c r="E630" s="14"/>
      <c r="F630" s="16"/>
      <c r="G630" s="24">
        <f>IF(OR(E630="Salaires",E630="Charges sociales"),0,Paramètres!$B$5)</f>
        <v>0.20</v>
      </c>
      <c r="H630" s="17" t="str">
        <f>IF(F630="","",F630*G630)</f>
        <v/>
      </c>
      <c r="I630" s="17" t="str">
        <f>IF(F630="","",F630+H630)</f>
        <v/>
      </c>
      <c r="J630" s="14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">
      <c r="A631" s="11" t="str">
        <f>IF(B631="","",DATE(VALUE(RIGHT(B631,4)),VALUE(MID(B631,4,2)),VALUE(LEFT(B631,2))))</f>
        <v/>
      </c>
      <c r="B631" s="12"/>
      <c r="C631" s="13" t="str">
        <f>IF(A631="","",MONTH(A631))</f>
        <v/>
      </c>
      <c r="D631" s="14"/>
      <c r="E631" s="14"/>
      <c r="F631" s="16"/>
      <c r="G631" s="24">
        <f>IF(OR(E631="Salaires",E631="Charges sociales"),0,Paramètres!$B$5)</f>
        <v>0.20</v>
      </c>
      <c r="H631" s="17" t="str">
        <f>IF(F631="","",F631*G631)</f>
        <v/>
      </c>
      <c r="I631" s="17" t="str">
        <f>IF(F631="","",F631+H631)</f>
        <v/>
      </c>
      <c r="J631" s="14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">
      <c r="A632" s="11" t="str">
        <f>IF(B632="","",DATE(VALUE(RIGHT(B632,4)),VALUE(MID(B632,4,2)),VALUE(LEFT(B632,2))))</f>
        <v/>
      </c>
      <c r="B632" s="12"/>
      <c r="C632" s="13" t="str">
        <f>IF(A632="","",MONTH(A632))</f>
        <v/>
      </c>
      <c r="D632" s="14"/>
      <c r="E632" s="14"/>
      <c r="F632" s="16"/>
      <c r="G632" s="24">
        <f>IF(OR(E632="Salaires",E632="Charges sociales"),0,Paramètres!$B$5)</f>
        <v>0.20</v>
      </c>
      <c r="H632" s="17" t="str">
        <f>IF(F632="","",F632*G632)</f>
        <v/>
      </c>
      <c r="I632" s="17" t="str">
        <f>IF(F632="","",F632+H632)</f>
        <v/>
      </c>
      <c r="J632" s="14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">
      <c r="A633" s="11" t="str">
        <f>IF(B633="","",DATE(VALUE(RIGHT(B633,4)),VALUE(MID(B633,4,2)),VALUE(LEFT(B633,2))))</f>
        <v/>
      </c>
      <c r="B633" s="12"/>
      <c r="C633" s="13" t="str">
        <f>IF(A633="","",MONTH(A633))</f>
        <v/>
      </c>
      <c r="D633" s="14"/>
      <c r="E633" s="14"/>
      <c r="F633" s="16"/>
      <c r="G633" s="24">
        <f>IF(OR(E633="Salaires",E633="Charges sociales"),0,Paramètres!$B$5)</f>
        <v>0.20</v>
      </c>
      <c r="H633" s="17" t="str">
        <f>IF(F633="","",F633*G633)</f>
        <v/>
      </c>
      <c r="I633" s="17" t="str">
        <f>IF(F633="","",F633+H633)</f>
        <v/>
      </c>
      <c r="J633" s="14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">
      <c r="A634" s="11" t="str">
        <f>IF(B634="","",DATE(VALUE(RIGHT(B634,4)),VALUE(MID(B634,4,2)),VALUE(LEFT(B634,2))))</f>
        <v/>
      </c>
      <c r="B634" s="12"/>
      <c r="C634" s="13" t="str">
        <f>IF(A634="","",MONTH(A634))</f>
        <v/>
      </c>
      <c r="D634" s="14"/>
      <c r="E634" s="14"/>
      <c r="F634" s="16"/>
      <c r="G634" s="24">
        <f>IF(OR(E634="Salaires",E634="Charges sociales"),0,Paramètres!$B$5)</f>
        <v>0.20</v>
      </c>
      <c r="H634" s="17" t="str">
        <f>IF(F634="","",F634*G634)</f>
        <v/>
      </c>
      <c r="I634" s="17" t="str">
        <f>IF(F634="","",F634+H634)</f>
        <v/>
      </c>
      <c r="J634" s="14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">
      <c r="A635" s="11" t="str">
        <f>IF(B635="","",DATE(VALUE(RIGHT(B635,4)),VALUE(MID(B635,4,2)),VALUE(LEFT(B635,2))))</f>
        <v/>
      </c>
      <c r="B635" s="12"/>
      <c r="C635" s="13" t="str">
        <f>IF(A635="","",MONTH(A635))</f>
        <v/>
      </c>
      <c r="D635" s="14"/>
      <c r="E635" s="14"/>
      <c r="F635" s="16"/>
      <c r="G635" s="24">
        <f>IF(OR(E635="Salaires",E635="Charges sociales"),0,Paramètres!$B$5)</f>
        <v>0.20</v>
      </c>
      <c r="H635" s="17" t="str">
        <f>IF(F635="","",F635*G635)</f>
        <v/>
      </c>
      <c r="I635" s="17" t="str">
        <f>IF(F635="","",F635+H635)</f>
        <v/>
      </c>
      <c r="J635" s="14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">
      <c r="A636" s="11" t="str">
        <f>IF(B636="","",DATE(VALUE(RIGHT(B636,4)),VALUE(MID(B636,4,2)),VALUE(LEFT(B636,2))))</f>
        <v/>
      </c>
      <c r="B636" s="12"/>
      <c r="C636" s="13" t="str">
        <f>IF(A636="","",MONTH(A636))</f>
        <v/>
      </c>
      <c r="D636" s="14"/>
      <c r="E636" s="14"/>
      <c r="F636" s="16"/>
      <c r="G636" s="24">
        <f>IF(OR(E636="Salaires",E636="Charges sociales"),0,Paramètres!$B$5)</f>
        <v>0.20</v>
      </c>
      <c r="H636" s="17" t="str">
        <f>IF(F636="","",F636*G636)</f>
        <v/>
      </c>
      <c r="I636" s="17" t="str">
        <f>IF(F636="","",F636+H636)</f>
        <v/>
      </c>
      <c r="J636" s="14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">
      <c r="A637" s="11" t="str">
        <f>IF(B637="","",DATE(VALUE(RIGHT(B637,4)),VALUE(MID(B637,4,2)),VALUE(LEFT(B637,2))))</f>
        <v/>
      </c>
      <c r="B637" s="12"/>
      <c r="C637" s="13" t="str">
        <f>IF(A637="","",MONTH(A637))</f>
        <v/>
      </c>
      <c r="D637" s="14"/>
      <c r="E637" s="14"/>
      <c r="F637" s="16"/>
      <c r="G637" s="24">
        <f>IF(OR(E637="Salaires",E637="Charges sociales"),0,Paramètres!$B$5)</f>
        <v>0.20</v>
      </c>
      <c r="H637" s="17" t="str">
        <f>IF(F637="","",F637*G637)</f>
        <v/>
      </c>
      <c r="I637" s="17" t="str">
        <f>IF(F637="","",F637+H637)</f>
        <v/>
      </c>
      <c r="J637" s="14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">
      <c r="A638" s="11" t="str">
        <f>IF(B638="","",DATE(VALUE(RIGHT(B638,4)),VALUE(MID(B638,4,2)),VALUE(LEFT(B638,2))))</f>
        <v/>
      </c>
      <c r="B638" s="12"/>
      <c r="C638" s="13" t="str">
        <f>IF(A638="","",MONTH(A638))</f>
        <v/>
      </c>
      <c r="D638" s="14"/>
      <c r="E638" s="14"/>
      <c r="F638" s="16"/>
      <c r="G638" s="24">
        <f>IF(OR(E638="Salaires",E638="Charges sociales"),0,Paramètres!$B$5)</f>
        <v>0.20</v>
      </c>
      <c r="H638" s="17" t="str">
        <f>IF(F638="","",F638*G638)</f>
        <v/>
      </c>
      <c r="I638" s="17" t="str">
        <f>IF(F638="","",F638+H638)</f>
        <v/>
      </c>
      <c r="J638" s="14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">
      <c r="A639" s="11" t="str">
        <f>IF(B639="","",DATE(VALUE(RIGHT(B639,4)),VALUE(MID(B639,4,2)),VALUE(LEFT(B639,2))))</f>
        <v/>
      </c>
      <c r="B639" s="12"/>
      <c r="C639" s="13" t="str">
        <f>IF(A639="","",MONTH(A639))</f>
        <v/>
      </c>
      <c r="D639" s="14"/>
      <c r="E639" s="14"/>
      <c r="F639" s="16"/>
      <c r="G639" s="24">
        <f>IF(OR(E639="Salaires",E639="Charges sociales"),0,Paramètres!$B$5)</f>
        <v>0.20</v>
      </c>
      <c r="H639" s="17" t="str">
        <f>IF(F639="","",F639*G639)</f>
        <v/>
      </c>
      <c r="I639" s="17" t="str">
        <f>IF(F639="","",F639+H639)</f>
        <v/>
      </c>
      <c r="J639" s="14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">
      <c r="A640" s="11" t="str">
        <f>IF(B640="","",DATE(VALUE(RIGHT(B640,4)),VALUE(MID(B640,4,2)),VALUE(LEFT(B640,2))))</f>
        <v/>
      </c>
      <c r="B640" s="12"/>
      <c r="C640" s="13" t="str">
        <f>IF(A640="","",MONTH(A640))</f>
        <v/>
      </c>
      <c r="D640" s="14"/>
      <c r="E640" s="14"/>
      <c r="F640" s="16"/>
      <c r="G640" s="24">
        <f>IF(OR(E640="Salaires",E640="Charges sociales"),0,Paramètres!$B$5)</f>
        <v>0.20</v>
      </c>
      <c r="H640" s="17" t="str">
        <f>IF(F640="","",F640*G640)</f>
        <v/>
      </c>
      <c r="I640" s="17" t="str">
        <f>IF(F640="","",F640+H640)</f>
        <v/>
      </c>
      <c r="J640" s="14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">
      <c r="A641" s="11" t="str">
        <f>IF(B641="","",DATE(VALUE(RIGHT(B641,4)),VALUE(MID(B641,4,2)),VALUE(LEFT(B641,2))))</f>
        <v/>
      </c>
      <c r="B641" s="12"/>
      <c r="C641" s="13" t="str">
        <f>IF(A641="","",MONTH(A641))</f>
        <v/>
      </c>
      <c r="D641" s="14"/>
      <c r="E641" s="14"/>
      <c r="F641" s="16"/>
      <c r="G641" s="24">
        <f>IF(OR(E641="Salaires",E641="Charges sociales"),0,Paramètres!$B$5)</f>
        <v>0.20</v>
      </c>
      <c r="H641" s="17" t="str">
        <f>IF(F641="","",F641*G641)</f>
        <v/>
      </c>
      <c r="I641" s="17" t="str">
        <f>IF(F641="","",F641+H641)</f>
        <v/>
      </c>
      <c r="J641" s="14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">
      <c r="A642" s="11" t="str">
        <f>IF(B642="","",DATE(VALUE(RIGHT(B642,4)),VALUE(MID(B642,4,2)),VALUE(LEFT(B642,2))))</f>
        <v/>
      </c>
      <c r="B642" s="12"/>
      <c r="C642" s="13" t="str">
        <f>IF(A642="","",MONTH(A642))</f>
        <v/>
      </c>
      <c r="D642" s="14"/>
      <c r="E642" s="14"/>
      <c r="F642" s="16"/>
      <c r="G642" s="24">
        <f>IF(OR(E642="Salaires",E642="Charges sociales"),0,Paramètres!$B$5)</f>
        <v>0.20</v>
      </c>
      <c r="H642" s="17" t="str">
        <f>IF(F642="","",F642*G642)</f>
        <v/>
      </c>
      <c r="I642" s="17" t="str">
        <f>IF(F642="","",F642+H642)</f>
        <v/>
      </c>
      <c r="J642" s="14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">
      <c r="A643" s="11" t="str">
        <f>IF(B643="","",DATE(VALUE(RIGHT(B643,4)),VALUE(MID(B643,4,2)),VALUE(LEFT(B643,2))))</f>
        <v/>
      </c>
      <c r="B643" s="12"/>
      <c r="C643" s="13" t="str">
        <f>IF(A643="","",MONTH(A643))</f>
        <v/>
      </c>
      <c r="D643" s="14"/>
      <c r="E643" s="14"/>
      <c r="F643" s="16"/>
      <c r="G643" s="24">
        <f>IF(OR(E643="Salaires",E643="Charges sociales"),0,Paramètres!$B$5)</f>
        <v>0.20</v>
      </c>
      <c r="H643" s="17" t="str">
        <f>IF(F643="","",F643*G643)</f>
        <v/>
      </c>
      <c r="I643" s="17" t="str">
        <f>IF(F643="","",F643+H643)</f>
        <v/>
      </c>
      <c r="J643" s="14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">
      <c r="A644" s="11" t="str">
        <f>IF(B644="","",DATE(VALUE(RIGHT(B644,4)),VALUE(MID(B644,4,2)),VALUE(LEFT(B644,2))))</f>
        <v/>
      </c>
      <c r="B644" s="12"/>
      <c r="C644" s="13" t="str">
        <f>IF(A644="","",MONTH(A644))</f>
        <v/>
      </c>
      <c r="D644" s="14"/>
      <c r="E644" s="14"/>
      <c r="F644" s="16"/>
      <c r="G644" s="24">
        <f>IF(OR(E644="Salaires",E644="Charges sociales"),0,Paramètres!$B$5)</f>
        <v>0.20</v>
      </c>
      <c r="H644" s="17" t="str">
        <f>IF(F644="","",F644*G644)</f>
        <v/>
      </c>
      <c r="I644" s="17" t="str">
        <f>IF(F644="","",F644+H644)</f>
        <v/>
      </c>
      <c r="J644" s="14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">
      <c r="A645" s="11" t="str">
        <f>IF(B645="","",DATE(VALUE(RIGHT(B645,4)),VALUE(MID(B645,4,2)),VALUE(LEFT(B645,2))))</f>
        <v/>
      </c>
      <c r="B645" s="12"/>
      <c r="C645" s="13" t="str">
        <f>IF(A645="","",MONTH(A645))</f>
        <v/>
      </c>
      <c r="D645" s="14"/>
      <c r="E645" s="14"/>
      <c r="F645" s="16"/>
      <c r="G645" s="24">
        <f>IF(OR(E645="Salaires",E645="Charges sociales"),0,Paramètres!$B$5)</f>
        <v>0.20</v>
      </c>
      <c r="H645" s="17" t="str">
        <f>IF(F645="","",F645*G645)</f>
        <v/>
      </c>
      <c r="I645" s="17" t="str">
        <f>IF(F645="","",F645+H645)</f>
        <v/>
      </c>
      <c r="J645" s="14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">
      <c r="A646" s="11" t="str">
        <f>IF(B646="","",DATE(VALUE(RIGHT(B646,4)),VALUE(MID(B646,4,2)),VALUE(LEFT(B646,2))))</f>
        <v/>
      </c>
      <c r="B646" s="12"/>
      <c r="C646" s="13" t="str">
        <f>IF(A646="","",MONTH(A646))</f>
        <v/>
      </c>
      <c r="D646" s="14"/>
      <c r="E646" s="14"/>
      <c r="F646" s="16"/>
      <c r="G646" s="24">
        <f>IF(OR(E646="Salaires",E646="Charges sociales"),0,Paramètres!$B$5)</f>
        <v>0.20</v>
      </c>
      <c r="H646" s="17" t="str">
        <f>IF(F646="","",F646*G646)</f>
        <v/>
      </c>
      <c r="I646" s="17" t="str">
        <f>IF(F646="","",F646+H646)</f>
        <v/>
      </c>
      <c r="J646" s="14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">
      <c r="A647" s="11" t="str">
        <f>IF(B647="","",DATE(VALUE(RIGHT(B647,4)),VALUE(MID(B647,4,2)),VALUE(LEFT(B647,2))))</f>
        <v/>
      </c>
      <c r="B647" s="12"/>
      <c r="C647" s="13" t="str">
        <f>IF(A647="","",MONTH(A647))</f>
        <v/>
      </c>
      <c r="D647" s="14"/>
      <c r="E647" s="14"/>
      <c r="F647" s="16"/>
      <c r="G647" s="24">
        <f>IF(OR(E647="Salaires",E647="Charges sociales"),0,Paramètres!$B$5)</f>
        <v>0.20</v>
      </c>
      <c r="H647" s="17" t="str">
        <f>IF(F647="","",F647*G647)</f>
        <v/>
      </c>
      <c r="I647" s="17" t="str">
        <f>IF(F647="","",F647+H647)</f>
        <v/>
      </c>
      <c r="J647" s="14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">
      <c r="A648" s="11" t="str">
        <f>IF(B648="","",DATE(VALUE(RIGHT(B648,4)),VALUE(MID(B648,4,2)),VALUE(LEFT(B648,2))))</f>
        <v/>
      </c>
      <c r="B648" s="12"/>
      <c r="C648" s="13" t="str">
        <f>IF(A648="","",MONTH(A648))</f>
        <v/>
      </c>
      <c r="D648" s="14"/>
      <c r="E648" s="14"/>
      <c r="F648" s="16"/>
      <c r="G648" s="24">
        <f>IF(OR(E648="Salaires",E648="Charges sociales"),0,Paramètres!$B$5)</f>
        <v>0.20</v>
      </c>
      <c r="H648" s="17" t="str">
        <f>IF(F648="","",F648*G648)</f>
        <v/>
      </c>
      <c r="I648" s="17" t="str">
        <f>IF(F648="","",F648+H648)</f>
        <v/>
      </c>
      <c r="J648" s="14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">
      <c r="A649" s="11" t="str">
        <f>IF(B649="","",DATE(VALUE(RIGHT(B649,4)),VALUE(MID(B649,4,2)),VALUE(LEFT(B649,2))))</f>
        <v/>
      </c>
      <c r="B649" s="12"/>
      <c r="C649" s="13" t="str">
        <f>IF(A649="","",MONTH(A649))</f>
        <v/>
      </c>
      <c r="D649" s="14"/>
      <c r="E649" s="14"/>
      <c r="F649" s="16"/>
      <c r="G649" s="24">
        <f>IF(OR(E649="Salaires",E649="Charges sociales"),0,Paramètres!$B$5)</f>
        <v>0.20</v>
      </c>
      <c r="H649" s="17" t="str">
        <f>IF(F649="","",F649*G649)</f>
        <v/>
      </c>
      <c r="I649" s="17" t="str">
        <f>IF(F649="","",F649+H649)</f>
        <v/>
      </c>
      <c r="J649" s="14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">
      <c r="A650" s="11" t="str">
        <f>IF(B650="","",DATE(VALUE(RIGHT(B650,4)),VALUE(MID(B650,4,2)),VALUE(LEFT(B650,2))))</f>
        <v/>
      </c>
      <c r="B650" s="12"/>
      <c r="C650" s="13" t="str">
        <f>IF(A650="","",MONTH(A650))</f>
        <v/>
      </c>
      <c r="D650" s="14"/>
      <c r="E650" s="14"/>
      <c r="F650" s="16"/>
      <c r="G650" s="24">
        <f>IF(OR(E650="Salaires",E650="Charges sociales"),0,Paramètres!$B$5)</f>
        <v>0.20</v>
      </c>
      <c r="H650" s="17" t="str">
        <f>IF(F650="","",F650*G650)</f>
        <v/>
      </c>
      <c r="I650" s="17" t="str">
        <f>IF(F650="","",F650+H650)</f>
        <v/>
      </c>
      <c r="J650" s="14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">
      <c r="A651" s="11" t="str">
        <f>IF(B651="","",DATE(VALUE(RIGHT(B651,4)),VALUE(MID(B651,4,2)),VALUE(LEFT(B651,2))))</f>
        <v/>
      </c>
      <c r="B651" s="12"/>
      <c r="C651" s="13" t="str">
        <f>IF(A651="","",MONTH(A651))</f>
        <v/>
      </c>
      <c r="D651" s="14"/>
      <c r="E651" s="14"/>
      <c r="F651" s="16"/>
      <c r="G651" s="24">
        <f>IF(OR(E651="Salaires",E651="Charges sociales"),0,Paramètres!$B$5)</f>
        <v>0.20</v>
      </c>
      <c r="H651" s="17" t="str">
        <f>IF(F651="","",F651*G651)</f>
        <v/>
      </c>
      <c r="I651" s="17" t="str">
        <f>IF(F651="","",F651+H651)</f>
        <v/>
      </c>
      <c r="J651" s="14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">
      <c r="A652" s="11" t="str">
        <f>IF(B652="","",DATE(VALUE(RIGHT(B652,4)),VALUE(MID(B652,4,2)),VALUE(LEFT(B652,2))))</f>
        <v/>
      </c>
      <c r="B652" s="12"/>
      <c r="C652" s="13" t="str">
        <f>IF(A652="","",MONTH(A652))</f>
        <v/>
      </c>
      <c r="D652" s="14"/>
      <c r="E652" s="14"/>
      <c r="F652" s="16"/>
      <c r="G652" s="24">
        <f>IF(OR(E652="Salaires",E652="Charges sociales"),0,Paramètres!$B$5)</f>
        <v>0.20</v>
      </c>
      <c r="H652" s="17" t="str">
        <f>IF(F652="","",F652*G652)</f>
        <v/>
      </c>
      <c r="I652" s="17" t="str">
        <f>IF(F652="","",F652+H652)</f>
        <v/>
      </c>
      <c r="J652" s="14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">
      <c r="A653" s="11" t="str">
        <f>IF(B653="","",DATE(VALUE(RIGHT(B653,4)),VALUE(MID(B653,4,2)),VALUE(LEFT(B653,2))))</f>
        <v/>
      </c>
      <c r="B653" s="12"/>
      <c r="C653" s="13" t="str">
        <f>IF(A653="","",MONTH(A653))</f>
        <v/>
      </c>
      <c r="D653" s="14"/>
      <c r="E653" s="14"/>
      <c r="F653" s="16"/>
      <c r="G653" s="24">
        <f>IF(OR(E653="Salaires",E653="Charges sociales"),0,Paramètres!$B$5)</f>
        <v>0.20</v>
      </c>
      <c r="H653" s="17" t="str">
        <f>IF(F653="","",F653*G653)</f>
        <v/>
      </c>
      <c r="I653" s="17" t="str">
        <f>IF(F653="","",F653+H653)</f>
        <v/>
      </c>
      <c r="J653" s="14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">
      <c r="A654" s="11" t="str">
        <f>IF(B654="","",DATE(VALUE(RIGHT(B654,4)),VALUE(MID(B654,4,2)),VALUE(LEFT(B654,2))))</f>
        <v/>
      </c>
      <c r="B654" s="12"/>
      <c r="C654" s="13" t="str">
        <f>IF(A654="","",MONTH(A654))</f>
        <v/>
      </c>
      <c r="D654" s="14"/>
      <c r="E654" s="14"/>
      <c r="F654" s="16"/>
      <c r="G654" s="24">
        <f>IF(OR(E654="Salaires",E654="Charges sociales"),0,Paramètres!$B$5)</f>
        <v>0.20</v>
      </c>
      <c r="H654" s="17" t="str">
        <f>IF(F654="","",F654*G654)</f>
        <v/>
      </c>
      <c r="I654" s="17" t="str">
        <f>IF(F654="","",F654+H654)</f>
        <v/>
      </c>
      <c r="J654" s="14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">
      <c r="A655" s="11" t="str">
        <f>IF(B655="","",DATE(VALUE(RIGHT(B655,4)),VALUE(MID(B655,4,2)),VALUE(LEFT(B655,2))))</f>
        <v/>
      </c>
      <c r="B655" s="12"/>
      <c r="C655" s="13" t="str">
        <f>IF(A655="","",MONTH(A655))</f>
        <v/>
      </c>
      <c r="D655" s="14"/>
      <c r="E655" s="14"/>
      <c r="F655" s="16"/>
      <c r="G655" s="24">
        <f>IF(OR(E655="Salaires",E655="Charges sociales"),0,Paramètres!$B$5)</f>
        <v>0.20</v>
      </c>
      <c r="H655" s="17" t="str">
        <f>IF(F655="","",F655*G655)</f>
        <v/>
      </c>
      <c r="I655" s="17" t="str">
        <f>IF(F655="","",F655+H655)</f>
        <v/>
      </c>
      <c r="J655" s="14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">
      <c r="A656" s="11" t="str">
        <f>IF(B656="","",DATE(VALUE(RIGHT(B656,4)),VALUE(MID(B656,4,2)),VALUE(LEFT(B656,2))))</f>
        <v/>
      </c>
      <c r="B656" s="12"/>
      <c r="C656" s="13" t="str">
        <f>IF(A656="","",MONTH(A656))</f>
        <v/>
      </c>
      <c r="D656" s="14"/>
      <c r="E656" s="14"/>
      <c r="F656" s="16"/>
      <c r="G656" s="24">
        <f>IF(OR(E656="Salaires",E656="Charges sociales"),0,Paramètres!$B$5)</f>
        <v>0.20</v>
      </c>
      <c r="H656" s="17" t="str">
        <f>IF(F656="","",F656*G656)</f>
        <v/>
      </c>
      <c r="I656" s="17" t="str">
        <f>IF(F656="","",F656+H656)</f>
        <v/>
      </c>
      <c r="J656" s="14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">
      <c r="A657" s="11" t="str">
        <f>IF(B657="","",DATE(VALUE(RIGHT(B657,4)),VALUE(MID(B657,4,2)),VALUE(LEFT(B657,2))))</f>
        <v/>
      </c>
      <c r="B657" s="12"/>
      <c r="C657" s="13" t="str">
        <f>IF(A657="","",MONTH(A657))</f>
        <v/>
      </c>
      <c r="D657" s="14"/>
      <c r="E657" s="14"/>
      <c r="F657" s="16"/>
      <c r="G657" s="24">
        <f>IF(OR(E657="Salaires",E657="Charges sociales"),0,Paramètres!$B$5)</f>
        <v>0.20</v>
      </c>
      <c r="H657" s="17" t="str">
        <f>IF(F657="","",F657*G657)</f>
        <v/>
      </c>
      <c r="I657" s="17" t="str">
        <f>IF(F657="","",F657+H657)</f>
        <v/>
      </c>
      <c r="J657" s="14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">
      <c r="A658" s="11" t="str">
        <f>IF(B658="","",DATE(VALUE(RIGHT(B658,4)),VALUE(MID(B658,4,2)),VALUE(LEFT(B658,2))))</f>
        <v/>
      </c>
      <c r="B658" s="12"/>
      <c r="C658" s="13" t="str">
        <f>IF(A658="","",MONTH(A658))</f>
        <v/>
      </c>
      <c r="D658" s="14"/>
      <c r="E658" s="14"/>
      <c r="F658" s="16"/>
      <c r="G658" s="24">
        <f>IF(OR(E658="Salaires",E658="Charges sociales"),0,Paramètres!$B$5)</f>
        <v>0.20</v>
      </c>
      <c r="H658" s="17" t="str">
        <f>IF(F658="","",F658*G658)</f>
        <v/>
      </c>
      <c r="I658" s="17" t="str">
        <f>IF(F658="","",F658+H658)</f>
        <v/>
      </c>
      <c r="J658" s="14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">
      <c r="A659" s="11" t="str">
        <f>IF(B659="","",DATE(VALUE(RIGHT(B659,4)),VALUE(MID(B659,4,2)),VALUE(LEFT(B659,2))))</f>
        <v/>
      </c>
      <c r="B659" s="12"/>
      <c r="C659" s="13" t="str">
        <f>IF(A659="","",MONTH(A659))</f>
        <v/>
      </c>
      <c r="D659" s="14"/>
      <c r="E659" s="14"/>
      <c r="F659" s="16"/>
      <c r="G659" s="24">
        <f>IF(OR(E659="Salaires",E659="Charges sociales"),0,Paramètres!$B$5)</f>
        <v>0.20</v>
      </c>
      <c r="H659" s="17" t="str">
        <f>IF(F659="","",F659*G659)</f>
        <v/>
      </c>
      <c r="I659" s="17" t="str">
        <f>IF(F659="","",F659+H659)</f>
        <v/>
      </c>
      <c r="J659" s="14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">
      <c r="A660" s="11" t="str">
        <f>IF(B660="","",DATE(VALUE(RIGHT(B660,4)),VALUE(MID(B660,4,2)),VALUE(LEFT(B660,2))))</f>
        <v/>
      </c>
      <c r="B660" s="12"/>
      <c r="C660" s="13" t="str">
        <f>IF(A660="","",MONTH(A660))</f>
        <v/>
      </c>
      <c r="D660" s="14"/>
      <c r="E660" s="14"/>
      <c r="F660" s="16"/>
      <c r="G660" s="24">
        <f>IF(OR(E660="Salaires",E660="Charges sociales"),0,Paramètres!$B$5)</f>
        <v>0.20</v>
      </c>
      <c r="H660" s="17" t="str">
        <f>IF(F660="","",F660*G660)</f>
        <v/>
      </c>
      <c r="I660" s="17" t="str">
        <f>IF(F660="","",F660+H660)</f>
        <v/>
      </c>
      <c r="J660" s="14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">
      <c r="A661" s="11" t="str">
        <f>IF(B661="","",DATE(VALUE(RIGHT(B661,4)),VALUE(MID(B661,4,2)),VALUE(LEFT(B661,2))))</f>
        <v/>
      </c>
      <c r="B661" s="12"/>
      <c r="C661" s="13" t="str">
        <f>IF(A661="","",MONTH(A661))</f>
        <v/>
      </c>
      <c r="D661" s="14"/>
      <c r="E661" s="14"/>
      <c r="F661" s="16"/>
      <c r="G661" s="24">
        <f>IF(OR(E661="Salaires",E661="Charges sociales"),0,Paramètres!$B$5)</f>
        <v>0.20</v>
      </c>
      <c r="H661" s="17" t="str">
        <f>IF(F661="","",F661*G661)</f>
        <v/>
      </c>
      <c r="I661" s="17" t="str">
        <f>IF(F661="","",F661+H661)</f>
        <v/>
      </c>
      <c r="J661" s="14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">
      <c r="A662" s="11" t="str">
        <f>IF(B662="","",DATE(VALUE(RIGHT(B662,4)),VALUE(MID(B662,4,2)),VALUE(LEFT(B662,2))))</f>
        <v/>
      </c>
      <c r="B662" s="12"/>
      <c r="C662" s="13" t="str">
        <f>IF(A662="","",MONTH(A662))</f>
        <v/>
      </c>
      <c r="D662" s="14"/>
      <c r="E662" s="14"/>
      <c r="F662" s="16"/>
      <c r="G662" s="24">
        <f>IF(OR(E662="Salaires",E662="Charges sociales"),0,Paramètres!$B$5)</f>
        <v>0.20</v>
      </c>
      <c r="H662" s="17" t="str">
        <f>IF(F662="","",F662*G662)</f>
        <v/>
      </c>
      <c r="I662" s="17" t="str">
        <f>IF(F662="","",F662+H662)</f>
        <v/>
      </c>
      <c r="J662" s="14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">
      <c r="A663" s="11" t="str">
        <f>IF(B663="","",DATE(VALUE(RIGHT(B663,4)),VALUE(MID(B663,4,2)),VALUE(LEFT(B663,2))))</f>
        <v/>
      </c>
      <c r="B663" s="12"/>
      <c r="C663" s="13" t="str">
        <f>IF(A663="","",MONTH(A663))</f>
        <v/>
      </c>
      <c r="D663" s="14"/>
      <c r="E663" s="14"/>
      <c r="F663" s="16"/>
      <c r="G663" s="24">
        <f>IF(OR(E663="Salaires",E663="Charges sociales"),0,Paramètres!$B$5)</f>
        <v>0.20</v>
      </c>
      <c r="H663" s="17" t="str">
        <f>IF(F663="","",F663*G663)</f>
        <v/>
      </c>
      <c r="I663" s="17" t="str">
        <f>IF(F663="","",F663+H663)</f>
        <v/>
      </c>
      <c r="J663" s="14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">
      <c r="A664" s="11" t="str">
        <f>IF(B664="","",DATE(VALUE(RIGHT(B664,4)),VALUE(MID(B664,4,2)),VALUE(LEFT(B664,2))))</f>
        <v/>
      </c>
      <c r="B664" s="12"/>
      <c r="C664" s="13" t="str">
        <f>IF(A664="","",MONTH(A664))</f>
        <v/>
      </c>
      <c r="D664" s="14"/>
      <c r="E664" s="14"/>
      <c r="F664" s="16"/>
      <c r="G664" s="24">
        <f>IF(OR(E664="Salaires",E664="Charges sociales"),0,Paramètres!$B$5)</f>
        <v>0.20</v>
      </c>
      <c r="H664" s="17" t="str">
        <f>IF(F664="","",F664*G664)</f>
        <v/>
      </c>
      <c r="I664" s="17" t="str">
        <f>IF(F664="","",F664+H664)</f>
        <v/>
      </c>
      <c r="J664" s="14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">
      <c r="A665" s="11" t="str">
        <f>IF(B665="","",DATE(VALUE(RIGHT(B665,4)),VALUE(MID(B665,4,2)),VALUE(LEFT(B665,2))))</f>
        <v/>
      </c>
      <c r="B665" s="12"/>
      <c r="C665" s="13" t="str">
        <f>IF(A665="","",MONTH(A665))</f>
        <v/>
      </c>
      <c r="D665" s="14"/>
      <c r="E665" s="14"/>
      <c r="F665" s="16"/>
      <c r="G665" s="24">
        <f>IF(OR(E665="Salaires",E665="Charges sociales"),0,Paramètres!$B$5)</f>
        <v>0.20</v>
      </c>
      <c r="H665" s="17" t="str">
        <f>IF(F665="","",F665*G665)</f>
        <v/>
      </c>
      <c r="I665" s="17" t="str">
        <f>IF(F665="","",F665+H665)</f>
        <v/>
      </c>
      <c r="J665" s="14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">
      <c r="A666" s="11" t="str">
        <f>IF(B666="","",DATE(VALUE(RIGHT(B666,4)),VALUE(MID(B666,4,2)),VALUE(LEFT(B666,2))))</f>
        <v/>
      </c>
      <c r="B666" s="12"/>
      <c r="C666" s="13" t="str">
        <f>IF(A666="","",MONTH(A666))</f>
        <v/>
      </c>
      <c r="D666" s="14"/>
      <c r="E666" s="14"/>
      <c r="F666" s="16"/>
      <c r="G666" s="24">
        <f>IF(OR(E666="Salaires",E666="Charges sociales"),0,Paramètres!$B$5)</f>
        <v>0.20</v>
      </c>
      <c r="H666" s="17" t="str">
        <f>IF(F666="","",F666*G666)</f>
        <v/>
      </c>
      <c r="I666" s="17" t="str">
        <f>IF(F666="","",F666+H666)</f>
        <v/>
      </c>
      <c r="J666" s="14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">
      <c r="A667" s="11" t="str">
        <f>IF(B667="","",DATE(VALUE(RIGHT(B667,4)),VALUE(MID(B667,4,2)),VALUE(LEFT(B667,2))))</f>
        <v/>
      </c>
      <c r="B667" s="12"/>
      <c r="C667" s="13" t="str">
        <f>IF(A667="","",MONTH(A667))</f>
        <v/>
      </c>
      <c r="D667" s="14"/>
      <c r="E667" s="14"/>
      <c r="F667" s="16"/>
      <c r="G667" s="24">
        <f>IF(OR(E667="Salaires",E667="Charges sociales"),0,Paramètres!$B$5)</f>
        <v>0.20</v>
      </c>
      <c r="H667" s="17" t="str">
        <f>IF(F667="","",F667*G667)</f>
        <v/>
      </c>
      <c r="I667" s="17" t="str">
        <f>IF(F667="","",F667+H667)</f>
        <v/>
      </c>
      <c r="J667" s="14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">
      <c r="A668" s="11" t="str">
        <f>IF(B668="","",DATE(VALUE(RIGHT(B668,4)),VALUE(MID(B668,4,2)),VALUE(LEFT(B668,2))))</f>
        <v/>
      </c>
      <c r="B668" s="12"/>
      <c r="C668" s="13" t="str">
        <f>IF(A668="","",MONTH(A668))</f>
        <v/>
      </c>
      <c r="D668" s="14"/>
      <c r="E668" s="14"/>
      <c r="F668" s="16"/>
      <c r="G668" s="24">
        <f>IF(OR(E668="Salaires",E668="Charges sociales"),0,Paramètres!$B$5)</f>
        <v>0.20</v>
      </c>
      <c r="H668" s="17" t="str">
        <f>IF(F668="","",F668*G668)</f>
        <v/>
      </c>
      <c r="I668" s="17" t="str">
        <f>IF(F668="","",F668+H668)</f>
        <v/>
      </c>
      <c r="J668" s="14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">
      <c r="A669" s="11" t="str">
        <f>IF(B669="","",DATE(VALUE(RIGHT(B669,4)),VALUE(MID(B669,4,2)),VALUE(LEFT(B669,2))))</f>
        <v/>
      </c>
      <c r="B669" s="12"/>
      <c r="C669" s="13" t="str">
        <f>IF(A669="","",MONTH(A669))</f>
        <v/>
      </c>
      <c r="D669" s="14"/>
      <c r="E669" s="14"/>
      <c r="F669" s="16"/>
      <c r="G669" s="24">
        <f>IF(OR(E669="Salaires",E669="Charges sociales"),0,Paramètres!$B$5)</f>
        <v>0.20</v>
      </c>
      <c r="H669" s="17" t="str">
        <f>IF(F669="","",F669*G669)</f>
        <v/>
      </c>
      <c r="I669" s="17" t="str">
        <f>IF(F669="","",F669+H669)</f>
        <v/>
      </c>
      <c r="J669" s="14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">
      <c r="A670" s="11" t="str">
        <f>IF(B670="","",DATE(VALUE(RIGHT(B670,4)),VALUE(MID(B670,4,2)),VALUE(LEFT(B670,2))))</f>
        <v/>
      </c>
      <c r="B670" s="12"/>
      <c r="C670" s="13" t="str">
        <f>IF(A670="","",MONTH(A670))</f>
        <v/>
      </c>
      <c r="D670" s="14"/>
      <c r="E670" s="14"/>
      <c r="F670" s="16"/>
      <c r="G670" s="24">
        <f>IF(OR(E670="Salaires",E670="Charges sociales"),0,Paramètres!$B$5)</f>
        <v>0.20</v>
      </c>
      <c r="H670" s="17" t="str">
        <f>IF(F670="","",F670*G670)</f>
        <v/>
      </c>
      <c r="I670" s="17" t="str">
        <f>IF(F670="","",F670+H670)</f>
        <v/>
      </c>
      <c r="J670" s="14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">
      <c r="A671" s="11" t="str">
        <f>IF(B671="","",DATE(VALUE(RIGHT(B671,4)),VALUE(MID(B671,4,2)),VALUE(LEFT(B671,2))))</f>
        <v/>
      </c>
      <c r="B671" s="12"/>
      <c r="C671" s="13" t="str">
        <f>IF(A671="","",MONTH(A671))</f>
        <v/>
      </c>
      <c r="D671" s="14"/>
      <c r="E671" s="14"/>
      <c r="F671" s="16"/>
      <c r="G671" s="24">
        <f>IF(OR(E671="Salaires",E671="Charges sociales"),0,Paramètres!$B$5)</f>
        <v>0.20</v>
      </c>
      <c r="H671" s="17" t="str">
        <f>IF(F671="","",F671*G671)</f>
        <v/>
      </c>
      <c r="I671" s="17" t="str">
        <f>IF(F671="","",F671+H671)</f>
        <v/>
      </c>
      <c r="J671" s="14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">
      <c r="A672" s="11" t="str">
        <f>IF(B672="","",DATE(VALUE(RIGHT(B672,4)),VALUE(MID(B672,4,2)),VALUE(LEFT(B672,2))))</f>
        <v/>
      </c>
      <c r="B672" s="12"/>
      <c r="C672" s="13" t="str">
        <f>IF(A672="","",MONTH(A672))</f>
        <v/>
      </c>
      <c r="D672" s="14"/>
      <c r="E672" s="14"/>
      <c r="F672" s="16"/>
      <c r="G672" s="24">
        <f>IF(OR(E672="Salaires",E672="Charges sociales"),0,Paramètres!$B$5)</f>
        <v>0.20</v>
      </c>
      <c r="H672" s="17" t="str">
        <f>IF(F672="","",F672*G672)</f>
        <v/>
      </c>
      <c r="I672" s="17" t="str">
        <f>IF(F672="","",F672+H672)</f>
        <v/>
      </c>
      <c r="J672" s="14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">
      <c r="A673" s="11" t="str">
        <f>IF(B673="","",DATE(VALUE(RIGHT(B673,4)),VALUE(MID(B673,4,2)),VALUE(LEFT(B673,2))))</f>
        <v/>
      </c>
      <c r="B673" s="12"/>
      <c r="C673" s="13" t="str">
        <f>IF(A673="","",MONTH(A673))</f>
        <v/>
      </c>
      <c r="D673" s="14"/>
      <c r="E673" s="14"/>
      <c r="F673" s="16"/>
      <c r="G673" s="24">
        <f>IF(OR(E673="Salaires",E673="Charges sociales"),0,Paramètres!$B$5)</f>
        <v>0.20</v>
      </c>
      <c r="H673" s="17" t="str">
        <f>IF(F673="","",F673*G673)</f>
        <v/>
      </c>
      <c r="I673" s="17" t="str">
        <f>IF(F673="","",F673+H673)</f>
        <v/>
      </c>
      <c r="J673" s="14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">
      <c r="A674" s="11" t="str">
        <f>IF(B674="","",DATE(VALUE(RIGHT(B674,4)),VALUE(MID(B674,4,2)),VALUE(LEFT(B674,2))))</f>
        <v/>
      </c>
      <c r="B674" s="12"/>
      <c r="C674" s="13" t="str">
        <f>IF(A674="","",MONTH(A674))</f>
        <v/>
      </c>
      <c r="D674" s="14"/>
      <c r="E674" s="14"/>
      <c r="F674" s="16"/>
      <c r="G674" s="24">
        <f>IF(OR(E674="Salaires",E674="Charges sociales"),0,Paramètres!$B$5)</f>
        <v>0.20</v>
      </c>
      <c r="H674" s="17" t="str">
        <f>IF(F674="","",F674*G674)</f>
        <v/>
      </c>
      <c r="I674" s="17" t="str">
        <f>IF(F674="","",F674+H674)</f>
        <v/>
      </c>
      <c r="J674" s="14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">
      <c r="A675" s="11" t="str">
        <f>IF(B675="","",DATE(VALUE(RIGHT(B675,4)),VALUE(MID(B675,4,2)),VALUE(LEFT(B675,2))))</f>
        <v/>
      </c>
      <c r="B675" s="12"/>
      <c r="C675" s="13" t="str">
        <f>IF(A675="","",MONTH(A675))</f>
        <v/>
      </c>
      <c r="D675" s="14"/>
      <c r="E675" s="14"/>
      <c r="F675" s="16"/>
      <c r="G675" s="24">
        <f>IF(OR(E675="Salaires",E675="Charges sociales"),0,Paramètres!$B$5)</f>
        <v>0.20</v>
      </c>
      <c r="H675" s="17" t="str">
        <f>IF(F675="","",F675*G675)</f>
        <v/>
      </c>
      <c r="I675" s="17" t="str">
        <f>IF(F675="","",F675+H675)</f>
        <v/>
      </c>
      <c r="J675" s="14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">
      <c r="A676" s="11" t="str">
        <f>IF(B676="","",DATE(VALUE(RIGHT(B676,4)),VALUE(MID(B676,4,2)),VALUE(LEFT(B676,2))))</f>
        <v/>
      </c>
      <c r="B676" s="12"/>
      <c r="C676" s="13" t="str">
        <f>IF(A676="","",MONTH(A676))</f>
        <v/>
      </c>
      <c r="D676" s="14"/>
      <c r="E676" s="14"/>
      <c r="F676" s="16"/>
      <c r="G676" s="24">
        <f>IF(OR(E676="Salaires",E676="Charges sociales"),0,Paramètres!$B$5)</f>
        <v>0.20</v>
      </c>
      <c r="H676" s="17" t="str">
        <f>IF(F676="","",F676*G676)</f>
        <v/>
      </c>
      <c r="I676" s="17" t="str">
        <f>IF(F676="","",F676+H676)</f>
        <v/>
      </c>
      <c r="J676" s="14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">
      <c r="A677" s="11" t="str">
        <f>IF(B677="","",DATE(VALUE(RIGHT(B677,4)),VALUE(MID(B677,4,2)),VALUE(LEFT(B677,2))))</f>
        <v/>
      </c>
      <c r="B677" s="12"/>
      <c r="C677" s="13" t="str">
        <f>IF(A677="","",MONTH(A677))</f>
        <v/>
      </c>
      <c r="D677" s="14"/>
      <c r="E677" s="14"/>
      <c r="F677" s="16"/>
      <c r="G677" s="24">
        <f>IF(OR(E677="Salaires",E677="Charges sociales"),0,Paramètres!$B$5)</f>
        <v>0.20</v>
      </c>
      <c r="H677" s="17" t="str">
        <f>IF(F677="","",F677*G677)</f>
        <v/>
      </c>
      <c r="I677" s="17" t="str">
        <f>IF(F677="","",F677+H677)</f>
        <v/>
      </c>
      <c r="J677" s="14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">
      <c r="A678" s="11" t="str">
        <f>IF(B678="","",DATE(VALUE(RIGHT(B678,4)),VALUE(MID(B678,4,2)),VALUE(LEFT(B678,2))))</f>
        <v/>
      </c>
      <c r="B678" s="12"/>
      <c r="C678" s="13" t="str">
        <f>IF(A678="","",MONTH(A678))</f>
        <v/>
      </c>
      <c r="D678" s="14"/>
      <c r="E678" s="14"/>
      <c r="F678" s="16"/>
      <c r="G678" s="24">
        <f>IF(OR(E678="Salaires",E678="Charges sociales"),0,Paramètres!$B$5)</f>
        <v>0.20</v>
      </c>
      <c r="H678" s="17" t="str">
        <f>IF(F678="","",F678*G678)</f>
        <v/>
      </c>
      <c r="I678" s="17" t="str">
        <f>IF(F678="","",F678+H678)</f>
        <v/>
      </c>
      <c r="J678" s="14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">
      <c r="A679" s="11" t="str">
        <f>IF(B679="","",DATE(VALUE(RIGHT(B679,4)),VALUE(MID(B679,4,2)),VALUE(LEFT(B679,2))))</f>
        <v/>
      </c>
      <c r="B679" s="12"/>
      <c r="C679" s="13" t="str">
        <f>IF(A679="","",MONTH(A679))</f>
        <v/>
      </c>
      <c r="D679" s="14"/>
      <c r="E679" s="14"/>
      <c r="F679" s="16"/>
      <c r="G679" s="24">
        <f>IF(OR(E679="Salaires",E679="Charges sociales"),0,Paramètres!$B$5)</f>
        <v>0.20</v>
      </c>
      <c r="H679" s="17" t="str">
        <f>IF(F679="","",F679*G679)</f>
        <v/>
      </c>
      <c r="I679" s="17" t="str">
        <f>IF(F679="","",F679+H679)</f>
        <v/>
      </c>
      <c r="J679" s="14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">
      <c r="A680" s="11" t="str">
        <f>IF(B680="","",DATE(VALUE(RIGHT(B680,4)),VALUE(MID(B680,4,2)),VALUE(LEFT(B680,2))))</f>
        <v/>
      </c>
      <c r="B680" s="12"/>
      <c r="C680" s="13" t="str">
        <f>IF(A680="","",MONTH(A680))</f>
        <v/>
      </c>
      <c r="D680" s="14"/>
      <c r="E680" s="14"/>
      <c r="F680" s="16"/>
      <c r="G680" s="24">
        <f>IF(OR(E680="Salaires",E680="Charges sociales"),0,Paramètres!$B$5)</f>
        <v>0.20</v>
      </c>
      <c r="H680" s="17" t="str">
        <f>IF(F680="","",F680*G680)</f>
        <v/>
      </c>
      <c r="I680" s="17" t="str">
        <f>IF(F680="","",F680+H680)</f>
        <v/>
      </c>
      <c r="J680" s="14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">
      <c r="A681" s="11" t="str">
        <f>IF(B681="","",DATE(VALUE(RIGHT(B681,4)),VALUE(MID(B681,4,2)),VALUE(LEFT(B681,2))))</f>
        <v/>
      </c>
      <c r="B681" s="12"/>
      <c r="C681" s="13" t="str">
        <f>IF(A681="","",MONTH(A681))</f>
        <v/>
      </c>
      <c r="D681" s="14"/>
      <c r="E681" s="14"/>
      <c r="F681" s="16"/>
      <c r="G681" s="24">
        <f>IF(OR(E681="Salaires",E681="Charges sociales"),0,Paramètres!$B$5)</f>
        <v>0.20</v>
      </c>
      <c r="H681" s="17" t="str">
        <f>IF(F681="","",F681*G681)</f>
        <v/>
      </c>
      <c r="I681" s="17" t="str">
        <f>IF(F681="","",F681+H681)</f>
        <v/>
      </c>
      <c r="J681" s="14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">
      <c r="A682" s="11" t="str">
        <f>IF(B682="","",DATE(VALUE(RIGHT(B682,4)),VALUE(MID(B682,4,2)),VALUE(LEFT(B682,2))))</f>
        <v/>
      </c>
      <c r="B682" s="12"/>
      <c r="C682" s="13" t="str">
        <f>IF(A682="","",MONTH(A682))</f>
        <v/>
      </c>
      <c r="D682" s="14"/>
      <c r="E682" s="14"/>
      <c r="F682" s="16"/>
      <c r="G682" s="24">
        <f>IF(OR(E682="Salaires",E682="Charges sociales"),0,Paramètres!$B$5)</f>
        <v>0.20</v>
      </c>
      <c r="H682" s="17" t="str">
        <f>IF(F682="","",F682*G682)</f>
        <v/>
      </c>
      <c r="I682" s="17" t="str">
        <f>IF(F682="","",F682+H682)</f>
        <v/>
      </c>
      <c r="J682" s="14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">
      <c r="A683" s="11" t="str">
        <f>IF(B683="","",DATE(VALUE(RIGHT(B683,4)),VALUE(MID(B683,4,2)),VALUE(LEFT(B683,2))))</f>
        <v/>
      </c>
      <c r="B683" s="12"/>
      <c r="C683" s="13" t="str">
        <f>IF(A683="","",MONTH(A683))</f>
        <v/>
      </c>
      <c r="D683" s="14"/>
      <c r="E683" s="14"/>
      <c r="F683" s="16"/>
      <c r="G683" s="24">
        <f>IF(OR(E683="Salaires",E683="Charges sociales"),0,Paramètres!$B$5)</f>
        <v>0.20</v>
      </c>
      <c r="H683" s="17" t="str">
        <f>IF(F683="","",F683*G683)</f>
        <v/>
      </c>
      <c r="I683" s="17" t="str">
        <f>IF(F683="","",F683+H683)</f>
        <v/>
      </c>
      <c r="J683" s="14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">
      <c r="A684" s="11" t="str">
        <f>IF(B684="","",DATE(VALUE(RIGHT(B684,4)),VALUE(MID(B684,4,2)),VALUE(LEFT(B684,2))))</f>
        <v/>
      </c>
      <c r="B684" s="12"/>
      <c r="C684" s="13" t="str">
        <f>IF(A684="","",MONTH(A684))</f>
        <v/>
      </c>
      <c r="D684" s="14"/>
      <c r="E684" s="14"/>
      <c r="F684" s="16"/>
      <c r="G684" s="24">
        <f>IF(OR(E684="Salaires",E684="Charges sociales"),0,Paramètres!$B$5)</f>
        <v>0.20</v>
      </c>
      <c r="H684" s="17" t="str">
        <f>IF(F684="","",F684*G684)</f>
        <v/>
      </c>
      <c r="I684" s="17" t="str">
        <f>IF(F684="","",F684+H684)</f>
        <v/>
      </c>
      <c r="J684" s="14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">
      <c r="A685" s="11" t="str">
        <f>IF(B685="","",DATE(VALUE(RIGHT(B685,4)),VALUE(MID(B685,4,2)),VALUE(LEFT(B685,2))))</f>
        <v/>
      </c>
      <c r="B685" s="12"/>
      <c r="C685" s="13" t="str">
        <f>IF(A685="","",MONTH(A685))</f>
        <v/>
      </c>
      <c r="D685" s="14"/>
      <c r="E685" s="14"/>
      <c r="F685" s="16"/>
      <c r="G685" s="24">
        <f>IF(OR(E685="Salaires",E685="Charges sociales"),0,Paramètres!$B$5)</f>
        <v>0.20</v>
      </c>
      <c r="H685" s="17" t="str">
        <f>IF(F685="","",F685*G685)</f>
        <v/>
      </c>
      <c r="I685" s="17" t="str">
        <f>IF(F685="","",F685+H685)</f>
        <v/>
      </c>
      <c r="J685" s="14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">
      <c r="A686" s="11" t="str">
        <f>IF(B686="","",DATE(VALUE(RIGHT(B686,4)),VALUE(MID(B686,4,2)),VALUE(LEFT(B686,2))))</f>
        <v/>
      </c>
      <c r="B686" s="12"/>
      <c r="C686" s="13" t="str">
        <f>IF(A686="","",MONTH(A686))</f>
        <v/>
      </c>
      <c r="D686" s="14"/>
      <c r="E686" s="14"/>
      <c r="F686" s="16"/>
      <c r="G686" s="24">
        <f>IF(OR(E686="Salaires",E686="Charges sociales"),0,Paramètres!$B$5)</f>
        <v>0.20</v>
      </c>
      <c r="H686" s="17" t="str">
        <f>IF(F686="","",F686*G686)</f>
        <v/>
      </c>
      <c r="I686" s="17" t="str">
        <f>IF(F686="","",F686+H686)</f>
        <v/>
      </c>
      <c r="J686" s="14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">
      <c r="A687" s="11" t="str">
        <f>IF(B687="","",DATE(VALUE(RIGHT(B687,4)),VALUE(MID(B687,4,2)),VALUE(LEFT(B687,2))))</f>
        <v/>
      </c>
      <c r="B687" s="12"/>
      <c r="C687" s="13" t="str">
        <f>IF(A687="","",MONTH(A687))</f>
        <v/>
      </c>
      <c r="D687" s="14"/>
      <c r="E687" s="14"/>
      <c r="F687" s="16"/>
      <c r="G687" s="24">
        <f>IF(OR(E687="Salaires",E687="Charges sociales"),0,Paramètres!$B$5)</f>
        <v>0.20</v>
      </c>
      <c r="H687" s="17" t="str">
        <f>IF(F687="","",F687*G687)</f>
        <v/>
      </c>
      <c r="I687" s="17" t="str">
        <f>IF(F687="","",F687+H687)</f>
        <v/>
      </c>
      <c r="J687" s="14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">
      <c r="A688" s="11" t="str">
        <f>IF(B688="","",DATE(VALUE(RIGHT(B688,4)),VALUE(MID(B688,4,2)),VALUE(LEFT(B688,2))))</f>
        <v/>
      </c>
      <c r="B688" s="12"/>
      <c r="C688" s="13" t="str">
        <f>IF(A688="","",MONTH(A688))</f>
        <v/>
      </c>
      <c r="D688" s="14"/>
      <c r="E688" s="14"/>
      <c r="F688" s="16"/>
      <c r="G688" s="24">
        <f>IF(OR(E688="Salaires",E688="Charges sociales"),0,Paramètres!$B$5)</f>
        <v>0.20</v>
      </c>
      <c r="H688" s="17" t="str">
        <f>IF(F688="","",F688*G688)</f>
        <v/>
      </c>
      <c r="I688" s="17" t="str">
        <f>IF(F688="","",F688+H688)</f>
        <v/>
      </c>
      <c r="J688" s="14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">
      <c r="A689" s="11" t="str">
        <f>IF(B689="","",DATE(VALUE(RIGHT(B689,4)),VALUE(MID(B689,4,2)),VALUE(LEFT(B689,2))))</f>
        <v/>
      </c>
      <c r="B689" s="12"/>
      <c r="C689" s="13" t="str">
        <f>IF(A689="","",MONTH(A689))</f>
        <v/>
      </c>
      <c r="D689" s="14"/>
      <c r="E689" s="14"/>
      <c r="F689" s="16"/>
      <c r="G689" s="24">
        <f>IF(OR(E689="Salaires",E689="Charges sociales"),0,Paramètres!$B$5)</f>
        <v>0.20</v>
      </c>
      <c r="H689" s="17" t="str">
        <f>IF(F689="","",F689*G689)</f>
        <v/>
      </c>
      <c r="I689" s="17" t="str">
        <f>IF(F689="","",F689+H689)</f>
        <v/>
      </c>
      <c r="J689" s="14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">
      <c r="A690" s="11" t="str">
        <f>IF(B690="","",DATE(VALUE(RIGHT(B690,4)),VALUE(MID(B690,4,2)),VALUE(LEFT(B690,2))))</f>
        <v/>
      </c>
      <c r="B690" s="12"/>
      <c r="C690" s="13" t="str">
        <f>IF(A690="","",MONTH(A690))</f>
        <v/>
      </c>
      <c r="D690" s="14"/>
      <c r="E690" s="14"/>
      <c r="F690" s="16"/>
      <c r="G690" s="24">
        <f>IF(OR(E690="Salaires",E690="Charges sociales"),0,Paramètres!$B$5)</f>
        <v>0.20</v>
      </c>
      <c r="H690" s="17" t="str">
        <f>IF(F690="","",F690*G690)</f>
        <v/>
      </c>
      <c r="I690" s="17" t="str">
        <f>IF(F690="","",F690+H690)</f>
        <v/>
      </c>
      <c r="J690" s="14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">
      <c r="A691" s="11" t="str">
        <f>IF(B691="","",DATE(VALUE(RIGHT(B691,4)),VALUE(MID(B691,4,2)),VALUE(LEFT(B691,2))))</f>
        <v/>
      </c>
      <c r="B691" s="12"/>
      <c r="C691" s="13" t="str">
        <f>IF(A691="","",MONTH(A691))</f>
        <v/>
      </c>
      <c r="D691" s="14"/>
      <c r="E691" s="14"/>
      <c r="F691" s="16"/>
      <c r="G691" s="24">
        <f>IF(OR(E691="Salaires",E691="Charges sociales"),0,Paramètres!$B$5)</f>
        <v>0.20</v>
      </c>
      <c r="H691" s="17" t="str">
        <f>IF(F691="","",F691*G691)</f>
        <v/>
      </c>
      <c r="I691" s="17" t="str">
        <f>IF(F691="","",F691+H691)</f>
        <v/>
      </c>
      <c r="J691" s="14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">
      <c r="A692" s="11" t="str">
        <f>IF(B692="","",DATE(VALUE(RIGHT(B692,4)),VALUE(MID(B692,4,2)),VALUE(LEFT(B692,2))))</f>
        <v/>
      </c>
      <c r="B692" s="12"/>
      <c r="C692" s="13" t="str">
        <f>IF(A692="","",MONTH(A692))</f>
        <v/>
      </c>
      <c r="D692" s="14"/>
      <c r="E692" s="14"/>
      <c r="F692" s="16"/>
      <c r="G692" s="24">
        <f>IF(OR(E692="Salaires",E692="Charges sociales"),0,Paramètres!$B$5)</f>
        <v>0.20</v>
      </c>
      <c r="H692" s="17" t="str">
        <f>IF(F692="","",F692*G692)</f>
        <v/>
      </c>
      <c r="I692" s="17" t="str">
        <f>IF(F692="","",F692+H692)</f>
        <v/>
      </c>
      <c r="J692" s="14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">
      <c r="A693" s="11" t="str">
        <f>IF(B693="","",DATE(VALUE(RIGHT(B693,4)),VALUE(MID(B693,4,2)),VALUE(LEFT(B693,2))))</f>
        <v/>
      </c>
      <c r="B693" s="12"/>
      <c r="C693" s="13" t="str">
        <f>IF(A693="","",MONTH(A693))</f>
        <v/>
      </c>
      <c r="D693" s="14"/>
      <c r="E693" s="14"/>
      <c r="F693" s="16"/>
      <c r="G693" s="24">
        <f>IF(OR(E693="Salaires",E693="Charges sociales"),0,Paramètres!$B$5)</f>
        <v>0.20</v>
      </c>
      <c r="H693" s="17" t="str">
        <f>IF(F693="","",F693*G693)</f>
        <v/>
      </c>
      <c r="I693" s="17" t="str">
        <f>IF(F693="","",F693+H693)</f>
        <v/>
      </c>
      <c r="J693" s="14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">
      <c r="A694" s="11" t="str">
        <f>IF(B694="","",DATE(VALUE(RIGHT(B694,4)),VALUE(MID(B694,4,2)),VALUE(LEFT(B694,2))))</f>
        <v/>
      </c>
      <c r="B694" s="12"/>
      <c r="C694" s="13" t="str">
        <f>IF(A694="","",MONTH(A694))</f>
        <v/>
      </c>
      <c r="D694" s="14"/>
      <c r="E694" s="14"/>
      <c r="F694" s="16"/>
      <c r="G694" s="24">
        <f>IF(OR(E694="Salaires",E694="Charges sociales"),0,Paramètres!$B$5)</f>
        <v>0.20</v>
      </c>
      <c r="H694" s="17" t="str">
        <f>IF(F694="","",F694*G694)</f>
        <v/>
      </c>
      <c r="I694" s="17" t="str">
        <f>IF(F694="","",F694+H694)</f>
        <v/>
      </c>
      <c r="J694" s="14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">
      <c r="A695" s="11" t="str">
        <f>IF(B695="","",DATE(VALUE(RIGHT(B695,4)),VALUE(MID(B695,4,2)),VALUE(LEFT(B695,2))))</f>
        <v/>
      </c>
      <c r="B695" s="12"/>
      <c r="C695" s="13" t="str">
        <f>IF(A695="","",MONTH(A695))</f>
        <v/>
      </c>
      <c r="D695" s="14"/>
      <c r="E695" s="14"/>
      <c r="F695" s="16"/>
      <c r="G695" s="24">
        <f>IF(OR(E695="Salaires",E695="Charges sociales"),0,Paramètres!$B$5)</f>
        <v>0.20</v>
      </c>
      <c r="H695" s="17" t="str">
        <f>IF(F695="","",F695*G695)</f>
        <v/>
      </c>
      <c r="I695" s="17" t="str">
        <f>IF(F695="","",F695+H695)</f>
        <v/>
      </c>
      <c r="J695" s="14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">
      <c r="A696" s="11" t="str">
        <f>IF(B696="","",DATE(VALUE(RIGHT(B696,4)),VALUE(MID(B696,4,2)),VALUE(LEFT(B696,2))))</f>
        <v/>
      </c>
      <c r="B696" s="12"/>
      <c r="C696" s="13" t="str">
        <f>IF(A696="","",MONTH(A696))</f>
        <v/>
      </c>
      <c r="D696" s="14"/>
      <c r="E696" s="14"/>
      <c r="F696" s="16"/>
      <c r="G696" s="24">
        <f>IF(OR(E696="Salaires",E696="Charges sociales"),0,Paramètres!$B$5)</f>
        <v>0.20</v>
      </c>
      <c r="H696" s="17" t="str">
        <f>IF(F696="","",F696*G696)</f>
        <v/>
      </c>
      <c r="I696" s="17" t="str">
        <f>IF(F696="","",F696+H696)</f>
        <v/>
      </c>
      <c r="J696" s="14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">
      <c r="A697" s="11" t="str">
        <f>IF(B697="","",DATE(VALUE(RIGHT(B697,4)),VALUE(MID(B697,4,2)),VALUE(LEFT(B697,2))))</f>
        <v/>
      </c>
      <c r="B697" s="12"/>
      <c r="C697" s="13" t="str">
        <f>IF(A697="","",MONTH(A697))</f>
        <v/>
      </c>
      <c r="D697" s="14"/>
      <c r="E697" s="14"/>
      <c r="F697" s="16"/>
      <c r="G697" s="24">
        <f>IF(OR(E697="Salaires",E697="Charges sociales"),0,Paramètres!$B$5)</f>
        <v>0.20</v>
      </c>
      <c r="H697" s="17" t="str">
        <f>IF(F697="","",F697*G697)</f>
        <v/>
      </c>
      <c r="I697" s="17" t="str">
        <f>IF(F697="","",F697+H697)</f>
        <v/>
      </c>
      <c r="J697" s="14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">
      <c r="A698" s="11" t="str">
        <f>IF(B698="","",DATE(VALUE(RIGHT(B698,4)),VALUE(MID(B698,4,2)),VALUE(LEFT(B698,2))))</f>
        <v/>
      </c>
      <c r="B698" s="12"/>
      <c r="C698" s="13" t="str">
        <f>IF(A698="","",MONTH(A698))</f>
        <v/>
      </c>
      <c r="D698" s="14"/>
      <c r="E698" s="14"/>
      <c r="F698" s="16"/>
      <c r="G698" s="24">
        <f>IF(OR(E698="Salaires",E698="Charges sociales"),0,Paramètres!$B$5)</f>
        <v>0.20</v>
      </c>
      <c r="H698" s="17" t="str">
        <f>IF(F698="","",F698*G698)</f>
        <v/>
      </c>
      <c r="I698" s="17" t="str">
        <f>IF(F698="","",F698+H698)</f>
        <v/>
      </c>
      <c r="J698" s="14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">
      <c r="A699" s="11" t="str">
        <f>IF(B699="","",DATE(VALUE(RIGHT(B699,4)),VALUE(MID(B699,4,2)),VALUE(LEFT(B699,2))))</f>
        <v/>
      </c>
      <c r="B699" s="12"/>
      <c r="C699" s="13" t="str">
        <f>IF(A699="","",MONTH(A699))</f>
        <v/>
      </c>
      <c r="D699" s="14"/>
      <c r="E699" s="14"/>
      <c r="F699" s="16"/>
      <c r="G699" s="24">
        <f>IF(OR(E699="Salaires",E699="Charges sociales"),0,Paramètres!$B$5)</f>
        <v>0.20</v>
      </c>
      <c r="H699" s="17" t="str">
        <f>IF(F699="","",F699*G699)</f>
        <v/>
      </c>
      <c r="I699" s="17" t="str">
        <f>IF(F699="","",F699+H699)</f>
        <v/>
      </c>
      <c r="J699" s="14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">
      <c r="A700" s="11" t="str">
        <f>IF(B700="","",DATE(VALUE(RIGHT(B700,4)),VALUE(MID(B700,4,2)),VALUE(LEFT(B700,2))))</f>
        <v/>
      </c>
      <c r="B700" s="12"/>
      <c r="C700" s="13" t="str">
        <f>IF(A700="","",MONTH(A700))</f>
        <v/>
      </c>
      <c r="D700" s="14"/>
      <c r="E700" s="14"/>
      <c r="F700" s="16"/>
      <c r="G700" s="24">
        <f>IF(OR(E700="Salaires",E700="Charges sociales"),0,Paramètres!$B$5)</f>
        <v>0.20</v>
      </c>
      <c r="H700" s="17" t="str">
        <f>IF(F700="","",F700*G700)</f>
        <v/>
      </c>
      <c r="I700" s="17" t="str">
        <f>IF(F700="","",F700+H700)</f>
        <v/>
      </c>
      <c r="J700" s="14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">
      <c r="A701" s="11" t="str">
        <f>IF(B701="","",DATE(VALUE(RIGHT(B701,4)),VALUE(MID(B701,4,2)),VALUE(LEFT(B701,2))))</f>
        <v/>
      </c>
      <c r="B701" s="12"/>
      <c r="C701" s="13" t="str">
        <f>IF(A701="","",MONTH(A701))</f>
        <v/>
      </c>
      <c r="D701" s="14"/>
      <c r="E701" s="14"/>
      <c r="F701" s="16"/>
      <c r="G701" s="24">
        <f>IF(OR(E701="Salaires",E701="Charges sociales"),0,Paramètres!$B$5)</f>
        <v>0.20</v>
      </c>
      <c r="H701" s="17" t="str">
        <f>IF(F701="","",F701*G701)</f>
        <v/>
      </c>
      <c r="I701" s="17" t="str">
        <f>IF(F701="","",F701+H701)</f>
        <v/>
      </c>
      <c r="J701" s="14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">
      <c r="A702" s="11" t="str">
        <f>IF(B702="","",DATE(VALUE(RIGHT(B702,4)),VALUE(MID(B702,4,2)),VALUE(LEFT(B702,2))))</f>
        <v/>
      </c>
      <c r="B702" s="12"/>
      <c r="C702" s="13" t="str">
        <f>IF(A702="","",MONTH(A702))</f>
        <v/>
      </c>
      <c r="D702" s="14"/>
      <c r="E702" s="14"/>
      <c r="F702" s="16"/>
      <c r="G702" s="24">
        <f>IF(OR(E702="Salaires",E702="Charges sociales"),0,Paramètres!$B$5)</f>
        <v>0.20</v>
      </c>
      <c r="H702" s="17" t="str">
        <f>IF(F702="","",F702*G702)</f>
        <v/>
      </c>
      <c r="I702" s="17" t="str">
        <f>IF(F702="","",F702+H702)</f>
        <v/>
      </c>
      <c r="J702" s="14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">
      <c r="A703" s="11" t="str">
        <f>IF(B703="","",DATE(VALUE(RIGHT(B703,4)),VALUE(MID(B703,4,2)),VALUE(LEFT(B703,2))))</f>
        <v/>
      </c>
      <c r="B703" s="12"/>
      <c r="C703" s="13" t="str">
        <f>IF(A703="","",MONTH(A703))</f>
        <v/>
      </c>
      <c r="D703" s="14"/>
      <c r="E703" s="14"/>
      <c r="F703" s="16"/>
      <c r="G703" s="24">
        <f>IF(OR(E703="Salaires",E703="Charges sociales"),0,Paramètres!$B$5)</f>
        <v>0.20</v>
      </c>
      <c r="H703" s="17" t="str">
        <f>IF(F703="","",F703*G703)</f>
        <v/>
      </c>
      <c r="I703" s="17" t="str">
        <f>IF(F703="","",F703+H703)</f>
        <v/>
      </c>
      <c r="J703" s="14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">
      <c r="A704" s="11" t="str">
        <f>IF(B704="","",DATE(VALUE(RIGHT(B704,4)),VALUE(MID(B704,4,2)),VALUE(LEFT(B704,2))))</f>
        <v/>
      </c>
      <c r="B704" s="12"/>
      <c r="C704" s="13" t="str">
        <f>IF(A704="","",MONTH(A704))</f>
        <v/>
      </c>
      <c r="D704" s="14"/>
      <c r="E704" s="14"/>
      <c r="F704" s="16"/>
      <c r="G704" s="24">
        <f>IF(OR(E704="Salaires",E704="Charges sociales"),0,Paramètres!$B$5)</f>
        <v>0.20</v>
      </c>
      <c r="H704" s="17" t="str">
        <f>IF(F704="","",F704*G704)</f>
        <v/>
      </c>
      <c r="I704" s="17" t="str">
        <f>IF(F704="","",F704+H704)</f>
        <v/>
      </c>
      <c r="J704" s="14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">
      <c r="A705" s="11" t="str">
        <f>IF(B705="","",DATE(VALUE(RIGHT(B705,4)),VALUE(MID(B705,4,2)),VALUE(LEFT(B705,2))))</f>
        <v/>
      </c>
      <c r="B705" s="12"/>
      <c r="C705" s="13" t="str">
        <f>IF(A705="","",MONTH(A705))</f>
        <v/>
      </c>
      <c r="D705" s="14"/>
      <c r="E705" s="14"/>
      <c r="F705" s="16"/>
      <c r="G705" s="24">
        <f>IF(OR(E705="Salaires",E705="Charges sociales"),0,Paramètres!$B$5)</f>
        <v>0.20</v>
      </c>
      <c r="H705" s="17" t="str">
        <f>IF(F705="","",F705*G705)</f>
        <v/>
      </c>
      <c r="I705" s="17" t="str">
        <f>IF(F705="","",F705+H705)</f>
        <v/>
      </c>
      <c r="J705" s="14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">
      <c r="A706" s="11" t="str">
        <f>IF(B706="","",DATE(VALUE(RIGHT(B706,4)),VALUE(MID(B706,4,2)),VALUE(LEFT(B706,2))))</f>
        <v/>
      </c>
      <c r="B706" s="12"/>
      <c r="C706" s="13" t="str">
        <f>IF(A706="","",MONTH(A706))</f>
        <v/>
      </c>
      <c r="D706" s="14"/>
      <c r="E706" s="14"/>
      <c r="F706" s="16"/>
      <c r="G706" s="24">
        <f>IF(OR(E706="Salaires",E706="Charges sociales"),0,Paramètres!$B$5)</f>
        <v>0.20</v>
      </c>
      <c r="H706" s="17" t="str">
        <f>IF(F706="","",F706*G706)</f>
        <v/>
      </c>
      <c r="I706" s="17" t="str">
        <f>IF(F706="","",F706+H706)</f>
        <v/>
      </c>
      <c r="J706" s="14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">
      <c r="A707" s="11" t="str">
        <f>IF(B707="","",DATE(VALUE(RIGHT(B707,4)),VALUE(MID(B707,4,2)),VALUE(LEFT(B707,2))))</f>
        <v/>
      </c>
      <c r="B707" s="12"/>
      <c r="C707" s="13" t="str">
        <f>IF(A707="","",MONTH(A707))</f>
        <v/>
      </c>
      <c r="D707" s="14"/>
      <c r="E707" s="14"/>
      <c r="F707" s="16"/>
      <c r="G707" s="24">
        <f>IF(OR(E707="Salaires",E707="Charges sociales"),0,Paramètres!$B$5)</f>
        <v>0.20</v>
      </c>
      <c r="H707" s="17" t="str">
        <f>IF(F707="","",F707*G707)</f>
        <v/>
      </c>
      <c r="I707" s="17" t="str">
        <f>IF(F707="","",F707+H707)</f>
        <v/>
      </c>
      <c r="J707" s="14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">
      <c r="A708" s="11" t="str">
        <f>IF(B708="","",DATE(VALUE(RIGHT(B708,4)),VALUE(MID(B708,4,2)),VALUE(LEFT(B708,2))))</f>
        <v/>
      </c>
      <c r="B708" s="12"/>
      <c r="C708" s="13" t="str">
        <f>IF(A708="","",MONTH(A708))</f>
        <v/>
      </c>
      <c r="D708" s="14"/>
      <c r="E708" s="14"/>
      <c r="F708" s="16"/>
      <c r="G708" s="24">
        <f>IF(OR(E708="Salaires",E708="Charges sociales"),0,Paramètres!$B$5)</f>
        <v>0.20</v>
      </c>
      <c r="H708" s="17" t="str">
        <f>IF(F708="","",F708*G708)</f>
        <v/>
      </c>
      <c r="I708" s="17" t="str">
        <f>IF(F708="","",F708+H708)</f>
        <v/>
      </c>
      <c r="J708" s="14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">
      <c r="A709" s="11" t="str">
        <f>IF(B709="","",DATE(VALUE(RIGHT(B709,4)),VALUE(MID(B709,4,2)),VALUE(LEFT(B709,2))))</f>
        <v/>
      </c>
      <c r="B709" s="12"/>
      <c r="C709" s="13" t="str">
        <f>IF(A709="","",MONTH(A709))</f>
        <v/>
      </c>
      <c r="D709" s="14"/>
      <c r="E709" s="14"/>
      <c r="F709" s="16"/>
      <c r="G709" s="24">
        <f>IF(OR(E709="Salaires",E709="Charges sociales"),0,Paramètres!$B$5)</f>
        <v>0.20</v>
      </c>
      <c r="H709" s="17" t="str">
        <f>IF(F709="","",F709*G709)</f>
        <v/>
      </c>
      <c r="I709" s="17" t="str">
        <f>IF(F709="","",F709+H709)</f>
        <v/>
      </c>
      <c r="J709" s="14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">
      <c r="A710" s="11" t="str">
        <f>IF(B710="","",DATE(VALUE(RIGHT(B710,4)),VALUE(MID(B710,4,2)),VALUE(LEFT(B710,2))))</f>
        <v/>
      </c>
      <c r="B710" s="12"/>
      <c r="C710" s="13" t="str">
        <f>IF(A710="","",MONTH(A710))</f>
        <v/>
      </c>
      <c r="D710" s="14"/>
      <c r="E710" s="14"/>
      <c r="F710" s="16"/>
      <c r="G710" s="24">
        <f>IF(OR(E710="Salaires",E710="Charges sociales"),0,Paramètres!$B$5)</f>
        <v>0.20</v>
      </c>
      <c r="H710" s="17" t="str">
        <f>IF(F710="","",F710*G710)</f>
        <v/>
      </c>
      <c r="I710" s="17" t="str">
        <f>IF(F710="","",F710+H710)</f>
        <v/>
      </c>
      <c r="J710" s="14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">
      <c r="A711" s="11" t="str">
        <f>IF(B711="","",DATE(VALUE(RIGHT(B711,4)),VALUE(MID(B711,4,2)),VALUE(LEFT(B711,2))))</f>
        <v/>
      </c>
      <c r="B711" s="12"/>
      <c r="C711" s="13" t="str">
        <f>IF(A711="","",MONTH(A711))</f>
        <v/>
      </c>
      <c r="D711" s="14"/>
      <c r="E711" s="14"/>
      <c r="F711" s="16"/>
      <c r="G711" s="24">
        <f>IF(OR(E711="Salaires",E711="Charges sociales"),0,Paramètres!$B$5)</f>
        <v>0.20</v>
      </c>
      <c r="H711" s="17" t="str">
        <f>IF(F711="","",F711*G711)</f>
        <v/>
      </c>
      <c r="I711" s="17" t="str">
        <f>IF(F711="","",F711+H711)</f>
        <v/>
      </c>
      <c r="J711" s="14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">
      <c r="A712" s="11" t="str">
        <f>IF(B712="","",DATE(VALUE(RIGHT(B712,4)),VALUE(MID(B712,4,2)),VALUE(LEFT(B712,2))))</f>
        <v/>
      </c>
      <c r="B712" s="12"/>
      <c r="C712" s="13" t="str">
        <f>IF(A712="","",MONTH(A712))</f>
        <v/>
      </c>
      <c r="D712" s="14"/>
      <c r="E712" s="14"/>
      <c r="F712" s="16"/>
      <c r="G712" s="24">
        <f>IF(OR(E712="Salaires",E712="Charges sociales"),0,Paramètres!$B$5)</f>
        <v>0.20</v>
      </c>
      <c r="H712" s="17" t="str">
        <f>IF(F712="","",F712*G712)</f>
        <v/>
      </c>
      <c r="I712" s="17" t="str">
        <f>IF(F712="","",F712+H712)</f>
        <v/>
      </c>
      <c r="J712" s="14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">
      <c r="A713" s="11" t="str">
        <f>IF(B713="","",DATE(VALUE(RIGHT(B713,4)),VALUE(MID(B713,4,2)),VALUE(LEFT(B713,2))))</f>
        <v/>
      </c>
      <c r="B713" s="12"/>
      <c r="C713" s="13" t="str">
        <f>IF(A713="","",MONTH(A713))</f>
        <v/>
      </c>
      <c r="D713" s="14"/>
      <c r="E713" s="14"/>
      <c r="F713" s="16"/>
      <c r="G713" s="24">
        <f>IF(OR(E713="Salaires",E713="Charges sociales"),0,Paramètres!$B$5)</f>
        <v>0.20</v>
      </c>
      <c r="H713" s="17" t="str">
        <f>IF(F713="","",F713*G713)</f>
        <v/>
      </c>
      <c r="I713" s="17" t="str">
        <f>IF(F713="","",F713+H713)</f>
        <v/>
      </c>
      <c r="J713" s="14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">
      <c r="A714" s="11" t="str">
        <f>IF(B714="","",DATE(VALUE(RIGHT(B714,4)),VALUE(MID(B714,4,2)),VALUE(LEFT(B714,2))))</f>
        <v/>
      </c>
      <c r="B714" s="12"/>
      <c r="C714" s="13" t="str">
        <f>IF(A714="","",MONTH(A714))</f>
        <v/>
      </c>
      <c r="D714" s="14"/>
      <c r="E714" s="14"/>
      <c r="F714" s="16"/>
      <c r="G714" s="24">
        <f>IF(OR(E714="Salaires",E714="Charges sociales"),0,Paramètres!$B$5)</f>
        <v>0.20</v>
      </c>
      <c r="H714" s="17" t="str">
        <f>IF(F714="","",F714*G714)</f>
        <v/>
      </c>
      <c r="I714" s="17" t="str">
        <f>IF(F714="","",F714+H714)</f>
        <v/>
      </c>
      <c r="J714" s="14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">
      <c r="A715" s="11" t="str">
        <f>IF(B715="","",DATE(VALUE(RIGHT(B715,4)),VALUE(MID(B715,4,2)),VALUE(LEFT(B715,2))))</f>
        <v/>
      </c>
      <c r="B715" s="12"/>
      <c r="C715" s="13" t="str">
        <f>IF(A715="","",MONTH(A715))</f>
        <v/>
      </c>
      <c r="D715" s="14"/>
      <c r="E715" s="14"/>
      <c r="F715" s="16"/>
      <c r="G715" s="24">
        <f>IF(OR(E715="Salaires",E715="Charges sociales"),0,Paramètres!$B$5)</f>
        <v>0.20</v>
      </c>
      <c r="H715" s="17" t="str">
        <f>IF(F715="","",F715*G715)</f>
        <v/>
      </c>
      <c r="I715" s="17" t="str">
        <f>IF(F715="","",F715+H715)</f>
        <v/>
      </c>
      <c r="J715" s="14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">
      <c r="A716" s="11" t="str">
        <f>IF(B716="","",DATE(VALUE(RIGHT(B716,4)),VALUE(MID(B716,4,2)),VALUE(LEFT(B716,2))))</f>
        <v/>
      </c>
      <c r="B716" s="12"/>
      <c r="C716" s="13" t="str">
        <f>IF(A716="","",MONTH(A716))</f>
        <v/>
      </c>
      <c r="D716" s="14"/>
      <c r="E716" s="14"/>
      <c r="F716" s="16"/>
      <c r="G716" s="24">
        <f>IF(OR(E716="Salaires",E716="Charges sociales"),0,Paramètres!$B$5)</f>
        <v>0.20</v>
      </c>
      <c r="H716" s="17" t="str">
        <f>IF(F716="","",F716*G716)</f>
        <v/>
      </c>
      <c r="I716" s="17" t="str">
        <f>IF(F716="","",F716+H716)</f>
        <v/>
      </c>
      <c r="J716" s="14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">
      <c r="A717" s="11" t="str">
        <f>IF(B717="","",DATE(VALUE(RIGHT(B717,4)),VALUE(MID(B717,4,2)),VALUE(LEFT(B717,2))))</f>
        <v/>
      </c>
      <c r="B717" s="12"/>
      <c r="C717" s="13" t="str">
        <f>IF(A717="","",MONTH(A717))</f>
        <v/>
      </c>
      <c r="D717" s="14"/>
      <c r="E717" s="14"/>
      <c r="F717" s="16"/>
      <c r="G717" s="24">
        <f>IF(OR(E717="Salaires",E717="Charges sociales"),0,Paramètres!$B$5)</f>
        <v>0.20</v>
      </c>
      <c r="H717" s="17" t="str">
        <f>IF(F717="","",F717*G717)</f>
        <v/>
      </c>
      <c r="I717" s="17" t="str">
        <f>IF(F717="","",F717+H717)</f>
        <v/>
      </c>
      <c r="J717" s="14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">
      <c r="A718" s="11" t="str">
        <f>IF(B718="","",DATE(VALUE(RIGHT(B718,4)),VALUE(MID(B718,4,2)),VALUE(LEFT(B718,2))))</f>
        <v/>
      </c>
      <c r="B718" s="12"/>
      <c r="C718" s="13" t="str">
        <f>IF(A718="","",MONTH(A718))</f>
        <v/>
      </c>
      <c r="D718" s="14"/>
      <c r="E718" s="14"/>
      <c r="F718" s="16"/>
      <c r="G718" s="24">
        <f>IF(OR(E718="Salaires",E718="Charges sociales"),0,Paramètres!$B$5)</f>
        <v>0.20</v>
      </c>
      <c r="H718" s="17" t="str">
        <f>IF(F718="","",F718*G718)</f>
        <v/>
      </c>
      <c r="I718" s="17" t="str">
        <f>IF(F718="","",F718+H718)</f>
        <v/>
      </c>
      <c r="J718" s="14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">
      <c r="A719" s="11" t="str">
        <f>IF(B719="","",DATE(VALUE(RIGHT(B719,4)),VALUE(MID(B719,4,2)),VALUE(LEFT(B719,2))))</f>
        <v/>
      </c>
      <c r="B719" s="12"/>
      <c r="C719" s="13" t="str">
        <f>IF(A719="","",MONTH(A719))</f>
        <v/>
      </c>
      <c r="D719" s="14"/>
      <c r="E719" s="14"/>
      <c r="F719" s="16"/>
      <c r="G719" s="24">
        <f>IF(OR(E719="Salaires",E719="Charges sociales"),0,Paramètres!$B$5)</f>
        <v>0.20</v>
      </c>
      <c r="H719" s="17" t="str">
        <f>IF(F719="","",F719*G719)</f>
        <v/>
      </c>
      <c r="I719" s="17" t="str">
        <f>IF(F719="","",F719+H719)</f>
        <v/>
      </c>
      <c r="J719" s="14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">
      <c r="A720" s="11" t="str">
        <f>IF(B720="","",DATE(VALUE(RIGHT(B720,4)),VALUE(MID(B720,4,2)),VALUE(LEFT(B720,2))))</f>
        <v/>
      </c>
      <c r="B720" s="12"/>
      <c r="C720" s="13" t="str">
        <f>IF(A720="","",MONTH(A720))</f>
        <v/>
      </c>
      <c r="D720" s="14"/>
      <c r="E720" s="14"/>
      <c r="F720" s="16"/>
      <c r="G720" s="24">
        <f>IF(OR(E720="Salaires",E720="Charges sociales"),0,Paramètres!$B$5)</f>
        <v>0.20</v>
      </c>
      <c r="H720" s="17" t="str">
        <f>IF(F720="","",F720*G720)</f>
        <v/>
      </c>
      <c r="I720" s="17" t="str">
        <f>IF(F720="","",F720+H720)</f>
        <v/>
      </c>
      <c r="J720" s="14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">
      <c r="A721" s="11" t="str">
        <f>IF(B721="","",DATE(VALUE(RIGHT(B721,4)),VALUE(MID(B721,4,2)),VALUE(LEFT(B721,2))))</f>
        <v/>
      </c>
      <c r="B721" s="12"/>
      <c r="C721" s="13" t="str">
        <f>IF(A721="","",MONTH(A721))</f>
        <v/>
      </c>
      <c r="D721" s="14"/>
      <c r="E721" s="14"/>
      <c r="F721" s="16"/>
      <c r="G721" s="24">
        <f>IF(OR(E721="Salaires",E721="Charges sociales"),0,Paramètres!$B$5)</f>
        <v>0.20</v>
      </c>
      <c r="H721" s="17" t="str">
        <f>IF(F721="","",F721*G721)</f>
        <v/>
      </c>
      <c r="I721" s="17" t="str">
        <f>IF(F721="","",F721+H721)</f>
        <v/>
      </c>
      <c r="J721" s="14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">
      <c r="A722" s="11" t="str">
        <f>IF(B722="","",DATE(VALUE(RIGHT(B722,4)),VALUE(MID(B722,4,2)),VALUE(LEFT(B722,2))))</f>
        <v/>
      </c>
      <c r="B722" s="12"/>
      <c r="C722" s="13" t="str">
        <f>IF(A722="","",MONTH(A722))</f>
        <v/>
      </c>
      <c r="D722" s="14"/>
      <c r="E722" s="14"/>
      <c r="F722" s="16"/>
      <c r="G722" s="24">
        <f>IF(OR(E722="Salaires",E722="Charges sociales"),0,Paramètres!$B$5)</f>
        <v>0.20</v>
      </c>
      <c r="H722" s="17" t="str">
        <f>IF(F722="","",F722*G722)</f>
        <v/>
      </c>
      <c r="I722" s="17" t="str">
        <f>IF(F722="","",F722+H722)</f>
        <v/>
      </c>
      <c r="J722" s="14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">
      <c r="A723" s="11" t="str">
        <f>IF(B723="","",DATE(VALUE(RIGHT(B723,4)),VALUE(MID(B723,4,2)),VALUE(LEFT(B723,2))))</f>
        <v/>
      </c>
      <c r="B723" s="12"/>
      <c r="C723" s="13" t="str">
        <f>IF(A723="","",MONTH(A723))</f>
        <v/>
      </c>
      <c r="D723" s="14"/>
      <c r="E723" s="14"/>
      <c r="F723" s="16"/>
      <c r="G723" s="24">
        <f>IF(OR(E723="Salaires",E723="Charges sociales"),0,Paramètres!$B$5)</f>
        <v>0.20</v>
      </c>
      <c r="H723" s="17" t="str">
        <f>IF(F723="","",F723*G723)</f>
        <v/>
      </c>
      <c r="I723" s="17" t="str">
        <f>IF(F723="","",F723+H723)</f>
        <v/>
      </c>
      <c r="J723" s="14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">
      <c r="A724" s="11" t="str">
        <f>IF(B724="","",DATE(VALUE(RIGHT(B724,4)),VALUE(MID(B724,4,2)),VALUE(LEFT(B724,2))))</f>
        <v/>
      </c>
      <c r="B724" s="12"/>
      <c r="C724" s="13" t="str">
        <f>IF(A724="","",MONTH(A724))</f>
        <v/>
      </c>
      <c r="D724" s="14"/>
      <c r="E724" s="14"/>
      <c r="F724" s="16"/>
      <c r="G724" s="24">
        <f>IF(OR(E724="Salaires",E724="Charges sociales"),0,Paramètres!$B$5)</f>
        <v>0.20</v>
      </c>
      <c r="H724" s="17" t="str">
        <f>IF(F724="","",F724*G724)</f>
        <v/>
      </c>
      <c r="I724" s="17" t="str">
        <f>IF(F724="","",F724+H724)</f>
        <v/>
      </c>
      <c r="J724" s="14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">
      <c r="A725" s="11" t="str">
        <f>IF(B725="","",DATE(VALUE(RIGHT(B725,4)),VALUE(MID(B725,4,2)),VALUE(LEFT(B725,2))))</f>
        <v/>
      </c>
      <c r="B725" s="12"/>
      <c r="C725" s="13" t="str">
        <f>IF(A725="","",MONTH(A725))</f>
        <v/>
      </c>
      <c r="D725" s="14"/>
      <c r="E725" s="14"/>
      <c r="F725" s="16"/>
      <c r="G725" s="24">
        <f>IF(OR(E725="Salaires",E725="Charges sociales"),0,Paramètres!$B$5)</f>
        <v>0.20</v>
      </c>
      <c r="H725" s="17" t="str">
        <f>IF(F725="","",F725*G725)</f>
        <v/>
      </c>
      <c r="I725" s="17" t="str">
        <f>IF(F725="","",F725+H725)</f>
        <v/>
      </c>
      <c r="J725" s="14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">
      <c r="A726" s="11" t="str">
        <f>IF(B726="","",DATE(VALUE(RIGHT(B726,4)),VALUE(MID(B726,4,2)),VALUE(LEFT(B726,2))))</f>
        <v/>
      </c>
      <c r="B726" s="12"/>
      <c r="C726" s="13" t="str">
        <f>IF(A726="","",MONTH(A726))</f>
        <v/>
      </c>
      <c r="D726" s="14"/>
      <c r="E726" s="14"/>
      <c r="F726" s="16"/>
      <c r="G726" s="24">
        <f>IF(OR(E726="Salaires",E726="Charges sociales"),0,Paramètres!$B$5)</f>
        <v>0.20</v>
      </c>
      <c r="H726" s="17" t="str">
        <f>IF(F726="","",F726*G726)</f>
        <v/>
      </c>
      <c r="I726" s="17" t="str">
        <f>IF(F726="","",F726+H726)</f>
        <v/>
      </c>
      <c r="J726" s="14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">
      <c r="A727" s="11" t="str">
        <f>IF(B727="","",DATE(VALUE(RIGHT(B727,4)),VALUE(MID(B727,4,2)),VALUE(LEFT(B727,2))))</f>
        <v/>
      </c>
      <c r="B727" s="12"/>
      <c r="C727" s="13" t="str">
        <f>IF(A727="","",MONTH(A727))</f>
        <v/>
      </c>
      <c r="D727" s="14"/>
      <c r="E727" s="14"/>
      <c r="F727" s="16"/>
      <c r="G727" s="24">
        <f>IF(OR(E727="Salaires",E727="Charges sociales"),0,Paramètres!$B$5)</f>
        <v>0.20</v>
      </c>
      <c r="H727" s="17" t="str">
        <f>IF(F727="","",F727*G727)</f>
        <v/>
      </c>
      <c r="I727" s="17" t="str">
        <f>IF(F727="","",F727+H727)</f>
        <v/>
      </c>
      <c r="J727" s="14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">
      <c r="A728" s="11" t="str">
        <f>IF(B728="","",DATE(VALUE(RIGHT(B728,4)),VALUE(MID(B728,4,2)),VALUE(LEFT(B728,2))))</f>
        <v/>
      </c>
      <c r="B728" s="12"/>
      <c r="C728" s="13" t="str">
        <f>IF(A728="","",MONTH(A728))</f>
        <v/>
      </c>
      <c r="D728" s="14"/>
      <c r="E728" s="14"/>
      <c r="F728" s="16"/>
      <c r="G728" s="24">
        <f>IF(OR(E728="Salaires",E728="Charges sociales"),0,Paramètres!$B$5)</f>
        <v>0.20</v>
      </c>
      <c r="H728" s="17" t="str">
        <f>IF(F728="","",F728*G728)</f>
        <v/>
      </c>
      <c r="I728" s="17" t="str">
        <f>IF(F728="","",F728+H728)</f>
        <v/>
      </c>
      <c r="J728" s="14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">
      <c r="A729" s="11" t="str">
        <f>IF(B729="","",DATE(VALUE(RIGHT(B729,4)),VALUE(MID(B729,4,2)),VALUE(LEFT(B729,2))))</f>
        <v/>
      </c>
      <c r="B729" s="12"/>
      <c r="C729" s="13" t="str">
        <f>IF(A729="","",MONTH(A729))</f>
        <v/>
      </c>
      <c r="D729" s="14"/>
      <c r="E729" s="14"/>
      <c r="F729" s="16"/>
      <c r="G729" s="24">
        <f>IF(OR(E729="Salaires",E729="Charges sociales"),0,Paramètres!$B$5)</f>
        <v>0.20</v>
      </c>
      <c r="H729" s="17" t="str">
        <f>IF(F729="","",F729*G729)</f>
        <v/>
      </c>
      <c r="I729" s="17" t="str">
        <f>IF(F729="","",F729+H729)</f>
        <v/>
      </c>
      <c r="J729" s="14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">
      <c r="A730" s="11" t="str">
        <f>IF(B730="","",DATE(VALUE(RIGHT(B730,4)),VALUE(MID(B730,4,2)),VALUE(LEFT(B730,2))))</f>
        <v/>
      </c>
      <c r="B730" s="12"/>
      <c r="C730" s="13" t="str">
        <f>IF(A730="","",MONTH(A730))</f>
        <v/>
      </c>
      <c r="D730" s="14"/>
      <c r="E730" s="14"/>
      <c r="F730" s="16"/>
      <c r="G730" s="24">
        <f>IF(OR(E730="Salaires",E730="Charges sociales"),0,Paramètres!$B$5)</f>
        <v>0.20</v>
      </c>
      <c r="H730" s="17" t="str">
        <f>IF(F730="","",F730*G730)</f>
        <v/>
      </c>
      <c r="I730" s="17" t="str">
        <f>IF(F730="","",F730+H730)</f>
        <v/>
      </c>
      <c r="J730" s="14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">
      <c r="A731" s="11" t="str">
        <f>IF(B731="","",DATE(VALUE(RIGHT(B731,4)),VALUE(MID(B731,4,2)),VALUE(LEFT(B731,2))))</f>
        <v/>
      </c>
      <c r="B731" s="12"/>
      <c r="C731" s="13" t="str">
        <f>IF(A731="","",MONTH(A731))</f>
        <v/>
      </c>
      <c r="D731" s="14"/>
      <c r="E731" s="14"/>
      <c r="F731" s="16"/>
      <c r="G731" s="24">
        <f>IF(OR(E731="Salaires",E731="Charges sociales"),0,Paramètres!$B$5)</f>
        <v>0.20</v>
      </c>
      <c r="H731" s="17" t="str">
        <f>IF(F731="","",F731*G731)</f>
        <v/>
      </c>
      <c r="I731" s="17" t="str">
        <f>IF(F731="","",F731+H731)</f>
        <v/>
      </c>
      <c r="J731" s="14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">
      <c r="A732" s="11" t="str">
        <f>IF(B732="","",DATE(VALUE(RIGHT(B732,4)),VALUE(MID(B732,4,2)),VALUE(LEFT(B732,2))))</f>
        <v/>
      </c>
      <c r="B732" s="12"/>
      <c r="C732" s="13" t="str">
        <f>IF(A732="","",MONTH(A732))</f>
        <v/>
      </c>
      <c r="D732" s="14"/>
      <c r="E732" s="14"/>
      <c r="F732" s="16"/>
      <c r="G732" s="24">
        <f>IF(OR(E732="Salaires",E732="Charges sociales"),0,Paramètres!$B$5)</f>
        <v>0.20</v>
      </c>
      <c r="H732" s="17" t="str">
        <f>IF(F732="","",F732*G732)</f>
        <v/>
      </c>
      <c r="I732" s="17" t="str">
        <f>IF(F732="","",F732+H732)</f>
        <v/>
      </c>
      <c r="J732" s="14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">
      <c r="A733" s="11" t="str">
        <f>IF(B733="","",DATE(VALUE(RIGHT(B733,4)),VALUE(MID(B733,4,2)),VALUE(LEFT(B733,2))))</f>
        <v/>
      </c>
      <c r="B733" s="12"/>
      <c r="C733" s="13" t="str">
        <f>IF(A733="","",MONTH(A733))</f>
        <v/>
      </c>
      <c r="D733" s="14"/>
      <c r="E733" s="14"/>
      <c r="F733" s="16"/>
      <c r="G733" s="24">
        <f>IF(OR(E733="Salaires",E733="Charges sociales"),0,Paramètres!$B$5)</f>
        <v>0.20</v>
      </c>
      <c r="H733" s="17" t="str">
        <f>IF(F733="","",F733*G733)</f>
        <v/>
      </c>
      <c r="I733" s="17" t="str">
        <f>IF(F733="","",F733+H733)</f>
        <v/>
      </c>
      <c r="J733" s="14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">
      <c r="A734" s="11" t="str">
        <f>IF(B734="","",DATE(VALUE(RIGHT(B734,4)),VALUE(MID(B734,4,2)),VALUE(LEFT(B734,2))))</f>
        <v/>
      </c>
      <c r="B734" s="12"/>
      <c r="C734" s="13" t="str">
        <f>IF(A734="","",MONTH(A734))</f>
        <v/>
      </c>
      <c r="D734" s="14"/>
      <c r="E734" s="14"/>
      <c r="F734" s="16"/>
      <c r="G734" s="24">
        <f>IF(OR(E734="Salaires",E734="Charges sociales"),0,Paramètres!$B$5)</f>
        <v>0.20</v>
      </c>
      <c r="H734" s="17" t="str">
        <f>IF(F734="","",F734*G734)</f>
        <v/>
      </c>
      <c r="I734" s="17" t="str">
        <f>IF(F734="","",F734+H734)</f>
        <v/>
      </c>
      <c r="J734" s="14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">
      <c r="A735" s="11" t="str">
        <f>IF(B735="","",DATE(VALUE(RIGHT(B735,4)),VALUE(MID(B735,4,2)),VALUE(LEFT(B735,2))))</f>
        <v/>
      </c>
      <c r="B735" s="12"/>
      <c r="C735" s="13" t="str">
        <f>IF(A735="","",MONTH(A735))</f>
        <v/>
      </c>
      <c r="D735" s="14"/>
      <c r="E735" s="14"/>
      <c r="F735" s="16"/>
      <c r="G735" s="24">
        <f>IF(OR(E735="Salaires",E735="Charges sociales"),0,Paramètres!$B$5)</f>
        <v>0.20</v>
      </c>
      <c r="H735" s="17" t="str">
        <f>IF(F735="","",F735*G735)</f>
        <v/>
      </c>
      <c r="I735" s="17" t="str">
        <f>IF(F735="","",F735+H735)</f>
        <v/>
      </c>
      <c r="J735" s="14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">
      <c r="A736" s="11" t="str">
        <f>IF(B736="","",DATE(VALUE(RIGHT(B736,4)),VALUE(MID(B736,4,2)),VALUE(LEFT(B736,2))))</f>
        <v/>
      </c>
      <c r="B736" s="12"/>
      <c r="C736" s="13" t="str">
        <f>IF(A736="","",MONTH(A736))</f>
        <v/>
      </c>
      <c r="D736" s="14"/>
      <c r="E736" s="14"/>
      <c r="F736" s="16"/>
      <c r="G736" s="24">
        <f>IF(OR(E736="Salaires",E736="Charges sociales"),0,Paramètres!$B$5)</f>
        <v>0.20</v>
      </c>
      <c r="H736" s="17" t="str">
        <f>IF(F736="","",F736*G736)</f>
        <v/>
      </c>
      <c r="I736" s="17" t="str">
        <f>IF(F736="","",F736+H736)</f>
        <v/>
      </c>
      <c r="J736" s="14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">
      <c r="A737" s="11" t="str">
        <f>IF(B737="","",DATE(VALUE(RIGHT(B737,4)),VALUE(MID(B737,4,2)),VALUE(LEFT(B737,2))))</f>
        <v/>
      </c>
      <c r="B737" s="12"/>
      <c r="C737" s="13" t="str">
        <f>IF(A737="","",MONTH(A737))</f>
        <v/>
      </c>
      <c r="D737" s="14"/>
      <c r="E737" s="14"/>
      <c r="F737" s="16"/>
      <c r="G737" s="24">
        <f>IF(OR(E737="Salaires",E737="Charges sociales"),0,Paramètres!$B$5)</f>
        <v>0.20</v>
      </c>
      <c r="H737" s="17" t="str">
        <f>IF(F737="","",F737*G737)</f>
        <v/>
      </c>
      <c r="I737" s="17" t="str">
        <f>IF(F737="","",F737+H737)</f>
        <v/>
      </c>
      <c r="J737" s="14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">
      <c r="A738" s="11" t="str">
        <f>IF(B738="","",DATE(VALUE(RIGHT(B738,4)),VALUE(MID(B738,4,2)),VALUE(LEFT(B738,2))))</f>
        <v/>
      </c>
      <c r="B738" s="12"/>
      <c r="C738" s="13" t="str">
        <f>IF(A738="","",MONTH(A738))</f>
        <v/>
      </c>
      <c r="D738" s="14"/>
      <c r="E738" s="14"/>
      <c r="F738" s="16"/>
      <c r="G738" s="24">
        <f>IF(OR(E738="Salaires",E738="Charges sociales"),0,Paramètres!$B$5)</f>
        <v>0.20</v>
      </c>
      <c r="H738" s="17" t="str">
        <f>IF(F738="","",F738*G738)</f>
        <v/>
      </c>
      <c r="I738" s="17" t="str">
        <f>IF(F738="","",F738+H738)</f>
        <v/>
      </c>
      <c r="J738" s="14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">
      <c r="A739" s="11" t="str">
        <f>IF(B739="","",DATE(VALUE(RIGHT(B739,4)),VALUE(MID(B739,4,2)),VALUE(LEFT(B739,2))))</f>
        <v/>
      </c>
      <c r="B739" s="12"/>
      <c r="C739" s="13" t="str">
        <f>IF(A739="","",MONTH(A739))</f>
        <v/>
      </c>
      <c r="D739" s="14"/>
      <c r="E739" s="14"/>
      <c r="F739" s="16"/>
      <c r="G739" s="24">
        <f>IF(OR(E739="Salaires",E739="Charges sociales"),0,Paramètres!$B$5)</f>
        <v>0.20</v>
      </c>
      <c r="H739" s="17" t="str">
        <f>IF(F739="","",F739*G739)</f>
        <v/>
      </c>
      <c r="I739" s="17" t="str">
        <f>IF(F739="","",F739+H739)</f>
        <v/>
      </c>
      <c r="J739" s="14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">
      <c r="A740" s="11" t="str">
        <f>IF(B740="","",DATE(VALUE(RIGHT(B740,4)),VALUE(MID(B740,4,2)),VALUE(LEFT(B740,2))))</f>
        <v/>
      </c>
      <c r="B740" s="12"/>
      <c r="C740" s="13" t="str">
        <f>IF(A740="","",MONTH(A740))</f>
        <v/>
      </c>
      <c r="D740" s="14"/>
      <c r="E740" s="14"/>
      <c r="F740" s="16"/>
      <c r="G740" s="24">
        <f>IF(OR(E740="Salaires",E740="Charges sociales"),0,Paramètres!$B$5)</f>
        <v>0.20</v>
      </c>
      <c r="H740" s="17" t="str">
        <f>IF(F740="","",F740*G740)</f>
        <v/>
      </c>
      <c r="I740" s="17" t="str">
        <f>IF(F740="","",F740+H740)</f>
        <v/>
      </c>
      <c r="J740" s="14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">
      <c r="A741" s="11" t="str">
        <f>IF(B741="","",DATE(VALUE(RIGHT(B741,4)),VALUE(MID(B741,4,2)),VALUE(LEFT(B741,2))))</f>
        <v/>
      </c>
      <c r="B741" s="12"/>
      <c r="C741" s="13" t="str">
        <f>IF(A741="","",MONTH(A741))</f>
        <v/>
      </c>
      <c r="D741" s="14"/>
      <c r="E741" s="14"/>
      <c r="F741" s="16"/>
      <c r="G741" s="24">
        <f>IF(OR(E741="Salaires",E741="Charges sociales"),0,Paramètres!$B$5)</f>
        <v>0.20</v>
      </c>
      <c r="H741" s="17" t="str">
        <f>IF(F741="","",F741*G741)</f>
        <v/>
      </c>
      <c r="I741" s="17" t="str">
        <f>IF(F741="","",F741+H741)</f>
        <v/>
      </c>
      <c r="J741" s="14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">
      <c r="A742" s="11" t="str">
        <f>IF(B742="","",DATE(VALUE(RIGHT(B742,4)),VALUE(MID(B742,4,2)),VALUE(LEFT(B742,2))))</f>
        <v/>
      </c>
      <c r="B742" s="12"/>
      <c r="C742" s="13" t="str">
        <f>IF(A742="","",MONTH(A742))</f>
        <v/>
      </c>
      <c r="D742" s="14"/>
      <c r="E742" s="14"/>
      <c r="F742" s="16"/>
      <c r="G742" s="24">
        <f>IF(OR(E742="Salaires",E742="Charges sociales"),0,Paramètres!$B$5)</f>
        <v>0.20</v>
      </c>
      <c r="H742" s="17" t="str">
        <f>IF(F742="","",F742*G742)</f>
        <v/>
      </c>
      <c r="I742" s="17" t="str">
        <f>IF(F742="","",F742+H742)</f>
        <v/>
      </c>
      <c r="J742" s="14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">
      <c r="A743" s="11" t="str">
        <f>IF(B743="","",DATE(VALUE(RIGHT(B743,4)),VALUE(MID(B743,4,2)),VALUE(LEFT(B743,2))))</f>
        <v/>
      </c>
      <c r="B743" s="12"/>
      <c r="C743" s="13" t="str">
        <f>IF(A743="","",MONTH(A743))</f>
        <v/>
      </c>
      <c r="D743" s="14"/>
      <c r="E743" s="14"/>
      <c r="F743" s="16"/>
      <c r="G743" s="24">
        <f>IF(OR(E743="Salaires",E743="Charges sociales"),0,Paramètres!$B$5)</f>
        <v>0.20</v>
      </c>
      <c r="H743" s="17" t="str">
        <f>IF(F743="","",F743*G743)</f>
        <v/>
      </c>
      <c r="I743" s="17" t="str">
        <f>IF(F743="","",F743+H743)</f>
        <v/>
      </c>
      <c r="J743" s="14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">
      <c r="A744" s="11" t="str">
        <f>IF(B744="","",DATE(VALUE(RIGHT(B744,4)),VALUE(MID(B744,4,2)),VALUE(LEFT(B744,2))))</f>
        <v/>
      </c>
      <c r="B744" s="12"/>
      <c r="C744" s="13" t="str">
        <f>IF(A744="","",MONTH(A744))</f>
        <v/>
      </c>
      <c r="D744" s="14"/>
      <c r="E744" s="14"/>
      <c r="F744" s="16"/>
      <c r="G744" s="24">
        <f>IF(OR(E744="Salaires",E744="Charges sociales"),0,Paramètres!$B$5)</f>
        <v>0.20</v>
      </c>
      <c r="H744" s="17" t="str">
        <f>IF(F744="","",F744*G744)</f>
        <v/>
      </c>
      <c r="I744" s="17" t="str">
        <f>IF(F744="","",F744+H744)</f>
        <v/>
      </c>
      <c r="J744" s="14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">
      <c r="A745" s="11" t="str">
        <f>IF(B745="","",DATE(VALUE(RIGHT(B745,4)),VALUE(MID(B745,4,2)),VALUE(LEFT(B745,2))))</f>
        <v/>
      </c>
      <c r="B745" s="12"/>
      <c r="C745" s="13" t="str">
        <f>IF(A745="","",MONTH(A745))</f>
        <v/>
      </c>
      <c r="D745" s="14"/>
      <c r="E745" s="14"/>
      <c r="F745" s="16"/>
      <c r="G745" s="24">
        <f>IF(OR(E745="Salaires",E745="Charges sociales"),0,Paramètres!$B$5)</f>
        <v>0.20</v>
      </c>
      <c r="H745" s="17" t="str">
        <f>IF(F745="","",F745*G745)</f>
        <v/>
      </c>
      <c r="I745" s="17" t="str">
        <f>IF(F745="","",F745+H745)</f>
        <v/>
      </c>
      <c r="J745" s="14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">
      <c r="A746" s="11" t="str">
        <f>IF(B746="","",DATE(VALUE(RIGHT(B746,4)),VALUE(MID(B746,4,2)),VALUE(LEFT(B746,2))))</f>
        <v/>
      </c>
      <c r="B746" s="12"/>
      <c r="C746" s="13" t="str">
        <f>IF(A746="","",MONTH(A746))</f>
        <v/>
      </c>
      <c r="D746" s="14"/>
      <c r="E746" s="14"/>
      <c r="F746" s="16"/>
      <c r="G746" s="24">
        <f>IF(OR(E746="Salaires",E746="Charges sociales"),0,Paramètres!$B$5)</f>
        <v>0.20</v>
      </c>
      <c r="H746" s="17" t="str">
        <f>IF(F746="","",F746*G746)</f>
        <v/>
      </c>
      <c r="I746" s="17" t="str">
        <f>IF(F746="","",F746+H746)</f>
        <v/>
      </c>
      <c r="J746" s="14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">
      <c r="A747" s="11" t="str">
        <f>IF(B747="","",DATE(VALUE(RIGHT(B747,4)),VALUE(MID(B747,4,2)),VALUE(LEFT(B747,2))))</f>
        <v/>
      </c>
      <c r="B747" s="12"/>
      <c r="C747" s="13" t="str">
        <f>IF(A747="","",MONTH(A747))</f>
        <v/>
      </c>
      <c r="D747" s="14"/>
      <c r="E747" s="14"/>
      <c r="F747" s="16"/>
      <c r="G747" s="24">
        <f>IF(OR(E747="Salaires",E747="Charges sociales"),0,Paramètres!$B$5)</f>
        <v>0.20</v>
      </c>
      <c r="H747" s="17" t="str">
        <f>IF(F747="","",F747*G747)</f>
        <v/>
      </c>
      <c r="I747" s="17" t="str">
        <f>IF(F747="","",F747+H747)</f>
        <v/>
      </c>
      <c r="J747" s="14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">
      <c r="A748" s="11" t="str">
        <f>IF(B748="","",DATE(VALUE(RIGHT(B748,4)),VALUE(MID(B748,4,2)),VALUE(LEFT(B748,2))))</f>
        <v/>
      </c>
      <c r="B748" s="12"/>
      <c r="C748" s="13" t="str">
        <f>IF(A748="","",MONTH(A748))</f>
        <v/>
      </c>
      <c r="D748" s="14"/>
      <c r="E748" s="14"/>
      <c r="F748" s="16"/>
      <c r="G748" s="24">
        <f>IF(OR(E748="Salaires",E748="Charges sociales"),0,Paramètres!$B$5)</f>
        <v>0.20</v>
      </c>
      <c r="H748" s="17" t="str">
        <f>IF(F748="","",F748*G748)</f>
        <v/>
      </c>
      <c r="I748" s="17" t="str">
        <f>IF(F748="","",F748+H748)</f>
        <v/>
      </c>
      <c r="J748" s="14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">
      <c r="A749" s="11" t="str">
        <f>IF(B749="","",DATE(VALUE(RIGHT(B749,4)),VALUE(MID(B749,4,2)),VALUE(LEFT(B749,2))))</f>
        <v/>
      </c>
      <c r="B749" s="12"/>
      <c r="C749" s="13" t="str">
        <f>IF(A749="","",MONTH(A749))</f>
        <v/>
      </c>
      <c r="D749" s="14"/>
      <c r="E749" s="14"/>
      <c r="F749" s="16"/>
      <c r="G749" s="24">
        <f>IF(OR(E749="Salaires",E749="Charges sociales"),0,Paramètres!$B$5)</f>
        <v>0.20</v>
      </c>
      <c r="H749" s="17" t="str">
        <f>IF(F749="","",F749*G749)</f>
        <v/>
      </c>
      <c r="I749" s="17" t="str">
        <f>IF(F749="","",F749+H749)</f>
        <v/>
      </c>
      <c r="J749" s="14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">
      <c r="A750" s="11" t="str">
        <f>IF(B750="","",DATE(VALUE(RIGHT(B750,4)),VALUE(MID(B750,4,2)),VALUE(LEFT(B750,2))))</f>
        <v/>
      </c>
      <c r="B750" s="12"/>
      <c r="C750" s="13" t="str">
        <f>IF(A750="","",MONTH(A750))</f>
        <v/>
      </c>
      <c r="D750" s="14"/>
      <c r="E750" s="14"/>
      <c r="F750" s="16"/>
      <c r="G750" s="24">
        <f>IF(OR(E750="Salaires",E750="Charges sociales"),0,Paramètres!$B$5)</f>
        <v>0.20</v>
      </c>
      <c r="H750" s="17" t="str">
        <f>IF(F750="","",F750*G750)</f>
        <v/>
      </c>
      <c r="I750" s="17" t="str">
        <f>IF(F750="","",F750+H750)</f>
        <v/>
      </c>
      <c r="J750" s="14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">
      <c r="A751" s="11" t="str">
        <f>IF(B751="","",DATE(VALUE(RIGHT(B751,4)),VALUE(MID(B751,4,2)),VALUE(LEFT(B751,2))))</f>
        <v/>
      </c>
      <c r="B751" s="12"/>
      <c r="C751" s="13" t="str">
        <f>IF(A751="","",MONTH(A751))</f>
        <v/>
      </c>
      <c r="D751" s="14"/>
      <c r="E751" s="14"/>
      <c r="F751" s="16"/>
      <c r="G751" s="24">
        <f>IF(OR(E751="Salaires",E751="Charges sociales"),0,Paramètres!$B$5)</f>
        <v>0.20</v>
      </c>
      <c r="H751" s="17" t="str">
        <f>IF(F751="","",F751*G751)</f>
        <v/>
      </c>
      <c r="I751" s="17" t="str">
        <f>IF(F751="","",F751+H751)</f>
        <v/>
      </c>
      <c r="J751" s="14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">
      <c r="A752" s="11" t="str">
        <f>IF(B752="","",DATE(VALUE(RIGHT(B752,4)),VALUE(MID(B752,4,2)),VALUE(LEFT(B752,2))))</f>
        <v/>
      </c>
      <c r="B752" s="12"/>
      <c r="C752" s="13" t="str">
        <f>IF(A752="","",MONTH(A752))</f>
        <v/>
      </c>
      <c r="D752" s="14"/>
      <c r="E752" s="14"/>
      <c r="F752" s="16"/>
      <c r="G752" s="24">
        <f>IF(OR(E752="Salaires",E752="Charges sociales"),0,Paramètres!$B$5)</f>
        <v>0.20</v>
      </c>
      <c r="H752" s="17" t="str">
        <f>IF(F752="","",F752*G752)</f>
        <v/>
      </c>
      <c r="I752" s="17" t="str">
        <f>IF(F752="","",F752+H752)</f>
        <v/>
      </c>
      <c r="J752" s="14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">
      <c r="A753" s="11" t="str">
        <f>IF(B753="","",DATE(VALUE(RIGHT(B753,4)),VALUE(MID(B753,4,2)),VALUE(LEFT(B753,2))))</f>
        <v/>
      </c>
      <c r="B753" s="12"/>
      <c r="C753" s="13" t="str">
        <f>IF(A753="","",MONTH(A753))</f>
        <v/>
      </c>
      <c r="D753" s="14"/>
      <c r="E753" s="14"/>
      <c r="F753" s="16"/>
      <c r="G753" s="24">
        <f>IF(OR(E753="Salaires",E753="Charges sociales"),0,Paramètres!$B$5)</f>
        <v>0.20</v>
      </c>
      <c r="H753" s="17" t="str">
        <f>IF(F753="","",F753*G753)</f>
        <v/>
      </c>
      <c r="I753" s="17" t="str">
        <f>IF(F753="","",F753+H753)</f>
        <v/>
      </c>
      <c r="J753" s="14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">
      <c r="A754" s="11" t="str">
        <f>IF(B754="","",DATE(VALUE(RIGHT(B754,4)),VALUE(MID(B754,4,2)),VALUE(LEFT(B754,2))))</f>
        <v/>
      </c>
      <c r="B754" s="12"/>
      <c r="C754" s="13" t="str">
        <f>IF(A754="","",MONTH(A754))</f>
        <v/>
      </c>
      <c r="D754" s="14"/>
      <c r="E754" s="14"/>
      <c r="F754" s="16"/>
      <c r="G754" s="24">
        <f>IF(OR(E754="Salaires",E754="Charges sociales"),0,Paramètres!$B$5)</f>
        <v>0.20</v>
      </c>
      <c r="H754" s="17" t="str">
        <f>IF(F754="","",F754*G754)</f>
        <v/>
      </c>
      <c r="I754" s="17" t="str">
        <f>IF(F754="","",F754+H754)</f>
        <v/>
      </c>
      <c r="J754" s="14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">
      <c r="A755" s="11" t="str">
        <f>IF(B755="","",DATE(VALUE(RIGHT(B755,4)),VALUE(MID(B755,4,2)),VALUE(LEFT(B755,2))))</f>
        <v/>
      </c>
      <c r="B755" s="12"/>
      <c r="C755" s="13" t="str">
        <f>IF(A755="","",MONTH(A755))</f>
        <v/>
      </c>
      <c r="D755" s="14"/>
      <c r="E755" s="14"/>
      <c r="F755" s="16"/>
      <c r="G755" s="24">
        <f>IF(OR(E755="Salaires",E755="Charges sociales"),0,Paramètres!$B$5)</f>
        <v>0.20</v>
      </c>
      <c r="H755" s="17" t="str">
        <f>IF(F755="","",F755*G755)</f>
        <v/>
      </c>
      <c r="I755" s="17" t="str">
        <f>IF(F755="","",F755+H755)</f>
        <v/>
      </c>
      <c r="J755" s="14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">
      <c r="A756" s="11" t="str">
        <f>IF(B756="","",DATE(VALUE(RIGHT(B756,4)),VALUE(MID(B756,4,2)),VALUE(LEFT(B756,2))))</f>
        <v/>
      </c>
      <c r="B756" s="12"/>
      <c r="C756" s="13" t="str">
        <f>IF(A756="","",MONTH(A756))</f>
        <v/>
      </c>
      <c r="D756" s="14"/>
      <c r="E756" s="14"/>
      <c r="F756" s="16"/>
      <c r="G756" s="24">
        <f>IF(OR(E756="Salaires",E756="Charges sociales"),0,Paramètres!$B$5)</f>
        <v>0.20</v>
      </c>
      <c r="H756" s="17" t="str">
        <f>IF(F756="","",F756*G756)</f>
        <v/>
      </c>
      <c r="I756" s="17" t="str">
        <f>IF(F756="","",F756+H756)</f>
        <v/>
      </c>
      <c r="J756" s="14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">
      <c r="A757" s="11" t="str">
        <f>IF(B757="","",DATE(VALUE(RIGHT(B757,4)),VALUE(MID(B757,4,2)),VALUE(LEFT(B757,2))))</f>
        <v/>
      </c>
      <c r="B757" s="12"/>
      <c r="C757" s="13" t="str">
        <f>IF(A757="","",MONTH(A757))</f>
        <v/>
      </c>
      <c r="D757" s="14"/>
      <c r="E757" s="14"/>
      <c r="F757" s="16"/>
      <c r="G757" s="24">
        <f>IF(OR(E757="Salaires",E757="Charges sociales"),0,Paramètres!$B$5)</f>
        <v>0.20</v>
      </c>
      <c r="H757" s="17" t="str">
        <f>IF(F757="","",F757*G757)</f>
        <v/>
      </c>
      <c r="I757" s="17" t="str">
        <f>IF(F757="","",F757+H757)</f>
        <v/>
      </c>
      <c r="J757" s="14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">
      <c r="A758" s="11" t="str">
        <f>IF(B758="","",DATE(VALUE(RIGHT(B758,4)),VALUE(MID(B758,4,2)),VALUE(LEFT(B758,2))))</f>
        <v/>
      </c>
      <c r="B758" s="12"/>
      <c r="C758" s="13" t="str">
        <f>IF(A758="","",MONTH(A758))</f>
        <v/>
      </c>
      <c r="D758" s="14"/>
      <c r="E758" s="14"/>
      <c r="F758" s="16"/>
      <c r="G758" s="24">
        <f>IF(OR(E758="Salaires",E758="Charges sociales"),0,Paramètres!$B$5)</f>
        <v>0.20</v>
      </c>
      <c r="H758" s="17" t="str">
        <f>IF(F758="","",F758*G758)</f>
        <v/>
      </c>
      <c r="I758" s="17" t="str">
        <f>IF(F758="","",F758+H758)</f>
        <v/>
      </c>
      <c r="J758" s="14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">
      <c r="A759" s="11" t="str">
        <f>IF(B759="","",DATE(VALUE(RIGHT(B759,4)),VALUE(MID(B759,4,2)),VALUE(LEFT(B759,2))))</f>
        <v/>
      </c>
      <c r="B759" s="12"/>
      <c r="C759" s="13" t="str">
        <f>IF(A759="","",MONTH(A759))</f>
        <v/>
      </c>
      <c r="D759" s="14"/>
      <c r="E759" s="14"/>
      <c r="F759" s="16"/>
      <c r="G759" s="24">
        <f>IF(OR(E759="Salaires",E759="Charges sociales"),0,Paramètres!$B$5)</f>
        <v>0.20</v>
      </c>
      <c r="H759" s="17" t="str">
        <f>IF(F759="","",F759*G759)</f>
        <v/>
      </c>
      <c r="I759" s="17" t="str">
        <f>IF(F759="","",F759+H759)</f>
        <v/>
      </c>
      <c r="J759" s="14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">
      <c r="A760" s="11" t="str">
        <f>IF(B760="","",DATE(VALUE(RIGHT(B760,4)),VALUE(MID(B760,4,2)),VALUE(LEFT(B760,2))))</f>
        <v/>
      </c>
      <c r="B760" s="12"/>
      <c r="C760" s="13" t="str">
        <f>IF(A760="","",MONTH(A760))</f>
        <v/>
      </c>
      <c r="D760" s="14"/>
      <c r="E760" s="14"/>
      <c r="F760" s="16"/>
      <c r="G760" s="24">
        <f>IF(OR(E760="Salaires",E760="Charges sociales"),0,Paramètres!$B$5)</f>
        <v>0.20</v>
      </c>
      <c r="H760" s="17" t="str">
        <f>IF(F760="","",F760*G760)</f>
        <v/>
      </c>
      <c r="I760" s="17" t="str">
        <f>IF(F760="","",F760+H760)</f>
        <v/>
      </c>
      <c r="J760" s="14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">
      <c r="A761" s="11" t="str">
        <f>IF(B761="","",DATE(VALUE(RIGHT(B761,4)),VALUE(MID(B761,4,2)),VALUE(LEFT(B761,2))))</f>
        <v/>
      </c>
      <c r="B761" s="12"/>
      <c r="C761" s="13" t="str">
        <f>IF(A761="","",MONTH(A761))</f>
        <v/>
      </c>
      <c r="D761" s="14"/>
      <c r="E761" s="14"/>
      <c r="F761" s="16"/>
      <c r="G761" s="24">
        <f>IF(OR(E761="Salaires",E761="Charges sociales"),0,Paramètres!$B$5)</f>
        <v>0.20</v>
      </c>
      <c r="H761" s="17" t="str">
        <f>IF(F761="","",F761*G761)</f>
        <v/>
      </c>
      <c r="I761" s="17" t="str">
        <f>IF(F761="","",F761+H761)</f>
        <v/>
      </c>
      <c r="J761" s="14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">
      <c r="A762" s="11" t="str">
        <f>IF(B762="","",DATE(VALUE(RIGHT(B762,4)),VALUE(MID(B762,4,2)),VALUE(LEFT(B762,2))))</f>
        <v/>
      </c>
      <c r="B762" s="12"/>
      <c r="C762" s="13" t="str">
        <f>IF(A762="","",MONTH(A762))</f>
        <v/>
      </c>
      <c r="D762" s="14"/>
      <c r="E762" s="14"/>
      <c r="F762" s="16"/>
      <c r="G762" s="24">
        <f>IF(OR(E762="Salaires",E762="Charges sociales"),0,Paramètres!$B$5)</f>
        <v>0.20</v>
      </c>
      <c r="H762" s="17" t="str">
        <f>IF(F762="","",F762*G762)</f>
        <v/>
      </c>
      <c r="I762" s="17" t="str">
        <f>IF(F762="","",F762+H762)</f>
        <v/>
      </c>
      <c r="J762" s="14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">
      <c r="A763" s="11" t="str">
        <f>IF(B763="","",DATE(VALUE(RIGHT(B763,4)),VALUE(MID(B763,4,2)),VALUE(LEFT(B763,2))))</f>
        <v/>
      </c>
      <c r="B763" s="12"/>
      <c r="C763" s="13" t="str">
        <f>IF(A763="","",MONTH(A763))</f>
        <v/>
      </c>
      <c r="D763" s="14"/>
      <c r="E763" s="14"/>
      <c r="F763" s="16"/>
      <c r="G763" s="24">
        <f>IF(OR(E763="Salaires",E763="Charges sociales"),0,Paramètres!$B$5)</f>
        <v>0.20</v>
      </c>
      <c r="H763" s="17" t="str">
        <f>IF(F763="","",F763*G763)</f>
        <v/>
      </c>
      <c r="I763" s="17" t="str">
        <f>IF(F763="","",F763+H763)</f>
        <v/>
      </c>
      <c r="J763" s="14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">
      <c r="A764" s="11" t="str">
        <f>IF(B764="","",DATE(VALUE(RIGHT(B764,4)),VALUE(MID(B764,4,2)),VALUE(LEFT(B764,2))))</f>
        <v/>
      </c>
      <c r="B764" s="12"/>
      <c r="C764" s="13" t="str">
        <f>IF(A764="","",MONTH(A764))</f>
        <v/>
      </c>
      <c r="D764" s="14"/>
      <c r="E764" s="14"/>
      <c r="F764" s="16"/>
      <c r="G764" s="24">
        <f>IF(OR(E764="Salaires",E764="Charges sociales"),0,Paramètres!$B$5)</f>
        <v>0.20</v>
      </c>
      <c r="H764" s="17" t="str">
        <f>IF(F764="","",F764*G764)</f>
        <v/>
      </c>
      <c r="I764" s="17" t="str">
        <f>IF(F764="","",F764+H764)</f>
        <v/>
      </c>
      <c r="J764" s="14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">
      <c r="A765" s="11" t="str">
        <f>IF(B765="","",DATE(VALUE(RIGHT(B765,4)),VALUE(MID(B765,4,2)),VALUE(LEFT(B765,2))))</f>
        <v/>
      </c>
      <c r="B765" s="12"/>
      <c r="C765" s="13" t="str">
        <f>IF(A765="","",MONTH(A765))</f>
        <v/>
      </c>
      <c r="D765" s="14"/>
      <c r="E765" s="14"/>
      <c r="F765" s="16"/>
      <c r="G765" s="24">
        <f>IF(OR(E765="Salaires",E765="Charges sociales"),0,Paramètres!$B$5)</f>
        <v>0.20</v>
      </c>
      <c r="H765" s="17" t="str">
        <f>IF(F765="","",F765*G765)</f>
        <v/>
      </c>
      <c r="I765" s="17" t="str">
        <f>IF(F765="","",F765+H765)</f>
        <v/>
      </c>
      <c r="J765" s="14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">
      <c r="A766" s="11" t="str">
        <f>IF(B766="","",DATE(VALUE(RIGHT(B766,4)),VALUE(MID(B766,4,2)),VALUE(LEFT(B766,2))))</f>
        <v/>
      </c>
      <c r="B766" s="12"/>
      <c r="C766" s="13" t="str">
        <f>IF(A766="","",MONTH(A766))</f>
        <v/>
      </c>
      <c r="D766" s="14"/>
      <c r="E766" s="14"/>
      <c r="F766" s="16"/>
      <c r="G766" s="24">
        <f>IF(OR(E766="Salaires",E766="Charges sociales"),0,Paramètres!$B$5)</f>
        <v>0.20</v>
      </c>
      <c r="H766" s="17" t="str">
        <f>IF(F766="","",F766*G766)</f>
        <v/>
      </c>
      <c r="I766" s="17" t="str">
        <f>IF(F766="","",F766+H766)</f>
        <v/>
      </c>
      <c r="J766" s="14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">
      <c r="A767" s="11" t="str">
        <f>IF(B767="","",DATE(VALUE(RIGHT(B767,4)),VALUE(MID(B767,4,2)),VALUE(LEFT(B767,2))))</f>
        <v/>
      </c>
      <c r="B767" s="12"/>
      <c r="C767" s="13" t="str">
        <f>IF(A767="","",MONTH(A767))</f>
        <v/>
      </c>
      <c r="D767" s="14"/>
      <c r="E767" s="14"/>
      <c r="F767" s="16"/>
      <c r="G767" s="24">
        <f>IF(OR(E767="Salaires",E767="Charges sociales"),0,Paramètres!$B$5)</f>
        <v>0.20</v>
      </c>
      <c r="H767" s="17" t="str">
        <f>IF(F767="","",F767*G767)</f>
        <v/>
      </c>
      <c r="I767" s="17" t="str">
        <f>IF(F767="","",F767+H767)</f>
        <v/>
      </c>
      <c r="J767" s="14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">
      <c r="A768" s="11" t="str">
        <f>IF(B768="","",DATE(VALUE(RIGHT(B768,4)),VALUE(MID(B768,4,2)),VALUE(LEFT(B768,2))))</f>
        <v/>
      </c>
      <c r="B768" s="12"/>
      <c r="C768" s="13" t="str">
        <f>IF(A768="","",MONTH(A768))</f>
        <v/>
      </c>
      <c r="D768" s="14"/>
      <c r="E768" s="14"/>
      <c r="F768" s="16"/>
      <c r="G768" s="24">
        <f>IF(OR(E768="Salaires",E768="Charges sociales"),0,Paramètres!$B$5)</f>
        <v>0.20</v>
      </c>
      <c r="H768" s="17" t="str">
        <f>IF(F768="","",F768*G768)</f>
        <v/>
      </c>
      <c r="I768" s="17" t="str">
        <f>IF(F768="","",F768+H768)</f>
        <v/>
      </c>
      <c r="J768" s="14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">
      <c r="A769" s="11" t="str">
        <f>IF(B769="","",DATE(VALUE(RIGHT(B769,4)),VALUE(MID(B769,4,2)),VALUE(LEFT(B769,2))))</f>
        <v/>
      </c>
      <c r="B769" s="12"/>
      <c r="C769" s="13" t="str">
        <f>IF(A769="","",MONTH(A769))</f>
        <v/>
      </c>
      <c r="D769" s="14"/>
      <c r="E769" s="14"/>
      <c r="F769" s="16"/>
      <c r="G769" s="24">
        <f>IF(OR(E769="Salaires",E769="Charges sociales"),0,Paramètres!$B$5)</f>
        <v>0.20</v>
      </c>
      <c r="H769" s="17" t="str">
        <f>IF(F769="","",F769*G769)</f>
        <v/>
      </c>
      <c r="I769" s="17" t="str">
        <f>IF(F769="","",F769+H769)</f>
        <v/>
      </c>
      <c r="J769" s="14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">
      <c r="A770" s="11" t="str">
        <f>IF(B770="","",DATE(VALUE(RIGHT(B770,4)),VALUE(MID(B770,4,2)),VALUE(LEFT(B770,2))))</f>
        <v/>
      </c>
      <c r="B770" s="12"/>
      <c r="C770" s="13" t="str">
        <f>IF(A770="","",MONTH(A770))</f>
        <v/>
      </c>
      <c r="D770" s="14"/>
      <c r="E770" s="14"/>
      <c r="F770" s="16"/>
      <c r="G770" s="24">
        <f>IF(OR(E770="Salaires",E770="Charges sociales"),0,Paramètres!$B$5)</f>
        <v>0.20</v>
      </c>
      <c r="H770" s="17" t="str">
        <f>IF(F770="","",F770*G770)</f>
        <v/>
      </c>
      <c r="I770" s="17" t="str">
        <f>IF(F770="","",F770+H770)</f>
        <v/>
      </c>
      <c r="J770" s="14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">
      <c r="A771" s="11" t="str">
        <f>IF(B771="","",DATE(VALUE(RIGHT(B771,4)),VALUE(MID(B771,4,2)),VALUE(LEFT(B771,2))))</f>
        <v/>
      </c>
      <c r="B771" s="12"/>
      <c r="C771" s="13" t="str">
        <f>IF(A771="","",MONTH(A771))</f>
        <v/>
      </c>
      <c r="D771" s="14"/>
      <c r="E771" s="14"/>
      <c r="F771" s="16"/>
      <c r="G771" s="24">
        <f>IF(OR(E771="Salaires",E771="Charges sociales"),0,Paramètres!$B$5)</f>
        <v>0.20</v>
      </c>
      <c r="H771" s="17" t="str">
        <f>IF(F771="","",F771*G771)</f>
        <v/>
      </c>
      <c r="I771" s="17" t="str">
        <f>IF(F771="","",F771+H771)</f>
        <v/>
      </c>
      <c r="J771" s="14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">
      <c r="A772" s="11" t="str">
        <f>IF(B772="","",DATE(VALUE(RIGHT(B772,4)),VALUE(MID(B772,4,2)),VALUE(LEFT(B772,2))))</f>
        <v/>
      </c>
      <c r="B772" s="12"/>
      <c r="C772" s="13" t="str">
        <f>IF(A772="","",MONTH(A772))</f>
        <v/>
      </c>
      <c r="D772" s="14"/>
      <c r="E772" s="14"/>
      <c r="F772" s="16"/>
      <c r="G772" s="24">
        <f>IF(OR(E772="Salaires",E772="Charges sociales"),0,Paramètres!$B$5)</f>
        <v>0.20</v>
      </c>
      <c r="H772" s="17" t="str">
        <f>IF(F772="","",F772*G772)</f>
        <v/>
      </c>
      <c r="I772" s="17" t="str">
        <f>IF(F772="","",F772+H772)</f>
        <v/>
      </c>
      <c r="J772" s="14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">
      <c r="A773" s="11" t="str">
        <f>IF(B773="","",DATE(VALUE(RIGHT(B773,4)),VALUE(MID(B773,4,2)),VALUE(LEFT(B773,2))))</f>
        <v/>
      </c>
      <c r="B773" s="12"/>
      <c r="C773" s="13" t="str">
        <f>IF(A773="","",MONTH(A773))</f>
        <v/>
      </c>
      <c r="D773" s="14"/>
      <c r="E773" s="14"/>
      <c r="F773" s="16"/>
      <c r="G773" s="24">
        <f>IF(OR(E773="Salaires",E773="Charges sociales"),0,Paramètres!$B$5)</f>
        <v>0.20</v>
      </c>
      <c r="H773" s="17" t="str">
        <f>IF(F773="","",F773*G773)</f>
        <v/>
      </c>
      <c r="I773" s="17" t="str">
        <f>IF(F773="","",F773+H773)</f>
        <v/>
      </c>
      <c r="J773" s="14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">
      <c r="A774" s="11" t="str">
        <f>IF(B774="","",DATE(VALUE(RIGHT(B774,4)),VALUE(MID(B774,4,2)),VALUE(LEFT(B774,2))))</f>
        <v/>
      </c>
      <c r="B774" s="12"/>
      <c r="C774" s="13" t="str">
        <f>IF(A774="","",MONTH(A774))</f>
        <v/>
      </c>
      <c r="D774" s="14"/>
      <c r="E774" s="14"/>
      <c r="F774" s="16"/>
      <c r="G774" s="24">
        <f>IF(OR(E774="Salaires",E774="Charges sociales"),0,Paramètres!$B$5)</f>
        <v>0.20</v>
      </c>
      <c r="H774" s="17" t="str">
        <f>IF(F774="","",F774*G774)</f>
        <v/>
      </c>
      <c r="I774" s="17" t="str">
        <f>IF(F774="","",F774+H774)</f>
        <v/>
      </c>
      <c r="J774" s="14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">
      <c r="A775" s="11" t="str">
        <f>IF(B775="","",DATE(VALUE(RIGHT(B775,4)),VALUE(MID(B775,4,2)),VALUE(LEFT(B775,2))))</f>
        <v/>
      </c>
      <c r="B775" s="12"/>
      <c r="C775" s="13" t="str">
        <f>IF(A775="","",MONTH(A775))</f>
        <v/>
      </c>
      <c r="D775" s="14"/>
      <c r="E775" s="14"/>
      <c r="F775" s="16"/>
      <c r="G775" s="24">
        <f>IF(OR(E775="Salaires",E775="Charges sociales"),0,Paramètres!$B$5)</f>
        <v>0.20</v>
      </c>
      <c r="H775" s="17" t="str">
        <f>IF(F775="","",F775*G775)</f>
        <v/>
      </c>
      <c r="I775" s="17" t="str">
        <f>IF(F775="","",F775+H775)</f>
        <v/>
      </c>
      <c r="J775" s="14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">
      <c r="A776" s="11" t="str">
        <f>IF(B776="","",DATE(VALUE(RIGHT(B776,4)),VALUE(MID(B776,4,2)),VALUE(LEFT(B776,2))))</f>
        <v/>
      </c>
      <c r="B776" s="12"/>
      <c r="C776" s="13" t="str">
        <f>IF(A776="","",MONTH(A776))</f>
        <v/>
      </c>
      <c r="D776" s="14"/>
      <c r="E776" s="14"/>
      <c r="F776" s="16"/>
      <c r="G776" s="24">
        <f>IF(OR(E776="Salaires",E776="Charges sociales"),0,Paramètres!$B$5)</f>
        <v>0.20</v>
      </c>
      <c r="H776" s="17" t="str">
        <f>IF(F776="","",F776*G776)</f>
        <v/>
      </c>
      <c r="I776" s="17" t="str">
        <f>IF(F776="","",F776+H776)</f>
        <v/>
      </c>
      <c r="J776" s="14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">
      <c r="A777" s="11" t="str">
        <f>IF(B777="","",DATE(VALUE(RIGHT(B777,4)),VALUE(MID(B777,4,2)),VALUE(LEFT(B777,2))))</f>
        <v/>
      </c>
      <c r="B777" s="12"/>
      <c r="C777" s="13" t="str">
        <f>IF(A777="","",MONTH(A777))</f>
        <v/>
      </c>
      <c r="D777" s="14"/>
      <c r="E777" s="14"/>
      <c r="F777" s="16"/>
      <c r="G777" s="24">
        <f>IF(OR(E777="Salaires",E777="Charges sociales"),0,Paramètres!$B$5)</f>
        <v>0.20</v>
      </c>
      <c r="H777" s="17" t="str">
        <f>IF(F777="","",F777*G777)</f>
        <v/>
      </c>
      <c r="I777" s="17" t="str">
        <f>IF(F777="","",F777+H777)</f>
        <v/>
      </c>
      <c r="J777" s="14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">
      <c r="A778" s="11" t="str">
        <f>IF(B778="","",DATE(VALUE(RIGHT(B778,4)),VALUE(MID(B778,4,2)),VALUE(LEFT(B778,2))))</f>
        <v/>
      </c>
      <c r="B778" s="12"/>
      <c r="C778" s="13" t="str">
        <f>IF(A778="","",MONTH(A778))</f>
        <v/>
      </c>
      <c r="D778" s="14"/>
      <c r="E778" s="14"/>
      <c r="F778" s="16"/>
      <c r="G778" s="24">
        <f>IF(OR(E778="Salaires",E778="Charges sociales"),0,Paramètres!$B$5)</f>
        <v>0.20</v>
      </c>
      <c r="H778" s="17" t="str">
        <f>IF(F778="","",F778*G778)</f>
        <v/>
      </c>
      <c r="I778" s="17" t="str">
        <f>IF(F778="","",F778+H778)</f>
        <v/>
      </c>
      <c r="J778" s="14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">
      <c r="A779" s="11" t="str">
        <f>IF(B779="","",DATE(VALUE(RIGHT(B779,4)),VALUE(MID(B779,4,2)),VALUE(LEFT(B779,2))))</f>
        <v/>
      </c>
      <c r="B779" s="12"/>
      <c r="C779" s="13" t="str">
        <f>IF(A779="","",MONTH(A779))</f>
        <v/>
      </c>
      <c r="D779" s="14"/>
      <c r="E779" s="14"/>
      <c r="F779" s="16"/>
      <c r="G779" s="24">
        <f>IF(OR(E779="Salaires",E779="Charges sociales"),0,Paramètres!$B$5)</f>
        <v>0.20</v>
      </c>
      <c r="H779" s="17" t="str">
        <f>IF(F779="","",F779*G779)</f>
        <v/>
      </c>
      <c r="I779" s="17" t="str">
        <f>IF(F779="","",F779+H779)</f>
        <v/>
      </c>
      <c r="J779" s="14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">
      <c r="A780" s="11" t="str">
        <f>IF(B780="","",DATE(VALUE(RIGHT(B780,4)),VALUE(MID(B780,4,2)),VALUE(LEFT(B780,2))))</f>
        <v/>
      </c>
      <c r="B780" s="12"/>
      <c r="C780" s="13" t="str">
        <f>IF(A780="","",MONTH(A780))</f>
        <v/>
      </c>
      <c r="D780" s="14"/>
      <c r="E780" s="14"/>
      <c r="F780" s="16"/>
      <c r="G780" s="24">
        <f>IF(OR(E780="Salaires",E780="Charges sociales"),0,Paramètres!$B$5)</f>
        <v>0.20</v>
      </c>
      <c r="H780" s="17" t="str">
        <f>IF(F780="","",F780*G780)</f>
        <v/>
      </c>
      <c r="I780" s="17" t="str">
        <f>IF(F780="","",F780+H780)</f>
        <v/>
      </c>
      <c r="J780" s="14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">
      <c r="A781" s="11" t="str">
        <f>IF(B781="","",DATE(VALUE(RIGHT(B781,4)),VALUE(MID(B781,4,2)),VALUE(LEFT(B781,2))))</f>
        <v/>
      </c>
      <c r="B781" s="12"/>
      <c r="C781" s="13" t="str">
        <f>IF(A781="","",MONTH(A781))</f>
        <v/>
      </c>
      <c r="D781" s="14"/>
      <c r="E781" s="14"/>
      <c r="F781" s="16"/>
      <c r="G781" s="24">
        <f>IF(OR(E781="Salaires",E781="Charges sociales"),0,Paramètres!$B$5)</f>
        <v>0.20</v>
      </c>
      <c r="H781" s="17" t="str">
        <f>IF(F781="","",F781*G781)</f>
        <v/>
      </c>
      <c r="I781" s="17" t="str">
        <f>IF(F781="","",F781+H781)</f>
        <v/>
      </c>
      <c r="J781" s="14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">
      <c r="A782" s="11" t="str">
        <f>IF(B782="","",DATE(VALUE(RIGHT(B782,4)),VALUE(MID(B782,4,2)),VALUE(LEFT(B782,2))))</f>
        <v/>
      </c>
      <c r="B782" s="12"/>
      <c r="C782" s="13" t="str">
        <f>IF(A782="","",MONTH(A782))</f>
        <v/>
      </c>
      <c r="D782" s="14"/>
      <c r="E782" s="14"/>
      <c r="F782" s="16"/>
      <c r="G782" s="24">
        <f>IF(OR(E782="Salaires",E782="Charges sociales"),0,Paramètres!$B$5)</f>
        <v>0.20</v>
      </c>
      <c r="H782" s="17" t="str">
        <f>IF(F782="","",F782*G782)</f>
        <v/>
      </c>
      <c r="I782" s="17" t="str">
        <f>IF(F782="","",F782+H782)</f>
        <v/>
      </c>
      <c r="J782" s="14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">
      <c r="A783" s="11" t="str">
        <f>IF(B783="","",DATE(VALUE(RIGHT(B783,4)),VALUE(MID(B783,4,2)),VALUE(LEFT(B783,2))))</f>
        <v/>
      </c>
      <c r="B783" s="12"/>
      <c r="C783" s="13" t="str">
        <f>IF(A783="","",MONTH(A783))</f>
        <v/>
      </c>
      <c r="D783" s="14"/>
      <c r="E783" s="14"/>
      <c r="F783" s="16"/>
      <c r="G783" s="24">
        <f>IF(OR(E783="Salaires",E783="Charges sociales"),0,Paramètres!$B$5)</f>
        <v>0.20</v>
      </c>
      <c r="H783" s="17" t="str">
        <f>IF(F783="","",F783*G783)</f>
        <v/>
      </c>
      <c r="I783" s="17" t="str">
        <f>IF(F783="","",F783+H783)</f>
        <v/>
      </c>
      <c r="J783" s="14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">
      <c r="A784" s="11" t="str">
        <f>IF(B784="","",DATE(VALUE(RIGHT(B784,4)),VALUE(MID(B784,4,2)),VALUE(LEFT(B784,2))))</f>
        <v/>
      </c>
      <c r="B784" s="12"/>
      <c r="C784" s="13" t="str">
        <f>IF(A784="","",MONTH(A784))</f>
        <v/>
      </c>
      <c r="D784" s="14"/>
      <c r="E784" s="14"/>
      <c r="F784" s="16"/>
      <c r="G784" s="24">
        <f>IF(OR(E784="Salaires",E784="Charges sociales"),0,Paramètres!$B$5)</f>
        <v>0.20</v>
      </c>
      <c r="H784" s="17" t="str">
        <f>IF(F784="","",F784*G784)</f>
        <v/>
      </c>
      <c r="I784" s="17" t="str">
        <f>IF(F784="","",F784+H784)</f>
        <v/>
      </c>
      <c r="J784" s="14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">
      <c r="A785" s="11" t="str">
        <f>IF(B785="","",DATE(VALUE(RIGHT(B785,4)),VALUE(MID(B785,4,2)),VALUE(LEFT(B785,2))))</f>
        <v/>
      </c>
      <c r="B785" s="12"/>
      <c r="C785" s="13" t="str">
        <f>IF(A785="","",MONTH(A785))</f>
        <v/>
      </c>
      <c r="D785" s="14"/>
      <c r="E785" s="14"/>
      <c r="F785" s="16"/>
      <c r="G785" s="24">
        <f>IF(OR(E785="Salaires",E785="Charges sociales"),0,Paramètres!$B$5)</f>
        <v>0.20</v>
      </c>
      <c r="H785" s="17" t="str">
        <f>IF(F785="","",F785*G785)</f>
        <v/>
      </c>
      <c r="I785" s="17" t="str">
        <f>IF(F785="","",F785+H785)</f>
        <v/>
      </c>
      <c r="J785" s="14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">
      <c r="A786" s="11" t="str">
        <f>IF(B786="","",DATE(VALUE(RIGHT(B786,4)),VALUE(MID(B786,4,2)),VALUE(LEFT(B786,2))))</f>
        <v/>
      </c>
      <c r="B786" s="12"/>
      <c r="C786" s="13" t="str">
        <f>IF(A786="","",MONTH(A786))</f>
        <v/>
      </c>
      <c r="D786" s="14"/>
      <c r="E786" s="14"/>
      <c r="F786" s="16"/>
      <c r="G786" s="24">
        <f>IF(OR(E786="Salaires",E786="Charges sociales"),0,Paramètres!$B$5)</f>
        <v>0.20</v>
      </c>
      <c r="H786" s="17" t="str">
        <f>IF(F786="","",F786*G786)</f>
        <v/>
      </c>
      <c r="I786" s="17" t="str">
        <f>IF(F786="","",F786+H786)</f>
        <v/>
      </c>
      <c r="J786" s="14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">
      <c r="A787" s="11" t="str">
        <f>IF(B787="","",DATE(VALUE(RIGHT(B787,4)),VALUE(MID(B787,4,2)),VALUE(LEFT(B787,2))))</f>
        <v/>
      </c>
      <c r="B787" s="12"/>
      <c r="C787" s="13" t="str">
        <f>IF(A787="","",MONTH(A787))</f>
        <v/>
      </c>
      <c r="D787" s="14"/>
      <c r="E787" s="14"/>
      <c r="F787" s="16"/>
      <c r="G787" s="24">
        <f>IF(OR(E787="Salaires",E787="Charges sociales"),0,Paramètres!$B$5)</f>
        <v>0.20</v>
      </c>
      <c r="H787" s="17" t="str">
        <f>IF(F787="","",F787*G787)</f>
        <v/>
      </c>
      <c r="I787" s="17" t="str">
        <f>IF(F787="","",F787+H787)</f>
        <v/>
      </c>
      <c r="J787" s="14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">
      <c r="A788" s="11" t="str">
        <f>IF(B788="","",DATE(VALUE(RIGHT(B788,4)),VALUE(MID(B788,4,2)),VALUE(LEFT(B788,2))))</f>
        <v/>
      </c>
      <c r="B788" s="12"/>
      <c r="C788" s="13" t="str">
        <f>IF(A788="","",MONTH(A788))</f>
        <v/>
      </c>
      <c r="D788" s="14"/>
      <c r="E788" s="14"/>
      <c r="F788" s="16"/>
      <c r="G788" s="24">
        <f>IF(OR(E788="Salaires",E788="Charges sociales"),0,Paramètres!$B$5)</f>
        <v>0.20</v>
      </c>
      <c r="H788" s="17" t="str">
        <f>IF(F788="","",F788*G788)</f>
        <v/>
      </c>
      <c r="I788" s="17" t="str">
        <f>IF(F788="","",F788+H788)</f>
        <v/>
      </c>
      <c r="J788" s="14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">
      <c r="A789" s="11" t="str">
        <f>IF(B789="","",DATE(VALUE(RIGHT(B789,4)),VALUE(MID(B789,4,2)),VALUE(LEFT(B789,2))))</f>
        <v/>
      </c>
      <c r="B789" s="12"/>
      <c r="C789" s="13" t="str">
        <f>IF(A789="","",MONTH(A789))</f>
        <v/>
      </c>
      <c r="D789" s="14"/>
      <c r="E789" s="14"/>
      <c r="F789" s="16"/>
      <c r="G789" s="24">
        <f>IF(OR(E789="Salaires",E789="Charges sociales"),0,Paramètres!$B$5)</f>
        <v>0.20</v>
      </c>
      <c r="H789" s="17" t="str">
        <f>IF(F789="","",F789*G789)</f>
        <v/>
      </c>
      <c r="I789" s="17" t="str">
        <f>IF(F789="","",F789+H789)</f>
        <v/>
      </c>
      <c r="J789" s="14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">
      <c r="A790" s="11" t="str">
        <f>IF(B790="","",DATE(VALUE(RIGHT(B790,4)),VALUE(MID(B790,4,2)),VALUE(LEFT(B790,2))))</f>
        <v/>
      </c>
      <c r="B790" s="12"/>
      <c r="C790" s="13" t="str">
        <f>IF(A790="","",MONTH(A790))</f>
        <v/>
      </c>
      <c r="D790" s="14"/>
      <c r="E790" s="14"/>
      <c r="F790" s="16"/>
      <c r="G790" s="24">
        <f>IF(OR(E790="Salaires",E790="Charges sociales"),0,Paramètres!$B$5)</f>
        <v>0.20</v>
      </c>
      <c r="H790" s="17" t="str">
        <f>IF(F790="","",F790*G790)</f>
        <v/>
      </c>
      <c r="I790" s="17" t="str">
        <f>IF(F790="","",F790+H790)</f>
        <v/>
      </c>
      <c r="J790" s="14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">
      <c r="A791" s="11" t="str">
        <f>IF(B791="","",DATE(VALUE(RIGHT(B791,4)),VALUE(MID(B791,4,2)),VALUE(LEFT(B791,2))))</f>
        <v/>
      </c>
      <c r="B791" s="12"/>
      <c r="C791" s="13" t="str">
        <f>IF(A791="","",MONTH(A791))</f>
        <v/>
      </c>
      <c r="D791" s="14"/>
      <c r="E791" s="14"/>
      <c r="F791" s="16"/>
      <c r="G791" s="24">
        <f>IF(OR(E791="Salaires",E791="Charges sociales"),0,Paramètres!$B$5)</f>
        <v>0.20</v>
      </c>
      <c r="H791" s="17" t="str">
        <f>IF(F791="","",F791*G791)</f>
        <v/>
      </c>
      <c r="I791" s="17" t="str">
        <f>IF(F791="","",F791+H791)</f>
        <v/>
      </c>
      <c r="J791" s="14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">
      <c r="A792" s="11" t="str">
        <f>IF(B792="","",DATE(VALUE(RIGHT(B792,4)),VALUE(MID(B792,4,2)),VALUE(LEFT(B792,2))))</f>
        <v/>
      </c>
      <c r="B792" s="12"/>
      <c r="C792" s="13" t="str">
        <f>IF(A792="","",MONTH(A792))</f>
        <v/>
      </c>
      <c r="D792" s="14"/>
      <c r="E792" s="14"/>
      <c r="F792" s="16"/>
      <c r="G792" s="24">
        <f>IF(OR(E792="Salaires",E792="Charges sociales"),0,Paramètres!$B$5)</f>
        <v>0.20</v>
      </c>
      <c r="H792" s="17" t="str">
        <f>IF(F792="","",F792*G792)</f>
        <v/>
      </c>
      <c r="I792" s="17" t="str">
        <f>IF(F792="","",F792+H792)</f>
        <v/>
      </c>
      <c r="J792" s="14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">
      <c r="A793" s="11" t="str">
        <f>IF(B793="","",DATE(VALUE(RIGHT(B793,4)),VALUE(MID(B793,4,2)),VALUE(LEFT(B793,2))))</f>
        <v/>
      </c>
      <c r="B793" s="12"/>
      <c r="C793" s="13" t="str">
        <f>IF(A793="","",MONTH(A793))</f>
        <v/>
      </c>
      <c r="D793" s="14"/>
      <c r="E793" s="14"/>
      <c r="F793" s="16"/>
      <c r="G793" s="24">
        <f>IF(OR(E793="Salaires",E793="Charges sociales"),0,Paramètres!$B$5)</f>
        <v>0.20</v>
      </c>
      <c r="H793" s="17" t="str">
        <f>IF(F793="","",F793*G793)</f>
        <v/>
      </c>
      <c r="I793" s="17" t="str">
        <f>IF(F793="","",F793+H793)</f>
        <v/>
      </c>
      <c r="J793" s="14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">
      <c r="A794" s="11" t="str">
        <f>IF(B794="","",DATE(VALUE(RIGHT(B794,4)),VALUE(MID(B794,4,2)),VALUE(LEFT(B794,2))))</f>
        <v/>
      </c>
      <c r="B794" s="12"/>
      <c r="C794" s="13" t="str">
        <f>IF(A794="","",MONTH(A794))</f>
        <v/>
      </c>
      <c r="D794" s="14"/>
      <c r="E794" s="14"/>
      <c r="F794" s="16"/>
      <c r="G794" s="24">
        <f>IF(OR(E794="Salaires",E794="Charges sociales"),0,Paramètres!$B$5)</f>
        <v>0.20</v>
      </c>
      <c r="H794" s="17" t="str">
        <f>IF(F794="","",F794*G794)</f>
        <v/>
      </c>
      <c r="I794" s="17" t="str">
        <f>IF(F794="","",F794+H794)</f>
        <v/>
      </c>
      <c r="J794" s="14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">
      <c r="A795" s="11" t="str">
        <f>IF(B795="","",DATE(VALUE(RIGHT(B795,4)),VALUE(MID(B795,4,2)),VALUE(LEFT(B795,2))))</f>
        <v/>
      </c>
      <c r="B795" s="12"/>
      <c r="C795" s="13" t="str">
        <f>IF(A795="","",MONTH(A795))</f>
        <v/>
      </c>
      <c r="D795" s="14"/>
      <c r="E795" s="14"/>
      <c r="F795" s="16"/>
      <c r="G795" s="24">
        <f>IF(OR(E795="Salaires",E795="Charges sociales"),0,Paramètres!$B$5)</f>
        <v>0.20</v>
      </c>
      <c r="H795" s="17" t="str">
        <f>IF(F795="","",F795*G795)</f>
        <v/>
      </c>
      <c r="I795" s="17" t="str">
        <f>IF(F795="","",F795+H795)</f>
        <v/>
      </c>
      <c r="J795" s="14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">
      <c r="A796" s="11" t="str">
        <f>IF(B796="","",DATE(VALUE(RIGHT(B796,4)),VALUE(MID(B796,4,2)),VALUE(LEFT(B796,2))))</f>
        <v/>
      </c>
      <c r="B796" s="12"/>
      <c r="C796" s="13" t="str">
        <f>IF(A796="","",MONTH(A796))</f>
        <v/>
      </c>
      <c r="D796" s="14"/>
      <c r="E796" s="14"/>
      <c r="F796" s="16"/>
      <c r="G796" s="24">
        <f>IF(OR(E796="Salaires",E796="Charges sociales"),0,Paramètres!$B$5)</f>
        <v>0.20</v>
      </c>
      <c r="H796" s="17" t="str">
        <f>IF(F796="","",F796*G796)</f>
        <v/>
      </c>
      <c r="I796" s="17" t="str">
        <f>IF(F796="","",F796+H796)</f>
        <v/>
      </c>
      <c r="J796" s="14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">
      <c r="A797" s="11" t="str">
        <f>IF(B797="","",DATE(VALUE(RIGHT(B797,4)),VALUE(MID(B797,4,2)),VALUE(LEFT(B797,2))))</f>
        <v/>
      </c>
      <c r="B797" s="12"/>
      <c r="C797" s="13" t="str">
        <f>IF(A797="","",MONTH(A797))</f>
        <v/>
      </c>
      <c r="D797" s="14"/>
      <c r="E797" s="14"/>
      <c r="F797" s="16"/>
      <c r="G797" s="24">
        <f>IF(OR(E797="Salaires",E797="Charges sociales"),0,Paramètres!$B$5)</f>
        <v>0.20</v>
      </c>
      <c r="H797" s="17" t="str">
        <f>IF(F797="","",F797*G797)</f>
        <v/>
      </c>
      <c r="I797" s="17" t="str">
        <f>IF(F797="","",F797+H797)</f>
        <v/>
      </c>
      <c r="J797" s="14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">
      <c r="A798" s="11" t="str">
        <f>IF(B798="","",DATE(VALUE(RIGHT(B798,4)),VALUE(MID(B798,4,2)),VALUE(LEFT(B798,2))))</f>
        <v/>
      </c>
      <c r="B798" s="12"/>
      <c r="C798" s="13" t="str">
        <f>IF(A798="","",MONTH(A798))</f>
        <v/>
      </c>
      <c r="D798" s="14"/>
      <c r="E798" s="14"/>
      <c r="F798" s="16"/>
      <c r="G798" s="24">
        <f>IF(OR(E798="Salaires",E798="Charges sociales"),0,Paramètres!$B$5)</f>
        <v>0.20</v>
      </c>
      <c r="H798" s="17" t="str">
        <f>IF(F798="","",F798*G798)</f>
        <v/>
      </c>
      <c r="I798" s="17" t="str">
        <f>IF(F798="","",F798+H798)</f>
        <v/>
      </c>
      <c r="J798" s="14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">
      <c r="A799" s="11" t="str">
        <f>IF(B799="","",DATE(VALUE(RIGHT(B799,4)),VALUE(MID(B799,4,2)),VALUE(LEFT(B799,2))))</f>
        <v/>
      </c>
      <c r="B799" s="12"/>
      <c r="C799" s="13" t="str">
        <f>IF(A799="","",MONTH(A799))</f>
        <v/>
      </c>
      <c r="D799" s="14"/>
      <c r="E799" s="14"/>
      <c r="F799" s="16"/>
      <c r="G799" s="24">
        <f>IF(OR(E799="Salaires",E799="Charges sociales"),0,Paramètres!$B$5)</f>
        <v>0.20</v>
      </c>
      <c r="H799" s="17" t="str">
        <f>IF(F799="","",F799*G799)</f>
        <v/>
      </c>
      <c r="I799" s="17" t="str">
        <f>IF(F799="","",F799+H799)</f>
        <v/>
      </c>
      <c r="J799" s="14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">
      <c r="A800" s="11" t="str">
        <f>IF(B800="","",DATE(VALUE(RIGHT(B800,4)),VALUE(MID(B800,4,2)),VALUE(LEFT(B800,2))))</f>
        <v/>
      </c>
      <c r="B800" s="12"/>
      <c r="C800" s="13" t="str">
        <f>IF(A800="","",MONTH(A800))</f>
        <v/>
      </c>
      <c r="D800" s="14"/>
      <c r="E800" s="14"/>
      <c r="F800" s="16"/>
      <c r="G800" s="24">
        <f>IF(OR(E800="Salaires",E800="Charges sociales"),0,Paramètres!$B$5)</f>
        <v>0.20</v>
      </c>
      <c r="H800" s="17" t="str">
        <f>IF(F800="","",F800*G800)</f>
        <v/>
      </c>
      <c r="I800" s="17" t="str">
        <f>IF(F800="","",F800+H800)</f>
        <v/>
      </c>
      <c r="J800" s="14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">
      <c r="A801" s="11" t="str">
        <f>IF(B801="","",DATE(VALUE(RIGHT(B801,4)),VALUE(MID(B801,4,2)),VALUE(LEFT(B801,2))))</f>
        <v/>
      </c>
      <c r="B801" s="12"/>
      <c r="C801" s="13" t="str">
        <f>IF(A801="","",MONTH(A801))</f>
        <v/>
      </c>
      <c r="D801" s="14"/>
      <c r="E801" s="14"/>
      <c r="F801" s="16"/>
      <c r="G801" s="24">
        <f>IF(OR(E801="Salaires",E801="Charges sociales"),0,Paramètres!$B$5)</f>
        <v>0.20</v>
      </c>
      <c r="H801" s="17" t="str">
        <f>IF(F801="","",F801*G801)</f>
        <v/>
      </c>
      <c r="I801" s="17" t="str">
        <f>IF(F801="","",F801+H801)</f>
        <v/>
      </c>
      <c r="J801" s="14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">
      <c r="A802" s="11" t="str">
        <f>IF(B802="","",DATE(VALUE(RIGHT(B802,4)),VALUE(MID(B802,4,2)),VALUE(LEFT(B802,2))))</f>
        <v/>
      </c>
      <c r="B802" s="12"/>
      <c r="C802" s="13" t="str">
        <f>IF(A802="","",MONTH(A802))</f>
        <v/>
      </c>
      <c r="D802" s="14"/>
      <c r="E802" s="14"/>
      <c r="F802" s="16"/>
      <c r="G802" s="24">
        <f>IF(OR(E802="Salaires",E802="Charges sociales"),0,Paramètres!$B$5)</f>
        <v>0.20</v>
      </c>
      <c r="H802" s="17" t="str">
        <f>IF(F802="","",F802*G802)</f>
        <v/>
      </c>
      <c r="I802" s="17" t="str">
        <f>IF(F802="","",F802+H802)</f>
        <v/>
      </c>
      <c r="J802" s="14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">
      <c r="A803" s="11" t="str">
        <f>IF(B803="","",DATE(VALUE(RIGHT(B803,4)),VALUE(MID(B803,4,2)),VALUE(LEFT(B803,2))))</f>
        <v/>
      </c>
      <c r="B803" s="12"/>
      <c r="C803" s="13" t="str">
        <f>IF(A803="","",MONTH(A803))</f>
        <v/>
      </c>
      <c r="D803" s="14"/>
      <c r="E803" s="14"/>
      <c r="F803" s="16"/>
      <c r="G803" s="24">
        <f>IF(OR(E803="Salaires",E803="Charges sociales"),0,Paramètres!$B$5)</f>
        <v>0.20</v>
      </c>
      <c r="H803" s="17" t="str">
        <f>IF(F803="","",F803*G803)</f>
        <v/>
      </c>
      <c r="I803" s="17" t="str">
        <f>IF(F803="","",F803+H803)</f>
        <v/>
      </c>
      <c r="J803" s="14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">
      <c r="A804" s="11" t="str">
        <f>IF(B804="","",DATE(VALUE(RIGHT(B804,4)),VALUE(MID(B804,4,2)),VALUE(LEFT(B804,2))))</f>
        <v/>
      </c>
      <c r="B804" s="12"/>
      <c r="C804" s="13" t="str">
        <f>IF(A804="","",MONTH(A804))</f>
        <v/>
      </c>
      <c r="D804" s="14"/>
      <c r="E804" s="14"/>
      <c r="F804" s="16"/>
      <c r="G804" s="24">
        <f>IF(OR(E804="Salaires",E804="Charges sociales"),0,Paramètres!$B$5)</f>
        <v>0.20</v>
      </c>
      <c r="H804" s="17" t="str">
        <f>IF(F804="","",F804*G804)</f>
        <v/>
      </c>
      <c r="I804" s="17" t="str">
        <f>IF(F804="","",F804+H804)</f>
        <v/>
      </c>
      <c r="J804" s="14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">
      <c r="A805" s="11" t="str">
        <f>IF(B805="","",DATE(VALUE(RIGHT(B805,4)),VALUE(MID(B805,4,2)),VALUE(LEFT(B805,2))))</f>
        <v/>
      </c>
      <c r="B805" s="12"/>
      <c r="C805" s="13" t="str">
        <f>IF(A805="","",MONTH(A805))</f>
        <v/>
      </c>
      <c r="D805" s="14"/>
      <c r="E805" s="14"/>
      <c r="F805" s="16"/>
      <c r="G805" s="24">
        <f>IF(OR(E805="Salaires",E805="Charges sociales"),0,Paramètres!$B$5)</f>
        <v>0.20</v>
      </c>
      <c r="H805" s="17" t="str">
        <f>IF(F805="","",F805*G805)</f>
        <v/>
      </c>
      <c r="I805" s="17" t="str">
        <f>IF(F805="","",F805+H805)</f>
        <v/>
      </c>
      <c r="J805" s="14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">
      <c r="A806" s="11" t="str">
        <f>IF(B806="","",DATE(VALUE(RIGHT(B806,4)),VALUE(MID(B806,4,2)),VALUE(LEFT(B806,2))))</f>
        <v/>
      </c>
      <c r="B806" s="12"/>
      <c r="C806" s="13" t="str">
        <f>IF(A806="","",MONTH(A806))</f>
        <v/>
      </c>
      <c r="D806" s="14"/>
      <c r="E806" s="14"/>
      <c r="F806" s="16"/>
      <c r="G806" s="24">
        <f>IF(OR(E806="Salaires",E806="Charges sociales"),0,Paramètres!$B$5)</f>
        <v>0.20</v>
      </c>
      <c r="H806" s="17" t="str">
        <f>IF(F806="","",F806*G806)</f>
        <v/>
      </c>
      <c r="I806" s="17" t="str">
        <f>IF(F806="","",F806+H806)</f>
        <v/>
      </c>
      <c r="J806" s="14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">
      <c r="A807" s="11" t="str">
        <f>IF(B807="","",DATE(VALUE(RIGHT(B807,4)),VALUE(MID(B807,4,2)),VALUE(LEFT(B807,2))))</f>
        <v/>
      </c>
      <c r="B807" s="12"/>
      <c r="C807" s="13" t="str">
        <f>IF(A807="","",MONTH(A807))</f>
        <v/>
      </c>
      <c r="D807" s="14"/>
      <c r="E807" s="14"/>
      <c r="F807" s="16"/>
      <c r="G807" s="24">
        <f>IF(OR(E807="Salaires",E807="Charges sociales"),0,Paramètres!$B$5)</f>
        <v>0.20</v>
      </c>
      <c r="H807" s="17" t="str">
        <f>IF(F807="","",F807*G807)</f>
        <v/>
      </c>
      <c r="I807" s="17" t="str">
        <f>IF(F807="","",F807+H807)</f>
        <v/>
      </c>
      <c r="J807" s="14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">
      <c r="A808" s="11" t="str">
        <f>IF(B808="","",DATE(VALUE(RIGHT(B808,4)),VALUE(MID(B808,4,2)),VALUE(LEFT(B808,2))))</f>
        <v/>
      </c>
      <c r="B808" s="12"/>
      <c r="C808" s="13" t="str">
        <f>IF(A808="","",MONTH(A808))</f>
        <v/>
      </c>
      <c r="D808" s="14"/>
      <c r="E808" s="14"/>
      <c r="F808" s="16"/>
      <c r="G808" s="24">
        <f>IF(OR(E808="Salaires",E808="Charges sociales"),0,Paramètres!$B$5)</f>
        <v>0.20</v>
      </c>
      <c r="H808" s="17" t="str">
        <f>IF(F808="","",F808*G808)</f>
        <v/>
      </c>
      <c r="I808" s="17" t="str">
        <f>IF(F808="","",F808+H808)</f>
        <v/>
      </c>
      <c r="J808" s="14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">
      <c r="A809" s="11" t="str">
        <f>IF(B809="","",DATE(VALUE(RIGHT(B809,4)),VALUE(MID(B809,4,2)),VALUE(LEFT(B809,2))))</f>
        <v/>
      </c>
      <c r="B809" s="12"/>
      <c r="C809" s="13" t="str">
        <f>IF(A809="","",MONTH(A809))</f>
        <v/>
      </c>
      <c r="D809" s="14"/>
      <c r="E809" s="14"/>
      <c r="F809" s="16"/>
      <c r="G809" s="24">
        <f>IF(OR(E809="Salaires",E809="Charges sociales"),0,Paramètres!$B$5)</f>
        <v>0.20</v>
      </c>
      <c r="H809" s="17" t="str">
        <f>IF(F809="","",F809*G809)</f>
        <v/>
      </c>
      <c r="I809" s="17" t="str">
        <f>IF(F809="","",F809+H809)</f>
        <v/>
      </c>
      <c r="J809" s="14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">
      <c r="A810" s="11" t="str">
        <f>IF(B810="","",DATE(VALUE(RIGHT(B810,4)),VALUE(MID(B810,4,2)),VALUE(LEFT(B810,2))))</f>
        <v/>
      </c>
      <c r="B810" s="12"/>
      <c r="C810" s="13" t="str">
        <f>IF(A810="","",MONTH(A810))</f>
        <v/>
      </c>
      <c r="D810" s="14"/>
      <c r="E810" s="14"/>
      <c r="F810" s="16"/>
      <c r="G810" s="24">
        <f>IF(OR(E810="Salaires",E810="Charges sociales"),0,Paramètres!$B$5)</f>
        <v>0.20</v>
      </c>
      <c r="H810" s="17" t="str">
        <f>IF(F810="","",F810*G810)</f>
        <v/>
      </c>
      <c r="I810" s="17" t="str">
        <f>IF(F810="","",F810+H810)</f>
        <v/>
      </c>
      <c r="J810" s="14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">
      <c r="A811" s="11" t="str">
        <f>IF(B811="","",DATE(VALUE(RIGHT(B811,4)),VALUE(MID(B811,4,2)),VALUE(LEFT(B811,2))))</f>
        <v/>
      </c>
      <c r="B811" s="12"/>
      <c r="C811" s="13" t="str">
        <f>IF(A811="","",MONTH(A811))</f>
        <v/>
      </c>
      <c r="D811" s="14"/>
      <c r="E811" s="14"/>
      <c r="F811" s="16"/>
      <c r="G811" s="24">
        <f>IF(OR(E811="Salaires",E811="Charges sociales"),0,Paramètres!$B$5)</f>
        <v>0.20</v>
      </c>
      <c r="H811" s="17" t="str">
        <f>IF(F811="","",F811*G811)</f>
        <v/>
      </c>
      <c r="I811" s="17" t="str">
        <f>IF(F811="","",F811+H811)</f>
        <v/>
      </c>
      <c r="J811" s="14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">
      <c r="A812" s="11" t="str">
        <f>IF(B812="","",DATE(VALUE(RIGHT(B812,4)),VALUE(MID(B812,4,2)),VALUE(LEFT(B812,2))))</f>
        <v/>
      </c>
      <c r="B812" s="12"/>
      <c r="C812" s="13" t="str">
        <f>IF(A812="","",MONTH(A812))</f>
        <v/>
      </c>
      <c r="D812" s="14"/>
      <c r="E812" s="14"/>
      <c r="F812" s="16"/>
      <c r="G812" s="24">
        <f>IF(OR(E812="Salaires",E812="Charges sociales"),0,Paramètres!$B$5)</f>
        <v>0.20</v>
      </c>
      <c r="H812" s="17" t="str">
        <f>IF(F812="","",F812*G812)</f>
        <v/>
      </c>
      <c r="I812" s="17" t="str">
        <f>IF(F812="","",F812+H812)</f>
        <v/>
      </c>
      <c r="J812" s="14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">
      <c r="A813" s="11" t="str">
        <f>IF(B813="","",DATE(VALUE(RIGHT(B813,4)),VALUE(MID(B813,4,2)),VALUE(LEFT(B813,2))))</f>
        <v/>
      </c>
      <c r="B813" s="12"/>
      <c r="C813" s="13" t="str">
        <f>IF(A813="","",MONTH(A813))</f>
        <v/>
      </c>
      <c r="D813" s="14"/>
      <c r="E813" s="14"/>
      <c r="F813" s="16"/>
      <c r="G813" s="24">
        <f>IF(OR(E813="Salaires",E813="Charges sociales"),0,Paramètres!$B$5)</f>
        <v>0.20</v>
      </c>
      <c r="H813" s="17" t="str">
        <f>IF(F813="","",F813*G813)</f>
        <v/>
      </c>
      <c r="I813" s="17" t="str">
        <f>IF(F813="","",F813+H813)</f>
        <v/>
      </c>
      <c r="J813" s="14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">
      <c r="A814" s="11" t="str">
        <f>IF(B814="","",DATE(VALUE(RIGHT(B814,4)),VALUE(MID(B814,4,2)),VALUE(LEFT(B814,2))))</f>
        <v/>
      </c>
      <c r="B814" s="12"/>
      <c r="C814" s="13" t="str">
        <f>IF(A814="","",MONTH(A814))</f>
        <v/>
      </c>
      <c r="D814" s="14"/>
      <c r="E814" s="14"/>
      <c r="F814" s="16"/>
      <c r="G814" s="24">
        <f>IF(OR(E814="Salaires",E814="Charges sociales"),0,Paramètres!$B$5)</f>
        <v>0.20</v>
      </c>
      <c r="H814" s="17" t="str">
        <f>IF(F814="","",F814*G814)</f>
        <v/>
      </c>
      <c r="I814" s="17" t="str">
        <f>IF(F814="","",F814+H814)</f>
        <v/>
      </c>
      <c r="J814" s="14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">
      <c r="A815" s="11" t="str">
        <f>IF(B815="","",DATE(VALUE(RIGHT(B815,4)),VALUE(MID(B815,4,2)),VALUE(LEFT(B815,2))))</f>
        <v/>
      </c>
      <c r="B815" s="12"/>
      <c r="C815" s="13" t="str">
        <f>IF(A815="","",MONTH(A815))</f>
        <v/>
      </c>
      <c r="D815" s="14"/>
      <c r="E815" s="14"/>
      <c r="F815" s="16"/>
      <c r="G815" s="24">
        <f>IF(OR(E815="Salaires",E815="Charges sociales"),0,Paramètres!$B$5)</f>
        <v>0.20</v>
      </c>
      <c r="H815" s="17" t="str">
        <f>IF(F815="","",F815*G815)</f>
        <v/>
      </c>
      <c r="I815" s="17" t="str">
        <f>IF(F815="","",F815+H815)</f>
        <v/>
      </c>
      <c r="J815" s="14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">
      <c r="A816" s="11" t="str">
        <f>IF(B816="","",DATE(VALUE(RIGHT(B816,4)),VALUE(MID(B816,4,2)),VALUE(LEFT(B816,2))))</f>
        <v/>
      </c>
      <c r="B816" s="12"/>
      <c r="C816" s="13" t="str">
        <f>IF(A816="","",MONTH(A816))</f>
        <v/>
      </c>
      <c r="D816" s="14"/>
      <c r="E816" s="14"/>
      <c r="F816" s="16"/>
      <c r="G816" s="24">
        <f>IF(OR(E816="Salaires",E816="Charges sociales"),0,Paramètres!$B$5)</f>
        <v>0.20</v>
      </c>
      <c r="H816" s="17" t="str">
        <f>IF(F816="","",F816*G816)</f>
        <v/>
      </c>
      <c r="I816" s="17" t="str">
        <f>IF(F816="","",F816+H816)</f>
        <v/>
      </c>
      <c r="J816" s="14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">
      <c r="A817" s="11" t="str">
        <f>IF(B817="","",DATE(VALUE(RIGHT(B817,4)),VALUE(MID(B817,4,2)),VALUE(LEFT(B817,2))))</f>
        <v/>
      </c>
      <c r="B817" s="12"/>
      <c r="C817" s="13" t="str">
        <f>IF(A817="","",MONTH(A817))</f>
        <v/>
      </c>
      <c r="D817" s="14"/>
      <c r="E817" s="14"/>
      <c r="F817" s="16"/>
      <c r="G817" s="24">
        <f>IF(OR(E817="Salaires",E817="Charges sociales"),0,Paramètres!$B$5)</f>
        <v>0.20</v>
      </c>
      <c r="H817" s="17" t="str">
        <f>IF(F817="","",F817*G817)</f>
        <v/>
      </c>
      <c r="I817" s="17" t="str">
        <f>IF(F817="","",F817+H817)</f>
        <v/>
      </c>
      <c r="J817" s="14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">
      <c r="A818" s="11" t="str">
        <f>IF(B818="","",DATE(VALUE(RIGHT(B818,4)),VALUE(MID(B818,4,2)),VALUE(LEFT(B818,2))))</f>
        <v/>
      </c>
      <c r="B818" s="12"/>
      <c r="C818" s="13" t="str">
        <f>IF(A818="","",MONTH(A818))</f>
        <v/>
      </c>
      <c r="D818" s="14"/>
      <c r="E818" s="14"/>
      <c r="F818" s="16"/>
      <c r="G818" s="24">
        <f>IF(OR(E818="Salaires",E818="Charges sociales"),0,Paramètres!$B$5)</f>
        <v>0.20</v>
      </c>
      <c r="H818" s="17" t="str">
        <f>IF(F818="","",F818*G818)</f>
        <v/>
      </c>
      <c r="I818" s="17" t="str">
        <f>IF(F818="","",F818+H818)</f>
        <v/>
      </c>
      <c r="J818" s="14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">
      <c r="A819" s="11" t="str">
        <f>IF(B819="","",DATE(VALUE(RIGHT(B819,4)),VALUE(MID(B819,4,2)),VALUE(LEFT(B819,2))))</f>
        <v/>
      </c>
      <c r="B819" s="12"/>
      <c r="C819" s="13" t="str">
        <f>IF(A819="","",MONTH(A819))</f>
        <v/>
      </c>
      <c r="D819" s="14"/>
      <c r="E819" s="14"/>
      <c r="F819" s="16"/>
      <c r="G819" s="24">
        <f>IF(OR(E819="Salaires",E819="Charges sociales"),0,Paramètres!$B$5)</f>
        <v>0.20</v>
      </c>
      <c r="H819" s="17" t="str">
        <f>IF(F819="","",F819*G819)</f>
        <v/>
      </c>
      <c r="I819" s="17" t="str">
        <f>IF(F819="","",F819+H819)</f>
        <v/>
      </c>
      <c r="J819" s="14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">
      <c r="A820" s="11" t="str">
        <f>IF(B820="","",DATE(VALUE(RIGHT(B820,4)),VALUE(MID(B820,4,2)),VALUE(LEFT(B820,2))))</f>
        <v/>
      </c>
      <c r="B820" s="12"/>
      <c r="C820" s="13" t="str">
        <f>IF(A820="","",MONTH(A820))</f>
        <v/>
      </c>
      <c r="D820" s="14"/>
      <c r="E820" s="14"/>
      <c r="F820" s="16"/>
      <c r="G820" s="24">
        <f>IF(OR(E820="Salaires",E820="Charges sociales"),0,Paramètres!$B$5)</f>
        <v>0.20</v>
      </c>
      <c r="H820" s="17" t="str">
        <f>IF(F820="","",F820*G820)</f>
        <v/>
      </c>
      <c r="I820" s="17" t="str">
        <f>IF(F820="","",F820+H820)</f>
        <v/>
      </c>
      <c r="J820" s="14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">
      <c r="A821" s="11" t="str">
        <f>IF(B821="","",DATE(VALUE(RIGHT(B821,4)),VALUE(MID(B821,4,2)),VALUE(LEFT(B821,2))))</f>
        <v/>
      </c>
      <c r="B821" s="12"/>
      <c r="C821" s="13" t="str">
        <f>IF(A821="","",MONTH(A821))</f>
        <v/>
      </c>
      <c r="D821" s="14"/>
      <c r="E821" s="14"/>
      <c r="F821" s="16"/>
      <c r="G821" s="24">
        <f>IF(OR(E821="Salaires",E821="Charges sociales"),0,Paramètres!$B$5)</f>
        <v>0.20</v>
      </c>
      <c r="H821" s="17" t="str">
        <f>IF(F821="","",F821*G821)</f>
        <v/>
      </c>
      <c r="I821" s="17" t="str">
        <f>IF(F821="","",F821+H821)</f>
        <v/>
      </c>
      <c r="J821" s="14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">
      <c r="A822" s="11" t="str">
        <f>IF(B822="","",DATE(VALUE(RIGHT(B822,4)),VALUE(MID(B822,4,2)),VALUE(LEFT(B822,2))))</f>
        <v/>
      </c>
      <c r="B822" s="12"/>
      <c r="C822" s="13" t="str">
        <f>IF(A822="","",MONTH(A822))</f>
        <v/>
      </c>
      <c r="D822" s="14"/>
      <c r="E822" s="14"/>
      <c r="F822" s="16"/>
      <c r="G822" s="24">
        <f>IF(OR(E822="Salaires",E822="Charges sociales"),0,Paramètres!$B$5)</f>
        <v>0.20</v>
      </c>
      <c r="H822" s="17" t="str">
        <f>IF(F822="","",F822*G822)</f>
        <v/>
      </c>
      <c r="I822" s="17" t="str">
        <f>IF(F822="","",F822+H822)</f>
        <v/>
      </c>
      <c r="J822" s="14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">
      <c r="A823" s="11" t="str">
        <f>IF(B823="","",DATE(VALUE(RIGHT(B823,4)),VALUE(MID(B823,4,2)),VALUE(LEFT(B823,2))))</f>
        <v/>
      </c>
      <c r="B823" s="12"/>
      <c r="C823" s="13" t="str">
        <f>IF(A823="","",MONTH(A823))</f>
        <v/>
      </c>
      <c r="D823" s="14"/>
      <c r="E823" s="14"/>
      <c r="F823" s="16"/>
      <c r="G823" s="24">
        <f>IF(OR(E823="Salaires",E823="Charges sociales"),0,Paramètres!$B$5)</f>
        <v>0.20</v>
      </c>
      <c r="H823" s="17" t="str">
        <f>IF(F823="","",F823*G823)</f>
        <v/>
      </c>
      <c r="I823" s="17" t="str">
        <f>IF(F823="","",F823+H823)</f>
        <v/>
      </c>
      <c r="J823" s="14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">
      <c r="A824" s="11" t="str">
        <f>IF(B824="","",DATE(VALUE(RIGHT(B824,4)),VALUE(MID(B824,4,2)),VALUE(LEFT(B824,2))))</f>
        <v/>
      </c>
      <c r="B824" s="12"/>
      <c r="C824" s="13" t="str">
        <f>IF(A824="","",MONTH(A824))</f>
        <v/>
      </c>
      <c r="D824" s="14"/>
      <c r="E824" s="14"/>
      <c r="F824" s="16"/>
      <c r="G824" s="24">
        <f>IF(OR(E824="Salaires",E824="Charges sociales"),0,Paramètres!$B$5)</f>
        <v>0.20</v>
      </c>
      <c r="H824" s="17" t="str">
        <f>IF(F824="","",F824*G824)</f>
        <v/>
      </c>
      <c r="I824" s="17" t="str">
        <f>IF(F824="","",F824+H824)</f>
        <v/>
      </c>
      <c r="J824" s="14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">
      <c r="A825" s="11" t="str">
        <f>IF(B825="","",DATE(VALUE(RIGHT(B825,4)),VALUE(MID(B825,4,2)),VALUE(LEFT(B825,2))))</f>
        <v/>
      </c>
      <c r="B825" s="12"/>
      <c r="C825" s="13" t="str">
        <f>IF(A825="","",MONTH(A825))</f>
        <v/>
      </c>
      <c r="D825" s="14"/>
      <c r="E825" s="14"/>
      <c r="F825" s="16"/>
      <c r="G825" s="24">
        <f>IF(OR(E825="Salaires",E825="Charges sociales"),0,Paramètres!$B$5)</f>
        <v>0.20</v>
      </c>
      <c r="H825" s="17" t="str">
        <f>IF(F825="","",F825*G825)</f>
        <v/>
      </c>
      <c r="I825" s="17" t="str">
        <f>IF(F825="","",F825+H825)</f>
        <v/>
      </c>
      <c r="J825" s="14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">
      <c r="A826" s="11" t="str">
        <f>IF(B826="","",DATE(VALUE(RIGHT(B826,4)),VALUE(MID(B826,4,2)),VALUE(LEFT(B826,2))))</f>
        <v/>
      </c>
      <c r="B826" s="12"/>
      <c r="C826" s="13" t="str">
        <f>IF(A826="","",MONTH(A826))</f>
        <v/>
      </c>
      <c r="D826" s="14"/>
      <c r="E826" s="14"/>
      <c r="F826" s="16"/>
      <c r="G826" s="24">
        <f>IF(OR(E826="Salaires",E826="Charges sociales"),0,Paramètres!$B$5)</f>
        <v>0.20</v>
      </c>
      <c r="H826" s="17" t="str">
        <f>IF(F826="","",F826*G826)</f>
        <v/>
      </c>
      <c r="I826" s="17" t="str">
        <f>IF(F826="","",F826+H826)</f>
        <v/>
      </c>
      <c r="J826" s="14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">
      <c r="A827" s="11" t="str">
        <f>IF(B827="","",DATE(VALUE(RIGHT(B827,4)),VALUE(MID(B827,4,2)),VALUE(LEFT(B827,2))))</f>
        <v/>
      </c>
      <c r="B827" s="12"/>
      <c r="C827" s="13" t="str">
        <f>IF(A827="","",MONTH(A827))</f>
        <v/>
      </c>
      <c r="D827" s="14"/>
      <c r="E827" s="14"/>
      <c r="F827" s="16"/>
      <c r="G827" s="24">
        <f>IF(OR(E827="Salaires",E827="Charges sociales"),0,Paramètres!$B$5)</f>
        <v>0.20</v>
      </c>
      <c r="H827" s="17" t="str">
        <f>IF(F827="","",F827*G827)</f>
        <v/>
      </c>
      <c r="I827" s="17" t="str">
        <f>IF(F827="","",F827+H827)</f>
        <v/>
      </c>
      <c r="J827" s="14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">
      <c r="A828" s="11" t="str">
        <f>IF(B828="","",DATE(VALUE(RIGHT(B828,4)),VALUE(MID(B828,4,2)),VALUE(LEFT(B828,2))))</f>
        <v/>
      </c>
      <c r="B828" s="12"/>
      <c r="C828" s="13" t="str">
        <f>IF(A828="","",MONTH(A828))</f>
        <v/>
      </c>
      <c r="D828" s="14"/>
      <c r="E828" s="14"/>
      <c r="F828" s="16"/>
      <c r="G828" s="24">
        <f>IF(OR(E828="Salaires",E828="Charges sociales"),0,Paramètres!$B$5)</f>
        <v>0.20</v>
      </c>
      <c r="H828" s="17" t="str">
        <f>IF(F828="","",F828*G828)</f>
        <v/>
      </c>
      <c r="I828" s="17" t="str">
        <f>IF(F828="","",F828+H828)</f>
        <v/>
      </c>
      <c r="J828" s="14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">
      <c r="A829" s="11" t="str">
        <f>IF(B829="","",DATE(VALUE(RIGHT(B829,4)),VALUE(MID(B829,4,2)),VALUE(LEFT(B829,2))))</f>
        <v/>
      </c>
      <c r="B829" s="12"/>
      <c r="C829" s="13" t="str">
        <f>IF(A829="","",MONTH(A829))</f>
        <v/>
      </c>
      <c r="D829" s="14"/>
      <c r="E829" s="14"/>
      <c r="F829" s="16"/>
      <c r="G829" s="24">
        <f>IF(OR(E829="Salaires",E829="Charges sociales"),0,Paramètres!$B$5)</f>
        <v>0.20</v>
      </c>
      <c r="H829" s="17" t="str">
        <f>IF(F829="","",F829*G829)</f>
        <v/>
      </c>
      <c r="I829" s="17" t="str">
        <f>IF(F829="","",F829+H829)</f>
        <v/>
      </c>
      <c r="J829" s="14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">
      <c r="A830" s="11" t="str">
        <f>IF(B830="","",DATE(VALUE(RIGHT(B830,4)),VALUE(MID(B830,4,2)),VALUE(LEFT(B830,2))))</f>
        <v/>
      </c>
      <c r="B830" s="12"/>
      <c r="C830" s="13" t="str">
        <f>IF(A830="","",MONTH(A830))</f>
        <v/>
      </c>
      <c r="D830" s="14"/>
      <c r="E830" s="14"/>
      <c r="F830" s="16"/>
      <c r="G830" s="24">
        <f>IF(OR(E830="Salaires",E830="Charges sociales"),0,Paramètres!$B$5)</f>
        <v>0.20</v>
      </c>
      <c r="H830" s="17" t="str">
        <f>IF(F830="","",F830*G830)</f>
        <v/>
      </c>
      <c r="I830" s="17" t="str">
        <f>IF(F830="","",F830+H830)</f>
        <v/>
      </c>
      <c r="J830" s="14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">
      <c r="A831" s="11" t="str">
        <f>IF(B831="","",DATE(VALUE(RIGHT(B831,4)),VALUE(MID(B831,4,2)),VALUE(LEFT(B831,2))))</f>
        <v/>
      </c>
      <c r="B831" s="12"/>
      <c r="C831" s="13" t="str">
        <f>IF(A831="","",MONTH(A831))</f>
        <v/>
      </c>
      <c r="D831" s="14"/>
      <c r="E831" s="14"/>
      <c r="F831" s="16"/>
      <c r="G831" s="24">
        <f>IF(OR(E831="Salaires",E831="Charges sociales"),0,Paramètres!$B$5)</f>
        <v>0.20</v>
      </c>
      <c r="H831" s="17" t="str">
        <f>IF(F831="","",F831*G831)</f>
        <v/>
      </c>
      <c r="I831" s="17" t="str">
        <f>IF(F831="","",F831+H831)</f>
        <v/>
      </c>
      <c r="J831" s="14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">
      <c r="A832" s="11" t="str">
        <f>IF(B832="","",DATE(VALUE(RIGHT(B832,4)),VALUE(MID(B832,4,2)),VALUE(LEFT(B832,2))))</f>
        <v/>
      </c>
      <c r="B832" s="12"/>
      <c r="C832" s="13" t="str">
        <f>IF(A832="","",MONTH(A832))</f>
        <v/>
      </c>
      <c r="D832" s="14"/>
      <c r="E832" s="14"/>
      <c r="F832" s="16"/>
      <c r="G832" s="24">
        <f>IF(OR(E832="Salaires",E832="Charges sociales"),0,Paramètres!$B$5)</f>
        <v>0.20</v>
      </c>
      <c r="H832" s="17" t="str">
        <f>IF(F832="","",F832*G832)</f>
        <v/>
      </c>
      <c r="I832" s="17" t="str">
        <f>IF(F832="","",F832+H832)</f>
        <v/>
      </c>
      <c r="J832" s="14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">
      <c r="A833" s="11" t="str">
        <f>IF(B833="","",DATE(VALUE(RIGHT(B833,4)),VALUE(MID(B833,4,2)),VALUE(LEFT(B833,2))))</f>
        <v/>
      </c>
      <c r="B833" s="12"/>
      <c r="C833" s="13" t="str">
        <f>IF(A833="","",MONTH(A833))</f>
        <v/>
      </c>
      <c r="D833" s="14"/>
      <c r="E833" s="14"/>
      <c r="F833" s="16"/>
      <c r="G833" s="24">
        <f>IF(OR(E833="Salaires",E833="Charges sociales"),0,Paramètres!$B$5)</f>
        <v>0.20</v>
      </c>
      <c r="H833" s="17" t="str">
        <f>IF(F833="","",F833*G833)</f>
        <v/>
      </c>
      <c r="I833" s="17" t="str">
        <f>IF(F833="","",F833+H833)</f>
        <v/>
      </c>
      <c r="J833" s="14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">
      <c r="A834" s="11" t="str">
        <f>IF(B834="","",DATE(VALUE(RIGHT(B834,4)),VALUE(MID(B834,4,2)),VALUE(LEFT(B834,2))))</f>
        <v/>
      </c>
      <c r="B834" s="12"/>
      <c r="C834" s="13" t="str">
        <f>IF(A834="","",MONTH(A834))</f>
        <v/>
      </c>
      <c r="D834" s="14"/>
      <c r="E834" s="14"/>
      <c r="F834" s="16"/>
      <c r="G834" s="24">
        <f>IF(OR(E834="Salaires",E834="Charges sociales"),0,Paramètres!$B$5)</f>
        <v>0.20</v>
      </c>
      <c r="H834" s="17" t="str">
        <f>IF(F834="","",F834*G834)</f>
        <v/>
      </c>
      <c r="I834" s="17" t="str">
        <f>IF(F834="","",F834+H834)</f>
        <v/>
      </c>
      <c r="J834" s="14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">
      <c r="A835" s="11" t="str">
        <f>IF(B835="","",DATE(VALUE(RIGHT(B835,4)),VALUE(MID(B835,4,2)),VALUE(LEFT(B835,2))))</f>
        <v/>
      </c>
      <c r="B835" s="12"/>
      <c r="C835" s="13" t="str">
        <f>IF(A835="","",MONTH(A835))</f>
        <v/>
      </c>
      <c r="D835" s="14"/>
      <c r="E835" s="14"/>
      <c r="F835" s="16"/>
      <c r="G835" s="24">
        <f>IF(OR(E835="Salaires",E835="Charges sociales"),0,Paramètres!$B$5)</f>
        <v>0.20</v>
      </c>
      <c r="H835" s="17" t="str">
        <f>IF(F835="","",F835*G835)</f>
        <v/>
      </c>
      <c r="I835" s="17" t="str">
        <f>IF(F835="","",F835+H835)</f>
        <v/>
      </c>
      <c r="J835" s="14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">
      <c r="A836" s="11" t="str">
        <f>IF(B836="","",DATE(VALUE(RIGHT(B836,4)),VALUE(MID(B836,4,2)),VALUE(LEFT(B836,2))))</f>
        <v/>
      </c>
      <c r="B836" s="12"/>
      <c r="C836" s="13" t="str">
        <f>IF(A836="","",MONTH(A836))</f>
        <v/>
      </c>
      <c r="D836" s="14"/>
      <c r="E836" s="14"/>
      <c r="F836" s="16"/>
      <c r="G836" s="24">
        <f>IF(OR(E836="Salaires",E836="Charges sociales"),0,Paramètres!$B$5)</f>
        <v>0.20</v>
      </c>
      <c r="H836" s="17" t="str">
        <f>IF(F836="","",F836*G836)</f>
        <v/>
      </c>
      <c r="I836" s="17" t="str">
        <f>IF(F836="","",F836+H836)</f>
        <v/>
      </c>
      <c r="J836" s="14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">
      <c r="A837" s="11" t="str">
        <f>IF(B837="","",DATE(VALUE(RIGHT(B837,4)),VALUE(MID(B837,4,2)),VALUE(LEFT(B837,2))))</f>
        <v/>
      </c>
      <c r="B837" s="12"/>
      <c r="C837" s="13" t="str">
        <f>IF(A837="","",MONTH(A837))</f>
        <v/>
      </c>
      <c r="D837" s="14"/>
      <c r="E837" s="14"/>
      <c r="F837" s="16"/>
      <c r="G837" s="24">
        <f>IF(OR(E837="Salaires",E837="Charges sociales"),0,Paramètres!$B$5)</f>
        <v>0.20</v>
      </c>
      <c r="H837" s="17" t="str">
        <f>IF(F837="","",F837*G837)</f>
        <v/>
      </c>
      <c r="I837" s="17" t="str">
        <f>IF(F837="","",F837+H837)</f>
        <v/>
      </c>
      <c r="J837" s="14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">
      <c r="A838" s="11" t="str">
        <f>IF(B838="","",DATE(VALUE(RIGHT(B838,4)),VALUE(MID(B838,4,2)),VALUE(LEFT(B838,2))))</f>
        <v/>
      </c>
      <c r="B838" s="12"/>
      <c r="C838" s="13" t="str">
        <f>IF(A838="","",MONTH(A838))</f>
        <v/>
      </c>
      <c r="D838" s="14"/>
      <c r="E838" s="14"/>
      <c r="F838" s="16"/>
      <c r="G838" s="24">
        <f>IF(OR(E838="Salaires",E838="Charges sociales"),0,Paramètres!$B$5)</f>
        <v>0.20</v>
      </c>
      <c r="H838" s="17" t="str">
        <f>IF(F838="","",F838*G838)</f>
        <v/>
      </c>
      <c r="I838" s="17" t="str">
        <f>IF(F838="","",F838+H838)</f>
        <v/>
      </c>
      <c r="J838" s="14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">
      <c r="A839" s="11" t="str">
        <f>IF(B839="","",DATE(VALUE(RIGHT(B839,4)),VALUE(MID(B839,4,2)),VALUE(LEFT(B839,2))))</f>
        <v/>
      </c>
      <c r="B839" s="12"/>
      <c r="C839" s="13" t="str">
        <f>IF(A839="","",MONTH(A839))</f>
        <v/>
      </c>
      <c r="D839" s="14"/>
      <c r="E839" s="14"/>
      <c r="F839" s="16"/>
      <c r="G839" s="24">
        <f>IF(OR(E839="Salaires",E839="Charges sociales"),0,Paramètres!$B$5)</f>
        <v>0.20</v>
      </c>
      <c r="H839" s="17" t="str">
        <f>IF(F839="","",F839*G839)</f>
        <v/>
      </c>
      <c r="I839" s="17" t="str">
        <f>IF(F839="","",F839+H839)</f>
        <v/>
      </c>
      <c r="J839" s="14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">
      <c r="A840" s="11" t="str">
        <f>IF(B840="","",DATE(VALUE(RIGHT(B840,4)),VALUE(MID(B840,4,2)),VALUE(LEFT(B840,2))))</f>
        <v/>
      </c>
      <c r="B840" s="12"/>
      <c r="C840" s="13" t="str">
        <f>IF(A840="","",MONTH(A840))</f>
        <v/>
      </c>
      <c r="D840" s="14"/>
      <c r="E840" s="14"/>
      <c r="F840" s="16"/>
      <c r="G840" s="24">
        <f>IF(OR(E840="Salaires",E840="Charges sociales"),0,Paramètres!$B$5)</f>
        <v>0.20</v>
      </c>
      <c r="H840" s="17" t="str">
        <f>IF(F840="","",F840*G840)</f>
        <v/>
      </c>
      <c r="I840" s="17" t="str">
        <f>IF(F840="","",F840+H840)</f>
        <v/>
      </c>
      <c r="J840" s="14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">
      <c r="A841" s="11" t="str">
        <f>IF(B841="","",DATE(VALUE(RIGHT(B841,4)),VALUE(MID(B841,4,2)),VALUE(LEFT(B841,2))))</f>
        <v/>
      </c>
      <c r="B841" s="12"/>
      <c r="C841" s="13" t="str">
        <f>IF(A841="","",MONTH(A841))</f>
        <v/>
      </c>
      <c r="D841" s="14"/>
      <c r="E841" s="14"/>
      <c r="F841" s="16"/>
      <c r="G841" s="24">
        <f>IF(OR(E841="Salaires",E841="Charges sociales"),0,Paramètres!$B$5)</f>
        <v>0.20</v>
      </c>
      <c r="H841" s="17" t="str">
        <f>IF(F841="","",F841*G841)</f>
        <v/>
      </c>
      <c r="I841" s="17" t="str">
        <f>IF(F841="","",F841+H841)</f>
        <v/>
      </c>
      <c r="J841" s="14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">
      <c r="A842" s="11" t="str">
        <f>IF(B842="","",DATE(VALUE(RIGHT(B842,4)),VALUE(MID(B842,4,2)),VALUE(LEFT(B842,2))))</f>
        <v/>
      </c>
      <c r="B842" s="12"/>
      <c r="C842" s="13" t="str">
        <f>IF(A842="","",MONTH(A842))</f>
        <v/>
      </c>
      <c r="D842" s="14"/>
      <c r="E842" s="14"/>
      <c r="F842" s="16"/>
      <c r="G842" s="24">
        <f>IF(OR(E842="Salaires",E842="Charges sociales"),0,Paramètres!$B$5)</f>
        <v>0.20</v>
      </c>
      <c r="H842" s="17" t="str">
        <f>IF(F842="","",F842*G842)</f>
        <v/>
      </c>
      <c r="I842" s="17" t="str">
        <f>IF(F842="","",F842+H842)</f>
        <v/>
      </c>
      <c r="J842" s="14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">
      <c r="A843" s="11" t="str">
        <f>IF(B843="","",DATE(VALUE(RIGHT(B843,4)),VALUE(MID(B843,4,2)),VALUE(LEFT(B843,2))))</f>
        <v/>
      </c>
      <c r="B843" s="12"/>
      <c r="C843" s="13" t="str">
        <f>IF(A843="","",MONTH(A843))</f>
        <v/>
      </c>
      <c r="D843" s="14"/>
      <c r="E843" s="14"/>
      <c r="F843" s="16"/>
      <c r="G843" s="24">
        <f>IF(OR(E843="Salaires",E843="Charges sociales"),0,Paramètres!$B$5)</f>
        <v>0.20</v>
      </c>
      <c r="H843" s="17" t="str">
        <f>IF(F843="","",F843*G843)</f>
        <v/>
      </c>
      <c r="I843" s="17" t="str">
        <f>IF(F843="","",F843+H843)</f>
        <v/>
      </c>
      <c r="J843" s="14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">
      <c r="A844" s="11" t="str">
        <f>IF(B844="","",DATE(VALUE(RIGHT(B844,4)),VALUE(MID(B844,4,2)),VALUE(LEFT(B844,2))))</f>
        <v/>
      </c>
      <c r="B844" s="12"/>
      <c r="C844" s="13" t="str">
        <f>IF(A844="","",MONTH(A844))</f>
        <v/>
      </c>
      <c r="D844" s="14"/>
      <c r="E844" s="14"/>
      <c r="F844" s="16"/>
      <c r="G844" s="24">
        <f>IF(OR(E844="Salaires",E844="Charges sociales"),0,Paramètres!$B$5)</f>
        <v>0.20</v>
      </c>
      <c r="H844" s="17" t="str">
        <f>IF(F844="","",F844*G844)</f>
        <v/>
      </c>
      <c r="I844" s="17" t="str">
        <f>IF(F844="","",F844+H844)</f>
        <v/>
      </c>
      <c r="J844" s="14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">
      <c r="A845" s="11" t="str">
        <f>IF(B845="","",DATE(VALUE(RIGHT(B845,4)),VALUE(MID(B845,4,2)),VALUE(LEFT(B845,2))))</f>
        <v/>
      </c>
      <c r="B845" s="12"/>
      <c r="C845" s="13" t="str">
        <f>IF(A845="","",MONTH(A845))</f>
        <v/>
      </c>
      <c r="D845" s="14"/>
      <c r="E845" s="14"/>
      <c r="F845" s="16"/>
      <c r="G845" s="24">
        <f>IF(OR(E845="Salaires",E845="Charges sociales"),0,Paramètres!$B$5)</f>
        <v>0.20</v>
      </c>
      <c r="H845" s="17" t="str">
        <f>IF(F845="","",F845*G845)</f>
        <v/>
      </c>
      <c r="I845" s="17" t="str">
        <f>IF(F845="","",F845+H845)</f>
        <v/>
      </c>
      <c r="J845" s="14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">
      <c r="A846" s="11" t="str">
        <f>IF(B846="","",DATE(VALUE(RIGHT(B846,4)),VALUE(MID(B846,4,2)),VALUE(LEFT(B846,2))))</f>
        <v/>
      </c>
      <c r="B846" s="12"/>
      <c r="C846" s="13" t="str">
        <f>IF(A846="","",MONTH(A846))</f>
        <v/>
      </c>
      <c r="D846" s="14"/>
      <c r="E846" s="14"/>
      <c r="F846" s="16"/>
      <c r="G846" s="24">
        <f>IF(OR(E846="Salaires",E846="Charges sociales"),0,Paramètres!$B$5)</f>
        <v>0.20</v>
      </c>
      <c r="H846" s="17" t="str">
        <f>IF(F846="","",F846*G846)</f>
        <v/>
      </c>
      <c r="I846" s="17" t="str">
        <f>IF(F846="","",F846+H846)</f>
        <v/>
      </c>
      <c r="J846" s="14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">
      <c r="A847" s="11" t="str">
        <f>IF(B847="","",DATE(VALUE(RIGHT(B847,4)),VALUE(MID(B847,4,2)),VALUE(LEFT(B847,2))))</f>
        <v/>
      </c>
      <c r="B847" s="12"/>
      <c r="C847" s="13" t="str">
        <f>IF(A847="","",MONTH(A847))</f>
        <v/>
      </c>
      <c r="D847" s="14"/>
      <c r="E847" s="14"/>
      <c r="F847" s="16"/>
      <c r="G847" s="24">
        <f>IF(OR(E847="Salaires",E847="Charges sociales"),0,Paramètres!$B$5)</f>
        <v>0.20</v>
      </c>
      <c r="H847" s="17" t="str">
        <f>IF(F847="","",F847*G847)</f>
        <v/>
      </c>
      <c r="I847" s="17" t="str">
        <f>IF(F847="","",F847+H847)</f>
        <v/>
      </c>
      <c r="J847" s="14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">
      <c r="A848" s="11" t="str">
        <f>IF(B848="","",DATE(VALUE(RIGHT(B848,4)),VALUE(MID(B848,4,2)),VALUE(LEFT(B848,2))))</f>
        <v/>
      </c>
      <c r="B848" s="12"/>
      <c r="C848" s="13" t="str">
        <f>IF(A848="","",MONTH(A848))</f>
        <v/>
      </c>
      <c r="D848" s="14"/>
      <c r="E848" s="14"/>
      <c r="F848" s="16"/>
      <c r="G848" s="24">
        <f>IF(OR(E848="Salaires",E848="Charges sociales"),0,Paramètres!$B$5)</f>
        <v>0.20</v>
      </c>
      <c r="H848" s="17" t="str">
        <f>IF(F848="","",F848*G848)</f>
        <v/>
      </c>
      <c r="I848" s="17" t="str">
        <f>IF(F848="","",F848+H848)</f>
        <v/>
      </c>
      <c r="J848" s="14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">
      <c r="A849" s="11" t="str">
        <f>IF(B849="","",DATE(VALUE(RIGHT(B849,4)),VALUE(MID(B849,4,2)),VALUE(LEFT(B849,2))))</f>
        <v/>
      </c>
      <c r="B849" s="12"/>
      <c r="C849" s="13" t="str">
        <f>IF(A849="","",MONTH(A849))</f>
        <v/>
      </c>
      <c r="D849" s="14"/>
      <c r="E849" s="14"/>
      <c r="F849" s="16"/>
      <c r="G849" s="24">
        <f>IF(OR(E849="Salaires",E849="Charges sociales"),0,Paramètres!$B$5)</f>
        <v>0.20</v>
      </c>
      <c r="H849" s="17" t="str">
        <f>IF(F849="","",F849*G849)</f>
        <v/>
      </c>
      <c r="I849" s="17" t="str">
        <f>IF(F849="","",F849+H849)</f>
        <v/>
      </c>
      <c r="J849" s="14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">
      <c r="A850" s="11" t="str">
        <f>IF(B850="","",DATE(VALUE(RIGHT(B850,4)),VALUE(MID(B850,4,2)),VALUE(LEFT(B850,2))))</f>
        <v/>
      </c>
      <c r="B850" s="12"/>
      <c r="C850" s="13" t="str">
        <f>IF(A850="","",MONTH(A850))</f>
        <v/>
      </c>
      <c r="D850" s="14"/>
      <c r="E850" s="14"/>
      <c r="F850" s="16"/>
      <c r="G850" s="24">
        <f>IF(OR(E850="Salaires",E850="Charges sociales"),0,Paramètres!$B$5)</f>
        <v>0.20</v>
      </c>
      <c r="H850" s="17" t="str">
        <f>IF(F850="","",F850*G850)</f>
        <v/>
      </c>
      <c r="I850" s="17" t="str">
        <f>IF(F850="","",F850+H850)</f>
        <v/>
      </c>
      <c r="J850" s="14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">
      <c r="A851" s="11" t="str">
        <f>IF(B851="","",DATE(VALUE(RIGHT(B851,4)),VALUE(MID(B851,4,2)),VALUE(LEFT(B851,2))))</f>
        <v/>
      </c>
      <c r="B851" s="12"/>
      <c r="C851" s="13" t="str">
        <f>IF(A851="","",MONTH(A851))</f>
        <v/>
      </c>
      <c r="D851" s="14"/>
      <c r="E851" s="14"/>
      <c r="F851" s="16"/>
      <c r="G851" s="24">
        <f>IF(OR(E851="Salaires",E851="Charges sociales"),0,Paramètres!$B$5)</f>
        <v>0.20</v>
      </c>
      <c r="H851" s="17" t="str">
        <f>IF(F851="","",F851*G851)</f>
        <v/>
      </c>
      <c r="I851" s="17" t="str">
        <f>IF(F851="","",F851+H851)</f>
        <v/>
      </c>
      <c r="J851" s="14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">
      <c r="A852" s="11" t="str">
        <f>IF(B852="","",DATE(VALUE(RIGHT(B852,4)),VALUE(MID(B852,4,2)),VALUE(LEFT(B852,2))))</f>
        <v/>
      </c>
      <c r="B852" s="12"/>
      <c r="C852" s="13" t="str">
        <f>IF(A852="","",MONTH(A852))</f>
        <v/>
      </c>
      <c r="D852" s="14"/>
      <c r="E852" s="14"/>
      <c r="F852" s="16"/>
      <c r="G852" s="24">
        <f>IF(OR(E852="Salaires",E852="Charges sociales"),0,Paramètres!$B$5)</f>
        <v>0.20</v>
      </c>
      <c r="H852" s="17" t="str">
        <f>IF(F852="","",F852*G852)</f>
        <v/>
      </c>
      <c r="I852" s="17" t="str">
        <f>IF(F852="","",F852+H852)</f>
        <v/>
      </c>
      <c r="J852" s="14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">
      <c r="A853" s="11" t="str">
        <f>IF(B853="","",DATE(VALUE(RIGHT(B853,4)),VALUE(MID(B853,4,2)),VALUE(LEFT(B853,2))))</f>
        <v/>
      </c>
      <c r="B853" s="12"/>
      <c r="C853" s="13" t="str">
        <f>IF(A853="","",MONTH(A853))</f>
        <v/>
      </c>
      <c r="D853" s="14"/>
      <c r="E853" s="14"/>
      <c r="F853" s="16"/>
      <c r="G853" s="24">
        <f>IF(OR(E853="Salaires",E853="Charges sociales"),0,Paramètres!$B$5)</f>
        <v>0.20</v>
      </c>
      <c r="H853" s="17" t="str">
        <f>IF(F853="","",F853*G853)</f>
        <v/>
      </c>
      <c r="I853" s="17" t="str">
        <f>IF(F853="","",F853+H853)</f>
        <v/>
      </c>
      <c r="J853" s="14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">
      <c r="A854" s="11" t="str">
        <f>IF(B854="","",DATE(VALUE(RIGHT(B854,4)),VALUE(MID(B854,4,2)),VALUE(LEFT(B854,2))))</f>
        <v/>
      </c>
      <c r="B854" s="12"/>
      <c r="C854" s="13" t="str">
        <f>IF(A854="","",MONTH(A854))</f>
        <v/>
      </c>
      <c r="D854" s="14"/>
      <c r="E854" s="14"/>
      <c r="F854" s="16"/>
      <c r="G854" s="24">
        <f>IF(OR(E854="Salaires",E854="Charges sociales"),0,Paramètres!$B$5)</f>
        <v>0.20</v>
      </c>
      <c r="H854" s="17" t="str">
        <f>IF(F854="","",F854*G854)</f>
        <v/>
      </c>
      <c r="I854" s="17" t="str">
        <f>IF(F854="","",F854+H854)</f>
        <v/>
      </c>
      <c r="J854" s="14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">
      <c r="A855" s="11" t="str">
        <f>IF(B855="","",DATE(VALUE(RIGHT(B855,4)),VALUE(MID(B855,4,2)),VALUE(LEFT(B855,2))))</f>
        <v/>
      </c>
      <c r="B855" s="12"/>
      <c r="C855" s="13" t="str">
        <f>IF(A855="","",MONTH(A855))</f>
        <v/>
      </c>
      <c r="D855" s="14"/>
      <c r="E855" s="14"/>
      <c r="F855" s="16"/>
      <c r="G855" s="24">
        <f>IF(OR(E855="Salaires",E855="Charges sociales"),0,Paramètres!$B$5)</f>
        <v>0.20</v>
      </c>
      <c r="H855" s="17" t="str">
        <f>IF(F855="","",F855*G855)</f>
        <v/>
      </c>
      <c r="I855" s="17" t="str">
        <f>IF(F855="","",F855+H855)</f>
        <v/>
      </c>
      <c r="J855" s="14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">
      <c r="A856" s="11" t="str">
        <f>IF(B856="","",DATE(VALUE(RIGHT(B856,4)),VALUE(MID(B856,4,2)),VALUE(LEFT(B856,2))))</f>
        <v/>
      </c>
      <c r="B856" s="12"/>
      <c r="C856" s="13" t="str">
        <f>IF(A856="","",MONTH(A856))</f>
        <v/>
      </c>
      <c r="D856" s="14"/>
      <c r="E856" s="14"/>
      <c r="F856" s="16"/>
      <c r="G856" s="24">
        <f>IF(OR(E856="Salaires",E856="Charges sociales"),0,Paramètres!$B$5)</f>
        <v>0.20</v>
      </c>
      <c r="H856" s="17" t="str">
        <f>IF(F856="","",F856*G856)</f>
        <v/>
      </c>
      <c r="I856" s="17" t="str">
        <f>IF(F856="","",F856+H856)</f>
        <v/>
      </c>
      <c r="J856" s="14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">
      <c r="A857" s="11" t="str">
        <f>IF(B857="","",DATE(VALUE(RIGHT(B857,4)),VALUE(MID(B857,4,2)),VALUE(LEFT(B857,2))))</f>
        <v/>
      </c>
      <c r="B857" s="12"/>
      <c r="C857" s="13" t="str">
        <f>IF(A857="","",MONTH(A857))</f>
        <v/>
      </c>
      <c r="D857" s="14"/>
      <c r="E857" s="14"/>
      <c r="F857" s="16"/>
      <c r="G857" s="24">
        <f>IF(OR(E857="Salaires",E857="Charges sociales"),0,Paramètres!$B$5)</f>
        <v>0.20</v>
      </c>
      <c r="H857" s="17" t="str">
        <f>IF(F857="","",F857*G857)</f>
        <v/>
      </c>
      <c r="I857" s="17" t="str">
        <f>IF(F857="","",F857+H857)</f>
        <v/>
      </c>
      <c r="J857" s="14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">
      <c r="A858" s="11" t="str">
        <f>IF(B858="","",DATE(VALUE(RIGHT(B858,4)),VALUE(MID(B858,4,2)),VALUE(LEFT(B858,2))))</f>
        <v/>
      </c>
      <c r="B858" s="12"/>
      <c r="C858" s="13" t="str">
        <f>IF(A858="","",MONTH(A858))</f>
        <v/>
      </c>
      <c r="D858" s="14"/>
      <c r="E858" s="14"/>
      <c r="F858" s="16"/>
      <c r="G858" s="24">
        <f>IF(OR(E858="Salaires",E858="Charges sociales"),0,Paramètres!$B$5)</f>
        <v>0.20</v>
      </c>
      <c r="H858" s="17" t="str">
        <f>IF(F858="","",F858*G858)</f>
        <v/>
      </c>
      <c r="I858" s="17" t="str">
        <f>IF(F858="","",F858+H858)</f>
        <v/>
      </c>
      <c r="J858" s="14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">
      <c r="A859" s="11" t="str">
        <f>IF(B859="","",DATE(VALUE(RIGHT(B859,4)),VALUE(MID(B859,4,2)),VALUE(LEFT(B859,2))))</f>
        <v/>
      </c>
      <c r="B859" s="12"/>
      <c r="C859" s="13" t="str">
        <f>IF(A859="","",MONTH(A859))</f>
        <v/>
      </c>
      <c r="D859" s="14"/>
      <c r="E859" s="14"/>
      <c r="F859" s="16"/>
      <c r="G859" s="24">
        <f>IF(OR(E859="Salaires",E859="Charges sociales"),0,Paramètres!$B$5)</f>
        <v>0.20</v>
      </c>
      <c r="H859" s="17" t="str">
        <f>IF(F859="","",F859*G859)</f>
        <v/>
      </c>
      <c r="I859" s="17" t="str">
        <f>IF(F859="","",F859+H859)</f>
        <v/>
      </c>
      <c r="J859" s="14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">
      <c r="A860" s="11" t="str">
        <f>IF(B860="","",DATE(VALUE(RIGHT(B860,4)),VALUE(MID(B860,4,2)),VALUE(LEFT(B860,2))))</f>
        <v/>
      </c>
      <c r="B860" s="12"/>
      <c r="C860" s="13" t="str">
        <f>IF(A860="","",MONTH(A860))</f>
        <v/>
      </c>
      <c r="D860" s="14"/>
      <c r="E860" s="14"/>
      <c r="F860" s="16"/>
      <c r="G860" s="24">
        <f>IF(OR(E860="Salaires",E860="Charges sociales"),0,Paramètres!$B$5)</f>
        <v>0.20</v>
      </c>
      <c r="H860" s="17" t="str">
        <f>IF(F860="","",F860*G860)</f>
        <v/>
      </c>
      <c r="I860" s="17" t="str">
        <f>IF(F860="","",F860+H860)</f>
        <v/>
      </c>
      <c r="J860" s="14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">
      <c r="A861" s="11" t="str">
        <f>IF(B861="","",DATE(VALUE(RIGHT(B861,4)),VALUE(MID(B861,4,2)),VALUE(LEFT(B861,2))))</f>
        <v/>
      </c>
      <c r="B861" s="12"/>
      <c r="C861" s="13" t="str">
        <f>IF(A861="","",MONTH(A861))</f>
        <v/>
      </c>
      <c r="D861" s="14"/>
      <c r="E861" s="14"/>
      <c r="F861" s="16"/>
      <c r="G861" s="24">
        <f>IF(OR(E861="Salaires",E861="Charges sociales"),0,Paramètres!$B$5)</f>
        <v>0.20</v>
      </c>
      <c r="H861" s="17" t="str">
        <f>IF(F861="","",F861*G861)</f>
        <v/>
      </c>
      <c r="I861" s="17" t="str">
        <f>IF(F861="","",F861+H861)</f>
        <v/>
      </c>
      <c r="J861" s="14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">
      <c r="A862" s="11" t="str">
        <f>IF(B862="","",DATE(VALUE(RIGHT(B862,4)),VALUE(MID(B862,4,2)),VALUE(LEFT(B862,2))))</f>
        <v/>
      </c>
      <c r="B862" s="12"/>
      <c r="C862" s="13" t="str">
        <f>IF(A862="","",MONTH(A862))</f>
        <v/>
      </c>
      <c r="D862" s="14"/>
      <c r="E862" s="14"/>
      <c r="F862" s="16"/>
      <c r="G862" s="24">
        <f>IF(OR(E862="Salaires",E862="Charges sociales"),0,Paramètres!$B$5)</f>
        <v>0.20</v>
      </c>
      <c r="H862" s="17" t="str">
        <f>IF(F862="","",F862*G862)</f>
        <v/>
      </c>
      <c r="I862" s="17" t="str">
        <f>IF(F862="","",F862+H862)</f>
        <v/>
      </c>
      <c r="J862" s="14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">
      <c r="A863" s="11" t="str">
        <f>IF(B863="","",DATE(VALUE(RIGHT(B863,4)),VALUE(MID(B863,4,2)),VALUE(LEFT(B863,2))))</f>
        <v/>
      </c>
      <c r="B863" s="12"/>
      <c r="C863" s="13" t="str">
        <f>IF(A863="","",MONTH(A863))</f>
        <v/>
      </c>
      <c r="D863" s="14"/>
      <c r="E863" s="14"/>
      <c r="F863" s="16"/>
      <c r="G863" s="24">
        <f>IF(OR(E863="Salaires",E863="Charges sociales"),0,Paramètres!$B$5)</f>
        <v>0.20</v>
      </c>
      <c r="H863" s="17" t="str">
        <f>IF(F863="","",F863*G863)</f>
        <v/>
      </c>
      <c r="I863" s="17" t="str">
        <f>IF(F863="","",F863+H863)</f>
        <v/>
      </c>
      <c r="J863" s="14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">
      <c r="A864" s="11" t="str">
        <f>IF(B864="","",DATE(VALUE(RIGHT(B864,4)),VALUE(MID(B864,4,2)),VALUE(LEFT(B864,2))))</f>
        <v/>
      </c>
      <c r="B864" s="12"/>
      <c r="C864" s="13" t="str">
        <f>IF(A864="","",MONTH(A864))</f>
        <v/>
      </c>
      <c r="D864" s="14"/>
      <c r="E864" s="14"/>
      <c r="F864" s="16"/>
      <c r="G864" s="24">
        <f>IF(OR(E864="Salaires",E864="Charges sociales"),0,Paramètres!$B$5)</f>
        <v>0.20</v>
      </c>
      <c r="H864" s="17" t="str">
        <f>IF(F864="","",F864*G864)</f>
        <v/>
      </c>
      <c r="I864" s="17" t="str">
        <f>IF(F864="","",F864+H864)</f>
        <v/>
      </c>
      <c r="J864" s="14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">
      <c r="A865" s="11" t="str">
        <f>IF(B865="","",DATE(VALUE(RIGHT(B865,4)),VALUE(MID(B865,4,2)),VALUE(LEFT(B865,2))))</f>
        <v/>
      </c>
      <c r="B865" s="12"/>
      <c r="C865" s="13" t="str">
        <f>IF(A865="","",MONTH(A865))</f>
        <v/>
      </c>
      <c r="D865" s="14"/>
      <c r="E865" s="14"/>
      <c r="F865" s="16"/>
      <c r="G865" s="24">
        <f>IF(OR(E865="Salaires",E865="Charges sociales"),0,Paramètres!$B$5)</f>
        <v>0.20</v>
      </c>
      <c r="H865" s="17" t="str">
        <f>IF(F865="","",F865*G865)</f>
        <v/>
      </c>
      <c r="I865" s="17" t="str">
        <f>IF(F865="","",F865+H865)</f>
        <v/>
      </c>
      <c r="J865" s="14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">
      <c r="A866" s="11" t="str">
        <f>IF(B866="","",DATE(VALUE(RIGHT(B866,4)),VALUE(MID(B866,4,2)),VALUE(LEFT(B866,2))))</f>
        <v/>
      </c>
      <c r="B866" s="12"/>
      <c r="C866" s="13" t="str">
        <f>IF(A866="","",MONTH(A866))</f>
        <v/>
      </c>
      <c r="D866" s="14"/>
      <c r="E866" s="14"/>
      <c r="F866" s="16"/>
      <c r="G866" s="24">
        <f>IF(OR(E866="Salaires",E866="Charges sociales"),0,Paramètres!$B$5)</f>
        <v>0.20</v>
      </c>
      <c r="H866" s="17" t="str">
        <f>IF(F866="","",F866*G866)</f>
        <v/>
      </c>
      <c r="I866" s="17" t="str">
        <f>IF(F866="","",F866+H866)</f>
        <v/>
      </c>
      <c r="J866" s="14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">
      <c r="A867" s="11" t="str">
        <f>IF(B867="","",DATE(VALUE(RIGHT(B867,4)),VALUE(MID(B867,4,2)),VALUE(LEFT(B867,2))))</f>
        <v/>
      </c>
      <c r="B867" s="12"/>
      <c r="C867" s="13" t="str">
        <f>IF(A867="","",MONTH(A867))</f>
        <v/>
      </c>
      <c r="D867" s="14"/>
      <c r="E867" s="14"/>
      <c r="F867" s="16"/>
      <c r="G867" s="24">
        <f>IF(OR(E867="Salaires",E867="Charges sociales"),0,Paramètres!$B$5)</f>
        <v>0.20</v>
      </c>
      <c r="H867" s="17" t="str">
        <f>IF(F867="","",F867*G867)</f>
        <v/>
      </c>
      <c r="I867" s="17" t="str">
        <f>IF(F867="","",F867+H867)</f>
        <v/>
      </c>
      <c r="J867" s="14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">
      <c r="A868" s="11" t="str">
        <f>IF(B868="","",DATE(VALUE(RIGHT(B868,4)),VALUE(MID(B868,4,2)),VALUE(LEFT(B868,2))))</f>
        <v/>
      </c>
      <c r="B868" s="12"/>
      <c r="C868" s="13" t="str">
        <f>IF(A868="","",MONTH(A868))</f>
        <v/>
      </c>
      <c r="D868" s="14"/>
      <c r="E868" s="14"/>
      <c r="F868" s="16"/>
      <c r="G868" s="24">
        <f>IF(OR(E868="Salaires",E868="Charges sociales"),0,Paramètres!$B$5)</f>
        <v>0.20</v>
      </c>
      <c r="H868" s="17" t="str">
        <f>IF(F868="","",F868*G868)</f>
        <v/>
      </c>
      <c r="I868" s="17" t="str">
        <f>IF(F868="","",F868+H868)</f>
        <v/>
      </c>
      <c r="J868" s="14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">
      <c r="A869" s="11" t="str">
        <f>IF(B869="","",DATE(VALUE(RIGHT(B869,4)),VALUE(MID(B869,4,2)),VALUE(LEFT(B869,2))))</f>
        <v/>
      </c>
      <c r="B869" s="12"/>
      <c r="C869" s="13" t="str">
        <f>IF(A869="","",MONTH(A869))</f>
        <v/>
      </c>
      <c r="D869" s="14"/>
      <c r="E869" s="14"/>
      <c r="F869" s="16"/>
      <c r="G869" s="24">
        <f>IF(OR(E869="Salaires",E869="Charges sociales"),0,Paramètres!$B$5)</f>
        <v>0.20</v>
      </c>
      <c r="H869" s="17" t="str">
        <f>IF(F869="","",F869*G869)</f>
        <v/>
      </c>
      <c r="I869" s="17" t="str">
        <f>IF(F869="","",F869+H869)</f>
        <v/>
      </c>
      <c r="J869" s="14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">
      <c r="A870" s="11" t="str">
        <f>IF(B870="","",DATE(VALUE(RIGHT(B870,4)),VALUE(MID(B870,4,2)),VALUE(LEFT(B870,2))))</f>
        <v/>
      </c>
      <c r="B870" s="12"/>
      <c r="C870" s="13" t="str">
        <f>IF(A870="","",MONTH(A870))</f>
        <v/>
      </c>
      <c r="D870" s="14"/>
      <c r="E870" s="14"/>
      <c r="F870" s="16"/>
      <c r="G870" s="24">
        <f>IF(OR(E870="Salaires",E870="Charges sociales"),0,Paramètres!$B$5)</f>
        <v>0.20</v>
      </c>
      <c r="H870" s="17" t="str">
        <f>IF(F870="","",F870*G870)</f>
        <v/>
      </c>
      <c r="I870" s="17" t="str">
        <f>IF(F870="","",F870+H870)</f>
        <v/>
      </c>
      <c r="J870" s="14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">
      <c r="A871" s="11" t="str">
        <f>IF(B871="","",DATE(VALUE(RIGHT(B871,4)),VALUE(MID(B871,4,2)),VALUE(LEFT(B871,2))))</f>
        <v/>
      </c>
      <c r="B871" s="12"/>
      <c r="C871" s="13" t="str">
        <f>IF(A871="","",MONTH(A871))</f>
        <v/>
      </c>
      <c r="D871" s="14"/>
      <c r="E871" s="14"/>
      <c r="F871" s="16"/>
      <c r="G871" s="24">
        <f>IF(OR(E871="Salaires",E871="Charges sociales"),0,Paramètres!$B$5)</f>
        <v>0.20</v>
      </c>
      <c r="H871" s="17" t="str">
        <f>IF(F871="","",F871*G871)</f>
        <v/>
      </c>
      <c r="I871" s="17" t="str">
        <f>IF(F871="","",F871+H871)</f>
        <v/>
      </c>
      <c r="J871" s="14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">
      <c r="A872" s="11" t="str">
        <f>IF(B872="","",DATE(VALUE(RIGHT(B872,4)),VALUE(MID(B872,4,2)),VALUE(LEFT(B872,2))))</f>
        <v/>
      </c>
      <c r="B872" s="12"/>
      <c r="C872" s="13" t="str">
        <f>IF(A872="","",MONTH(A872))</f>
        <v/>
      </c>
      <c r="D872" s="14"/>
      <c r="E872" s="14"/>
      <c r="F872" s="16"/>
      <c r="G872" s="24">
        <f>IF(OR(E872="Salaires",E872="Charges sociales"),0,Paramètres!$B$5)</f>
        <v>0.20</v>
      </c>
      <c r="H872" s="17" t="str">
        <f>IF(F872="","",F872*G872)</f>
        <v/>
      </c>
      <c r="I872" s="17" t="str">
        <f>IF(F872="","",F872+H872)</f>
        <v/>
      </c>
      <c r="J872" s="14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">
      <c r="A873" s="11" t="str">
        <f>IF(B873="","",DATE(VALUE(RIGHT(B873,4)),VALUE(MID(B873,4,2)),VALUE(LEFT(B873,2))))</f>
        <v/>
      </c>
      <c r="B873" s="12"/>
      <c r="C873" s="13" t="str">
        <f>IF(A873="","",MONTH(A873))</f>
        <v/>
      </c>
      <c r="D873" s="14"/>
      <c r="E873" s="14"/>
      <c r="F873" s="16"/>
      <c r="G873" s="24">
        <f>IF(OR(E873="Salaires",E873="Charges sociales"),0,Paramètres!$B$5)</f>
        <v>0.20</v>
      </c>
      <c r="H873" s="17" t="str">
        <f>IF(F873="","",F873*G873)</f>
        <v/>
      </c>
      <c r="I873" s="17" t="str">
        <f>IF(F873="","",F873+H873)</f>
        <v/>
      </c>
      <c r="J873" s="14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">
      <c r="A874" s="11" t="str">
        <f>IF(B874="","",DATE(VALUE(RIGHT(B874,4)),VALUE(MID(B874,4,2)),VALUE(LEFT(B874,2))))</f>
        <v/>
      </c>
      <c r="B874" s="12"/>
      <c r="C874" s="13" t="str">
        <f>IF(A874="","",MONTH(A874))</f>
        <v/>
      </c>
      <c r="D874" s="14"/>
      <c r="E874" s="14"/>
      <c r="F874" s="16"/>
      <c r="G874" s="24">
        <f>IF(OR(E874="Salaires",E874="Charges sociales"),0,Paramètres!$B$5)</f>
        <v>0.20</v>
      </c>
      <c r="H874" s="17" t="str">
        <f>IF(F874="","",F874*G874)</f>
        <v/>
      </c>
      <c r="I874" s="17" t="str">
        <f>IF(F874="","",F874+H874)</f>
        <v/>
      </c>
      <c r="J874" s="14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">
      <c r="A875" s="11" t="str">
        <f>IF(B875="","",DATE(VALUE(RIGHT(B875,4)),VALUE(MID(B875,4,2)),VALUE(LEFT(B875,2))))</f>
        <v/>
      </c>
      <c r="B875" s="12"/>
      <c r="C875" s="13" t="str">
        <f>IF(A875="","",MONTH(A875))</f>
        <v/>
      </c>
      <c r="D875" s="14"/>
      <c r="E875" s="14"/>
      <c r="F875" s="16"/>
      <c r="G875" s="24">
        <f>IF(OR(E875="Salaires",E875="Charges sociales"),0,Paramètres!$B$5)</f>
        <v>0.20</v>
      </c>
      <c r="H875" s="17" t="str">
        <f>IF(F875="","",F875*G875)</f>
        <v/>
      </c>
      <c r="I875" s="17" t="str">
        <f>IF(F875="","",F875+H875)</f>
        <v/>
      </c>
      <c r="J875" s="14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">
      <c r="A876" s="11" t="str">
        <f>IF(B876="","",DATE(VALUE(RIGHT(B876,4)),VALUE(MID(B876,4,2)),VALUE(LEFT(B876,2))))</f>
        <v/>
      </c>
      <c r="B876" s="12"/>
      <c r="C876" s="13" t="str">
        <f>IF(A876="","",MONTH(A876))</f>
        <v/>
      </c>
      <c r="D876" s="14"/>
      <c r="E876" s="14"/>
      <c r="F876" s="16"/>
      <c r="G876" s="24">
        <f>IF(OR(E876="Salaires",E876="Charges sociales"),0,Paramètres!$B$5)</f>
        <v>0.20</v>
      </c>
      <c r="H876" s="17" t="str">
        <f>IF(F876="","",F876*G876)</f>
        <v/>
      </c>
      <c r="I876" s="17" t="str">
        <f>IF(F876="","",F876+H876)</f>
        <v/>
      </c>
      <c r="J876" s="14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">
      <c r="A877" s="11" t="str">
        <f>IF(B877="","",DATE(VALUE(RIGHT(B877,4)),VALUE(MID(B877,4,2)),VALUE(LEFT(B877,2))))</f>
        <v/>
      </c>
      <c r="B877" s="12"/>
      <c r="C877" s="13" t="str">
        <f>IF(A877="","",MONTH(A877))</f>
        <v/>
      </c>
      <c r="D877" s="14"/>
      <c r="E877" s="14"/>
      <c r="F877" s="16"/>
      <c r="G877" s="24">
        <f>IF(OR(E877="Salaires",E877="Charges sociales"),0,Paramètres!$B$5)</f>
        <v>0.20</v>
      </c>
      <c r="H877" s="17" t="str">
        <f>IF(F877="","",F877*G877)</f>
        <v/>
      </c>
      <c r="I877" s="17" t="str">
        <f>IF(F877="","",F877+H877)</f>
        <v/>
      </c>
      <c r="J877" s="14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">
      <c r="A878" s="11" t="str">
        <f>IF(B878="","",DATE(VALUE(RIGHT(B878,4)),VALUE(MID(B878,4,2)),VALUE(LEFT(B878,2))))</f>
        <v/>
      </c>
      <c r="B878" s="12"/>
      <c r="C878" s="13" t="str">
        <f>IF(A878="","",MONTH(A878))</f>
        <v/>
      </c>
      <c r="D878" s="14"/>
      <c r="E878" s="14"/>
      <c r="F878" s="16"/>
      <c r="G878" s="24">
        <f>IF(OR(E878="Salaires",E878="Charges sociales"),0,Paramètres!$B$5)</f>
        <v>0.20</v>
      </c>
      <c r="H878" s="17" t="str">
        <f>IF(F878="","",F878*G878)</f>
        <v/>
      </c>
      <c r="I878" s="17" t="str">
        <f>IF(F878="","",F878+H878)</f>
        <v/>
      </c>
      <c r="J878" s="14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">
      <c r="A879" s="11" t="str">
        <f>IF(B879="","",DATE(VALUE(RIGHT(B879,4)),VALUE(MID(B879,4,2)),VALUE(LEFT(B879,2))))</f>
        <v/>
      </c>
      <c r="B879" s="12"/>
      <c r="C879" s="13" t="str">
        <f>IF(A879="","",MONTH(A879))</f>
        <v/>
      </c>
      <c r="D879" s="14"/>
      <c r="E879" s="14"/>
      <c r="F879" s="16"/>
      <c r="G879" s="24">
        <f>IF(OR(E879="Salaires",E879="Charges sociales"),0,Paramètres!$B$5)</f>
        <v>0.20</v>
      </c>
      <c r="H879" s="17" t="str">
        <f>IF(F879="","",F879*G879)</f>
        <v/>
      </c>
      <c r="I879" s="17" t="str">
        <f>IF(F879="","",F879+H879)</f>
        <v/>
      </c>
      <c r="J879" s="14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">
      <c r="A880" s="11" t="str">
        <f>IF(B880="","",DATE(VALUE(RIGHT(B880,4)),VALUE(MID(B880,4,2)),VALUE(LEFT(B880,2))))</f>
        <v/>
      </c>
      <c r="B880" s="12"/>
      <c r="C880" s="13" t="str">
        <f>IF(A880="","",MONTH(A880))</f>
        <v/>
      </c>
      <c r="D880" s="14"/>
      <c r="E880" s="14"/>
      <c r="F880" s="16"/>
      <c r="G880" s="24">
        <f>IF(OR(E880="Salaires",E880="Charges sociales"),0,Paramètres!$B$5)</f>
        <v>0.20</v>
      </c>
      <c r="H880" s="17" t="str">
        <f>IF(F880="","",F880*G880)</f>
        <v/>
      </c>
      <c r="I880" s="17" t="str">
        <f>IF(F880="","",F880+H880)</f>
        <v/>
      </c>
      <c r="J880" s="14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">
      <c r="A881" s="11" t="str">
        <f>IF(B881="","",DATE(VALUE(RIGHT(B881,4)),VALUE(MID(B881,4,2)),VALUE(LEFT(B881,2))))</f>
        <v/>
      </c>
      <c r="B881" s="12"/>
      <c r="C881" s="13" t="str">
        <f>IF(A881="","",MONTH(A881))</f>
        <v/>
      </c>
      <c r="D881" s="14"/>
      <c r="E881" s="14"/>
      <c r="F881" s="16"/>
      <c r="G881" s="24">
        <f>IF(OR(E881="Salaires",E881="Charges sociales"),0,Paramètres!$B$5)</f>
        <v>0.20</v>
      </c>
      <c r="H881" s="17" t="str">
        <f>IF(F881="","",F881*G881)</f>
        <v/>
      </c>
      <c r="I881" s="17" t="str">
        <f>IF(F881="","",F881+H881)</f>
        <v/>
      </c>
      <c r="J881" s="14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">
      <c r="A882" s="11" t="str">
        <f>IF(B882="","",DATE(VALUE(RIGHT(B882,4)),VALUE(MID(B882,4,2)),VALUE(LEFT(B882,2))))</f>
        <v/>
      </c>
      <c r="B882" s="12"/>
      <c r="C882" s="13" t="str">
        <f>IF(A882="","",MONTH(A882))</f>
        <v/>
      </c>
      <c r="D882" s="14"/>
      <c r="E882" s="14"/>
      <c r="F882" s="16"/>
      <c r="G882" s="24">
        <f>IF(OR(E882="Salaires",E882="Charges sociales"),0,Paramètres!$B$5)</f>
        <v>0.20</v>
      </c>
      <c r="H882" s="17" t="str">
        <f>IF(F882="","",F882*G882)</f>
        <v/>
      </c>
      <c r="I882" s="17" t="str">
        <f>IF(F882="","",F882+H882)</f>
        <v/>
      </c>
      <c r="J882" s="14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">
      <c r="A883" s="11" t="str">
        <f>IF(B883="","",DATE(VALUE(RIGHT(B883,4)),VALUE(MID(B883,4,2)),VALUE(LEFT(B883,2))))</f>
        <v/>
      </c>
      <c r="B883" s="12"/>
      <c r="C883" s="13" t="str">
        <f>IF(A883="","",MONTH(A883))</f>
        <v/>
      </c>
      <c r="D883" s="14"/>
      <c r="E883" s="14"/>
      <c r="F883" s="16"/>
      <c r="G883" s="24">
        <f>IF(OR(E883="Salaires",E883="Charges sociales"),0,Paramètres!$B$5)</f>
        <v>0.20</v>
      </c>
      <c r="H883" s="17" t="str">
        <f>IF(F883="","",F883*G883)</f>
        <v/>
      </c>
      <c r="I883" s="17" t="str">
        <f>IF(F883="","",F883+H883)</f>
        <v/>
      </c>
      <c r="J883" s="14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">
      <c r="A884" s="11" t="str">
        <f>IF(B884="","",DATE(VALUE(RIGHT(B884,4)),VALUE(MID(B884,4,2)),VALUE(LEFT(B884,2))))</f>
        <v/>
      </c>
      <c r="B884" s="12"/>
      <c r="C884" s="13" t="str">
        <f>IF(A884="","",MONTH(A884))</f>
        <v/>
      </c>
      <c r="D884" s="14"/>
      <c r="E884" s="14"/>
      <c r="F884" s="16"/>
      <c r="G884" s="24">
        <f>IF(OR(E884="Salaires",E884="Charges sociales"),0,Paramètres!$B$5)</f>
        <v>0.20</v>
      </c>
      <c r="H884" s="17" t="str">
        <f>IF(F884="","",F884*G884)</f>
        <v/>
      </c>
      <c r="I884" s="17" t="str">
        <f>IF(F884="","",F884+H884)</f>
        <v/>
      </c>
      <c r="J884" s="14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">
      <c r="A885" s="11" t="str">
        <f>IF(B885="","",DATE(VALUE(RIGHT(B885,4)),VALUE(MID(B885,4,2)),VALUE(LEFT(B885,2))))</f>
        <v/>
      </c>
      <c r="B885" s="12"/>
      <c r="C885" s="13" t="str">
        <f>IF(A885="","",MONTH(A885))</f>
        <v/>
      </c>
      <c r="D885" s="14"/>
      <c r="E885" s="14"/>
      <c r="F885" s="16"/>
      <c r="G885" s="24">
        <f>IF(OR(E885="Salaires",E885="Charges sociales"),0,Paramètres!$B$5)</f>
        <v>0.20</v>
      </c>
      <c r="H885" s="17" t="str">
        <f>IF(F885="","",F885*G885)</f>
        <v/>
      </c>
      <c r="I885" s="17" t="str">
        <f>IF(F885="","",F885+H885)</f>
        <v/>
      </c>
      <c r="J885" s="14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">
      <c r="A886" s="11" t="str">
        <f>IF(B886="","",DATE(VALUE(RIGHT(B886,4)),VALUE(MID(B886,4,2)),VALUE(LEFT(B886,2))))</f>
        <v/>
      </c>
      <c r="B886" s="12"/>
      <c r="C886" s="13" t="str">
        <f>IF(A886="","",MONTH(A886))</f>
        <v/>
      </c>
      <c r="D886" s="14"/>
      <c r="E886" s="14"/>
      <c r="F886" s="16"/>
      <c r="G886" s="24">
        <f>IF(OR(E886="Salaires",E886="Charges sociales"),0,Paramètres!$B$5)</f>
        <v>0.20</v>
      </c>
      <c r="H886" s="17" t="str">
        <f>IF(F886="","",F886*G886)</f>
        <v/>
      </c>
      <c r="I886" s="17" t="str">
        <f>IF(F886="","",F886+H886)</f>
        <v/>
      </c>
      <c r="J886" s="14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">
      <c r="A887" s="11" t="str">
        <f>IF(B887="","",DATE(VALUE(RIGHT(B887,4)),VALUE(MID(B887,4,2)),VALUE(LEFT(B887,2))))</f>
        <v/>
      </c>
      <c r="B887" s="12"/>
      <c r="C887" s="13" t="str">
        <f>IF(A887="","",MONTH(A887))</f>
        <v/>
      </c>
      <c r="D887" s="14"/>
      <c r="E887" s="14"/>
      <c r="F887" s="16"/>
      <c r="G887" s="24">
        <f>IF(OR(E887="Salaires",E887="Charges sociales"),0,Paramètres!$B$5)</f>
        <v>0.20</v>
      </c>
      <c r="H887" s="17" t="str">
        <f>IF(F887="","",F887*G887)</f>
        <v/>
      </c>
      <c r="I887" s="17" t="str">
        <f>IF(F887="","",F887+H887)</f>
        <v/>
      </c>
      <c r="J887" s="14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">
      <c r="A888" s="11" t="str">
        <f>IF(B888="","",DATE(VALUE(RIGHT(B888,4)),VALUE(MID(B888,4,2)),VALUE(LEFT(B888,2))))</f>
        <v/>
      </c>
      <c r="B888" s="12"/>
      <c r="C888" s="13" t="str">
        <f>IF(A888="","",MONTH(A888))</f>
        <v/>
      </c>
      <c r="D888" s="14"/>
      <c r="E888" s="14"/>
      <c r="F888" s="16"/>
      <c r="G888" s="24">
        <f>IF(OR(E888="Salaires",E888="Charges sociales"),0,Paramètres!$B$5)</f>
        <v>0.20</v>
      </c>
      <c r="H888" s="17" t="str">
        <f>IF(F888="","",F888*G888)</f>
        <v/>
      </c>
      <c r="I888" s="17" t="str">
        <f>IF(F888="","",F888+H888)</f>
        <v/>
      </c>
      <c r="J888" s="14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">
      <c r="A889" s="11" t="str">
        <f>IF(B889="","",DATE(VALUE(RIGHT(B889,4)),VALUE(MID(B889,4,2)),VALUE(LEFT(B889,2))))</f>
        <v/>
      </c>
      <c r="B889" s="12"/>
      <c r="C889" s="13" t="str">
        <f>IF(A889="","",MONTH(A889))</f>
        <v/>
      </c>
      <c r="D889" s="14"/>
      <c r="E889" s="14"/>
      <c r="F889" s="16"/>
      <c r="G889" s="24">
        <f>IF(OR(E889="Salaires",E889="Charges sociales"),0,Paramètres!$B$5)</f>
        <v>0.20</v>
      </c>
      <c r="H889" s="17" t="str">
        <f>IF(F889="","",F889*G889)</f>
        <v/>
      </c>
      <c r="I889" s="17" t="str">
        <f>IF(F889="","",F889+H889)</f>
        <v/>
      </c>
      <c r="J889" s="14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">
      <c r="A890" s="11" t="str">
        <f>IF(B890="","",DATE(VALUE(RIGHT(B890,4)),VALUE(MID(B890,4,2)),VALUE(LEFT(B890,2))))</f>
        <v/>
      </c>
      <c r="B890" s="12"/>
      <c r="C890" s="13" t="str">
        <f>IF(A890="","",MONTH(A890))</f>
        <v/>
      </c>
      <c r="D890" s="14"/>
      <c r="E890" s="14"/>
      <c r="F890" s="16"/>
      <c r="G890" s="24">
        <f>IF(OR(E890="Salaires",E890="Charges sociales"),0,Paramètres!$B$5)</f>
        <v>0.20</v>
      </c>
      <c r="H890" s="17" t="str">
        <f>IF(F890="","",F890*G890)</f>
        <v/>
      </c>
      <c r="I890" s="17" t="str">
        <f>IF(F890="","",F890+H890)</f>
        <v/>
      </c>
      <c r="J890" s="14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">
      <c r="A891" s="11" t="str">
        <f>IF(B891="","",DATE(VALUE(RIGHT(B891,4)),VALUE(MID(B891,4,2)),VALUE(LEFT(B891,2))))</f>
        <v/>
      </c>
      <c r="B891" s="12"/>
      <c r="C891" s="13" t="str">
        <f>IF(A891="","",MONTH(A891))</f>
        <v/>
      </c>
      <c r="D891" s="14"/>
      <c r="E891" s="14"/>
      <c r="F891" s="16"/>
      <c r="G891" s="24">
        <f>IF(OR(E891="Salaires",E891="Charges sociales"),0,Paramètres!$B$5)</f>
        <v>0.20</v>
      </c>
      <c r="H891" s="17" t="str">
        <f>IF(F891="","",F891*G891)</f>
        <v/>
      </c>
      <c r="I891" s="17" t="str">
        <f>IF(F891="","",F891+H891)</f>
        <v/>
      </c>
      <c r="J891" s="14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">
      <c r="A892" s="11" t="str">
        <f>IF(B892="","",DATE(VALUE(RIGHT(B892,4)),VALUE(MID(B892,4,2)),VALUE(LEFT(B892,2))))</f>
        <v/>
      </c>
      <c r="B892" s="12"/>
      <c r="C892" s="13" t="str">
        <f>IF(A892="","",MONTH(A892))</f>
        <v/>
      </c>
      <c r="D892" s="14"/>
      <c r="E892" s="14"/>
      <c r="F892" s="16"/>
      <c r="G892" s="24">
        <f>IF(OR(E892="Salaires",E892="Charges sociales"),0,Paramètres!$B$5)</f>
        <v>0.20</v>
      </c>
      <c r="H892" s="17" t="str">
        <f>IF(F892="","",F892*G892)</f>
        <v/>
      </c>
      <c r="I892" s="17" t="str">
        <f>IF(F892="","",F892+H892)</f>
        <v/>
      </c>
      <c r="J892" s="14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">
      <c r="A893" s="11" t="str">
        <f>IF(B893="","",DATE(VALUE(RIGHT(B893,4)),VALUE(MID(B893,4,2)),VALUE(LEFT(B893,2))))</f>
        <v/>
      </c>
      <c r="B893" s="12"/>
      <c r="C893" s="13" t="str">
        <f>IF(A893="","",MONTH(A893))</f>
        <v/>
      </c>
      <c r="D893" s="14"/>
      <c r="E893" s="14"/>
      <c r="F893" s="16"/>
      <c r="G893" s="24">
        <f>IF(OR(E893="Salaires",E893="Charges sociales"),0,Paramètres!$B$5)</f>
        <v>0.20</v>
      </c>
      <c r="H893" s="17" t="str">
        <f>IF(F893="","",F893*G893)</f>
        <v/>
      </c>
      <c r="I893" s="17" t="str">
        <f>IF(F893="","",F893+H893)</f>
        <v/>
      </c>
      <c r="J893" s="14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">
      <c r="A894" s="11" t="str">
        <f>IF(B894="","",DATE(VALUE(RIGHT(B894,4)),VALUE(MID(B894,4,2)),VALUE(LEFT(B894,2))))</f>
        <v/>
      </c>
      <c r="B894" s="12"/>
      <c r="C894" s="13" t="str">
        <f>IF(A894="","",MONTH(A894))</f>
        <v/>
      </c>
      <c r="D894" s="14"/>
      <c r="E894" s="14"/>
      <c r="F894" s="16"/>
      <c r="G894" s="24">
        <f>IF(OR(E894="Salaires",E894="Charges sociales"),0,Paramètres!$B$5)</f>
        <v>0.20</v>
      </c>
      <c r="H894" s="17" t="str">
        <f>IF(F894="","",F894*G894)</f>
        <v/>
      </c>
      <c r="I894" s="17" t="str">
        <f>IF(F894="","",F894+H894)</f>
        <v/>
      </c>
      <c r="J894" s="14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">
      <c r="A895" s="11" t="str">
        <f>IF(B895="","",DATE(VALUE(RIGHT(B895,4)),VALUE(MID(B895,4,2)),VALUE(LEFT(B895,2))))</f>
        <v/>
      </c>
      <c r="B895" s="12"/>
      <c r="C895" s="13" t="str">
        <f>IF(A895="","",MONTH(A895))</f>
        <v/>
      </c>
      <c r="D895" s="14"/>
      <c r="E895" s="14"/>
      <c r="F895" s="16"/>
      <c r="G895" s="24">
        <f>IF(OR(E895="Salaires",E895="Charges sociales"),0,Paramètres!$B$5)</f>
        <v>0.20</v>
      </c>
      <c r="H895" s="17" t="str">
        <f>IF(F895="","",F895*G895)</f>
        <v/>
      </c>
      <c r="I895" s="17" t="str">
        <f>IF(F895="","",F895+H895)</f>
        <v/>
      </c>
      <c r="J895" s="14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">
      <c r="A896" s="11" t="str">
        <f>IF(B896="","",DATE(VALUE(RIGHT(B896,4)),VALUE(MID(B896,4,2)),VALUE(LEFT(B896,2))))</f>
        <v/>
      </c>
      <c r="B896" s="12"/>
      <c r="C896" s="13" t="str">
        <f>IF(A896="","",MONTH(A896))</f>
        <v/>
      </c>
      <c r="D896" s="14"/>
      <c r="E896" s="14"/>
      <c r="F896" s="16"/>
      <c r="G896" s="24">
        <f>IF(OR(E896="Salaires",E896="Charges sociales"),0,Paramètres!$B$5)</f>
        <v>0.20</v>
      </c>
      <c r="H896" s="17" t="str">
        <f>IF(F896="","",F896*G896)</f>
        <v/>
      </c>
      <c r="I896" s="17" t="str">
        <f>IF(F896="","",F896+H896)</f>
        <v/>
      </c>
      <c r="J896" s="14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">
      <c r="A897" s="11" t="str">
        <f>IF(B897="","",DATE(VALUE(RIGHT(B897,4)),VALUE(MID(B897,4,2)),VALUE(LEFT(B897,2))))</f>
        <v/>
      </c>
      <c r="B897" s="12"/>
      <c r="C897" s="13" t="str">
        <f>IF(A897="","",MONTH(A897))</f>
        <v/>
      </c>
      <c r="D897" s="14"/>
      <c r="E897" s="14"/>
      <c r="F897" s="16"/>
      <c r="G897" s="24">
        <f>IF(OR(E897="Salaires",E897="Charges sociales"),0,Paramètres!$B$5)</f>
        <v>0.20</v>
      </c>
      <c r="H897" s="17" t="str">
        <f>IF(F897="","",F897*G897)</f>
        <v/>
      </c>
      <c r="I897" s="17" t="str">
        <f>IF(F897="","",F897+H897)</f>
        <v/>
      </c>
      <c r="J897" s="14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">
      <c r="A898" s="11" t="str">
        <f>IF(B898="","",DATE(VALUE(RIGHT(B898,4)),VALUE(MID(B898,4,2)),VALUE(LEFT(B898,2))))</f>
        <v/>
      </c>
      <c r="B898" s="12"/>
      <c r="C898" s="13" t="str">
        <f>IF(A898="","",MONTH(A898))</f>
        <v/>
      </c>
      <c r="D898" s="14"/>
      <c r="E898" s="14"/>
      <c r="F898" s="16"/>
      <c r="G898" s="24">
        <f>IF(OR(E898="Salaires",E898="Charges sociales"),0,Paramètres!$B$5)</f>
        <v>0.20</v>
      </c>
      <c r="H898" s="17" t="str">
        <f>IF(F898="","",F898*G898)</f>
        <v/>
      </c>
      <c r="I898" s="17" t="str">
        <f>IF(F898="","",F898+H898)</f>
        <v/>
      </c>
      <c r="J898" s="14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">
      <c r="A899" s="11" t="str">
        <f>IF(B899="","",DATE(VALUE(RIGHT(B899,4)),VALUE(MID(B899,4,2)),VALUE(LEFT(B899,2))))</f>
        <v/>
      </c>
      <c r="B899" s="12"/>
      <c r="C899" s="13" t="str">
        <f>IF(A899="","",MONTH(A899))</f>
        <v/>
      </c>
      <c r="D899" s="14"/>
      <c r="E899" s="14"/>
      <c r="F899" s="16"/>
      <c r="G899" s="24">
        <f>IF(OR(E899="Salaires",E899="Charges sociales"),0,Paramètres!$B$5)</f>
        <v>0.20</v>
      </c>
      <c r="H899" s="17" t="str">
        <f>IF(F899="","",F899*G899)</f>
        <v/>
      </c>
      <c r="I899" s="17" t="str">
        <f>IF(F899="","",F899+H899)</f>
        <v/>
      </c>
      <c r="J899" s="14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">
      <c r="A900" s="11" t="str">
        <f>IF(B900="","",DATE(VALUE(RIGHT(B900,4)),VALUE(MID(B900,4,2)),VALUE(LEFT(B900,2))))</f>
        <v/>
      </c>
      <c r="B900" s="12"/>
      <c r="C900" s="13" t="str">
        <f>IF(A900="","",MONTH(A900))</f>
        <v/>
      </c>
      <c r="D900" s="14"/>
      <c r="E900" s="14"/>
      <c r="F900" s="16"/>
      <c r="G900" s="24">
        <f>IF(OR(E900="Salaires",E900="Charges sociales"),0,Paramètres!$B$5)</f>
        <v>0.20</v>
      </c>
      <c r="H900" s="17" t="str">
        <f>IF(F900="","",F900*G900)</f>
        <v/>
      </c>
      <c r="I900" s="17" t="str">
        <f>IF(F900="","",F900+H900)</f>
        <v/>
      </c>
      <c r="J900" s="14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">
      <c r="A901" s="11" t="str">
        <f>IF(B901="","",DATE(VALUE(RIGHT(B901,4)),VALUE(MID(B901,4,2)),VALUE(LEFT(B901,2))))</f>
        <v/>
      </c>
      <c r="B901" s="12"/>
      <c r="C901" s="13" t="str">
        <f>IF(A901="","",MONTH(A901))</f>
        <v/>
      </c>
      <c r="D901" s="14"/>
      <c r="E901" s="14"/>
      <c r="F901" s="16"/>
      <c r="G901" s="24">
        <f>IF(OR(E901="Salaires",E901="Charges sociales"),0,Paramètres!$B$5)</f>
        <v>0.20</v>
      </c>
      <c r="H901" s="17" t="str">
        <f>IF(F901="","",F901*G901)</f>
        <v/>
      </c>
      <c r="I901" s="17" t="str">
        <f>IF(F901="","",F901+H901)</f>
        <v/>
      </c>
      <c r="J901" s="14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">
      <c r="A902" s="11" t="str">
        <f>IF(B902="","",DATE(VALUE(RIGHT(B902,4)),VALUE(MID(B902,4,2)),VALUE(LEFT(B902,2))))</f>
        <v/>
      </c>
      <c r="B902" s="12"/>
      <c r="C902" s="13" t="str">
        <f>IF(A902="","",MONTH(A902))</f>
        <v/>
      </c>
      <c r="D902" s="14"/>
      <c r="E902" s="14"/>
      <c r="F902" s="16"/>
      <c r="G902" s="24">
        <f>IF(OR(E902="Salaires",E902="Charges sociales"),0,Paramètres!$B$5)</f>
        <v>0.20</v>
      </c>
      <c r="H902" s="17" t="str">
        <f>IF(F902="","",F902*G902)</f>
        <v/>
      </c>
      <c r="I902" s="17" t="str">
        <f>IF(F902="","",F902+H902)</f>
        <v/>
      </c>
      <c r="J902" s="14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">
      <c r="A903" s="11" t="str">
        <f>IF(B903="","",DATE(VALUE(RIGHT(B903,4)),VALUE(MID(B903,4,2)),VALUE(LEFT(B903,2))))</f>
        <v/>
      </c>
      <c r="B903" s="12"/>
      <c r="C903" s="13" t="str">
        <f>IF(A903="","",MONTH(A903))</f>
        <v/>
      </c>
      <c r="D903" s="14"/>
      <c r="E903" s="14"/>
      <c r="F903" s="16"/>
      <c r="G903" s="24">
        <f>IF(OR(E903="Salaires",E903="Charges sociales"),0,Paramètres!$B$5)</f>
        <v>0.20</v>
      </c>
      <c r="H903" s="17" t="str">
        <f>IF(F903="","",F903*G903)</f>
        <v/>
      </c>
      <c r="I903" s="17" t="str">
        <f>IF(F903="","",F903+H903)</f>
        <v/>
      </c>
      <c r="J903" s="14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">
      <c r="A904" s="11" t="str">
        <f>IF(B904="","",DATE(VALUE(RIGHT(B904,4)),VALUE(MID(B904,4,2)),VALUE(LEFT(B904,2))))</f>
        <v/>
      </c>
      <c r="B904" s="12"/>
      <c r="C904" s="13" t="str">
        <f>IF(A904="","",MONTH(A904))</f>
        <v/>
      </c>
      <c r="D904" s="14"/>
      <c r="E904" s="14"/>
      <c r="F904" s="16"/>
      <c r="G904" s="24">
        <f>IF(OR(E904="Salaires",E904="Charges sociales"),0,Paramètres!$B$5)</f>
        <v>0.20</v>
      </c>
      <c r="H904" s="17" t="str">
        <f>IF(F904="","",F904*G904)</f>
        <v/>
      </c>
      <c r="I904" s="17" t="str">
        <f>IF(F904="","",F904+H904)</f>
        <v/>
      </c>
      <c r="J904" s="14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">
      <c r="A905" s="11" t="str">
        <f>IF(B905="","",DATE(VALUE(RIGHT(B905,4)),VALUE(MID(B905,4,2)),VALUE(LEFT(B905,2))))</f>
        <v/>
      </c>
      <c r="B905" s="12"/>
      <c r="C905" s="13" t="str">
        <f>IF(A905="","",MONTH(A905))</f>
        <v/>
      </c>
      <c r="D905" s="14"/>
      <c r="E905" s="14"/>
      <c r="F905" s="16"/>
      <c r="G905" s="24">
        <f>IF(OR(E905="Salaires",E905="Charges sociales"),0,Paramètres!$B$5)</f>
        <v>0.20</v>
      </c>
      <c r="H905" s="17" t="str">
        <f>IF(F905="","",F905*G905)</f>
        <v/>
      </c>
      <c r="I905" s="17" t="str">
        <f>IF(F905="","",F905+H905)</f>
        <v/>
      </c>
      <c r="J905" s="14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">
      <c r="A906" s="11" t="str">
        <f>IF(B906="","",DATE(VALUE(RIGHT(B906,4)),VALUE(MID(B906,4,2)),VALUE(LEFT(B906,2))))</f>
        <v/>
      </c>
      <c r="B906" s="12"/>
      <c r="C906" s="13" t="str">
        <f>IF(A906="","",MONTH(A906))</f>
        <v/>
      </c>
      <c r="D906" s="14"/>
      <c r="E906" s="14"/>
      <c r="F906" s="16"/>
      <c r="G906" s="24">
        <f>IF(OR(E906="Salaires",E906="Charges sociales"),0,Paramètres!$B$5)</f>
        <v>0.20</v>
      </c>
      <c r="H906" s="17" t="str">
        <f>IF(F906="","",F906*G906)</f>
        <v/>
      </c>
      <c r="I906" s="17" t="str">
        <f>IF(F906="","",F906+H906)</f>
        <v/>
      </c>
      <c r="J906" s="14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">
      <c r="A907" s="11" t="str">
        <f>IF(B907="","",DATE(VALUE(RIGHT(B907,4)),VALUE(MID(B907,4,2)),VALUE(LEFT(B907,2))))</f>
        <v/>
      </c>
      <c r="B907" s="12"/>
      <c r="C907" s="13" t="str">
        <f>IF(A907="","",MONTH(A907))</f>
        <v/>
      </c>
      <c r="D907" s="14"/>
      <c r="E907" s="14"/>
      <c r="F907" s="16"/>
      <c r="G907" s="24">
        <f>IF(OR(E907="Salaires",E907="Charges sociales"),0,Paramètres!$B$5)</f>
        <v>0.20</v>
      </c>
      <c r="H907" s="17" t="str">
        <f>IF(F907="","",F907*G907)</f>
        <v/>
      </c>
      <c r="I907" s="17" t="str">
        <f>IF(F907="","",F907+H907)</f>
        <v/>
      </c>
      <c r="J907" s="14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">
      <c r="A908" s="11" t="str">
        <f>IF(B908="","",DATE(VALUE(RIGHT(B908,4)),VALUE(MID(B908,4,2)),VALUE(LEFT(B908,2))))</f>
        <v/>
      </c>
      <c r="B908" s="12"/>
      <c r="C908" s="13" t="str">
        <f>IF(A908="","",MONTH(A908))</f>
        <v/>
      </c>
      <c r="D908" s="14"/>
      <c r="E908" s="14"/>
      <c r="F908" s="16"/>
      <c r="G908" s="24">
        <f>IF(OR(E908="Salaires",E908="Charges sociales"),0,Paramètres!$B$5)</f>
        <v>0.20</v>
      </c>
      <c r="H908" s="17" t="str">
        <f>IF(F908="","",F908*G908)</f>
        <v/>
      </c>
      <c r="I908" s="17" t="str">
        <f>IF(F908="","",F908+H908)</f>
        <v/>
      </c>
      <c r="J908" s="14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">
      <c r="A909" s="11" t="str">
        <f>IF(B909="","",DATE(VALUE(RIGHT(B909,4)),VALUE(MID(B909,4,2)),VALUE(LEFT(B909,2))))</f>
        <v/>
      </c>
      <c r="B909" s="12"/>
      <c r="C909" s="13" t="str">
        <f>IF(A909="","",MONTH(A909))</f>
        <v/>
      </c>
      <c r="D909" s="14"/>
      <c r="E909" s="14"/>
      <c r="F909" s="16"/>
      <c r="G909" s="24">
        <f>IF(OR(E909="Salaires",E909="Charges sociales"),0,Paramètres!$B$5)</f>
        <v>0.20</v>
      </c>
      <c r="H909" s="17" t="str">
        <f>IF(F909="","",F909*G909)</f>
        <v/>
      </c>
      <c r="I909" s="17" t="str">
        <f>IF(F909="","",F909+H909)</f>
        <v/>
      </c>
      <c r="J909" s="14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">
      <c r="A910" s="11" t="str">
        <f>IF(B910="","",DATE(VALUE(RIGHT(B910,4)),VALUE(MID(B910,4,2)),VALUE(LEFT(B910,2))))</f>
        <v/>
      </c>
      <c r="B910" s="12"/>
      <c r="C910" s="13" t="str">
        <f>IF(A910="","",MONTH(A910))</f>
        <v/>
      </c>
      <c r="D910" s="14"/>
      <c r="E910" s="14"/>
      <c r="F910" s="16"/>
      <c r="G910" s="24">
        <f>IF(OR(E910="Salaires",E910="Charges sociales"),0,Paramètres!$B$5)</f>
        <v>0.20</v>
      </c>
      <c r="H910" s="17" t="str">
        <f>IF(F910="","",F910*G910)</f>
        <v/>
      </c>
      <c r="I910" s="17" t="str">
        <f>IF(F910="","",F910+H910)</f>
        <v/>
      </c>
      <c r="J910" s="14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">
      <c r="A911" s="11" t="str">
        <f>IF(B911="","",DATE(VALUE(RIGHT(B911,4)),VALUE(MID(B911,4,2)),VALUE(LEFT(B911,2))))</f>
        <v/>
      </c>
      <c r="B911" s="12"/>
      <c r="C911" s="13" t="str">
        <f>IF(A911="","",MONTH(A911))</f>
        <v/>
      </c>
      <c r="D911" s="14"/>
      <c r="E911" s="14"/>
      <c r="F911" s="16"/>
      <c r="G911" s="24">
        <f>IF(OR(E911="Salaires",E911="Charges sociales"),0,Paramètres!$B$5)</f>
        <v>0.20</v>
      </c>
      <c r="H911" s="17" t="str">
        <f>IF(F911="","",F911*G911)</f>
        <v/>
      </c>
      <c r="I911" s="17" t="str">
        <f>IF(F911="","",F911+H911)</f>
        <v/>
      </c>
      <c r="J911" s="14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">
      <c r="A912" s="11" t="str">
        <f>IF(B912="","",DATE(VALUE(RIGHT(B912,4)),VALUE(MID(B912,4,2)),VALUE(LEFT(B912,2))))</f>
        <v/>
      </c>
      <c r="B912" s="12"/>
      <c r="C912" s="13" t="str">
        <f>IF(A912="","",MONTH(A912))</f>
        <v/>
      </c>
      <c r="D912" s="14"/>
      <c r="E912" s="14"/>
      <c r="F912" s="16"/>
      <c r="G912" s="24">
        <f>IF(OR(E912="Salaires",E912="Charges sociales"),0,Paramètres!$B$5)</f>
        <v>0.20</v>
      </c>
      <c r="H912" s="17" t="str">
        <f>IF(F912="","",F912*G912)</f>
        <v/>
      </c>
      <c r="I912" s="17" t="str">
        <f>IF(F912="","",F912+H912)</f>
        <v/>
      </c>
      <c r="J912" s="14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">
      <c r="A913" s="11" t="str">
        <f>IF(B913="","",DATE(VALUE(RIGHT(B913,4)),VALUE(MID(B913,4,2)),VALUE(LEFT(B913,2))))</f>
        <v/>
      </c>
      <c r="B913" s="12"/>
      <c r="C913" s="13" t="str">
        <f>IF(A913="","",MONTH(A913))</f>
        <v/>
      </c>
      <c r="D913" s="14"/>
      <c r="E913" s="14"/>
      <c r="F913" s="16"/>
      <c r="G913" s="24">
        <f>IF(OR(E913="Salaires",E913="Charges sociales"),0,Paramètres!$B$5)</f>
        <v>0.20</v>
      </c>
      <c r="H913" s="17" t="str">
        <f>IF(F913="","",F913*G913)</f>
        <v/>
      </c>
      <c r="I913" s="17" t="str">
        <f>IF(F913="","",F913+H913)</f>
        <v/>
      </c>
      <c r="J913" s="14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">
      <c r="A914" s="11" t="str">
        <f>IF(B914="","",DATE(VALUE(RIGHT(B914,4)),VALUE(MID(B914,4,2)),VALUE(LEFT(B914,2))))</f>
        <v/>
      </c>
      <c r="B914" s="12"/>
      <c r="C914" s="13" t="str">
        <f>IF(A914="","",MONTH(A914))</f>
        <v/>
      </c>
      <c r="D914" s="14"/>
      <c r="E914" s="14"/>
      <c r="F914" s="16"/>
      <c r="G914" s="24">
        <f>IF(OR(E914="Salaires",E914="Charges sociales"),0,Paramètres!$B$5)</f>
        <v>0.20</v>
      </c>
      <c r="H914" s="17" t="str">
        <f>IF(F914="","",F914*G914)</f>
        <v/>
      </c>
      <c r="I914" s="17" t="str">
        <f>IF(F914="","",F914+H914)</f>
        <v/>
      </c>
      <c r="J914" s="14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">
      <c r="A915" s="11" t="str">
        <f>IF(B915="","",DATE(VALUE(RIGHT(B915,4)),VALUE(MID(B915,4,2)),VALUE(LEFT(B915,2))))</f>
        <v/>
      </c>
      <c r="B915" s="12"/>
      <c r="C915" s="13" t="str">
        <f>IF(A915="","",MONTH(A915))</f>
        <v/>
      </c>
      <c r="D915" s="14"/>
      <c r="E915" s="14"/>
      <c r="F915" s="16"/>
      <c r="G915" s="24">
        <f>IF(OR(E915="Salaires",E915="Charges sociales"),0,Paramètres!$B$5)</f>
        <v>0.20</v>
      </c>
      <c r="H915" s="17" t="str">
        <f>IF(F915="","",F915*G915)</f>
        <v/>
      </c>
      <c r="I915" s="17" t="str">
        <f>IF(F915="","",F915+H915)</f>
        <v/>
      </c>
      <c r="J915" s="14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">
      <c r="A916" s="11" t="str">
        <f>IF(B916="","",DATE(VALUE(RIGHT(B916,4)),VALUE(MID(B916,4,2)),VALUE(LEFT(B916,2))))</f>
        <v/>
      </c>
      <c r="B916" s="12"/>
      <c r="C916" s="13" t="str">
        <f>IF(A916="","",MONTH(A916))</f>
        <v/>
      </c>
      <c r="D916" s="14"/>
      <c r="E916" s="14"/>
      <c r="F916" s="16"/>
      <c r="G916" s="24">
        <f>IF(OR(E916="Salaires",E916="Charges sociales"),0,Paramètres!$B$5)</f>
        <v>0.20</v>
      </c>
      <c r="H916" s="17" t="str">
        <f>IF(F916="","",F916*G916)</f>
        <v/>
      </c>
      <c r="I916" s="17" t="str">
        <f>IF(F916="","",F916+H916)</f>
        <v/>
      </c>
      <c r="J916" s="14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">
      <c r="A917" s="11" t="str">
        <f>IF(B917="","",DATE(VALUE(RIGHT(B917,4)),VALUE(MID(B917,4,2)),VALUE(LEFT(B917,2))))</f>
        <v/>
      </c>
      <c r="B917" s="12"/>
      <c r="C917" s="13" t="str">
        <f>IF(A917="","",MONTH(A917))</f>
        <v/>
      </c>
      <c r="D917" s="14"/>
      <c r="E917" s="14"/>
      <c r="F917" s="16"/>
      <c r="G917" s="24">
        <f>IF(OR(E917="Salaires",E917="Charges sociales"),0,Paramètres!$B$5)</f>
        <v>0.20</v>
      </c>
      <c r="H917" s="17" t="str">
        <f>IF(F917="","",F917*G917)</f>
        <v/>
      </c>
      <c r="I917" s="17" t="str">
        <f>IF(F917="","",F917+H917)</f>
        <v/>
      </c>
      <c r="J917" s="14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">
      <c r="A918" s="11" t="str">
        <f>IF(B918="","",DATE(VALUE(RIGHT(B918,4)),VALUE(MID(B918,4,2)),VALUE(LEFT(B918,2))))</f>
        <v/>
      </c>
      <c r="B918" s="12"/>
      <c r="C918" s="13" t="str">
        <f>IF(A918="","",MONTH(A918))</f>
        <v/>
      </c>
      <c r="D918" s="14"/>
      <c r="E918" s="14"/>
      <c r="F918" s="16"/>
      <c r="G918" s="24">
        <f>IF(OR(E918="Salaires",E918="Charges sociales"),0,Paramètres!$B$5)</f>
        <v>0.20</v>
      </c>
      <c r="H918" s="17" t="str">
        <f>IF(F918="","",F918*G918)</f>
        <v/>
      </c>
      <c r="I918" s="17" t="str">
        <f>IF(F918="","",F918+H918)</f>
        <v/>
      </c>
      <c r="J918" s="14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">
      <c r="A919" s="11" t="str">
        <f>IF(B919="","",DATE(VALUE(RIGHT(B919,4)),VALUE(MID(B919,4,2)),VALUE(LEFT(B919,2))))</f>
        <v/>
      </c>
      <c r="B919" s="12"/>
      <c r="C919" s="13" t="str">
        <f>IF(A919="","",MONTH(A919))</f>
        <v/>
      </c>
      <c r="D919" s="14"/>
      <c r="E919" s="14"/>
      <c r="F919" s="16"/>
      <c r="G919" s="24">
        <f>IF(OR(E919="Salaires",E919="Charges sociales"),0,Paramètres!$B$5)</f>
        <v>0.20</v>
      </c>
      <c r="H919" s="17" t="str">
        <f>IF(F919="","",F919*G919)</f>
        <v/>
      </c>
      <c r="I919" s="17" t="str">
        <f>IF(F919="","",F919+H919)</f>
        <v/>
      </c>
      <c r="J919" s="14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">
      <c r="A920" s="11" t="str">
        <f>IF(B920="","",DATE(VALUE(RIGHT(B920,4)),VALUE(MID(B920,4,2)),VALUE(LEFT(B920,2))))</f>
        <v/>
      </c>
      <c r="B920" s="12"/>
      <c r="C920" s="13" t="str">
        <f>IF(A920="","",MONTH(A920))</f>
        <v/>
      </c>
      <c r="D920" s="14"/>
      <c r="E920" s="14"/>
      <c r="F920" s="16"/>
      <c r="G920" s="24">
        <f>IF(OR(E920="Salaires",E920="Charges sociales"),0,Paramètres!$B$5)</f>
        <v>0.20</v>
      </c>
      <c r="H920" s="17" t="str">
        <f>IF(F920="","",F920*G920)</f>
        <v/>
      </c>
      <c r="I920" s="17" t="str">
        <f>IF(F920="","",F920+H920)</f>
        <v/>
      </c>
      <c r="J920" s="14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">
      <c r="A921" s="11" t="str">
        <f>IF(B921="","",DATE(VALUE(RIGHT(B921,4)),VALUE(MID(B921,4,2)),VALUE(LEFT(B921,2))))</f>
        <v/>
      </c>
      <c r="B921" s="12"/>
      <c r="C921" s="13" t="str">
        <f>IF(A921="","",MONTH(A921))</f>
        <v/>
      </c>
      <c r="D921" s="14"/>
      <c r="E921" s="14"/>
      <c r="F921" s="16"/>
      <c r="G921" s="24">
        <f>IF(OR(E921="Salaires",E921="Charges sociales"),0,Paramètres!$B$5)</f>
        <v>0.20</v>
      </c>
      <c r="H921" s="17" t="str">
        <f>IF(F921="","",F921*G921)</f>
        <v/>
      </c>
      <c r="I921" s="17" t="str">
        <f>IF(F921="","",F921+H921)</f>
        <v/>
      </c>
      <c r="J921" s="14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">
      <c r="A922" s="11" t="str">
        <f>IF(B922="","",DATE(VALUE(RIGHT(B922,4)),VALUE(MID(B922,4,2)),VALUE(LEFT(B922,2))))</f>
        <v/>
      </c>
      <c r="B922" s="12"/>
      <c r="C922" s="13" t="str">
        <f>IF(A922="","",MONTH(A922))</f>
        <v/>
      </c>
      <c r="D922" s="14"/>
      <c r="E922" s="14"/>
      <c r="F922" s="16"/>
      <c r="G922" s="24">
        <f>IF(OR(E922="Salaires",E922="Charges sociales"),0,Paramètres!$B$5)</f>
        <v>0.20</v>
      </c>
      <c r="H922" s="17" t="str">
        <f>IF(F922="","",F922*G922)</f>
        <v/>
      </c>
      <c r="I922" s="17" t="str">
        <f>IF(F922="","",F922+H922)</f>
        <v/>
      </c>
      <c r="J922" s="14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">
      <c r="A923" s="11" t="str">
        <f>IF(B923="","",DATE(VALUE(RIGHT(B923,4)),VALUE(MID(B923,4,2)),VALUE(LEFT(B923,2))))</f>
        <v/>
      </c>
      <c r="B923" s="12"/>
      <c r="C923" s="13" t="str">
        <f>IF(A923="","",MONTH(A923))</f>
        <v/>
      </c>
      <c r="D923" s="14"/>
      <c r="E923" s="14"/>
      <c r="F923" s="16"/>
      <c r="G923" s="24">
        <f>IF(OR(E923="Salaires",E923="Charges sociales"),0,Paramètres!$B$5)</f>
        <v>0.20</v>
      </c>
      <c r="H923" s="17" t="str">
        <f>IF(F923="","",F923*G923)</f>
        <v/>
      </c>
      <c r="I923" s="17" t="str">
        <f>IF(F923="","",F923+H923)</f>
        <v/>
      </c>
      <c r="J923" s="14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">
      <c r="A924" s="11" t="str">
        <f>IF(B924="","",DATE(VALUE(RIGHT(B924,4)),VALUE(MID(B924,4,2)),VALUE(LEFT(B924,2))))</f>
        <v/>
      </c>
      <c r="B924" s="12"/>
      <c r="C924" s="13" t="str">
        <f>IF(A924="","",MONTH(A924))</f>
        <v/>
      </c>
      <c r="D924" s="14"/>
      <c r="E924" s="14"/>
      <c r="F924" s="16"/>
      <c r="G924" s="24">
        <f>IF(OR(E924="Salaires",E924="Charges sociales"),0,Paramètres!$B$5)</f>
        <v>0.20</v>
      </c>
      <c r="H924" s="17" t="str">
        <f>IF(F924="","",F924*G924)</f>
        <v/>
      </c>
      <c r="I924" s="17" t="str">
        <f>IF(F924="","",F924+H924)</f>
        <v/>
      </c>
      <c r="J924" s="14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">
      <c r="A925" s="11" t="str">
        <f>IF(B925="","",DATE(VALUE(RIGHT(B925,4)),VALUE(MID(B925,4,2)),VALUE(LEFT(B925,2))))</f>
        <v/>
      </c>
      <c r="B925" s="12"/>
      <c r="C925" s="13" t="str">
        <f>IF(A925="","",MONTH(A925))</f>
        <v/>
      </c>
      <c r="D925" s="14"/>
      <c r="E925" s="14"/>
      <c r="F925" s="16"/>
      <c r="G925" s="24">
        <f>IF(OR(E925="Salaires",E925="Charges sociales"),0,Paramètres!$B$5)</f>
        <v>0.20</v>
      </c>
      <c r="H925" s="17" t="str">
        <f>IF(F925="","",F925*G925)</f>
        <v/>
      </c>
      <c r="I925" s="17" t="str">
        <f>IF(F925="","",F925+H925)</f>
        <v/>
      </c>
      <c r="J925" s="14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">
      <c r="A926" s="11" t="str">
        <f>IF(B926="","",DATE(VALUE(RIGHT(B926,4)),VALUE(MID(B926,4,2)),VALUE(LEFT(B926,2))))</f>
        <v/>
      </c>
      <c r="B926" s="12"/>
      <c r="C926" s="13" t="str">
        <f>IF(A926="","",MONTH(A926))</f>
        <v/>
      </c>
      <c r="D926" s="14"/>
      <c r="E926" s="14"/>
      <c r="F926" s="16"/>
      <c r="G926" s="24">
        <f>IF(OR(E926="Salaires",E926="Charges sociales"),0,Paramètres!$B$5)</f>
        <v>0.20</v>
      </c>
      <c r="H926" s="17" t="str">
        <f>IF(F926="","",F926*G926)</f>
        <v/>
      </c>
      <c r="I926" s="17" t="str">
        <f>IF(F926="","",F926+H926)</f>
        <v/>
      </c>
      <c r="J926" s="14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">
      <c r="A927" s="11" t="str">
        <f>IF(B927="","",DATE(VALUE(RIGHT(B927,4)),VALUE(MID(B927,4,2)),VALUE(LEFT(B927,2))))</f>
        <v/>
      </c>
      <c r="B927" s="12"/>
      <c r="C927" s="13" t="str">
        <f>IF(A927="","",MONTH(A927))</f>
        <v/>
      </c>
      <c r="D927" s="14"/>
      <c r="E927" s="14"/>
      <c r="F927" s="16"/>
      <c r="G927" s="24">
        <f>IF(OR(E927="Salaires",E927="Charges sociales"),0,Paramètres!$B$5)</f>
        <v>0.20</v>
      </c>
      <c r="H927" s="17" t="str">
        <f>IF(F927="","",F927*G927)</f>
        <v/>
      </c>
      <c r="I927" s="17" t="str">
        <f>IF(F927="","",F927+H927)</f>
        <v/>
      </c>
      <c r="J927" s="14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">
      <c r="A928" s="11" t="str">
        <f>IF(B928="","",DATE(VALUE(RIGHT(B928,4)),VALUE(MID(B928,4,2)),VALUE(LEFT(B928,2))))</f>
        <v/>
      </c>
      <c r="B928" s="12"/>
      <c r="C928" s="13" t="str">
        <f>IF(A928="","",MONTH(A928))</f>
        <v/>
      </c>
      <c r="D928" s="14"/>
      <c r="E928" s="14"/>
      <c r="F928" s="16"/>
      <c r="G928" s="24">
        <f>IF(OR(E928="Salaires",E928="Charges sociales"),0,Paramètres!$B$5)</f>
        <v>0.20</v>
      </c>
      <c r="H928" s="17" t="str">
        <f>IF(F928="","",F928*G928)</f>
        <v/>
      </c>
      <c r="I928" s="17" t="str">
        <f>IF(F928="","",F928+H928)</f>
        <v/>
      </c>
      <c r="J928" s="14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">
      <c r="A929" s="11" t="str">
        <f>IF(B929="","",DATE(VALUE(RIGHT(B929,4)),VALUE(MID(B929,4,2)),VALUE(LEFT(B929,2))))</f>
        <v/>
      </c>
      <c r="B929" s="12"/>
      <c r="C929" s="13" t="str">
        <f>IF(A929="","",MONTH(A929))</f>
        <v/>
      </c>
      <c r="D929" s="14"/>
      <c r="E929" s="14"/>
      <c r="F929" s="16"/>
      <c r="G929" s="24">
        <f>IF(OR(E929="Salaires",E929="Charges sociales"),0,Paramètres!$B$5)</f>
        <v>0.20</v>
      </c>
      <c r="H929" s="17" t="str">
        <f>IF(F929="","",F929*G929)</f>
        <v/>
      </c>
      <c r="I929" s="17" t="str">
        <f>IF(F929="","",F929+H929)</f>
        <v/>
      </c>
      <c r="J929" s="14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">
      <c r="A930" s="11" t="str">
        <f>IF(B930="","",DATE(VALUE(RIGHT(B930,4)),VALUE(MID(B930,4,2)),VALUE(LEFT(B930,2))))</f>
        <v/>
      </c>
      <c r="B930" s="12"/>
      <c r="C930" s="13" t="str">
        <f>IF(A930="","",MONTH(A930))</f>
        <v/>
      </c>
      <c r="D930" s="14"/>
      <c r="E930" s="14"/>
      <c r="F930" s="16"/>
      <c r="G930" s="24">
        <f>IF(OR(E930="Salaires",E930="Charges sociales"),0,Paramètres!$B$5)</f>
        <v>0.20</v>
      </c>
      <c r="H930" s="17" t="str">
        <f>IF(F930="","",F930*G930)</f>
        <v/>
      </c>
      <c r="I930" s="17" t="str">
        <f>IF(F930="","",F930+H930)</f>
        <v/>
      </c>
      <c r="J930" s="14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">
      <c r="A931" s="11" t="str">
        <f>IF(B931="","",DATE(VALUE(RIGHT(B931,4)),VALUE(MID(B931,4,2)),VALUE(LEFT(B931,2))))</f>
        <v/>
      </c>
      <c r="B931" s="12"/>
      <c r="C931" s="13" t="str">
        <f>IF(A931="","",MONTH(A931))</f>
        <v/>
      </c>
      <c r="D931" s="14"/>
      <c r="E931" s="14"/>
      <c r="F931" s="16"/>
      <c r="G931" s="24">
        <f>IF(OR(E931="Salaires",E931="Charges sociales"),0,Paramètres!$B$5)</f>
        <v>0.20</v>
      </c>
      <c r="H931" s="17" t="str">
        <f>IF(F931="","",F931*G931)</f>
        <v/>
      </c>
      <c r="I931" s="17" t="str">
        <f>IF(F931="","",F931+H931)</f>
        <v/>
      </c>
      <c r="J931" s="14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">
      <c r="A932" s="11" t="str">
        <f>IF(B932="","",DATE(VALUE(RIGHT(B932,4)),VALUE(MID(B932,4,2)),VALUE(LEFT(B932,2))))</f>
        <v/>
      </c>
      <c r="B932" s="12"/>
      <c r="C932" s="13" t="str">
        <f>IF(A932="","",MONTH(A932))</f>
        <v/>
      </c>
      <c r="D932" s="14"/>
      <c r="E932" s="14"/>
      <c r="F932" s="16"/>
      <c r="G932" s="24">
        <f>IF(OR(E932="Salaires",E932="Charges sociales"),0,Paramètres!$B$5)</f>
        <v>0.20</v>
      </c>
      <c r="H932" s="17" t="str">
        <f>IF(F932="","",F932*G932)</f>
        <v/>
      </c>
      <c r="I932" s="17" t="str">
        <f>IF(F932="","",F932+H932)</f>
        <v/>
      </c>
      <c r="J932" s="14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">
      <c r="A933" s="11" t="str">
        <f>IF(B933="","",DATE(VALUE(RIGHT(B933,4)),VALUE(MID(B933,4,2)),VALUE(LEFT(B933,2))))</f>
        <v/>
      </c>
      <c r="B933" s="12"/>
      <c r="C933" s="13" t="str">
        <f>IF(A933="","",MONTH(A933))</f>
        <v/>
      </c>
      <c r="D933" s="14"/>
      <c r="E933" s="14"/>
      <c r="F933" s="16"/>
      <c r="G933" s="24">
        <f>IF(OR(E933="Salaires",E933="Charges sociales"),0,Paramètres!$B$5)</f>
        <v>0.20</v>
      </c>
      <c r="H933" s="17" t="str">
        <f>IF(F933="","",F933*G933)</f>
        <v/>
      </c>
      <c r="I933" s="17" t="str">
        <f>IF(F933="","",F933+H933)</f>
        <v/>
      </c>
      <c r="J933" s="14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">
      <c r="A934" s="11" t="str">
        <f>IF(B934="","",DATE(VALUE(RIGHT(B934,4)),VALUE(MID(B934,4,2)),VALUE(LEFT(B934,2))))</f>
        <v/>
      </c>
      <c r="B934" s="12"/>
      <c r="C934" s="13" t="str">
        <f>IF(A934="","",MONTH(A934))</f>
        <v/>
      </c>
      <c r="D934" s="14"/>
      <c r="E934" s="14"/>
      <c r="F934" s="16"/>
      <c r="G934" s="24">
        <f>IF(OR(E934="Salaires",E934="Charges sociales"),0,Paramètres!$B$5)</f>
        <v>0.20</v>
      </c>
      <c r="H934" s="17" t="str">
        <f>IF(F934="","",F934*G934)</f>
        <v/>
      </c>
      <c r="I934" s="17" t="str">
        <f>IF(F934="","",F934+H934)</f>
        <v/>
      </c>
      <c r="J934" s="14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">
      <c r="A935" s="11" t="str">
        <f>IF(B935="","",DATE(VALUE(RIGHT(B935,4)),VALUE(MID(B935,4,2)),VALUE(LEFT(B935,2))))</f>
        <v/>
      </c>
      <c r="B935" s="12"/>
      <c r="C935" s="13" t="str">
        <f>IF(A935="","",MONTH(A935))</f>
        <v/>
      </c>
      <c r="D935" s="14"/>
      <c r="E935" s="14"/>
      <c r="F935" s="16"/>
      <c r="G935" s="24">
        <f>IF(OR(E935="Salaires",E935="Charges sociales"),0,Paramètres!$B$5)</f>
        <v>0.20</v>
      </c>
      <c r="H935" s="17" t="str">
        <f>IF(F935="","",F935*G935)</f>
        <v/>
      </c>
      <c r="I935" s="17" t="str">
        <f>IF(F935="","",F935+H935)</f>
        <v/>
      </c>
      <c r="J935" s="14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">
      <c r="A936" s="11" t="str">
        <f>IF(B936="","",DATE(VALUE(RIGHT(B936,4)),VALUE(MID(B936,4,2)),VALUE(LEFT(B936,2))))</f>
        <v/>
      </c>
      <c r="B936" s="12"/>
      <c r="C936" s="13" t="str">
        <f>IF(A936="","",MONTH(A936))</f>
        <v/>
      </c>
      <c r="D936" s="14"/>
      <c r="E936" s="14"/>
      <c r="F936" s="16"/>
      <c r="G936" s="24">
        <f>IF(OR(E936="Salaires",E936="Charges sociales"),0,Paramètres!$B$5)</f>
        <v>0.20</v>
      </c>
      <c r="H936" s="17" t="str">
        <f>IF(F936="","",F936*G936)</f>
        <v/>
      </c>
      <c r="I936" s="17" t="str">
        <f>IF(F936="","",F936+H936)</f>
        <v/>
      </c>
      <c r="J936" s="14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">
      <c r="A937" s="11" t="str">
        <f>IF(B937="","",DATE(VALUE(RIGHT(B937,4)),VALUE(MID(B937,4,2)),VALUE(LEFT(B937,2))))</f>
        <v/>
      </c>
      <c r="B937" s="12"/>
      <c r="C937" s="13" t="str">
        <f>IF(A937="","",MONTH(A937))</f>
        <v/>
      </c>
      <c r="D937" s="14"/>
      <c r="E937" s="14"/>
      <c r="F937" s="16"/>
      <c r="G937" s="24">
        <f>IF(OR(E937="Salaires",E937="Charges sociales"),0,Paramètres!$B$5)</f>
        <v>0.20</v>
      </c>
      <c r="H937" s="17" t="str">
        <f>IF(F937="","",F937*G937)</f>
        <v/>
      </c>
      <c r="I937" s="17" t="str">
        <f>IF(F937="","",F937+H937)</f>
        <v/>
      </c>
      <c r="J937" s="14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">
      <c r="A938" s="11" t="str">
        <f>IF(B938="","",DATE(VALUE(RIGHT(B938,4)),VALUE(MID(B938,4,2)),VALUE(LEFT(B938,2))))</f>
        <v/>
      </c>
      <c r="B938" s="12"/>
      <c r="C938" s="13" t="str">
        <f>IF(A938="","",MONTH(A938))</f>
        <v/>
      </c>
      <c r="D938" s="14"/>
      <c r="E938" s="14"/>
      <c r="F938" s="16"/>
      <c r="G938" s="24">
        <f>IF(OR(E938="Salaires",E938="Charges sociales"),0,Paramètres!$B$5)</f>
        <v>0.20</v>
      </c>
      <c r="H938" s="17" t="str">
        <f>IF(F938="","",F938*G938)</f>
        <v/>
      </c>
      <c r="I938" s="17" t="str">
        <f>IF(F938="","",F938+H938)</f>
        <v/>
      </c>
      <c r="J938" s="14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">
      <c r="A939" s="11" t="str">
        <f>IF(B939="","",DATE(VALUE(RIGHT(B939,4)),VALUE(MID(B939,4,2)),VALUE(LEFT(B939,2))))</f>
        <v/>
      </c>
      <c r="B939" s="12"/>
      <c r="C939" s="13" t="str">
        <f>IF(A939="","",MONTH(A939))</f>
        <v/>
      </c>
      <c r="D939" s="14"/>
      <c r="E939" s="14"/>
      <c r="F939" s="16"/>
      <c r="G939" s="24">
        <f>IF(OR(E939="Salaires",E939="Charges sociales"),0,Paramètres!$B$5)</f>
        <v>0.20</v>
      </c>
      <c r="H939" s="17" t="str">
        <f>IF(F939="","",F939*G939)</f>
        <v/>
      </c>
      <c r="I939" s="17" t="str">
        <f>IF(F939="","",F939+H939)</f>
        <v/>
      </c>
      <c r="J939" s="14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">
      <c r="A940" s="11" t="str">
        <f>IF(B940="","",DATE(VALUE(RIGHT(B940,4)),VALUE(MID(B940,4,2)),VALUE(LEFT(B940,2))))</f>
        <v/>
      </c>
      <c r="B940" s="12"/>
      <c r="C940" s="13" t="str">
        <f>IF(A940="","",MONTH(A940))</f>
        <v/>
      </c>
      <c r="D940" s="14"/>
      <c r="E940" s="14"/>
      <c r="F940" s="16"/>
      <c r="G940" s="24">
        <f>IF(OR(E940="Salaires",E940="Charges sociales"),0,Paramètres!$B$5)</f>
        <v>0.20</v>
      </c>
      <c r="H940" s="17" t="str">
        <f>IF(F940="","",F940*G940)</f>
        <v/>
      </c>
      <c r="I940" s="17" t="str">
        <f>IF(F940="","",F940+H940)</f>
        <v/>
      </c>
      <c r="J940" s="14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">
      <c r="A941" s="11" t="str">
        <f>IF(B941="","",DATE(VALUE(RIGHT(B941,4)),VALUE(MID(B941,4,2)),VALUE(LEFT(B941,2))))</f>
        <v/>
      </c>
      <c r="B941" s="12"/>
      <c r="C941" s="13" t="str">
        <f>IF(A941="","",MONTH(A941))</f>
        <v/>
      </c>
      <c r="D941" s="14"/>
      <c r="E941" s="14"/>
      <c r="F941" s="16"/>
      <c r="G941" s="24">
        <f>IF(OR(E941="Salaires",E941="Charges sociales"),0,Paramètres!$B$5)</f>
        <v>0.20</v>
      </c>
      <c r="H941" s="17" t="str">
        <f>IF(F941="","",F941*G941)</f>
        <v/>
      </c>
      <c r="I941" s="17" t="str">
        <f>IF(F941="","",F941+H941)</f>
        <v/>
      </c>
      <c r="J941" s="14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">
      <c r="A942" s="11" t="str">
        <f>IF(B942="","",DATE(VALUE(RIGHT(B942,4)),VALUE(MID(B942,4,2)),VALUE(LEFT(B942,2))))</f>
        <v/>
      </c>
      <c r="B942" s="12"/>
      <c r="C942" s="13" t="str">
        <f>IF(A942="","",MONTH(A942))</f>
        <v/>
      </c>
      <c r="D942" s="14"/>
      <c r="E942" s="14"/>
      <c r="F942" s="16"/>
      <c r="G942" s="24">
        <f>IF(OR(E942="Salaires",E942="Charges sociales"),0,Paramètres!$B$5)</f>
        <v>0.20</v>
      </c>
      <c r="H942" s="17" t="str">
        <f>IF(F942="","",F942*G942)</f>
        <v/>
      </c>
      <c r="I942" s="17" t="str">
        <f>IF(F942="","",F942+H942)</f>
        <v/>
      </c>
      <c r="J942" s="14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">
      <c r="A943" s="11" t="str">
        <f>IF(B943="","",DATE(VALUE(RIGHT(B943,4)),VALUE(MID(B943,4,2)),VALUE(LEFT(B943,2))))</f>
        <v/>
      </c>
      <c r="B943" s="12"/>
      <c r="C943" s="13" t="str">
        <f>IF(A943="","",MONTH(A943))</f>
        <v/>
      </c>
      <c r="D943" s="14"/>
      <c r="E943" s="14"/>
      <c r="F943" s="16"/>
      <c r="G943" s="24">
        <f>IF(OR(E943="Salaires",E943="Charges sociales"),0,Paramètres!$B$5)</f>
        <v>0.20</v>
      </c>
      <c r="H943" s="17" t="str">
        <f>IF(F943="","",F943*G943)</f>
        <v/>
      </c>
      <c r="I943" s="17" t="str">
        <f>IF(F943="","",F943+H943)</f>
        <v/>
      </c>
      <c r="J943" s="14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">
      <c r="A944" s="11" t="str">
        <f>IF(B944="","",DATE(VALUE(RIGHT(B944,4)),VALUE(MID(B944,4,2)),VALUE(LEFT(B944,2))))</f>
        <v/>
      </c>
      <c r="B944" s="12"/>
      <c r="C944" s="13" t="str">
        <f>IF(A944="","",MONTH(A944))</f>
        <v/>
      </c>
      <c r="D944" s="14"/>
      <c r="E944" s="14"/>
      <c r="F944" s="16"/>
      <c r="G944" s="24">
        <f>IF(OR(E944="Salaires",E944="Charges sociales"),0,Paramètres!$B$5)</f>
        <v>0.20</v>
      </c>
      <c r="H944" s="17" t="str">
        <f>IF(F944="","",F944*G944)</f>
        <v/>
      </c>
      <c r="I944" s="17" t="str">
        <f>IF(F944="","",F944+H944)</f>
        <v/>
      </c>
      <c r="J944" s="14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">
      <c r="A945" s="11" t="str">
        <f>IF(B945="","",DATE(VALUE(RIGHT(B945,4)),VALUE(MID(B945,4,2)),VALUE(LEFT(B945,2))))</f>
        <v/>
      </c>
      <c r="B945" s="12"/>
      <c r="C945" s="13" t="str">
        <f>IF(A945="","",MONTH(A945))</f>
        <v/>
      </c>
      <c r="D945" s="14"/>
      <c r="E945" s="14"/>
      <c r="F945" s="16"/>
      <c r="G945" s="24">
        <f>IF(OR(E945="Salaires",E945="Charges sociales"),0,Paramètres!$B$5)</f>
        <v>0.20</v>
      </c>
      <c r="H945" s="17" t="str">
        <f>IF(F945="","",F945*G945)</f>
        <v/>
      </c>
      <c r="I945" s="17" t="str">
        <f>IF(F945="","",F945+H945)</f>
        <v/>
      </c>
      <c r="J945" s="14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">
      <c r="A946" s="11" t="str">
        <f>IF(B946="","",DATE(VALUE(RIGHT(B946,4)),VALUE(MID(B946,4,2)),VALUE(LEFT(B946,2))))</f>
        <v/>
      </c>
      <c r="B946" s="12"/>
      <c r="C946" s="13" t="str">
        <f>IF(A946="","",MONTH(A946))</f>
        <v/>
      </c>
      <c r="D946" s="14"/>
      <c r="E946" s="14"/>
      <c r="F946" s="16"/>
      <c r="G946" s="24">
        <f>IF(OR(E946="Salaires",E946="Charges sociales"),0,Paramètres!$B$5)</f>
        <v>0.20</v>
      </c>
      <c r="H946" s="17" t="str">
        <f>IF(F946="","",F946*G946)</f>
        <v/>
      </c>
      <c r="I946" s="17" t="str">
        <f>IF(F946="","",F946+H946)</f>
        <v/>
      </c>
      <c r="J946" s="14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">
      <c r="A947" s="11" t="str">
        <f>IF(B947="","",DATE(VALUE(RIGHT(B947,4)),VALUE(MID(B947,4,2)),VALUE(LEFT(B947,2))))</f>
        <v/>
      </c>
      <c r="B947" s="12"/>
      <c r="C947" s="13" t="str">
        <f>IF(A947="","",MONTH(A947))</f>
        <v/>
      </c>
      <c r="D947" s="14"/>
      <c r="E947" s="14"/>
      <c r="F947" s="16"/>
      <c r="G947" s="24">
        <f>IF(OR(E947="Salaires",E947="Charges sociales"),0,Paramètres!$B$5)</f>
        <v>0.20</v>
      </c>
      <c r="H947" s="17" t="str">
        <f>IF(F947="","",F947*G947)</f>
        <v/>
      </c>
      <c r="I947" s="17" t="str">
        <f>IF(F947="","",F947+H947)</f>
        <v/>
      </c>
      <c r="J947" s="14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">
      <c r="A948" s="11" t="str">
        <f>IF(B948="","",DATE(VALUE(RIGHT(B948,4)),VALUE(MID(B948,4,2)),VALUE(LEFT(B948,2))))</f>
        <v/>
      </c>
      <c r="B948" s="12"/>
      <c r="C948" s="13" t="str">
        <f>IF(A948="","",MONTH(A948))</f>
        <v/>
      </c>
      <c r="D948" s="14"/>
      <c r="E948" s="14"/>
      <c r="F948" s="16"/>
      <c r="G948" s="24">
        <f>IF(OR(E948="Salaires",E948="Charges sociales"),0,Paramètres!$B$5)</f>
        <v>0.20</v>
      </c>
      <c r="H948" s="17" t="str">
        <f>IF(F948="","",F948*G948)</f>
        <v/>
      </c>
      <c r="I948" s="17" t="str">
        <f>IF(F948="","",F948+H948)</f>
        <v/>
      </c>
      <c r="J948" s="14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">
      <c r="A949" s="11" t="str">
        <f>IF(B949="","",DATE(VALUE(RIGHT(B949,4)),VALUE(MID(B949,4,2)),VALUE(LEFT(B949,2))))</f>
        <v/>
      </c>
      <c r="B949" s="12"/>
      <c r="C949" s="13" t="str">
        <f>IF(A949="","",MONTH(A949))</f>
        <v/>
      </c>
      <c r="D949" s="14"/>
      <c r="E949" s="14"/>
      <c r="F949" s="16"/>
      <c r="G949" s="24">
        <f>IF(OR(E949="Salaires",E949="Charges sociales"),0,Paramètres!$B$5)</f>
        <v>0.20</v>
      </c>
      <c r="H949" s="17" t="str">
        <f>IF(F949="","",F949*G949)</f>
        <v/>
      </c>
      <c r="I949" s="17" t="str">
        <f>IF(F949="","",F949+H949)</f>
        <v/>
      </c>
      <c r="J949" s="14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">
      <c r="A950" s="11" t="str">
        <f>IF(B950="","",DATE(VALUE(RIGHT(B950,4)),VALUE(MID(B950,4,2)),VALUE(LEFT(B950,2))))</f>
        <v/>
      </c>
      <c r="B950" s="12"/>
      <c r="C950" s="13" t="str">
        <f>IF(A950="","",MONTH(A950))</f>
        <v/>
      </c>
      <c r="D950" s="14"/>
      <c r="E950" s="14"/>
      <c r="F950" s="16"/>
      <c r="G950" s="24">
        <f>IF(OR(E950="Salaires",E950="Charges sociales"),0,Paramètres!$B$5)</f>
        <v>0.20</v>
      </c>
      <c r="H950" s="17" t="str">
        <f>IF(F950="","",F950*G950)</f>
        <v/>
      </c>
      <c r="I950" s="17" t="str">
        <f>IF(F950="","",F950+H950)</f>
        <v/>
      </c>
      <c r="J950" s="14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">
      <c r="A951" s="11" t="str">
        <f>IF(B951="","",DATE(VALUE(RIGHT(B951,4)),VALUE(MID(B951,4,2)),VALUE(LEFT(B951,2))))</f>
        <v/>
      </c>
      <c r="B951" s="12"/>
      <c r="C951" s="13" t="str">
        <f>IF(A951="","",MONTH(A951))</f>
        <v/>
      </c>
      <c r="D951" s="14"/>
      <c r="E951" s="14"/>
      <c r="F951" s="16"/>
      <c r="G951" s="24">
        <f>IF(OR(E951="Salaires",E951="Charges sociales"),0,Paramètres!$B$5)</f>
        <v>0.20</v>
      </c>
      <c r="H951" s="17" t="str">
        <f>IF(F951="","",F951*G951)</f>
        <v/>
      </c>
      <c r="I951" s="17" t="str">
        <f>IF(F951="","",F951+H951)</f>
        <v/>
      </c>
      <c r="J951" s="14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">
      <c r="A952" s="11" t="str">
        <f>IF(B952="","",DATE(VALUE(RIGHT(B952,4)),VALUE(MID(B952,4,2)),VALUE(LEFT(B952,2))))</f>
        <v/>
      </c>
      <c r="B952" s="12"/>
      <c r="C952" s="13" t="str">
        <f>IF(A952="","",MONTH(A952))</f>
        <v/>
      </c>
      <c r="D952" s="14"/>
      <c r="E952" s="14"/>
      <c r="F952" s="16"/>
      <c r="G952" s="24">
        <f>IF(OR(E952="Salaires",E952="Charges sociales"),0,Paramètres!$B$5)</f>
        <v>0.20</v>
      </c>
      <c r="H952" s="17" t="str">
        <f>IF(F952="","",F952*G952)</f>
        <v/>
      </c>
      <c r="I952" s="17" t="str">
        <f>IF(F952="","",F952+H952)</f>
        <v/>
      </c>
      <c r="J952" s="14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">
      <c r="A953" s="11" t="str">
        <f>IF(B953="","",DATE(VALUE(RIGHT(B953,4)),VALUE(MID(B953,4,2)),VALUE(LEFT(B953,2))))</f>
        <v/>
      </c>
      <c r="B953" s="12"/>
      <c r="C953" s="13" t="str">
        <f>IF(A953="","",MONTH(A953))</f>
        <v/>
      </c>
      <c r="D953" s="14"/>
      <c r="E953" s="14"/>
      <c r="F953" s="16"/>
      <c r="G953" s="24">
        <f>IF(OR(E953="Salaires",E953="Charges sociales"),0,Paramètres!$B$5)</f>
        <v>0.20</v>
      </c>
      <c r="H953" s="17" t="str">
        <f>IF(F953="","",F953*G953)</f>
        <v/>
      </c>
      <c r="I953" s="17" t="str">
        <f>IF(F953="","",F953+H953)</f>
        <v/>
      </c>
      <c r="J953" s="14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">
      <c r="A954" s="11" t="str">
        <f>IF(B954="","",DATE(VALUE(RIGHT(B954,4)),VALUE(MID(B954,4,2)),VALUE(LEFT(B954,2))))</f>
        <v/>
      </c>
      <c r="B954" s="12"/>
      <c r="C954" s="13" t="str">
        <f>IF(A954="","",MONTH(A954))</f>
        <v/>
      </c>
      <c r="D954" s="14"/>
      <c r="E954" s="14"/>
      <c r="F954" s="16"/>
      <c r="G954" s="24">
        <f>IF(OR(E954="Salaires",E954="Charges sociales"),0,Paramètres!$B$5)</f>
        <v>0.20</v>
      </c>
      <c r="H954" s="17" t="str">
        <f>IF(F954="","",F954*G954)</f>
        <v/>
      </c>
      <c r="I954" s="17" t="str">
        <f>IF(F954="","",F954+H954)</f>
        <v/>
      </c>
      <c r="J954" s="14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">
      <c r="A955" s="11" t="str">
        <f>IF(B955="","",DATE(VALUE(RIGHT(B955,4)),VALUE(MID(B955,4,2)),VALUE(LEFT(B955,2))))</f>
        <v/>
      </c>
      <c r="B955" s="12"/>
      <c r="C955" s="13" t="str">
        <f>IF(A955="","",MONTH(A955))</f>
        <v/>
      </c>
      <c r="D955" s="14"/>
      <c r="E955" s="14"/>
      <c r="F955" s="16"/>
      <c r="G955" s="24">
        <f>IF(OR(E955="Salaires",E955="Charges sociales"),0,Paramètres!$B$5)</f>
        <v>0.20</v>
      </c>
      <c r="H955" s="17" t="str">
        <f>IF(F955="","",F955*G955)</f>
        <v/>
      </c>
      <c r="I955" s="17" t="str">
        <f>IF(F955="","",F955+H955)</f>
        <v/>
      </c>
      <c r="J955" s="14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">
      <c r="A956" s="11" t="str">
        <f>IF(B956="","",DATE(VALUE(RIGHT(B956,4)),VALUE(MID(B956,4,2)),VALUE(LEFT(B956,2))))</f>
        <v/>
      </c>
      <c r="B956" s="12"/>
      <c r="C956" s="13" t="str">
        <f>IF(A956="","",MONTH(A956))</f>
        <v/>
      </c>
      <c r="D956" s="14"/>
      <c r="E956" s="14"/>
      <c r="F956" s="16"/>
      <c r="G956" s="24">
        <f>IF(OR(E956="Salaires",E956="Charges sociales"),0,Paramètres!$B$5)</f>
        <v>0.20</v>
      </c>
      <c r="H956" s="17" t="str">
        <f>IF(F956="","",F956*G956)</f>
        <v/>
      </c>
      <c r="I956" s="17" t="str">
        <f>IF(F956="","",F956+H956)</f>
        <v/>
      </c>
      <c r="J956" s="14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">
      <c r="A957" s="11" t="str">
        <f>IF(B957="","",DATE(VALUE(RIGHT(B957,4)),VALUE(MID(B957,4,2)),VALUE(LEFT(B957,2))))</f>
        <v/>
      </c>
      <c r="B957" s="12"/>
      <c r="C957" s="13" t="str">
        <f>IF(A957="","",MONTH(A957))</f>
        <v/>
      </c>
      <c r="D957" s="14"/>
      <c r="E957" s="14"/>
      <c r="F957" s="16"/>
      <c r="G957" s="24">
        <f>IF(OR(E957="Salaires",E957="Charges sociales"),0,Paramètres!$B$5)</f>
        <v>0.20</v>
      </c>
      <c r="H957" s="17" t="str">
        <f>IF(F957="","",F957*G957)</f>
        <v/>
      </c>
      <c r="I957" s="17" t="str">
        <f>IF(F957="","",F957+H957)</f>
        <v/>
      </c>
      <c r="J957" s="14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">
      <c r="A958" s="11" t="str">
        <f>IF(B958="","",DATE(VALUE(RIGHT(B958,4)),VALUE(MID(B958,4,2)),VALUE(LEFT(B958,2))))</f>
        <v/>
      </c>
      <c r="B958" s="12"/>
      <c r="C958" s="13" t="str">
        <f>IF(A958="","",MONTH(A958))</f>
        <v/>
      </c>
      <c r="D958" s="14"/>
      <c r="E958" s="14"/>
      <c r="F958" s="16"/>
      <c r="G958" s="24">
        <f>IF(OR(E958="Salaires",E958="Charges sociales"),0,Paramètres!$B$5)</f>
        <v>0.20</v>
      </c>
      <c r="H958" s="17" t="str">
        <f>IF(F958="","",F958*G958)</f>
        <v/>
      </c>
      <c r="I958" s="17" t="str">
        <f>IF(F958="","",F958+H958)</f>
        <v/>
      </c>
      <c r="J958" s="14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">
      <c r="A959" s="11" t="str">
        <f>IF(B959="","",DATE(VALUE(RIGHT(B959,4)),VALUE(MID(B959,4,2)),VALUE(LEFT(B959,2))))</f>
        <v/>
      </c>
      <c r="B959" s="12"/>
      <c r="C959" s="13" t="str">
        <f>IF(A959="","",MONTH(A959))</f>
        <v/>
      </c>
      <c r="D959" s="14"/>
      <c r="E959" s="14"/>
      <c r="F959" s="16"/>
      <c r="G959" s="24">
        <f>IF(OR(E959="Salaires",E959="Charges sociales"),0,Paramètres!$B$5)</f>
        <v>0.20</v>
      </c>
      <c r="H959" s="17" t="str">
        <f>IF(F959="","",F959*G959)</f>
        <v/>
      </c>
      <c r="I959" s="17" t="str">
        <f>IF(F959="","",F959+H959)</f>
        <v/>
      </c>
      <c r="J959" s="14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">
      <c r="A960" s="11" t="str">
        <f>IF(B960="","",DATE(VALUE(RIGHT(B960,4)),VALUE(MID(B960,4,2)),VALUE(LEFT(B960,2))))</f>
        <v/>
      </c>
      <c r="B960" s="12"/>
      <c r="C960" s="13" t="str">
        <f>IF(A960="","",MONTH(A960))</f>
        <v/>
      </c>
      <c r="D960" s="14"/>
      <c r="E960" s="14"/>
      <c r="F960" s="16"/>
      <c r="G960" s="24">
        <f>IF(OR(E960="Salaires",E960="Charges sociales"),0,Paramètres!$B$5)</f>
        <v>0.20</v>
      </c>
      <c r="H960" s="17" t="str">
        <f>IF(F960="","",F960*G960)</f>
        <v/>
      </c>
      <c r="I960" s="17" t="str">
        <f>IF(F960="","",F960+H960)</f>
        <v/>
      </c>
      <c r="J960" s="14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">
      <c r="A961" s="11" t="str">
        <f>IF(B961="","",DATE(VALUE(RIGHT(B961,4)),VALUE(MID(B961,4,2)),VALUE(LEFT(B961,2))))</f>
        <v/>
      </c>
      <c r="B961" s="12"/>
      <c r="C961" s="13" t="str">
        <f>IF(A961="","",MONTH(A961))</f>
        <v/>
      </c>
      <c r="D961" s="14"/>
      <c r="E961" s="14"/>
      <c r="F961" s="16"/>
      <c r="G961" s="24">
        <f>IF(OR(E961="Salaires",E961="Charges sociales"),0,Paramètres!$B$5)</f>
        <v>0.20</v>
      </c>
      <c r="H961" s="17" t="str">
        <f>IF(F961="","",F961*G961)</f>
        <v/>
      </c>
      <c r="I961" s="17" t="str">
        <f>IF(F961="","",F961+H961)</f>
        <v/>
      </c>
      <c r="J961" s="14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">
      <c r="A962" s="11" t="str">
        <f>IF(B962="","",DATE(VALUE(RIGHT(B962,4)),VALUE(MID(B962,4,2)),VALUE(LEFT(B962,2))))</f>
        <v/>
      </c>
      <c r="B962" s="12"/>
      <c r="C962" s="13" t="str">
        <f>IF(A962="","",MONTH(A962))</f>
        <v/>
      </c>
      <c r="D962" s="14"/>
      <c r="E962" s="14"/>
      <c r="F962" s="16"/>
      <c r="G962" s="24">
        <f>IF(OR(E962="Salaires",E962="Charges sociales"),0,Paramètres!$B$5)</f>
        <v>0.20</v>
      </c>
      <c r="H962" s="17" t="str">
        <f>IF(F962="","",F962*G962)</f>
        <v/>
      </c>
      <c r="I962" s="17" t="str">
        <f>IF(F962="","",F962+H962)</f>
        <v/>
      </c>
      <c r="J962" s="14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">
      <c r="A963" s="11" t="str">
        <f>IF(B963="","",DATE(VALUE(RIGHT(B963,4)),VALUE(MID(B963,4,2)),VALUE(LEFT(B963,2))))</f>
        <v/>
      </c>
      <c r="B963" s="12"/>
      <c r="C963" s="13" t="str">
        <f>IF(A963="","",MONTH(A963))</f>
        <v/>
      </c>
      <c r="D963" s="14"/>
      <c r="E963" s="14"/>
      <c r="F963" s="16"/>
      <c r="G963" s="24">
        <f>IF(OR(E963="Salaires",E963="Charges sociales"),0,Paramètres!$B$5)</f>
        <v>0.20</v>
      </c>
      <c r="H963" s="17" t="str">
        <f>IF(F963="","",F963*G963)</f>
        <v/>
      </c>
      <c r="I963" s="17" t="str">
        <f>IF(F963="","",F963+H963)</f>
        <v/>
      </c>
      <c r="J963" s="14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">
      <c r="A964" s="11" t="str">
        <f>IF(B964="","",DATE(VALUE(RIGHT(B964,4)),VALUE(MID(B964,4,2)),VALUE(LEFT(B964,2))))</f>
        <v/>
      </c>
      <c r="B964" s="12"/>
      <c r="C964" s="13" t="str">
        <f>IF(A964="","",MONTH(A964))</f>
        <v/>
      </c>
      <c r="D964" s="14"/>
      <c r="E964" s="14"/>
      <c r="F964" s="16"/>
      <c r="G964" s="24">
        <f>IF(OR(E964="Salaires",E964="Charges sociales"),0,Paramètres!$B$5)</f>
        <v>0.20</v>
      </c>
      <c r="H964" s="17" t="str">
        <f>IF(F964="","",F964*G964)</f>
        <v/>
      </c>
      <c r="I964" s="17" t="str">
        <f>IF(F964="","",F964+H964)</f>
        <v/>
      </c>
      <c r="J964" s="14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">
      <c r="A965" s="11" t="str">
        <f>IF(B965="","",DATE(VALUE(RIGHT(B965,4)),VALUE(MID(B965,4,2)),VALUE(LEFT(B965,2))))</f>
        <v/>
      </c>
      <c r="B965" s="12"/>
      <c r="C965" s="13" t="str">
        <f>IF(A965="","",MONTH(A965))</f>
        <v/>
      </c>
      <c r="D965" s="14"/>
      <c r="E965" s="14"/>
      <c r="F965" s="16"/>
      <c r="G965" s="24">
        <f>IF(OR(E965="Salaires",E965="Charges sociales"),0,Paramètres!$B$5)</f>
        <v>0.20</v>
      </c>
      <c r="H965" s="17" t="str">
        <f>IF(F965="","",F965*G965)</f>
        <v/>
      </c>
      <c r="I965" s="17" t="str">
        <f>IF(F965="","",F965+H965)</f>
        <v/>
      </c>
      <c r="J965" s="14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">
      <c r="A966" s="11" t="str">
        <f>IF(B966="","",DATE(VALUE(RIGHT(B966,4)),VALUE(MID(B966,4,2)),VALUE(LEFT(B966,2))))</f>
        <v/>
      </c>
      <c r="B966" s="12"/>
      <c r="C966" s="13" t="str">
        <f>IF(A966="","",MONTH(A966))</f>
        <v/>
      </c>
      <c r="D966" s="14"/>
      <c r="E966" s="14"/>
      <c r="F966" s="16"/>
      <c r="G966" s="24">
        <f>IF(OR(E966="Salaires",E966="Charges sociales"),0,Paramètres!$B$5)</f>
        <v>0.20</v>
      </c>
      <c r="H966" s="17" t="str">
        <f>IF(F966="","",F966*G966)</f>
        <v/>
      </c>
      <c r="I966" s="17" t="str">
        <f>IF(F966="","",F966+H966)</f>
        <v/>
      </c>
      <c r="J966" s="14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">
      <c r="A967" s="11" t="str">
        <f>IF(B967="","",DATE(VALUE(RIGHT(B967,4)),VALUE(MID(B967,4,2)),VALUE(LEFT(B967,2))))</f>
        <v/>
      </c>
      <c r="B967" s="12"/>
      <c r="C967" s="13" t="str">
        <f>IF(A967="","",MONTH(A967))</f>
        <v/>
      </c>
      <c r="D967" s="14"/>
      <c r="E967" s="14"/>
      <c r="F967" s="16"/>
      <c r="G967" s="24">
        <f>IF(OR(E967="Salaires",E967="Charges sociales"),0,Paramètres!$B$5)</f>
        <v>0.20</v>
      </c>
      <c r="H967" s="17" t="str">
        <f>IF(F967="","",F967*G967)</f>
        <v/>
      </c>
      <c r="I967" s="17" t="str">
        <f>IF(F967="","",F967+H967)</f>
        <v/>
      </c>
      <c r="J967" s="14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">
      <c r="A968" s="11" t="str">
        <f>IF(B968="","",DATE(VALUE(RIGHT(B968,4)),VALUE(MID(B968,4,2)),VALUE(LEFT(B968,2))))</f>
        <v/>
      </c>
      <c r="B968" s="12"/>
      <c r="C968" s="13" t="str">
        <f>IF(A968="","",MONTH(A968))</f>
        <v/>
      </c>
      <c r="D968" s="14"/>
      <c r="E968" s="14"/>
      <c r="F968" s="16"/>
      <c r="G968" s="24">
        <f>IF(OR(E968="Salaires",E968="Charges sociales"),0,Paramètres!$B$5)</f>
        <v>0.20</v>
      </c>
      <c r="H968" s="17" t="str">
        <f>IF(F968="","",F968*G968)</f>
        <v/>
      </c>
      <c r="I968" s="17" t="str">
        <f>IF(F968="","",F968+H968)</f>
        <v/>
      </c>
      <c r="J968" s="14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">
      <c r="A969" s="11" t="str">
        <f>IF(B969="","",DATE(VALUE(RIGHT(B969,4)),VALUE(MID(B969,4,2)),VALUE(LEFT(B969,2))))</f>
        <v/>
      </c>
      <c r="B969" s="12"/>
      <c r="C969" s="13" t="str">
        <f>IF(A969="","",MONTH(A969))</f>
        <v/>
      </c>
      <c r="D969" s="14"/>
      <c r="E969" s="14"/>
      <c r="F969" s="16"/>
      <c r="G969" s="24">
        <f>IF(OR(E969="Salaires",E969="Charges sociales"),0,Paramètres!$B$5)</f>
        <v>0.20</v>
      </c>
      <c r="H969" s="17" t="str">
        <f>IF(F969="","",F969*G969)</f>
        <v/>
      </c>
      <c r="I969" s="17" t="str">
        <f>IF(F969="","",F969+H969)</f>
        <v/>
      </c>
      <c r="J969" s="14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">
      <c r="A970" s="11" t="str">
        <f>IF(B970="","",DATE(VALUE(RIGHT(B970,4)),VALUE(MID(B970,4,2)),VALUE(LEFT(B970,2))))</f>
        <v/>
      </c>
      <c r="B970" s="12"/>
      <c r="C970" s="13" t="str">
        <f>IF(A970="","",MONTH(A970))</f>
        <v/>
      </c>
      <c r="D970" s="14"/>
      <c r="E970" s="14"/>
      <c r="F970" s="16"/>
      <c r="G970" s="24">
        <f>IF(OR(E970="Salaires",E970="Charges sociales"),0,Paramètres!$B$5)</f>
        <v>0.20</v>
      </c>
      <c r="H970" s="17" t="str">
        <f>IF(F970="","",F970*G970)</f>
        <v/>
      </c>
      <c r="I970" s="17" t="str">
        <f>IF(F970="","",F970+H970)</f>
        <v/>
      </c>
      <c r="J970" s="14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">
      <c r="A971" s="11" t="str">
        <f>IF(B971="","",DATE(VALUE(RIGHT(B971,4)),VALUE(MID(B971,4,2)),VALUE(LEFT(B971,2))))</f>
        <v/>
      </c>
      <c r="B971" s="12"/>
      <c r="C971" s="13" t="str">
        <f>IF(A971="","",MONTH(A971))</f>
        <v/>
      </c>
      <c r="D971" s="14"/>
      <c r="E971" s="14"/>
      <c r="F971" s="16"/>
      <c r="G971" s="24">
        <f>IF(OR(E971="Salaires",E971="Charges sociales"),0,Paramètres!$B$5)</f>
        <v>0.20</v>
      </c>
      <c r="H971" s="17" t="str">
        <f>IF(F971="","",F971*G971)</f>
        <v/>
      </c>
      <c r="I971" s="17" t="str">
        <f>IF(F971="","",F971+H971)</f>
        <v/>
      </c>
      <c r="J971" s="14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">
      <c r="A972" s="11" t="str">
        <f>IF(B972="","",DATE(VALUE(RIGHT(B972,4)),VALUE(MID(B972,4,2)),VALUE(LEFT(B972,2))))</f>
        <v/>
      </c>
      <c r="B972" s="12"/>
      <c r="C972" s="13" t="str">
        <f>IF(A972="","",MONTH(A972))</f>
        <v/>
      </c>
      <c r="D972" s="14"/>
      <c r="E972" s="14"/>
      <c r="F972" s="16"/>
      <c r="G972" s="24">
        <f>IF(OR(E972="Salaires",E972="Charges sociales"),0,Paramètres!$B$5)</f>
        <v>0.20</v>
      </c>
      <c r="H972" s="17" t="str">
        <f>IF(F972="","",F972*G972)</f>
        <v/>
      </c>
      <c r="I972" s="17" t="str">
        <f>IF(F972="","",F972+H972)</f>
        <v/>
      </c>
      <c r="J972" s="14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">
      <c r="A973" s="11" t="str">
        <f>IF(B973="","",DATE(VALUE(RIGHT(B973,4)),VALUE(MID(B973,4,2)),VALUE(LEFT(B973,2))))</f>
        <v/>
      </c>
      <c r="B973" s="12"/>
      <c r="C973" s="13" t="str">
        <f>IF(A973="","",MONTH(A973))</f>
        <v/>
      </c>
      <c r="D973" s="14"/>
      <c r="E973" s="14"/>
      <c r="F973" s="16"/>
      <c r="G973" s="24">
        <f>IF(OR(E973="Salaires",E973="Charges sociales"),0,Paramètres!$B$5)</f>
        <v>0.20</v>
      </c>
      <c r="H973" s="17" t="str">
        <f>IF(F973="","",F973*G973)</f>
        <v/>
      </c>
      <c r="I973" s="17" t="str">
        <f>IF(F973="","",F973+H973)</f>
        <v/>
      </c>
      <c r="J973" s="14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">
      <c r="A974" s="11" t="str">
        <f>IF(B974="","",DATE(VALUE(RIGHT(B974,4)),VALUE(MID(B974,4,2)),VALUE(LEFT(B974,2))))</f>
        <v/>
      </c>
      <c r="B974" s="12"/>
      <c r="C974" s="13" t="str">
        <f>IF(A974="","",MONTH(A974))</f>
        <v/>
      </c>
      <c r="D974" s="14"/>
      <c r="E974" s="14"/>
      <c r="F974" s="16"/>
      <c r="G974" s="24">
        <f>IF(OR(E974="Salaires",E974="Charges sociales"),0,Paramètres!$B$5)</f>
        <v>0.20</v>
      </c>
      <c r="H974" s="17" t="str">
        <f>IF(F974="","",F974*G974)</f>
        <v/>
      </c>
      <c r="I974" s="17" t="str">
        <f>IF(F974="","",F974+H974)</f>
        <v/>
      </c>
      <c r="J974" s="14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">
      <c r="A975" s="11" t="str">
        <f>IF(B975="","",DATE(VALUE(RIGHT(B975,4)),VALUE(MID(B975,4,2)),VALUE(LEFT(B975,2))))</f>
        <v/>
      </c>
      <c r="B975" s="12"/>
      <c r="C975" s="13" t="str">
        <f>IF(A975="","",MONTH(A975))</f>
        <v/>
      </c>
      <c r="D975" s="14"/>
      <c r="E975" s="14"/>
      <c r="F975" s="16"/>
      <c r="G975" s="24">
        <f>IF(OR(E975="Salaires",E975="Charges sociales"),0,Paramètres!$B$5)</f>
        <v>0.20</v>
      </c>
      <c r="H975" s="17" t="str">
        <f>IF(F975="","",F975*G975)</f>
        <v/>
      </c>
      <c r="I975" s="17" t="str">
        <f>IF(F975="","",F975+H975)</f>
        <v/>
      </c>
      <c r="J975" s="14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">
      <c r="A976" s="11" t="str">
        <f>IF(B976="","",DATE(VALUE(RIGHT(B976,4)),VALUE(MID(B976,4,2)),VALUE(LEFT(B976,2))))</f>
        <v/>
      </c>
      <c r="B976" s="12"/>
      <c r="C976" s="13" t="str">
        <f>IF(A976="","",MONTH(A976))</f>
        <v/>
      </c>
      <c r="D976" s="14"/>
      <c r="E976" s="14"/>
      <c r="F976" s="16"/>
      <c r="G976" s="24">
        <f>IF(OR(E976="Salaires",E976="Charges sociales"),0,Paramètres!$B$5)</f>
        <v>0.20</v>
      </c>
      <c r="H976" s="17" t="str">
        <f>IF(F976="","",F976*G976)</f>
        <v/>
      </c>
      <c r="I976" s="17" t="str">
        <f>IF(F976="","",F976+H976)</f>
        <v/>
      </c>
      <c r="J976" s="14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">
      <c r="A977" s="11" t="str">
        <f>IF(B977="","",DATE(VALUE(RIGHT(B977,4)),VALUE(MID(B977,4,2)),VALUE(LEFT(B977,2))))</f>
        <v/>
      </c>
      <c r="B977" s="12"/>
      <c r="C977" s="13" t="str">
        <f>IF(A977="","",MONTH(A977))</f>
        <v/>
      </c>
      <c r="D977" s="14"/>
      <c r="E977" s="14"/>
      <c r="F977" s="16"/>
      <c r="G977" s="24">
        <f>IF(OR(E977="Salaires",E977="Charges sociales"),0,Paramètres!$B$5)</f>
        <v>0.20</v>
      </c>
      <c r="H977" s="17" t="str">
        <f>IF(F977="","",F977*G977)</f>
        <v/>
      </c>
      <c r="I977" s="17" t="str">
        <f>IF(F977="","",F977+H977)</f>
        <v/>
      </c>
      <c r="J977" s="14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">
      <c r="A978" s="11" t="str">
        <f>IF(B978="","",DATE(VALUE(RIGHT(B978,4)),VALUE(MID(B978,4,2)),VALUE(LEFT(B978,2))))</f>
        <v/>
      </c>
      <c r="B978" s="12"/>
      <c r="C978" s="13" t="str">
        <f>IF(A978="","",MONTH(A978))</f>
        <v/>
      </c>
      <c r="D978" s="14"/>
      <c r="E978" s="14"/>
      <c r="F978" s="16"/>
      <c r="G978" s="24">
        <f>IF(OR(E978="Salaires",E978="Charges sociales"),0,Paramètres!$B$5)</f>
        <v>0.20</v>
      </c>
      <c r="H978" s="17" t="str">
        <f>IF(F978="","",F978*G978)</f>
        <v/>
      </c>
      <c r="I978" s="17" t="str">
        <f>IF(F978="","",F978+H978)</f>
        <v/>
      </c>
      <c r="J978" s="14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">
      <c r="A979" s="11" t="str">
        <f>IF(B979="","",DATE(VALUE(RIGHT(B979,4)),VALUE(MID(B979,4,2)),VALUE(LEFT(B979,2))))</f>
        <v/>
      </c>
      <c r="B979" s="12"/>
      <c r="C979" s="13" t="str">
        <f>IF(A979="","",MONTH(A979))</f>
        <v/>
      </c>
      <c r="D979" s="14"/>
      <c r="E979" s="14"/>
      <c r="F979" s="16"/>
      <c r="G979" s="24">
        <f>IF(OR(E979="Salaires",E979="Charges sociales"),0,Paramètres!$B$5)</f>
        <v>0.20</v>
      </c>
      <c r="H979" s="17" t="str">
        <f>IF(F979="","",F979*G979)</f>
        <v/>
      </c>
      <c r="I979" s="17" t="str">
        <f>IF(F979="","",F979+H979)</f>
        <v/>
      </c>
      <c r="J979" s="14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">
      <c r="A980" s="11" t="str">
        <f>IF(B980="","",DATE(VALUE(RIGHT(B980,4)),VALUE(MID(B980,4,2)),VALUE(LEFT(B980,2))))</f>
        <v/>
      </c>
      <c r="B980" s="12"/>
      <c r="C980" s="13" t="str">
        <f>IF(A980="","",MONTH(A980))</f>
        <v/>
      </c>
      <c r="D980" s="14"/>
      <c r="E980" s="14"/>
      <c r="F980" s="16"/>
      <c r="G980" s="24">
        <f>IF(OR(E980="Salaires",E980="Charges sociales"),0,Paramètres!$B$5)</f>
        <v>0.20</v>
      </c>
      <c r="H980" s="17" t="str">
        <f>IF(F980="","",F980*G980)</f>
        <v/>
      </c>
      <c r="I980" s="17" t="str">
        <f>IF(F980="","",F980+H980)</f>
        <v/>
      </c>
      <c r="J980" s="14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">
      <c r="A981" s="11" t="str">
        <f>IF(B981="","",DATE(VALUE(RIGHT(B981,4)),VALUE(MID(B981,4,2)),VALUE(LEFT(B981,2))))</f>
        <v/>
      </c>
      <c r="B981" s="12"/>
      <c r="C981" s="13" t="str">
        <f>IF(A981="","",MONTH(A981))</f>
        <v/>
      </c>
      <c r="D981" s="14"/>
      <c r="E981" s="14"/>
      <c r="F981" s="16"/>
      <c r="G981" s="24">
        <f>IF(OR(E981="Salaires",E981="Charges sociales"),0,Paramètres!$B$5)</f>
        <v>0.20</v>
      </c>
      <c r="H981" s="17" t="str">
        <f>IF(F981="","",F981*G981)</f>
        <v/>
      </c>
      <c r="I981" s="17" t="str">
        <f>IF(F981="","",F981+H981)</f>
        <v/>
      </c>
      <c r="J981" s="14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">
      <c r="A982" s="11" t="str">
        <f>IF(B982="","",DATE(VALUE(RIGHT(B982,4)),VALUE(MID(B982,4,2)),VALUE(LEFT(B982,2))))</f>
        <v/>
      </c>
      <c r="B982" s="12"/>
      <c r="C982" s="13" t="str">
        <f>IF(A982="","",MONTH(A982))</f>
        <v/>
      </c>
      <c r="D982" s="14"/>
      <c r="E982" s="14"/>
      <c r="F982" s="16"/>
      <c r="G982" s="24">
        <f>IF(OR(E982="Salaires",E982="Charges sociales"),0,Paramètres!$B$5)</f>
        <v>0.20</v>
      </c>
      <c r="H982" s="17" t="str">
        <f>IF(F982="","",F982*G982)</f>
        <v/>
      </c>
      <c r="I982" s="17" t="str">
        <f>IF(F982="","",F982+H982)</f>
        <v/>
      </c>
      <c r="J982" s="14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">
      <c r="A983" s="11" t="str">
        <f>IF(B983="","",DATE(VALUE(RIGHT(B983,4)),VALUE(MID(B983,4,2)),VALUE(LEFT(B983,2))))</f>
        <v/>
      </c>
      <c r="B983" s="12"/>
      <c r="C983" s="13" t="str">
        <f>IF(A983="","",MONTH(A983))</f>
        <v/>
      </c>
      <c r="D983" s="14"/>
      <c r="E983" s="14"/>
      <c r="F983" s="16"/>
      <c r="G983" s="24">
        <f>IF(OR(E983="Salaires",E983="Charges sociales"),0,Paramètres!$B$5)</f>
        <v>0.20</v>
      </c>
      <c r="H983" s="17" t="str">
        <f>IF(F983="","",F983*G983)</f>
        <v/>
      </c>
      <c r="I983" s="17" t="str">
        <f>IF(F983="","",F983+H983)</f>
        <v/>
      </c>
      <c r="J983" s="14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">
      <c r="A984" s="11" t="str">
        <f>IF(B984="","",DATE(VALUE(RIGHT(B984,4)),VALUE(MID(B984,4,2)),VALUE(LEFT(B984,2))))</f>
        <v/>
      </c>
      <c r="B984" s="12"/>
      <c r="C984" s="13" t="str">
        <f>IF(A984="","",MONTH(A984))</f>
        <v/>
      </c>
      <c r="D984" s="14"/>
      <c r="E984" s="14"/>
      <c r="F984" s="16"/>
      <c r="G984" s="24">
        <f>IF(OR(E984="Salaires",E984="Charges sociales"),0,Paramètres!$B$5)</f>
        <v>0.20</v>
      </c>
      <c r="H984" s="17" t="str">
        <f>IF(F984="","",F984*G984)</f>
        <v/>
      </c>
      <c r="I984" s="17" t="str">
        <f>IF(F984="","",F984+H984)</f>
        <v/>
      </c>
      <c r="J984" s="14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">
      <c r="A985" s="11" t="str">
        <f>IF(B985="","",DATE(VALUE(RIGHT(B985,4)),VALUE(MID(B985,4,2)),VALUE(LEFT(B985,2))))</f>
        <v/>
      </c>
      <c r="B985" s="12"/>
      <c r="C985" s="13" t="str">
        <f>IF(A985="","",MONTH(A985))</f>
        <v/>
      </c>
      <c r="D985" s="14"/>
      <c r="E985" s="14"/>
      <c r="F985" s="16"/>
      <c r="G985" s="24">
        <f>IF(OR(E985="Salaires",E985="Charges sociales"),0,Paramètres!$B$5)</f>
        <v>0.20</v>
      </c>
      <c r="H985" s="17" t="str">
        <f>IF(F985="","",F985*G985)</f>
        <v/>
      </c>
      <c r="I985" s="17" t="str">
        <f>IF(F985="","",F985+H985)</f>
        <v/>
      </c>
      <c r="J985" s="14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">
      <c r="A986" s="11" t="str">
        <f>IF(B986="","",DATE(VALUE(RIGHT(B986,4)),VALUE(MID(B986,4,2)),VALUE(LEFT(B986,2))))</f>
        <v/>
      </c>
      <c r="B986" s="12"/>
      <c r="C986" s="13" t="str">
        <f>IF(A986="","",MONTH(A986))</f>
        <v/>
      </c>
      <c r="D986" s="14"/>
      <c r="E986" s="14"/>
      <c r="F986" s="16"/>
      <c r="G986" s="24">
        <f>IF(OR(E986="Salaires",E986="Charges sociales"),0,Paramètres!$B$5)</f>
        <v>0.20</v>
      </c>
      <c r="H986" s="17" t="str">
        <f>IF(F986="","",F986*G986)</f>
        <v/>
      </c>
      <c r="I986" s="17" t="str">
        <f>IF(F986="","",F986+H986)</f>
        <v/>
      </c>
      <c r="J986" s="14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">
      <c r="A987" s="11" t="str">
        <f>IF(B987="","",DATE(VALUE(RIGHT(B987,4)),VALUE(MID(B987,4,2)),VALUE(LEFT(B987,2))))</f>
        <v/>
      </c>
      <c r="B987" s="12"/>
      <c r="C987" s="13" t="str">
        <f>IF(A987="","",MONTH(A987))</f>
        <v/>
      </c>
      <c r="D987" s="14"/>
      <c r="E987" s="14"/>
      <c r="F987" s="16"/>
      <c r="G987" s="24">
        <f>IF(OR(E987="Salaires",E987="Charges sociales"),0,Paramètres!$B$5)</f>
        <v>0.20</v>
      </c>
      <c r="H987" s="17" t="str">
        <f>IF(F987="","",F987*G987)</f>
        <v/>
      </c>
      <c r="I987" s="17" t="str">
        <f>IF(F987="","",F987+H987)</f>
        <v/>
      </c>
      <c r="J987" s="14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">
      <c r="A988" s="11" t="str">
        <f>IF(B988="","",DATE(VALUE(RIGHT(B988,4)),VALUE(MID(B988,4,2)),VALUE(LEFT(B988,2))))</f>
        <v/>
      </c>
      <c r="B988" s="12"/>
      <c r="C988" s="13" t="str">
        <f>IF(A988="","",MONTH(A988))</f>
        <v/>
      </c>
      <c r="D988" s="14"/>
      <c r="E988" s="14"/>
      <c r="F988" s="16"/>
      <c r="G988" s="24">
        <f>IF(OR(E988="Salaires",E988="Charges sociales"),0,Paramètres!$B$5)</f>
        <v>0.20</v>
      </c>
      <c r="H988" s="17" t="str">
        <f>IF(F988="","",F988*G988)</f>
        <v/>
      </c>
      <c r="I988" s="17" t="str">
        <f>IF(F988="","",F988+H988)</f>
        <v/>
      </c>
      <c r="J988" s="14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">
      <c r="A989" s="11" t="str">
        <f>IF(B989="","",DATE(VALUE(RIGHT(B989,4)),VALUE(MID(B989,4,2)),VALUE(LEFT(B989,2))))</f>
        <v/>
      </c>
      <c r="B989" s="12"/>
      <c r="C989" s="13" t="str">
        <f>IF(A989="","",MONTH(A989))</f>
        <v/>
      </c>
      <c r="D989" s="14"/>
      <c r="E989" s="14"/>
      <c r="F989" s="16"/>
      <c r="G989" s="24">
        <f>IF(OR(E989="Salaires",E989="Charges sociales"),0,Paramètres!$B$5)</f>
        <v>0.20</v>
      </c>
      <c r="H989" s="17" t="str">
        <f>IF(F989="","",F989*G989)</f>
        <v/>
      </c>
      <c r="I989" s="17" t="str">
        <f>IF(F989="","",F989+H989)</f>
        <v/>
      </c>
      <c r="J989" s="14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">
      <c r="A990" s="11" t="str">
        <f>IF(B990="","",DATE(VALUE(RIGHT(B990,4)),VALUE(MID(B990,4,2)),VALUE(LEFT(B990,2))))</f>
        <v/>
      </c>
      <c r="B990" s="12"/>
      <c r="C990" s="13" t="str">
        <f>IF(A990="","",MONTH(A990))</f>
        <v/>
      </c>
      <c r="D990" s="14"/>
      <c r="E990" s="14"/>
      <c r="F990" s="16"/>
      <c r="G990" s="24">
        <f>IF(OR(E990="Salaires",E990="Charges sociales"),0,Paramètres!$B$5)</f>
        <v>0.20</v>
      </c>
      <c r="H990" s="17" t="str">
        <f>IF(F990="","",F990*G990)</f>
        <v/>
      </c>
      <c r="I990" s="17" t="str">
        <f>IF(F990="","",F990+H990)</f>
        <v/>
      </c>
      <c r="J990" s="14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">
      <c r="A991" s="11" t="str">
        <f>IF(B991="","",DATE(VALUE(RIGHT(B991,4)),VALUE(MID(B991,4,2)),VALUE(LEFT(B991,2))))</f>
        <v/>
      </c>
      <c r="B991" s="12"/>
      <c r="C991" s="13" t="str">
        <f>IF(A991="","",MONTH(A991))</f>
        <v/>
      </c>
      <c r="D991" s="14"/>
      <c r="E991" s="14"/>
      <c r="F991" s="16"/>
      <c r="G991" s="24">
        <f>IF(OR(E991="Salaires",E991="Charges sociales"),0,Paramètres!$B$5)</f>
        <v>0.20</v>
      </c>
      <c r="H991" s="17" t="str">
        <f>IF(F991="","",F991*G991)</f>
        <v/>
      </c>
      <c r="I991" s="17" t="str">
        <f>IF(F991="","",F991+H991)</f>
        <v/>
      </c>
      <c r="J991" s="14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">
      <c r="A992" s="11" t="str">
        <f>IF(B992="","",DATE(VALUE(RIGHT(B992,4)),VALUE(MID(B992,4,2)),VALUE(LEFT(B992,2))))</f>
        <v/>
      </c>
      <c r="B992" s="12"/>
      <c r="C992" s="13" t="str">
        <f>IF(A992="","",MONTH(A992))</f>
        <v/>
      </c>
      <c r="D992" s="14"/>
      <c r="E992" s="14"/>
      <c r="F992" s="16"/>
      <c r="G992" s="24">
        <f>IF(OR(E992="Salaires",E992="Charges sociales"),0,Paramètres!$B$5)</f>
        <v>0.20</v>
      </c>
      <c r="H992" s="17" t="str">
        <f>IF(F992="","",F992*G992)</f>
        <v/>
      </c>
      <c r="I992" s="17" t="str">
        <f>IF(F992="","",F992+H992)</f>
        <v/>
      </c>
      <c r="J992" s="14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">
      <c r="A993" s="11" t="str">
        <f>IF(B993="","",DATE(VALUE(RIGHT(B993,4)),VALUE(MID(B993,4,2)),VALUE(LEFT(B993,2))))</f>
        <v/>
      </c>
      <c r="B993" s="12"/>
      <c r="C993" s="13" t="str">
        <f>IF(A993="","",MONTH(A993))</f>
        <v/>
      </c>
      <c r="D993" s="14"/>
      <c r="E993" s="14"/>
      <c r="F993" s="16"/>
      <c r="G993" s="24">
        <f>IF(OR(E993="Salaires",E993="Charges sociales"),0,Paramètres!$B$5)</f>
        <v>0.20</v>
      </c>
      <c r="H993" s="17" t="str">
        <f>IF(F993="","",F993*G993)</f>
        <v/>
      </c>
      <c r="I993" s="17" t="str">
        <f>IF(F993="","",F993+H993)</f>
        <v/>
      </c>
      <c r="J993" s="14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">
      <c r="A994" s="11" t="str">
        <f>IF(B994="","",DATE(VALUE(RIGHT(B994,4)),VALUE(MID(B994,4,2)),VALUE(LEFT(B994,2))))</f>
        <v/>
      </c>
      <c r="B994" s="12"/>
      <c r="C994" s="13" t="str">
        <f>IF(A994="","",MONTH(A994))</f>
        <v/>
      </c>
      <c r="D994" s="14"/>
      <c r="E994" s="14"/>
      <c r="F994" s="16"/>
      <c r="G994" s="24">
        <f>IF(OR(E994="Salaires",E994="Charges sociales"),0,Paramètres!$B$5)</f>
        <v>0.20</v>
      </c>
      <c r="H994" s="17" t="str">
        <f>IF(F994="","",F994*G994)</f>
        <v/>
      </c>
      <c r="I994" s="17" t="str">
        <f>IF(F994="","",F994+H994)</f>
        <v/>
      </c>
      <c r="J994" s="14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">
      <c r="A995" s="11" t="str">
        <f>IF(B995="","",DATE(VALUE(RIGHT(B995,4)),VALUE(MID(B995,4,2)),VALUE(LEFT(B995,2))))</f>
        <v/>
      </c>
      <c r="B995" s="12"/>
      <c r="C995" s="13" t="str">
        <f>IF(A995="","",MONTH(A995))</f>
        <v/>
      </c>
      <c r="D995" s="14"/>
      <c r="E995" s="14"/>
      <c r="F995" s="16"/>
      <c r="G995" s="24">
        <f>IF(OR(E995="Salaires",E995="Charges sociales"),0,Paramètres!$B$5)</f>
        <v>0.20</v>
      </c>
      <c r="H995" s="17" t="str">
        <f>IF(F995="","",F995*G995)</f>
        <v/>
      </c>
      <c r="I995" s="17" t="str">
        <f>IF(F995="","",F995+H995)</f>
        <v/>
      </c>
      <c r="J995" s="14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">
      <c r="A996" s="11" t="str">
        <f>IF(B996="","",DATE(VALUE(RIGHT(B996,4)),VALUE(MID(B996,4,2)),VALUE(LEFT(B996,2))))</f>
        <v/>
      </c>
      <c r="B996" s="12"/>
      <c r="C996" s="13" t="str">
        <f>IF(A996="","",MONTH(A996))</f>
        <v/>
      </c>
      <c r="D996" s="14"/>
      <c r="E996" s="14"/>
      <c r="F996" s="16"/>
      <c r="G996" s="24">
        <f>IF(OR(E996="Salaires",E996="Charges sociales"),0,Paramètres!$B$5)</f>
        <v>0.20</v>
      </c>
      <c r="H996" s="17" t="str">
        <f>IF(F996="","",F996*G996)</f>
        <v/>
      </c>
      <c r="I996" s="17" t="str">
        <f>IF(F996="","",F996+H996)</f>
        <v/>
      </c>
      <c r="J996" s="14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">
      <c r="A997" s="11" t="str">
        <f>IF(B997="","",DATE(VALUE(RIGHT(B997,4)),VALUE(MID(B997,4,2)),VALUE(LEFT(B997,2))))</f>
        <v/>
      </c>
      <c r="B997" s="12"/>
      <c r="C997" s="13" t="str">
        <f>IF(A997="","",MONTH(A997))</f>
        <v/>
      </c>
      <c r="D997" s="14"/>
      <c r="E997" s="14"/>
      <c r="F997" s="16"/>
      <c r="G997" s="24">
        <f>IF(OR(E997="Salaires",E997="Charges sociales"),0,Paramètres!$B$5)</f>
        <v>0.20</v>
      </c>
      <c r="H997" s="17" t="str">
        <f>IF(F997="","",F997*G997)</f>
        <v/>
      </c>
      <c r="I997" s="17" t="str">
        <f>IF(F997="","",F997+H997)</f>
        <v/>
      </c>
      <c r="J997" s="14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15">
      <c r="A998" s="11" t="str">
        <f>IF(B998="","",DATE(VALUE(RIGHT(B998,4)),VALUE(MID(B998,4,2)),VALUE(LEFT(B998,2))))</f>
        <v/>
      </c>
      <c r="B998" s="12"/>
      <c r="C998" s="13" t="str">
        <f>IF(A998="","",MONTH(A998))</f>
        <v/>
      </c>
      <c r="D998" s="14"/>
      <c r="E998" s="14"/>
      <c r="F998" s="16"/>
      <c r="G998" s="24">
        <f>IF(OR(E998="Salaires",E998="Charges sociales"),0,Paramètres!$B$5)</f>
        <v>0.20</v>
      </c>
      <c r="H998" s="17" t="str">
        <f>IF(F998="","",F998*G998)</f>
        <v/>
      </c>
      <c r="I998" s="17" t="str">
        <f>IF(F998="","",F998+H998)</f>
        <v/>
      </c>
      <c r="J998" s="14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15">
      <c r="A999" s="11" t="str">
        <f>IF(B999="","",DATE(VALUE(RIGHT(B999,4)),VALUE(MID(B999,4,2)),VALUE(LEFT(B999,2))))</f>
        <v/>
      </c>
      <c r="B999" s="12"/>
      <c r="C999" s="13" t="str">
        <f>IF(A999="","",MONTH(A999))</f>
        <v/>
      </c>
      <c r="D999" s="14"/>
      <c r="E999" s="14"/>
      <c r="F999" s="16"/>
      <c r="G999" s="24">
        <f>IF(OR(E999="Salaires",E999="Charges sociales"),0,Paramètres!$B$5)</f>
        <v>0.20</v>
      </c>
      <c r="H999" s="17" t="str">
        <f>IF(F999="","",F999*G999)</f>
        <v/>
      </c>
      <c r="I999" s="17" t="str">
        <f>IF(F999="","",F999+H999)</f>
        <v/>
      </c>
      <c r="J999" s="14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15">
      <c r="A1000" s="11" t="str">
        <f>IF(B1000="","",DATE(VALUE(RIGHT(B1000,4)),VALUE(MID(B1000,4,2)),VALUE(LEFT(B1000,2))))</f>
        <v/>
      </c>
      <c r="B1000" s="12"/>
      <c r="C1000" s="13" t="str">
        <f>IF(A1000="","",MONTH(A1000))</f>
        <v/>
      </c>
      <c r="D1000" s="14"/>
      <c r="E1000" s="14"/>
      <c r="F1000" s="16"/>
      <c r="G1000" s="24">
        <f>IF(OR(E1000="Salaires",E1000="Charges sociales"),0,Paramètres!$B$5)</f>
        <v>0.20</v>
      </c>
      <c r="H1000" s="17" t="str">
        <f>IF(F1000="","",F1000*G1000)</f>
        <v/>
      </c>
      <c r="I1000" s="17" t="str">
        <f>IF(F1000="","",F1000+H1000)</f>
        <v/>
      </c>
      <c r="J1000" s="14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  <row r="1001" spans="1:20" ht="15">
      <c r="A1001" s="11" t="str">
        <f>IF(B1001="","",DATE(VALUE(RIGHT(B1001,4)),VALUE(MID(B1001,4,2)),VALUE(LEFT(B1001,2))))</f>
        <v/>
      </c>
      <c r="B1001" s="12"/>
      <c r="C1001" s="13" t="str">
        <f>IF(A1001="","",MONTH(A1001))</f>
        <v/>
      </c>
      <c r="D1001" s="14"/>
      <c r="E1001" s="14"/>
      <c r="F1001" s="16"/>
      <c r="G1001" s="24">
        <f>IF(OR(E1001="Salaires",E1001="Charges sociales"),0,Paramètres!$B$5)</f>
        <v>0.20</v>
      </c>
      <c r="H1001" s="17" t="str">
        <f>IF(F1001="","",F1001*G1001)</f>
        <v/>
      </c>
      <c r="I1001" s="17" t="str">
        <f>IF(F1001="","",F1001+H1001)</f>
        <v/>
      </c>
      <c r="J1001" s="14"/>
      <c r="K1001" s="2"/>
      <c r="L1001" s="2"/>
      <c r="M1001" s="2"/>
      <c r="N1001" s="2"/>
      <c r="O1001" s="2"/>
      <c r="P1001" s="2"/>
      <c r="Q1001" s="2"/>
      <c r="R1001" s="2"/>
      <c r="S1001" s="2"/>
      <c r="T1001" s="2"/>
    </row>
    <row r="1002" spans="1:20" ht="15">
      <c r="A1002" s="11" t="str">
        <f>IF(B1002="","",DATE(VALUE(RIGHT(B1002,4)),VALUE(MID(B1002,4,2)),VALUE(LEFT(B1002,2))))</f>
        <v/>
      </c>
      <c r="B1002" s="12"/>
      <c r="C1002" s="13" t="str">
        <f>IF(A1002="","",MONTH(A1002))</f>
        <v/>
      </c>
      <c r="D1002" s="14"/>
      <c r="E1002" s="14"/>
      <c r="F1002" s="16"/>
      <c r="G1002" s="24">
        <f>IF(OR(E1002="Salaires",E1002="Charges sociales"),0,Paramètres!$B$5)</f>
        <v>0.20</v>
      </c>
      <c r="H1002" s="17" t="str">
        <f>IF(F1002="","",F1002*G1002)</f>
        <v/>
      </c>
      <c r="I1002" s="17" t="str">
        <f>IF(F1002="","",F1002+H1002)</f>
        <v/>
      </c>
      <c r="J1002" s="14"/>
      <c r="K1002" s="2"/>
      <c r="L1002" s="2"/>
      <c r="M1002" s="2"/>
      <c r="N1002" s="2"/>
      <c r="O1002" s="2"/>
      <c r="P1002" s="2"/>
      <c r="Q1002" s="2"/>
      <c r="R1002" s="2"/>
      <c r="S1002" s="2"/>
      <c r="T1002" s="2"/>
    </row>
    <row r="1003" spans="1:20" ht="15">
      <c r="A1003" s="11" t="str">
        <f>IF(B1003="","",DATE(VALUE(RIGHT(B1003,4)),VALUE(MID(B1003,4,2)),VALUE(LEFT(B1003,2))))</f>
        <v/>
      </c>
      <c r="B1003" s="12"/>
      <c r="C1003" s="13" t="str">
        <f>IF(A1003="","",MONTH(A1003))</f>
        <v/>
      </c>
      <c r="D1003" s="14"/>
      <c r="E1003" s="14"/>
      <c r="F1003" s="16"/>
      <c r="G1003" s="24">
        <f>IF(OR(E1003="Salaires",E1003="Charges sociales"),0,Paramètres!$B$5)</f>
        <v>0.20</v>
      </c>
      <c r="H1003" s="17" t="str">
        <f>IF(F1003="","",F1003*G1003)</f>
        <v/>
      </c>
      <c r="I1003" s="17" t="str">
        <f>IF(F1003="","",F1003+H1003)</f>
        <v/>
      </c>
      <c r="J1003" s="14"/>
      <c r="K1003" s="2"/>
      <c r="L1003" s="2"/>
      <c r="M1003" s="2"/>
      <c r="N1003" s="2"/>
      <c r="O1003" s="2"/>
      <c r="P1003" s="2"/>
      <c r="Q1003" s="2"/>
      <c r="R1003" s="2"/>
      <c r="S1003" s="2"/>
      <c r="T1003" s="2"/>
    </row>
    <row r="1004" spans="1:20" ht="15">
      <c r="A1004" s="11" t="str">
        <f>IF(B1004="","",DATE(VALUE(RIGHT(B1004,4)),VALUE(MID(B1004,4,2)),VALUE(LEFT(B1004,2))))</f>
        <v/>
      </c>
      <c r="B1004" s="12"/>
      <c r="C1004" s="13" t="str">
        <f>IF(A1004="","",MONTH(A1004))</f>
        <v/>
      </c>
      <c r="D1004" s="14"/>
      <c r="E1004" s="14"/>
      <c r="F1004" s="16"/>
      <c r="G1004" s="24">
        <f>IF(OR(E1004="Salaires",E1004="Charges sociales"),0,Paramètres!$B$5)</f>
        <v>0.20</v>
      </c>
      <c r="H1004" s="17" t="str">
        <f>IF(F1004="","",F1004*G1004)</f>
        <v/>
      </c>
      <c r="I1004" s="17" t="str">
        <f>IF(F1004="","",F1004+H1004)</f>
        <v/>
      </c>
      <c r="J1004" s="14"/>
      <c r="K1004" s="2"/>
      <c r="L1004" s="2"/>
      <c r="M1004" s="2"/>
      <c r="N1004" s="2"/>
      <c r="O1004" s="2"/>
      <c r="P1004" s="2"/>
      <c r="Q1004" s="2"/>
      <c r="R1004" s="2"/>
      <c r="S1004" s="2"/>
      <c r="T1004" s="2"/>
    </row>
    <row r="1005" spans="1:20" ht="15">
      <c r="A1005" s="11" t="str">
        <f>IF(B1005="","",DATE(VALUE(RIGHT(B1005,4)),VALUE(MID(B1005,4,2)),VALUE(LEFT(B1005,2))))</f>
        <v/>
      </c>
      <c r="B1005" s="12"/>
      <c r="C1005" s="13" t="str">
        <f>IF(A1005="","",MONTH(A1005))</f>
        <v/>
      </c>
      <c r="D1005" s="14"/>
      <c r="E1005" s="14"/>
      <c r="F1005" s="16"/>
      <c r="G1005" s="24">
        <f>IF(OR(E1005="Salaires",E1005="Charges sociales"),0,Paramètres!$B$5)</f>
        <v>0.20</v>
      </c>
      <c r="H1005" s="17" t="str">
        <f>IF(F1005="","",F1005*G1005)</f>
        <v/>
      </c>
      <c r="I1005" s="17" t="str">
        <f>IF(F1005="","",F1005+H1005)</f>
        <v/>
      </c>
      <c r="J1005" s="14"/>
      <c r="K1005" s="2"/>
      <c r="L1005" s="2"/>
      <c r="M1005" s="2"/>
      <c r="N1005" s="2"/>
      <c r="O1005" s="2"/>
      <c r="P1005" s="2"/>
      <c r="Q1005" s="2"/>
      <c r="R1005" s="2"/>
      <c r="S1005" s="2"/>
      <c r="T1005" s="2"/>
    </row>
    <row r="1006" spans="1:20" ht="15">
      <c r="A1006" s="11" t="str">
        <f>IF(B1006="","",DATE(VALUE(RIGHT(B1006,4)),VALUE(MID(B1006,4,2)),VALUE(LEFT(B1006,2))))</f>
        <v/>
      </c>
      <c r="B1006" s="12"/>
      <c r="C1006" s="13" t="str">
        <f>IF(A1006="","",MONTH(A1006))</f>
        <v/>
      </c>
      <c r="D1006" s="14"/>
      <c r="E1006" s="14"/>
      <c r="F1006" s="16"/>
      <c r="G1006" s="24">
        <f>IF(OR(E1006="Salaires",E1006="Charges sociales"),0,Paramètres!$B$5)</f>
        <v>0.20</v>
      </c>
      <c r="H1006" s="17" t="str">
        <f>IF(F1006="","",F1006*G1006)</f>
        <v/>
      </c>
      <c r="I1006" s="17" t="str">
        <f>IF(F1006="","",F1006+H1006)</f>
        <v/>
      </c>
      <c r="J1006" s="14"/>
      <c r="K1006" s="2"/>
      <c r="L1006" s="2"/>
      <c r="M1006" s="2"/>
      <c r="N1006" s="2"/>
      <c r="O1006" s="2"/>
      <c r="P1006" s="2"/>
      <c r="Q1006" s="2"/>
      <c r="R1006" s="2"/>
      <c r="S1006" s="2"/>
      <c r="T1006" s="2"/>
    </row>
    <row r="1007" spans="1:20" ht="15">
      <c r="A1007" s="11" t="str">
        <f>IF(B1007="","",DATE(VALUE(RIGHT(B1007,4)),VALUE(MID(B1007,4,2)),VALUE(LEFT(B1007,2))))</f>
        <v/>
      </c>
      <c r="B1007" s="12"/>
      <c r="C1007" s="13" t="str">
        <f>IF(A1007="","",MONTH(A1007))</f>
        <v/>
      </c>
      <c r="D1007" s="14"/>
      <c r="E1007" s="14"/>
      <c r="F1007" s="16"/>
      <c r="G1007" s="24">
        <f>IF(OR(E1007="Salaires",E1007="Charges sociales"),0,Paramètres!$B$5)</f>
        <v>0.20</v>
      </c>
      <c r="H1007" s="17" t="str">
        <f>IF(F1007="","",F1007*G1007)</f>
        <v/>
      </c>
      <c r="I1007" s="17" t="str">
        <f>IF(F1007="","",F1007+H1007)</f>
        <v/>
      </c>
      <c r="J1007" s="14"/>
      <c r="K1007" s="2"/>
      <c r="L1007" s="2"/>
      <c r="M1007" s="2"/>
      <c r="N1007" s="2"/>
      <c r="O1007" s="2"/>
      <c r="P1007" s="2"/>
      <c r="Q1007" s="2"/>
      <c r="R1007" s="2"/>
      <c r="S1007" s="2"/>
      <c r="T1007" s="2"/>
    </row>
    <row r="1008" spans="1:20" ht="15">
      <c r="A1008" s="11" t="str">
        <f>IF(B1008="","",DATE(VALUE(RIGHT(B1008,4)),VALUE(MID(B1008,4,2)),VALUE(LEFT(B1008,2))))</f>
        <v/>
      </c>
      <c r="B1008" s="12"/>
      <c r="C1008" s="13" t="str">
        <f>IF(A1008="","",MONTH(A1008))</f>
        <v/>
      </c>
      <c r="D1008" s="14"/>
      <c r="E1008" s="14"/>
      <c r="F1008" s="16"/>
      <c r="G1008" s="24">
        <f>IF(OR(E1008="Salaires",E1008="Charges sociales"),0,Paramètres!$B$5)</f>
        <v>0.20</v>
      </c>
      <c r="H1008" s="17" t="str">
        <f>IF(F1008="","",F1008*G1008)</f>
        <v/>
      </c>
      <c r="I1008" s="17" t="str">
        <f>IF(F1008="","",F1008+H1008)</f>
        <v/>
      </c>
      <c r="J1008" s="14"/>
      <c r="K1008" s="2"/>
      <c r="L1008" s="2"/>
      <c r="M1008" s="2"/>
      <c r="N1008" s="2"/>
      <c r="O1008" s="2"/>
      <c r="P1008" s="2"/>
      <c r="Q1008" s="2"/>
      <c r="R1008" s="2"/>
      <c r="S1008" s="2"/>
      <c r="T1008" s="2"/>
    </row>
    <row r="1009" spans="1:20" ht="15">
      <c r="A1009" s="11" t="str">
        <f>IF(B1009="","",DATE(VALUE(RIGHT(B1009,4)),VALUE(MID(B1009,4,2)),VALUE(LEFT(B1009,2))))</f>
        <v/>
      </c>
      <c r="B1009" s="12"/>
      <c r="C1009" s="13" t="str">
        <f>IF(A1009="","",MONTH(A1009))</f>
        <v/>
      </c>
      <c r="D1009" s="14"/>
      <c r="E1009" s="14"/>
      <c r="F1009" s="16"/>
      <c r="G1009" s="24">
        <f>IF(OR(E1009="Salaires",E1009="Charges sociales"),0,Paramètres!$B$5)</f>
        <v>0.20</v>
      </c>
      <c r="H1009" s="17" t="str">
        <f>IF(F1009="","",F1009*G1009)</f>
        <v/>
      </c>
      <c r="I1009" s="17" t="str">
        <f>IF(F1009="","",F1009+H1009)</f>
        <v/>
      </c>
      <c r="J1009" s="14"/>
      <c r="K1009" s="2"/>
      <c r="L1009" s="2"/>
      <c r="M1009" s="2"/>
      <c r="N1009" s="2"/>
      <c r="O1009" s="2"/>
      <c r="P1009" s="2"/>
      <c r="Q1009" s="2"/>
      <c r="R1009" s="2"/>
      <c r="S1009" s="2"/>
      <c r="T1009" s="2"/>
    </row>
    <row r="1010" spans="1:20" ht="15">
      <c r="A1010" s="11" t="str">
        <f>IF(B1010="","",DATE(VALUE(RIGHT(B1010,4)),VALUE(MID(B1010,4,2)),VALUE(LEFT(B1010,2))))</f>
        <v/>
      </c>
      <c r="B1010" s="12"/>
      <c r="C1010" s="13" t="str">
        <f>IF(A1010="","",MONTH(A1010))</f>
        <v/>
      </c>
      <c r="D1010" s="14"/>
      <c r="E1010" s="14"/>
      <c r="F1010" s="16"/>
      <c r="G1010" s="24">
        <f>IF(OR(E1010="Salaires",E1010="Charges sociales"),0,Paramètres!$B$5)</f>
        <v>0.20</v>
      </c>
      <c r="H1010" s="17" t="str">
        <f>IF(F1010="","",F1010*G1010)</f>
        <v/>
      </c>
      <c r="I1010" s="17" t="str">
        <f>IF(F1010="","",F1010+H1010)</f>
        <v/>
      </c>
      <c r="J1010" s="14"/>
      <c r="K1010" s="2"/>
      <c r="L1010" s="2"/>
      <c r="M1010" s="2"/>
      <c r="N1010" s="2"/>
      <c r="O1010" s="2"/>
      <c r="P1010" s="2"/>
      <c r="Q1010" s="2"/>
      <c r="R1010" s="2"/>
      <c r="S1010" s="2"/>
      <c r="T1010" s="2"/>
    </row>
    <row r="1011" spans="1:20" ht="15">
      <c r="A1011" s="11" t="str">
        <f>IF(B1011="","",DATE(VALUE(RIGHT(B1011,4)),VALUE(MID(B1011,4,2)),VALUE(LEFT(B1011,2))))</f>
        <v/>
      </c>
      <c r="B1011" s="12"/>
      <c r="C1011" s="13" t="str">
        <f>IF(A1011="","",MONTH(A1011))</f>
        <v/>
      </c>
      <c r="D1011" s="14"/>
      <c r="E1011" s="14"/>
      <c r="F1011" s="16"/>
      <c r="G1011" s="24">
        <f>IF(OR(E1011="Salaires",E1011="Charges sociales"),0,Paramètres!$B$5)</f>
        <v>0.20</v>
      </c>
      <c r="H1011" s="17" t="str">
        <f>IF(F1011="","",F1011*G1011)</f>
        <v/>
      </c>
      <c r="I1011" s="17" t="str">
        <f>IF(F1011="","",F1011+H1011)</f>
        <v/>
      </c>
      <c r="J1011" s="14"/>
      <c r="K1011" s="2"/>
      <c r="L1011" s="2"/>
      <c r="M1011" s="2"/>
      <c r="N1011" s="2"/>
      <c r="O1011" s="2"/>
      <c r="P1011" s="2"/>
      <c r="Q1011" s="2"/>
      <c r="R1011" s="2"/>
      <c r="S1011" s="2"/>
      <c r="T1011" s="2"/>
    </row>
    <row r="1012" spans="1:20" ht="15">
      <c r="A1012" s="11" t="str">
        <f>IF(B1012="","",DATE(VALUE(RIGHT(B1012,4)),VALUE(MID(B1012,4,2)),VALUE(LEFT(B1012,2))))</f>
        <v/>
      </c>
      <c r="B1012" s="12"/>
      <c r="C1012" s="13" t="str">
        <f>IF(A1012="","",MONTH(A1012))</f>
        <v/>
      </c>
      <c r="D1012" s="14"/>
      <c r="E1012" s="14"/>
      <c r="F1012" s="16"/>
      <c r="G1012" s="24">
        <f>IF(OR(E1012="Salaires",E1012="Charges sociales"),0,Paramètres!$B$5)</f>
        <v>0.20</v>
      </c>
      <c r="H1012" s="17" t="str">
        <f>IF(F1012="","",F1012*G1012)</f>
        <v/>
      </c>
      <c r="I1012" s="17" t="str">
        <f>IF(F1012="","",F1012+H1012)</f>
        <v/>
      </c>
      <c r="J1012" s="14"/>
      <c r="K1012" s="2"/>
      <c r="L1012" s="2"/>
      <c r="M1012" s="2"/>
      <c r="N1012" s="2"/>
      <c r="O1012" s="2"/>
      <c r="P1012" s="2"/>
      <c r="Q1012" s="2"/>
      <c r="R1012" s="2"/>
      <c r="S1012" s="2"/>
      <c r="T1012" s="2"/>
    </row>
    <row r="1013" spans="1:20" ht="15">
      <c r="A1013" s="11" t="str">
        <f>IF(B1013="","",DATE(VALUE(RIGHT(B1013,4)),VALUE(MID(B1013,4,2)),VALUE(LEFT(B1013,2))))</f>
        <v/>
      </c>
      <c r="B1013" s="12"/>
      <c r="C1013" s="13" t="str">
        <f>IF(A1013="","",MONTH(A1013))</f>
        <v/>
      </c>
      <c r="D1013" s="14"/>
      <c r="E1013" s="14"/>
      <c r="F1013" s="16"/>
      <c r="G1013" s="24">
        <f>IF(OR(E1013="Salaires",E1013="Charges sociales"),0,Paramètres!$B$5)</f>
        <v>0.20</v>
      </c>
      <c r="H1013" s="17" t="str">
        <f>IF(F1013="","",F1013*G1013)</f>
        <v/>
      </c>
      <c r="I1013" s="17" t="str">
        <f>IF(F1013="","",F1013+H1013)</f>
        <v/>
      </c>
      <c r="J1013" s="14"/>
      <c r="K1013" s="2"/>
      <c r="L1013" s="2"/>
      <c r="M1013" s="2"/>
      <c r="N1013" s="2"/>
      <c r="O1013" s="2"/>
      <c r="P1013" s="2"/>
      <c r="Q1013" s="2"/>
      <c r="R1013" s="2"/>
      <c r="S1013" s="2"/>
      <c r="T1013" s="2"/>
    </row>
    <row r="1014" spans="1:20" ht="15">
      <c r="A1014" s="11" t="str">
        <f>IF(B1014="","",DATE(VALUE(RIGHT(B1014,4)),VALUE(MID(B1014,4,2)),VALUE(LEFT(B1014,2))))</f>
        <v/>
      </c>
      <c r="B1014" s="12"/>
      <c r="C1014" s="13" t="str">
        <f>IF(A1014="","",MONTH(A1014))</f>
        <v/>
      </c>
      <c r="D1014" s="14"/>
      <c r="E1014" s="14"/>
      <c r="F1014" s="16"/>
      <c r="G1014" s="24">
        <f>IF(OR(E1014="Salaires",E1014="Charges sociales"),0,Paramètres!$B$5)</f>
        <v>0.20</v>
      </c>
      <c r="H1014" s="17" t="str">
        <f>IF(F1014="","",F1014*G1014)</f>
        <v/>
      </c>
      <c r="I1014" s="17" t="str">
        <f>IF(F1014="","",F1014+H1014)</f>
        <v/>
      </c>
      <c r="J1014" s="14"/>
      <c r="K1014" s="2"/>
      <c r="L1014" s="2"/>
      <c r="M1014" s="2"/>
      <c r="N1014" s="2"/>
      <c r="O1014" s="2"/>
      <c r="P1014" s="2"/>
      <c r="Q1014" s="2"/>
      <c r="R1014" s="2"/>
      <c r="S1014" s="2"/>
      <c r="T1014" s="2"/>
    </row>
    <row r="1015" spans="1:20" ht="15">
      <c r="A1015" s="11" t="str">
        <f>IF(B1015="","",DATE(VALUE(RIGHT(B1015,4)),VALUE(MID(B1015,4,2)),VALUE(LEFT(B1015,2))))</f>
        <v/>
      </c>
      <c r="B1015" s="12"/>
      <c r="C1015" s="13" t="str">
        <f>IF(A1015="","",MONTH(A1015))</f>
        <v/>
      </c>
      <c r="D1015" s="14"/>
      <c r="E1015" s="14"/>
      <c r="F1015" s="16"/>
      <c r="G1015" s="24">
        <f>IF(OR(E1015="Salaires",E1015="Charges sociales"),0,Paramètres!$B$5)</f>
        <v>0.20</v>
      </c>
      <c r="H1015" s="17" t="str">
        <f>IF(F1015="","",F1015*G1015)</f>
        <v/>
      </c>
      <c r="I1015" s="17" t="str">
        <f>IF(F1015="","",F1015+H1015)</f>
        <v/>
      </c>
      <c r="J1015" s="14"/>
      <c r="K1015" s="2"/>
      <c r="L1015" s="2"/>
      <c r="M1015" s="2"/>
      <c r="N1015" s="2"/>
      <c r="O1015" s="2"/>
      <c r="P1015" s="2"/>
      <c r="Q1015" s="2"/>
      <c r="R1015" s="2"/>
      <c r="S1015" s="2"/>
      <c r="T1015" s="2"/>
    </row>
    <row r="1016" spans="1:20" ht="15">
      <c r="A1016" s="11" t="str">
        <f>IF(B1016="","",DATE(VALUE(RIGHT(B1016,4)),VALUE(MID(B1016,4,2)),VALUE(LEFT(B1016,2))))</f>
        <v/>
      </c>
      <c r="B1016" s="12"/>
      <c r="C1016" s="13" t="str">
        <f>IF(A1016="","",MONTH(A1016))</f>
        <v/>
      </c>
      <c r="D1016" s="14"/>
      <c r="E1016" s="14"/>
      <c r="F1016" s="16"/>
      <c r="G1016" s="24">
        <f>IF(OR(E1016="Salaires",E1016="Charges sociales"),0,Paramètres!$B$5)</f>
        <v>0.20</v>
      </c>
      <c r="H1016" s="17" t="str">
        <f>IF(F1016="","",F1016*G1016)</f>
        <v/>
      </c>
      <c r="I1016" s="17" t="str">
        <f>IF(F1016="","",F1016+H1016)</f>
        <v/>
      </c>
      <c r="J1016" s="14"/>
      <c r="K1016" s="2"/>
      <c r="L1016" s="2"/>
      <c r="M1016" s="2"/>
      <c r="N1016" s="2"/>
      <c r="O1016" s="2"/>
      <c r="P1016" s="2"/>
      <c r="Q1016" s="2"/>
      <c r="R1016" s="2"/>
      <c r="S1016" s="2"/>
      <c r="T1016" s="2"/>
    </row>
    <row r="1017" spans="1:20" ht="15">
      <c r="A1017" s="11" t="str">
        <f>IF(B1017="","",DATE(VALUE(RIGHT(B1017,4)),VALUE(MID(B1017,4,2)),VALUE(LEFT(B1017,2))))</f>
        <v/>
      </c>
      <c r="B1017" s="12"/>
      <c r="C1017" s="13" t="str">
        <f>IF(A1017="","",MONTH(A1017))</f>
        <v/>
      </c>
      <c r="D1017" s="14"/>
      <c r="E1017" s="14"/>
      <c r="F1017" s="16"/>
      <c r="G1017" s="24">
        <f>IF(OR(E1017="Salaires",E1017="Charges sociales"),0,Paramètres!$B$5)</f>
        <v>0.20</v>
      </c>
      <c r="H1017" s="17" t="str">
        <f>IF(F1017="","",F1017*G1017)</f>
        <v/>
      </c>
      <c r="I1017" s="17" t="str">
        <f>IF(F1017="","",F1017+H1017)</f>
        <v/>
      </c>
      <c r="J1017" s="14"/>
      <c r="K1017" s="2"/>
      <c r="L1017" s="2"/>
      <c r="M1017" s="2"/>
      <c r="N1017" s="2"/>
      <c r="O1017" s="2"/>
      <c r="P1017" s="2"/>
      <c r="Q1017" s="2"/>
      <c r="R1017" s="2"/>
      <c r="S1017" s="2"/>
      <c r="T1017" s="2"/>
    </row>
    <row r="1018" spans="1:20" ht="15">
      <c r="A1018" s="11" t="str">
        <f>IF(B1018="","",DATE(VALUE(RIGHT(B1018,4)),VALUE(MID(B1018,4,2)),VALUE(LEFT(B1018,2))))</f>
        <v/>
      </c>
      <c r="B1018" s="12"/>
      <c r="C1018" s="13" t="str">
        <f>IF(A1018="","",MONTH(A1018))</f>
        <v/>
      </c>
      <c r="D1018" s="14"/>
      <c r="E1018" s="14"/>
      <c r="F1018" s="16"/>
      <c r="G1018" s="24">
        <f>IF(OR(E1018="Salaires",E1018="Charges sociales"),0,Paramètres!$B$5)</f>
        <v>0.20</v>
      </c>
      <c r="H1018" s="17" t="str">
        <f>IF(F1018="","",F1018*G1018)</f>
        <v/>
      </c>
      <c r="I1018" s="17" t="str">
        <f>IF(F1018="","",F1018+H1018)</f>
        <v/>
      </c>
      <c r="J1018" s="14"/>
      <c r="K1018" s="2"/>
      <c r="L1018" s="2"/>
      <c r="M1018" s="2"/>
      <c r="N1018" s="2"/>
      <c r="O1018" s="2"/>
      <c r="P1018" s="2"/>
      <c r="Q1018" s="2"/>
      <c r="R1018" s="2"/>
      <c r="S1018" s="2"/>
      <c r="T1018" s="2"/>
    </row>
    <row r="1019" spans="1:20" ht="15">
      <c r="A1019" s="11" t="str">
        <f>IF(B1019="","",DATE(VALUE(RIGHT(B1019,4)),VALUE(MID(B1019,4,2)),VALUE(LEFT(B1019,2))))</f>
        <v/>
      </c>
      <c r="B1019" s="12"/>
      <c r="C1019" s="13" t="str">
        <f>IF(A1019="","",MONTH(A1019))</f>
        <v/>
      </c>
      <c r="D1019" s="14"/>
      <c r="E1019" s="14"/>
      <c r="F1019" s="16"/>
      <c r="G1019" s="24">
        <f>IF(OR(E1019="Salaires",E1019="Charges sociales"),0,Paramètres!$B$5)</f>
        <v>0.20</v>
      </c>
      <c r="H1019" s="17" t="str">
        <f>IF(F1019="","",F1019*G1019)</f>
        <v/>
      </c>
      <c r="I1019" s="17" t="str">
        <f>IF(F1019="","",F1019+H1019)</f>
        <v/>
      </c>
      <c r="J1019" s="14"/>
      <c r="K1019" s="2"/>
      <c r="L1019" s="2"/>
      <c r="M1019" s="2"/>
      <c r="N1019" s="2"/>
      <c r="O1019" s="2"/>
      <c r="P1019" s="2"/>
      <c r="Q1019" s="2"/>
      <c r="R1019" s="2"/>
      <c r="S1019" s="2"/>
      <c r="T1019" s="2"/>
    </row>
    <row r="1020" spans="1:20" ht="15">
      <c r="A1020" s="11" t="str">
        <f>IF(B1020="","",DATE(VALUE(RIGHT(B1020,4)),VALUE(MID(B1020,4,2)),VALUE(LEFT(B1020,2))))</f>
        <v/>
      </c>
      <c r="B1020" s="12"/>
      <c r="C1020" s="13" t="str">
        <f>IF(A1020="","",MONTH(A1020))</f>
        <v/>
      </c>
      <c r="D1020" s="14"/>
      <c r="E1020" s="14"/>
      <c r="F1020" s="16"/>
      <c r="G1020" s="24">
        <f>IF(OR(E1020="Salaires",E1020="Charges sociales"),0,Paramètres!$B$5)</f>
        <v>0.20</v>
      </c>
      <c r="H1020" s="17" t="str">
        <f>IF(F1020="","",F1020*G1020)</f>
        <v/>
      </c>
      <c r="I1020" s="17" t="str">
        <f>IF(F1020="","",F1020+H1020)</f>
        <v/>
      </c>
      <c r="J1020" s="14"/>
      <c r="K1020" s="2"/>
      <c r="L1020" s="2"/>
      <c r="M1020" s="2"/>
      <c r="N1020" s="2"/>
      <c r="O1020" s="2"/>
      <c r="P1020" s="2"/>
      <c r="Q1020" s="2"/>
      <c r="R1020" s="2"/>
      <c r="S1020" s="2"/>
      <c r="T1020" s="2"/>
    </row>
    <row r="1021" spans="1:20" ht="15">
      <c r="A1021" s="11" t="str">
        <f>IF(B1021="","",DATE(VALUE(RIGHT(B1021,4)),VALUE(MID(B1021,4,2)),VALUE(LEFT(B1021,2))))</f>
        <v/>
      </c>
      <c r="B1021" s="12"/>
      <c r="C1021" s="13" t="str">
        <f>IF(A1021="","",MONTH(A1021))</f>
        <v/>
      </c>
      <c r="D1021" s="14"/>
      <c r="E1021" s="14"/>
      <c r="F1021" s="16"/>
      <c r="G1021" s="24">
        <f>IF(OR(E1021="Salaires",E1021="Charges sociales"),0,Paramètres!$B$5)</f>
        <v>0.20</v>
      </c>
      <c r="H1021" s="17" t="str">
        <f>IF(F1021="","",F1021*G1021)</f>
        <v/>
      </c>
      <c r="I1021" s="17" t="str">
        <f>IF(F1021="","",F1021+H1021)</f>
        <v/>
      </c>
      <c r="J1021" s="14"/>
      <c r="K1021" s="2"/>
      <c r="L1021" s="2"/>
      <c r="M1021" s="2"/>
      <c r="N1021" s="2"/>
      <c r="O1021" s="2"/>
      <c r="P1021" s="2"/>
      <c r="Q1021" s="2"/>
      <c r="R1021" s="2"/>
      <c r="S1021" s="2"/>
      <c r="T1021" s="2"/>
    </row>
    <row r="1022" spans="1:20" ht="15">
      <c r="A1022" s="11" t="str">
        <f>IF(B1022="","",DATE(VALUE(RIGHT(B1022,4)),VALUE(MID(B1022,4,2)),VALUE(LEFT(B1022,2))))</f>
        <v/>
      </c>
      <c r="B1022" s="12"/>
      <c r="C1022" s="13" t="str">
        <f>IF(A1022="","",MONTH(A1022))</f>
        <v/>
      </c>
      <c r="D1022" s="14"/>
      <c r="E1022" s="14"/>
      <c r="F1022" s="16"/>
      <c r="G1022" s="24">
        <f>IF(OR(E1022="Salaires",E1022="Charges sociales"),0,Paramètres!$B$5)</f>
        <v>0.20</v>
      </c>
      <c r="H1022" s="17" t="str">
        <f>IF(F1022="","",F1022*G1022)</f>
        <v/>
      </c>
      <c r="I1022" s="17" t="str">
        <f>IF(F1022="","",F1022+H1022)</f>
        <v/>
      </c>
      <c r="J1022" s="14"/>
      <c r="K1022" s="2"/>
      <c r="L1022" s="2"/>
      <c r="M1022" s="2"/>
      <c r="N1022" s="2"/>
      <c r="O1022" s="2"/>
      <c r="P1022" s="2"/>
      <c r="Q1022" s="2"/>
      <c r="R1022" s="2"/>
      <c r="S1022" s="2"/>
      <c r="T1022" s="2"/>
    </row>
    <row r="1023" spans="1:20" ht="15">
      <c r="A1023" s="11" t="str">
        <f>IF(B1023="","",DATE(VALUE(RIGHT(B1023,4)),VALUE(MID(B1023,4,2)),VALUE(LEFT(B1023,2))))</f>
        <v/>
      </c>
      <c r="B1023" s="12"/>
      <c r="C1023" s="13" t="str">
        <f>IF(A1023="","",MONTH(A1023))</f>
        <v/>
      </c>
      <c r="D1023" s="14"/>
      <c r="E1023" s="14"/>
      <c r="F1023" s="16"/>
      <c r="G1023" s="24">
        <f>IF(OR(E1023="Salaires",E1023="Charges sociales"),0,Paramètres!$B$5)</f>
        <v>0.20</v>
      </c>
      <c r="H1023" s="17" t="str">
        <f>IF(F1023="","",F1023*G1023)</f>
        <v/>
      </c>
      <c r="I1023" s="17" t="str">
        <f>IF(F1023="","",F1023+H1023)</f>
        <v/>
      </c>
      <c r="J1023" s="14"/>
      <c r="K1023" s="2"/>
      <c r="L1023" s="2"/>
      <c r="M1023" s="2"/>
      <c r="N1023" s="2"/>
      <c r="O1023" s="2"/>
      <c r="P1023" s="2"/>
      <c r="Q1023" s="2"/>
      <c r="R1023" s="2"/>
      <c r="S1023" s="2"/>
      <c r="T1023" s="2"/>
    </row>
    <row r="1024" spans="1:20" ht="15">
      <c r="A1024" s="11" t="str">
        <f>IF(B1024="","",DATE(VALUE(RIGHT(B1024,4)),VALUE(MID(B1024,4,2)),VALUE(LEFT(B1024,2))))</f>
        <v/>
      </c>
      <c r="B1024" s="12"/>
      <c r="C1024" s="13" t="str">
        <f>IF(A1024="","",MONTH(A1024))</f>
        <v/>
      </c>
      <c r="D1024" s="14"/>
      <c r="E1024" s="14"/>
      <c r="F1024" s="16"/>
      <c r="G1024" s="24">
        <f>IF(OR(E1024="Salaires",E1024="Charges sociales"),0,Paramètres!$B$5)</f>
        <v>0.20</v>
      </c>
      <c r="H1024" s="17" t="str">
        <f>IF(F1024="","",F1024*G1024)</f>
        <v/>
      </c>
      <c r="I1024" s="17" t="str">
        <f>IF(F1024="","",F1024+H1024)</f>
        <v/>
      </c>
      <c r="J1024" s="14"/>
      <c r="K1024" s="2"/>
      <c r="L1024" s="2"/>
      <c r="M1024" s="2"/>
      <c r="N1024" s="2"/>
      <c r="O1024" s="2"/>
      <c r="P1024" s="2"/>
      <c r="Q1024" s="2"/>
      <c r="R1024" s="2"/>
      <c r="S1024" s="2"/>
      <c r="T1024" s="2"/>
    </row>
    <row r="1025" spans="1:20" ht="15">
      <c r="A1025" s="11" t="str">
        <f>IF(B1025="","",DATE(VALUE(RIGHT(B1025,4)),VALUE(MID(B1025,4,2)),VALUE(LEFT(B1025,2))))</f>
        <v/>
      </c>
      <c r="B1025" s="12"/>
      <c r="C1025" s="13" t="str">
        <f>IF(A1025="","",MONTH(A1025))</f>
        <v/>
      </c>
      <c r="D1025" s="14"/>
      <c r="E1025" s="14"/>
      <c r="F1025" s="16"/>
      <c r="G1025" s="24">
        <f>IF(OR(E1025="Salaires",E1025="Charges sociales"),0,Paramètres!$B$5)</f>
        <v>0.20</v>
      </c>
      <c r="H1025" s="17" t="str">
        <f>IF(F1025="","",F1025*G1025)</f>
        <v/>
      </c>
      <c r="I1025" s="17" t="str">
        <f>IF(F1025="","",F1025+H1025)</f>
        <v/>
      </c>
      <c r="J1025" s="14"/>
      <c r="K1025" s="2"/>
      <c r="L1025" s="2"/>
      <c r="M1025" s="2"/>
      <c r="N1025" s="2"/>
      <c r="O1025" s="2"/>
      <c r="P1025" s="2"/>
      <c r="Q1025" s="2"/>
      <c r="R1025" s="2"/>
      <c r="S1025" s="2"/>
      <c r="T1025" s="2"/>
    </row>
    <row r="1026" spans="1:20" ht="15">
      <c r="A1026" s="11" t="str">
        <f>IF(B1026="","",DATE(VALUE(RIGHT(B1026,4)),VALUE(MID(B1026,4,2)),VALUE(LEFT(B1026,2))))</f>
        <v/>
      </c>
      <c r="B1026" s="12"/>
      <c r="C1026" s="13" t="str">
        <f>IF(A1026="","",MONTH(A1026))</f>
        <v/>
      </c>
      <c r="D1026" s="14"/>
      <c r="E1026" s="14"/>
      <c r="F1026" s="16"/>
      <c r="G1026" s="24">
        <f>IF(OR(E1026="Salaires",E1026="Charges sociales"),0,Paramètres!$B$5)</f>
        <v>0.20</v>
      </c>
      <c r="H1026" s="17" t="str">
        <f>IF(F1026="","",F1026*G1026)</f>
        <v/>
      </c>
      <c r="I1026" s="17" t="str">
        <f>IF(F1026="","",F1026+H1026)</f>
        <v/>
      </c>
      <c r="J1026" s="14"/>
      <c r="K1026" s="2"/>
      <c r="L1026" s="2"/>
      <c r="M1026" s="2"/>
      <c r="N1026" s="2"/>
      <c r="O1026" s="2"/>
      <c r="P1026" s="2"/>
      <c r="Q1026" s="2"/>
      <c r="R1026" s="2"/>
      <c r="S1026" s="2"/>
      <c r="T1026" s="2"/>
    </row>
    <row r="1027" spans="1:20" ht="15">
      <c r="A1027" s="11" t="str">
        <f>IF(B1027="","",DATE(VALUE(RIGHT(B1027,4)),VALUE(MID(B1027,4,2)),VALUE(LEFT(B1027,2))))</f>
        <v/>
      </c>
      <c r="B1027" s="12"/>
      <c r="C1027" s="13" t="str">
        <f>IF(A1027="","",MONTH(A1027))</f>
        <v/>
      </c>
      <c r="D1027" s="14"/>
      <c r="E1027" s="14"/>
      <c r="F1027" s="16"/>
      <c r="G1027" s="24">
        <f>IF(OR(E1027="Salaires",E1027="Charges sociales"),0,Paramètres!$B$5)</f>
        <v>0.20</v>
      </c>
      <c r="H1027" s="17" t="str">
        <f>IF(F1027="","",F1027*G1027)</f>
        <v/>
      </c>
      <c r="I1027" s="17" t="str">
        <f>IF(F1027="","",F1027+H1027)</f>
        <v/>
      </c>
      <c r="J1027" s="14"/>
      <c r="K1027" s="2"/>
      <c r="L1027" s="2"/>
      <c r="M1027" s="2"/>
      <c r="N1027" s="2"/>
      <c r="O1027" s="2"/>
      <c r="P1027" s="2"/>
      <c r="Q1027" s="2"/>
      <c r="R1027" s="2"/>
      <c r="S1027" s="2"/>
      <c r="T1027" s="2"/>
    </row>
    <row r="1028" spans="1:20" ht="15">
      <c r="A1028" s="11" t="str">
        <f>IF(B1028="","",DATE(VALUE(RIGHT(B1028,4)),VALUE(MID(B1028,4,2)),VALUE(LEFT(B1028,2))))</f>
        <v/>
      </c>
      <c r="B1028" s="12"/>
      <c r="C1028" s="13" t="str">
        <f>IF(A1028="","",MONTH(A1028))</f>
        <v/>
      </c>
      <c r="D1028" s="14"/>
      <c r="E1028" s="14"/>
      <c r="F1028" s="16"/>
      <c r="G1028" s="24">
        <f>IF(OR(E1028="Salaires",E1028="Charges sociales"),0,Paramètres!$B$5)</f>
        <v>0.20</v>
      </c>
      <c r="H1028" s="17" t="str">
        <f>IF(F1028="","",F1028*G1028)</f>
        <v/>
      </c>
      <c r="I1028" s="17" t="str">
        <f>IF(F1028="","",F1028+H1028)</f>
        <v/>
      </c>
      <c r="J1028" s="14"/>
      <c r="K1028" s="2"/>
      <c r="L1028" s="2"/>
      <c r="M1028" s="2"/>
      <c r="N1028" s="2"/>
      <c r="O1028" s="2"/>
      <c r="P1028" s="2"/>
      <c r="Q1028" s="2"/>
      <c r="R1028" s="2"/>
      <c r="S1028" s="2"/>
      <c r="T1028" s="2"/>
    </row>
    <row r="1029" spans="1:20" ht="15">
      <c r="A1029" s="11" t="str">
        <f>IF(B1029="","",DATE(VALUE(RIGHT(B1029,4)),VALUE(MID(B1029,4,2)),VALUE(LEFT(B1029,2))))</f>
        <v/>
      </c>
      <c r="B1029" s="12"/>
      <c r="C1029" s="13" t="str">
        <f>IF(A1029="","",MONTH(A1029))</f>
        <v/>
      </c>
      <c r="D1029" s="14"/>
      <c r="E1029" s="14"/>
      <c r="F1029" s="16"/>
      <c r="G1029" s="24">
        <f>IF(OR(E1029="Salaires",E1029="Charges sociales"),0,Paramètres!$B$5)</f>
        <v>0.20</v>
      </c>
      <c r="H1029" s="17" t="str">
        <f>IF(F1029="","",F1029*G1029)</f>
        <v/>
      </c>
      <c r="I1029" s="17" t="str">
        <f>IF(F1029="","",F1029+H1029)</f>
        <v/>
      </c>
      <c r="J1029" s="14"/>
      <c r="K1029" s="2"/>
      <c r="L1029" s="2"/>
      <c r="M1029" s="2"/>
      <c r="N1029" s="2"/>
      <c r="O1029" s="2"/>
      <c r="P1029" s="2"/>
      <c r="Q1029" s="2"/>
      <c r="R1029" s="2"/>
      <c r="S1029" s="2"/>
      <c r="T1029" s="2"/>
    </row>
    <row r="1030" spans="1:20" ht="15">
      <c r="A1030" s="11" t="str">
        <f>IF(B1030="","",DATE(VALUE(RIGHT(B1030,4)),VALUE(MID(B1030,4,2)),VALUE(LEFT(B1030,2))))</f>
        <v/>
      </c>
      <c r="B1030" s="12"/>
      <c r="C1030" s="13" t="str">
        <f>IF(A1030="","",MONTH(A1030))</f>
        <v/>
      </c>
      <c r="D1030" s="14"/>
      <c r="E1030" s="14"/>
      <c r="F1030" s="16"/>
      <c r="G1030" s="24">
        <f>IF(OR(E1030="Salaires",E1030="Charges sociales"),0,Paramètres!$B$5)</f>
        <v>0.20</v>
      </c>
      <c r="H1030" s="17" t="str">
        <f>IF(F1030="","",F1030*G1030)</f>
        <v/>
      </c>
      <c r="I1030" s="17" t="str">
        <f>IF(F1030="","",F1030+H1030)</f>
        <v/>
      </c>
      <c r="J1030" s="14"/>
      <c r="K1030" s="2"/>
      <c r="L1030" s="2"/>
      <c r="M1030" s="2"/>
      <c r="N1030" s="2"/>
      <c r="O1030" s="2"/>
      <c r="P1030" s="2"/>
      <c r="Q1030" s="2"/>
      <c r="R1030" s="2"/>
      <c r="S1030" s="2"/>
      <c r="T1030" s="2"/>
    </row>
    <row r="1031" spans="1:20" ht="15">
      <c r="A1031" s="11" t="str">
        <f>IF(B1031="","",DATE(VALUE(RIGHT(B1031,4)),VALUE(MID(B1031,4,2)),VALUE(LEFT(B1031,2))))</f>
        <v/>
      </c>
      <c r="B1031" s="12"/>
      <c r="C1031" s="13" t="str">
        <f>IF(A1031="","",MONTH(A1031))</f>
        <v/>
      </c>
      <c r="D1031" s="14"/>
      <c r="E1031" s="14"/>
      <c r="F1031" s="16"/>
      <c r="G1031" s="24">
        <f>IF(OR(E1031="Salaires",E1031="Charges sociales"),0,Paramètres!$B$5)</f>
        <v>0.20</v>
      </c>
      <c r="H1031" s="17" t="str">
        <f>IF(F1031="","",F1031*G1031)</f>
        <v/>
      </c>
      <c r="I1031" s="17" t="str">
        <f>IF(F1031="","",F1031+H1031)</f>
        <v/>
      </c>
      <c r="J1031" s="14"/>
      <c r="K1031" s="2"/>
      <c r="L1031" s="2"/>
      <c r="M1031" s="2"/>
      <c r="N1031" s="2"/>
      <c r="O1031" s="2"/>
      <c r="P1031" s="2"/>
      <c r="Q1031" s="2"/>
      <c r="R1031" s="2"/>
      <c r="S1031" s="2"/>
      <c r="T1031" s="2"/>
    </row>
    <row r="1032" spans="1:20" ht="15">
      <c r="A1032" s="11" t="str">
        <f>IF(B1032="","",DATE(VALUE(RIGHT(B1032,4)),VALUE(MID(B1032,4,2)),VALUE(LEFT(B1032,2))))</f>
        <v/>
      </c>
      <c r="B1032" s="12"/>
      <c r="C1032" s="13" t="str">
        <f>IF(A1032="","",MONTH(A1032))</f>
        <v/>
      </c>
      <c r="D1032" s="14"/>
      <c r="E1032" s="14"/>
      <c r="F1032" s="16"/>
      <c r="G1032" s="24">
        <f>IF(OR(E1032="Salaires",E1032="Charges sociales"),0,Paramètres!$B$5)</f>
        <v>0.20</v>
      </c>
      <c r="H1032" s="17" t="str">
        <f>IF(F1032="","",F1032*G1032)</f>
        <v/>
      </c>
      <c r="I1032" s="17" t="str">
        <f>IF(F1032="","",F1032+H1032)</f>
        <v/>
      </c>
      <c r="J1032" s="14"/>
      <c r="K1032" s="2"/>
      <c r="L1032" s="2"/>
      <c r="M1032" s="2"/>
      <c r="N1032" s="2"/>
      <c r="O1032" s="2"/>
      <c r="P1032" s="2"/>
      <c r="Q1032" s="2"/>
      <c r="R1032" s="2"/>
      <c r="S1032" s="2"/>
      <c r="T1032" s="2"/>
    </row>
    <row r="1033" spans="1:20" ht="15">
      <c r="A1033" s="11" t="str">
        <f>IF(B1033="","",DATE(VALUE(RIGHT(B1033,4)),VALUE(MID(B1033,4,2)),VALUE(LEFT(B1033,2))))</f>
        <v/>
      </c>
      <c r="B1033" s="12"/>
      <c r="C1033" s="13" t="str">
        <f>IF(A1033="","",MONTH(A1033))</f>
        <v/>
      </c>
      <c r="D1033" s="14"/>
      <c r="E1033" s="14"/>
      <c r="F1033" s="16"/>
      <c r="G1033" s="24">
        <f>IF(OR(E1033="Salaires",E1033="Charges sociales"),0,Paramètres!$B$5)</f>
        <v>0.20</v>
      </c>
      <c r="H1033" s="17" t="str">
        <f>IF(F1033="","",F1033*G1033)</f>
        <v/>
      </c>
      <c r="I1033" s="17" t="str">
        <f>IF(F1033="","",F1033+H1033)</f>
        <v/>
      </c>
      <c r="J1033" s="14"/>
      <c r="K1033" s="2"/>
      <c r="L1033" s="2"/>
      <c r="M1033" s="2"/>
      <c r="N1033" s="2"/>
      <c r="O1033" s="2"/>
      <c r="P1033" s="2"/>
      <c r="Q1033" s="2"/>
      <c r="R1033" s="2"/>
      <c r="S1033" s="2"/>
      <c r="T1033" s="2"/>
    </row>
    <row r="1034" spans="1:20" ht="15">
      <c r="A1034" s="11" t="str">
        <f>IF(B1034="","",DATE(VALUE(RIGHT(B1034,4)),VALUE(MID(B1034,4,2)),VALUE(LEFT(B1034,2))))</f>
        <v/>
      </c>
      <c r="B1034" s="12"/>
      <c r="C1034" s="13" t="str">
        <f>IF(A1034="","",MONTH(A1034))</f>
        <v/>
      </c>
      <c r="D1034" s="14"/>
      <c r="E1034" s="14"/>
      <c r="F1034" s="16"/>
      <c r="G1034" s="24">
        <f>IF(OR(E1034="Salaires",E1034="Charges sociales"),0,Paramètres!$B$5)</f>
        <v>0.20</v>
      </c>
      <c r="H1034" s="17" t="str">
        <f>IF(F1034="","",F1034*G1034)</f>
        <v/>
      </c>
      <c r="I1034" s="17" t="str">
        <f>IF(F1034="","",F1034+H1034)</f>
        <v/>
      </c>
      <c r="J1034" s="14"/>
      <c r="K1034" s="2"/>
      <c r="L1034" s="2"/>
      <c r="M1034" s="2"/>
      <c r="N1034" s="2"/>
      <c r="O1034" s="2"/>
      <c r="P1034" s="2"/>
      <c r="Q1034" s="2"/>
      <c r="R1034" s="2"/>
      <c r="S1034" s="2"/>
      <c r="T1034" s="2"/>
    </row>
    <row r="1035" spans="1:20" ht="15">
      <c r="A1035" s="11" t="str">
        <f>IF(B1035="","",DATE(VALUE(RIGHT(B1035,4)),VALUE(MID(B1035,4,2)),VALUE(LEFT(B1035,2))))</f>
        <v/>
      </c>
      <c r="B1035" s="12"/>
      <c r="C1035" s="13" t="str">
        <f>IF(A1035="","",MONTH(A1035))</f>
        <v/>
      </c>
      <c r="D1035" s="14"/>
      <c r="E1035" s="14"/>
      <c r="F1035" s="16"/>
      <c r="G1035" s="24">
        <f>IF(OR(E1035="Salaires",E1035="Charges sociales"),0,Paramètres!$B$5)</f>
        <v>0.20</v>
      </c>
      <c r="H1035" s="17" t="str">
        <f>IF(F1035="","",F1035*G1035)</f>
        <v/>
      </c>
      <c r="I1035" s="17" t="str">
        <f>IF(F1035="","",F1035+H1035)</f>
        <v/>
      </c>
      <c r="J1035" s="14"/>
      <c r="K1035" s="2"/>
      <c r="L1035" s="2"/>
      <c r="M1035" s="2"/>
      <c r="N1035" s="2"/>
      <c r="O1035" s="2"/>
      <c r="P1035" s="2"/>
      <c r="Q1035" s="2"/>
      <c r="R1035" s="2"/>
      <c r="S1035" s="2"/>
      <c r="T1035" s="2"/>
    </row>
    <row r="1036" spans="1:20" ht="15">
      <c r="A1036" s="11" t="str">
        <f>IF(B1036="","",DATE(VALUE(RIGHT(B1036,4)),VALUE(MID(B1036,4,2)),VALUE(LEFT(B1036,2))))</f>
        <v/>
      </c>
      <c r="B1036" s="12"/>
      <c r="C1036" s="13" t="str">
        <f>IF(A1036="","",MONTH(A1036))</f>
        <v/>
      </c>
      <c r="D1036" s="14"/>
      <c r="E1036" s="14"/>
      <c r="F1036" s="16"/>
      <c r="G1036" s="24">
        <f>IF(OR(E1036="Salaires",E1036="Charges sociales"),0,Paramètres!$B$5)</f>
        <v>0.20</v>
      </c>
      <c r="H1036" s="17" t="str">
        <f>IF(F1036="","",F1036*G1036)</f>
        <v/>
      </c>
      <c r="I1036" s="17" t="str">
        <f>IF(F1036="","",F1036+H1036)</f>
        <v/>
      </c>
      <c r="J1036" s="14"/>
      <c r="K1036" s="2"/>
      <c r="L1036" s="2"/>
      <c r="M1036" s="2"/>
      <c r="N1036" s="2"/>
      <c r="O1036" s="2"/>
      <c r="P1036" s="2"/>
      <c r="Q1036" s="2"/>
      <c r="R1036" s="2"/>
      <c r="S1036" s="2"/>
      <c r="T1036" s="2"/>
    </row>
    <row r="1037" spans="1:20" ht="15">
      <c r="A1037" s="11" t="str">
        <f>IF(B1037="","",DATE(VALUE(RIGHT(B1037,4)),VALUE(MID(B1037,4,2)),VALUE(LEFT(B1037,2))))</f>
        <v/>
      </c>
      <c r="B1037" s="12"/>
      <c r="C1037" s="13" t="str">
        <f>IF(A1037="","",MONTH(A1037))</f>
        <v/>
      </c>
      <c r="D1037" s="14"/>
      <c r="E1037" s="14"/>
      <c r="F1037" s="16"/>
      <c r="G1037" s="24">
        <f>IF(OR(E1037="Salaires",E1037="Charges sociales"),0,Paramètres!$B$5)</f>
        <v>0.20</v>
      </c>
      <c r="H1037" s="17" t="str">
        <f>IF(F1037="","",F1037*G1037)</f>
        <v/>
      </c>
      <c r="I1037" s="17" t="str">
        <f>IF(F1037="","",F1037+H1037)</f>
        <v/>
      </c>
      <c r="J1037" s="14"/>
      <c r="K1037" s="2"/>
      <c r="L1037" s="2"/>
      <c r="M1037" s="2"/>
      <c r="N1037" s="2"/>
      <c r="O1037" s="2"/>
      <c r="P1037" s="2"/>
      <c r="Q1037" s="2"/>
      <c r="R1037" s="2"/>
      <c r="S1037" s="2"/>
      <c r="T1037" s="2"/>
    </row>
    <row r="1038" spans="1:20" ht="15">
      <c r="A1038" s="11" t="str">
        <f>IF(B1038="","",DATE(VALUE(RIGHT(B1038,4)),VALUE(MID(B1038,4,2)),VALUE(LEFT(B1038,2))))</f>
        <v/>
      </c>
      <c r="B1038" s="12"/>
      <c r="C1038" s="13" t="str">
        <f>IF(A1038="","",MONTH(A1038))</f>
        <v/>
      </c>
      <c r="D1038" s="14"/>
      <c r="E1038" s="14"/>
      <c r="F1038" s="16"/>
      <c r="G1038" s="24">
        <f>IF(OR(E1038="Salaires",E1038="Charges sociales"),0,Paramètres!$B$5)</f>
        <v>0.20</v>
      </c>
      <c r="H1038" s="17" t="str">
        <f>IF(F1038="","",F1038*G1038)</f>
        <v/>
      </c>
      <c r="I1038" s="17" t="str">
        <f>IF(F1038="","",F1038+H1038)</f>
        <v/>
      </c>
      <c r="J1038" s="14"/>
      <c r="K1038" s="2"/>
      <c r="L1038" s="2"/>
      <c r="M1038" s="2"/>
      <c r="N1038" s="2"/>
      <c r="O1038" s="2"/>
      <c r="P1038" s="2"/>
      <c r="Q1038" s="2"/>
      <c r="R1038" s="2"/>
      <c r="S1038" s="2"/>
      <c r="T1038" s="2"/>
    </row>
    <row r="1039" spans="1:20" ht="15">
      <c r="A1039" s="11" t="str">
        <f>IF(B1039="","",DATE(VALUE(RIGHT(B1039,4)),VALUE(MID(B1039,4,2)),VALUE(LEFT(B1039,2))))</f>
        <v/>
      </c>
      <c r="B1039" s="12"/>
      <c r="C1039" s="13" t="str">
        <f>IF(A1039="","",MONTH(A1039))</f>
        <v/>
      </c>
      <c r="D1039" s="14"/>
      <c r="E1039" s="14"/>
      <c r="F1039" s="16"/>
      <c r="G1039" s="24">
        <f>IF(OR(E1039="Salaires",E1039="Charges sociales"),0,Paramètres!$B$5)</f>
        <v>0.20</v>
      </c>
      <c r="H1039" s="17" t="str">
        <f>IF(F1039="","",F1039*G1039)</f>
        <v/>
      </c>
      <c r="I1039" s="17" t="str">
        <f>IF(F1039="","",F1039+H1039)</f>
        <v/>
      </c>
      <c r="J1039" s="14"/>
      <c r="K1039" s="2"/>
      <c r="L1039" s="2"/>
      <c r="M1039" s="2"/>
      <c r="N1039" s="2"/>
      <c r="O1039" s="2"/>
      <c r="P1039" s="2"/>
      <c r="Q1039" s="2"/>
      <c r="R1039" s="2"/>
      <c r="S1039" s="2"/>
      <c r="T1039" s="2"/>
    </row>
    <row r="1040" spans="1:20" ht="15">
      <c r="A1040" s="11" t="str">
        <f>IF(B1040="","",DATE(VALUE(RIGHT(B1040,4)),VALUE(MID(B1040,4,2)),VALUE(LEFT(B1040,2))))</f>
        <v/>
      </c>
      <c r="B1040" s="12"/>
      <c r="C1040" s="13" t="str">
        <f>IF(A1040="","",MONTH(A1040))</f>
        <v/>
      </c>
      <c r="D1040" s="14"/>
      <c r="E1040" s="14"/>
      <c r="F1040" s="16"/>
      <c r="G1040" s="24">
        <f>IF(OR(E1040="Salaires",E1040="Charges sociales"),0,Paramètres!$B$5)</f>
        <v>0.20</v>
      </c>
      <c r="H1040" s="17" t="str">
        <f>IF(F1040="","",F1040*G1040)</f>
        <v/>
      </c>
      <c r="I1040" s="17" t="str">
        <f>IF(F1040="","",F1040+H1040)</f>
        <v/>
      </c>
      <c r="J1040" s="14"/>
      <c r="K1040" s="2"/>
      <c r="L1040" s="2"/>
      <c r="M1040" s="2"/>
      <c r="N1040" s="2"/>
      <c r="O1040" s="2"/>
      <c r="P1040" s="2"/>
      <c r="Q1040" s="2"/>
      <c r="R1040" s="2"/>
      <c r="S1040" s="2"/>
      <c r="T1040" s="2"/>
    </row>
    <row r="1041" spans="1:20" ht="15">
      <c r="A1041" s="11" t="str">
        <f>IF(B1041="","",DATE(VALUE(RIGHT(B1041,4)),VALUE(MID(B1041,4,2)),VALUE(LEFT(B1041,2))))</f>
        <v/>
      </c>
      <c r="B1041" s="12"/>
      <c r="C1041" s="13" t="str">
        <f>IF(A1041="","",MONTH(A1041))</f>
        <v/>
      </c>
      <c r="D1041" s="14"/>
      <c r="E1041" s="14"/>
      <c r="F1041" s="16"/>
      <c r="G1041" s="24">
        <f>IF(OR(E1041="Salaires",E1041="Charges sociales"),0,Paramètres!$B$5)</f>
        <v>0.20</v>
      </c>
      <c r="H1041" s="17" t="str">
        <f>IF(F1041="","",F1041*G1041)</f>
        <v/>
      </c>
      <c r="I1041" s="17" t="str">
        <f>IF(F1041="","",F1041+H1041)</f>
        <v/>
      </c>
      <c r="J1041" s="14"/>
      <c r="K1041" s="2"/>
      <c r="L1041" s="2"/>
      <c r="M1041" s="2"/>
      <c r="N1041" s="2"/>
      <c r="O1041" s="2"/>
      <c r="P1041" s="2"/>
      <c r="Q1041" s="2"/>
      <c r="R1041" s="2"/>
      <c r="S1041" s="2"/>
      <c r="T1041" s="2"/>
    </row>
    <row r="1042" spans="1:20" ht="15">
      <c r="A1042" s="11" t="str">
        <f>IF(B1042="","",DATE(VALUE(RIGHT(B1042,4)),VALUE(MID(B1042,4,2)),VALUE(LEFT(B1042,2))))</f>
        <v/>
      </c>
      <c r="B1042" s="12"/>
      <c r="C1042" s="13" t="str">
        <f>IF(A1042="","",MONTH(A1042))</f>
        <v/>
      </c>
      <c r="D1042" s="14"/>
      <c r="E1042" s="14"/>
      <c r="F1042" s="16"/>
      <c r="G1042" s="24">
        <f>IF(OR(E1042="Salaires",E1042="Charges sociales"),0,Paramètres!$B$5)</f>
        <v>0.20</v>
      </c>
      <c r="H1042" s="17" t="str">
        <f>IF(F1042="","",F1042*G1042)</f>
        <v/>
      </c>
      <c r="I1042" s="17" t="str">
        <f>IF(F1042="","",F1042+H1042)</f>
        <v/>
      </c>
      <c r="J1042" s="14"/>
      <c r="K1042" s="2"/>
      <c r="L1042" s="2"/>
      <c r="M1042" s="2"/>
      <c r="N1042" s="2"/>
      <c r="O1042" s="2"/>
      <c r="P1042" s="2"/>
      <c r="Q1042" s="2"/>
      <c r="R1042" s="2"/>
      <c r="S1042" s="2"/>
      <c r="T1042" s="2"/>
    </row>
    <row r="1043" spans="1:20" ht="15">
      <c r="A1043" s="11" t="str">
        <f>IF(B1043="","",DATE(VALUE(RIGHT(B1043,4)),VALUE(MID(B1043,4,2)),VALUE(LEFT(B1043,2))))</f>
        <v/>
      </c>
      <c r="B1043" s="12"/>
      <c r="C1043" s="13" t="str">
        <f>IF(A1043="","",MONTH(A1043))</f>
        <v/>
      </c>
      <c r="D1043" s="14"/>
      <c r="E1043" s="14"/>
      <c r="F1043" s="16"/>
      <c r="G1043" s="24">
        <f>IF(OR(E1043="Salaires",E1043="Charges sociales"),0,Paramètres!$B$5)</f>
        <v>0.20</v>
      </c>
      <c r="H1043" s="17" t="str">
        <f>IF(F1043="","",F1043*G1043)</f>
        <v/>
      </c>
      <c r="I1043" s="17" t="str">
        <f>IF(F1043="","",F1043+H1043)</f>
        <v/>
      </c>
      <c r="J1043" s="14"/>
      <c r="K1043" s="2"/>
      <c r="L1043" s="2"/>
      <c r="M1043" s="2"/>
      <c r="N1043" s="2"/>
      <c r="O1043" s="2"/>
      <c r="P1043" s="2"/>
      <c r="Q1043" s="2"/>
      <c r="R1043" s="2"/>
      <c r="S1043" s="2"/>
      <c r="T1043" s="2"/>
    </row>
    <row r="1044" spans="1:20" ht="15">
      <c r="A1044" s="11" t="str">
        <f>IF(B1044="","",DATE(VALUE(RIGHT(B1044,4)),VALUE(MID(B1044,4,2)),VALUE(LEFT(B1044,2))))</f>
        <v/>
      </c>
      <c r="B1044" s="12"/>
      <c r="C1044" s="13" t="str">
        <f>IF(A1044="","",MONTH(A1044))</f>
        <v/>
      </c>
      <c r="D1044" s="14"/>
      <c r="E1044" s="14"/>
      <c r="F1044" s="16"/>
      <c r="G1044" s="24">
        <f>IF(OR(E1044="Salaires",E1044="Charges sociales"),0,Paramètres!$B$5)</f>
        <v>0.20</v>
      </c>
      <c r="H1044" s="17" t="str">
        <f>IF(F1044="","",F1044*G1044)</f>
        <v/>
      </c>
      <c r="I1044" s="17" t="str">
        <f>IF(F1044="","",F1044+H1044)</f>
        <v/>
      </c>
      <c r="J1044" s="14"/>
      <c r="K1044" s="2"/>
      <c r="L1044" s="2"/>
      <c r="M1044" s="2"/>
      <c r="N1044" s="2"/>
      <c r="O1044" s="2"/>
      <c r="P1044" s="2"/>
      <c r="Q1044" s="2"/>
      <c r="R1044" s="2"/>
      <c r="S1044" s="2"/>
      <c r="T1044" s="2"/>
    </row>
    <row r="1045" spans="1:20" ht="15">
      <c r="A1045" s="11" t="str">
        <f>IF(B1045="","",DATE(VALUE(RIGHT(B1045,4)),VALUE(MID(B1045,4,2)),VALUE(LEFT(B1045,2))))</f>
        <v/>
      </c>
      <c r="B1045" s="12"/>
      <c r="C1045" s="13" t="str">
        <f>IF(A1045="","",MONTH(A1045))</f>
        <v/>
      </c>
      <c r="D1045" s="14"/>
      <c r="E1045" s="14"/>
      <c r="F1045" s="16"/>
      <c r="G1045" s="24">
        <f>IF(OR(E1045="Salaires",E1045="Charges sociales"),0,Paramètres!$B$5)</f>
        <v>0.20</v>
      </c>
      <c r="H1045" s="17" t="str">
        <f>IF(F1045="","",F1045*G1045)</f>
        <v/>
      </c>
      <c r="I1045" s="17" t="str">
        <f>IF(F1045="","",F1045+H1045)</f>
        <v/>
      </c>
      <c r="J1045" s="14"/>
      <c r="K1045" s="2"/>
      <c r="L1045" s="2"/>
      <c r="M1045" s="2"/>
      <c r="N1045" s="2"/>
      <c r="O1045" s="2"/>
      <c r="P1045" s="2"/>
      <c r="Q1045" s="2"/>
      <c r="R1045" s="2"/>
      <c r="S1045" s="2"/>
      <c r="T1045" s="2"/>
    </row>
    <row r="1046" spans="1:20" ht="15">
      <c r="A1046" s="11" t="str">
        <f>IF(B1046="","",DATE(VALUE(RIGHT(B1046,4)),VALUE(MID(B1046,4,2)),VALUE(LEFT(B1046,2))))</f>
        <v/>
      </c>
      <c r="B1046" s="12"/>
      <c r="C1046" s="13" t="str">
        <f>IF(A1046="","",MONTH(A1046))</f>
        <v/>
      </c>
      <c r="D1046" s="14"/>
      <c r="E1046" s="14"/>
      <c r="F1046" s="16"/>
      <c r="G1046" s="24">
        <f>IF(OR(E1046="Salaires",E1046="Charges sociales"),0,Paramètres!$B$5)</f>
        <v>0.20</v>
      </c>
      <c r="H1046" s="17" t="str">
        <f>IF(F1046="","",F1046*G1046)</f>
        <v/>
      </c>
      <c r="I1046" s="17" t="str">
        <f>IF(F1046="","",F1046+H1046)</f>
        <v/>
      </c>
      <c r="J1046" s="14"/>
      <c r="K1046" s="2"/>
      <c r="L1046" s="2"/>
      <c r="M1046" s="2"/>
      <c r="N1046" s="2"/>
      <c r="O1046" s="2"/>
      <c r="P1046" s="2"/>
      <c r="Q1046" s="2"/>
      <c r="R1046" s="2"/>
      <c r="S1046" s="2"/>
      <c r="T1046" s="2"/>
    </row>
    <row r="1047" spans="1:20" ht="15">
      <c r="A1047" s="11" t="str">
        <f>IF(B1047="","",DATE(VALUE(RIGHT(B1047,4)),VALUE(MID(B1047,4,2)),VALUE(LEFT(B1047,2))))</f>
        <v/>
      </c>
      <c r="B1047" s="12"/>
      <c r="C1047" s="13" t="str">
        <f>IF(A1047="","",MONTH(A1047))</f>
        <v/>
      </c>
      <c r="D1047" s="14"/>
      <c r="E1047" s="14"/>
      <c r="F1047" s="16"/>
      <c r="G1047" s="24">
        <f>IF(OR(E1047="Salaires",E1047="Charges sociales"),0,Paramètres!$B$5)</f>
        <v>0.20</v>
      </c>
      <c r="H1047" s="17" t="str">
        <f>IF(F1047="","",F1047*G1047)</f>
        <v/>
      </c>
      <c r="I1047" s="17" t="str">
        <f>IF(F1047="","",F1047+H1047)</f>
        <v/>
      </c>
      <c r="J1047" s="14"/>
      <c r="K1047" s="2"/>
      <c r="L1047" s="2"/>
      <c r="M1047" s="2"/>
      <c r="N1047" s="2"/>
      <c r="O1047" s="2"/>
      <c r="P1047" s="2"/>
      <c r="Q1047" s="2"/>
      <c r="R1047" s="2"/>
      <c r="S1047" s="2"/>
      <c r="T1047" s="2"/>
    </row>
    <row r="1048" spans="1:20" ht="15">
      <c r="A1048" s="11" t="str">
        <f>IF(B1048="","",DATE(VALUE(RIGHT(B1048,4)),VALUE(MID(B1048,4,2)),VALUE(LEFT(B1048,2))))</f>
        <v/>
      </c>
      <c r="B1048" s="12"/>
      <c r="C1048" s="13" t="str">
        <f>IF(A1048="","",MONTH(A1048))</f>
        <v/>
      </c>
      <c r="D1048" s="14"/>
      <c r="E1048" s="14"/>
      <c r="F1048" s="16"/>
      <c r="G1048" s="24">
        <f>IF(OR(E1048="Salaires",E1048="Charges sociales"),0,Paramètres!$B$5)</f>
        <v>0.20</v>
      </c>
      <c r="H1048" s="17" t="str">
        <f>IF(F1048="","",F1048*G1048)</f>
        <v/>
      </c>
      <c r="I1048" s="17" t="str">
        <f>IF(F1048="","",F1048+H1048)</f>
        <v/>
      </c>
      <c r="J1048" s="14"/>
      <c r="K1048" s="2"/>
      <c r="L1048" s="2"/>
      <c r="M1048" s="2"/>
      <c r="N1048" s="2"/>
      <c r="O1048" s="2"/>
      <c r="P1048" s="2"/>
      <c r="Q1048" s="2"/>
      <c r="R1048" s="2"/>
      <c r="S1048" s="2"/>
      <c r="T1048" s="2"/>
    </row>
    <row r="1049" spans="1:20" ht="15">
      <c r="A1049" s="11" t="str">
        <f>IF(B1049="","",DATE(VALUE(RIGHT(B1049,4)),VALUE(MID(B1049,4,2)),VALUE(LEFT(B1049,2))))</f>
        <v/>
      </c>
      <c r="B1049" s="12"/>
      <c r="C1049" s="13" t="str">
        <f>IF(A1049="","",MONTH(A1049))</f>
        <v/>
      </c>
      <c r="D1049" s="14"/>
      <c r="E1049" s="14"/>
      <c r="F1049" s="16"/>
      <c r="G1049" s="24">
        <f>IF(OR(E1049="Salaires",E1049="Charges sociales"),0,Paramètres!$B$5)</f>
        <v>0.20</v>
      </c>
      <c r="H1049" s="17" t="str">
        <f>IF(F1049="","",F1049*G1049)</f>
        <v/>
      </c>
      <c r="I1049" s="17" t="str">
        <f>IF(F1049="","",F1049+H1049)</f>
        <v/>
      </c>
      <c r="J1049" s="14"/>
      <c r="K1049" s="2"/>
      <c r="L1049" s="2"/>
      <c r="M1049" s="2"/>
      <c r="N1049" s="2"/>
      <c r="O1049" s="2"/>
      <c r="P1049" s="2"/>
      <c r="Q1049" s="2"/>
      <c r="R1049" s="2"/>
      <c r="S1049" s="2"/>
      <c r="T1049" s="2"/>
    </row>
    <row r="1050" spans="1:20" ht="15">
      <c r="A1050" s="11" t="str">
        <f>IF(B1050="","",DATE(VALUE(RIGHT(B1050,4)),VALUE(MID(B1050,4,2)),VALUE(LEFT(B1050,2))))</f>
        <v/>
      </c>
      <c r="B1050" s="12"/>
      <c r="C1050" s="13" t="str">
        <f>IF(A1050="","",MONTH(A1050))</f>
        <v/>
      </c>
      <c r="D1050" s="14"/>
      <c r="E1050" s="14"/>
      <c r="F1050" s="16"/>
      <c r="G1050" s="24">
        <f>IF(OR(E1050="Salaires",E1050="Charges sociales"),0,Paramètres!$B$5)</f>
        <v>0.20</v>
      </c>
      <c r="H1050" s="17" t="str">
        <f>IF(F1050="","",F1050*G1050)</f>
        <v/>
      </c>
      <c r="I1050" s="17" t="str">
        <f>IF(F1050="","",F1050+H1050)</f>
        <v/>
      </c>
      <c r="J1050" s="14"/>
      <c r="K1050" s="2"/>
      <c r="L1050" s="2"/>
      <c r="M1050" s="2"/>
      <c r="N1050" s="2"/>
      <c r="O1050" s="2"/>
      <c r="P1050" s="2"/>
      <c r="Q1050" s="2"/>
      <c r="R1050" s="2"/>
      <c r="S1050" s="2"/>
      <c r="T1050" s="2"/>
    </row>
    <row r="1051" spans="1:20" ht="15">
      <c r="A1051" s="11" t="str">
        <f>IF(B1051="","",DATE(VALUE(RIGHT(B1051,4)),VALUE(MID(B1051,4,2)),VALUE(LEFT(B1051,2))))</f>
        <v/>
      </c>
      <c r="B1051" s="12"/>
      <c r="C1051" s="13" t="str">
        <f>IF(A1051="","",MONTH(A1051))</f>
        <v/>
      </c>
      <c r="D1051" s="14"/>
      <c r="E1051" s="14"/>
      <c r="F1051" s="16"/>
      <c r="G1051" s="24">
        <f>IF(OR(E1051="Salaires",E1051="Charges sociales"),0,Paramètres!$B$5)</f>
        <v>0.20</v>
      </c>
      <c r="H1051" s="17" t="str">
        <f>IF(F1051="","",F1051*G1051)</f>
        <v/>
      </c>
      <c r="I1051" s="17" t="str">
        <f>IF(F1051="","",F1051+H1051)</f>
        <v/>
      </c>
      <c r="J1051" s="14"/>
      <c r="K1051" s="2"/>
      <c r="L1051" s="2"/>
      <c r="M1051" s="2"/>
      <c r="N1051" s="2"/>
      <c r="O1051" s="2"/>
      <c r="P1051" s="2"/>
      <c r="Q1051" s="2"/>
      <c r="R1051" s="2"/>
      <c r="S1051" s="2"/>
      <c r="T1051" s="2"/>
    </row>
    <row r="1052" spans="1:20" ht="15">
      <c r="A1052" s="11" t="str">
        <f>IF(B1052="","",DATE(VALUE(RIGHT(B1052,4)),VALUE(MID(B1052,4,2)),VALUE(LEFT(B1052,2))))</f>
        <v/>
      </c>
      <c r="B1052" s="12"/>
      <c r="C1052" s="13" t="str">
        <f>IF(A1052="","",MONTH(A1052))</f>
        <v/>
      </c>
      <c r="D1052" s="14"/>
      <c r="E1052" s="14"/>
      <c r="F1052" s="16"/>
      <c r="G1052" s="24">
        <f>IF(OR(E1052="Salaires",E1052="Charges sociales"),0,Paramètres!$B$5)</f>
        <v>0.20</v>
      </c>
      <c r="H1052" s="17" t="str">
        <f>IF(F1052="","",F1052*G1052)</f>
        <v/>
      </c>
      <c r="I1052" s="17" t="str">
        <f>IF(F1052="","",F1052+H1052)</f>
        <v/>
      </c>
      <c r="J1052" s="14"/>
      <c r="K1052" s="2"/>
      <c r="L1052" s="2"/>
      <c r="M1052" s="2"/>
      <c r="N1052" s="2"/>
      <c r="O1052" s="2"/>
      <c r="P1052" s="2"/>
      <c r="Q1052" s="2"/>
      <c r="R1052" s="2"/>
      <c r="S1052" s="2"/>
      <c r="T1052" s="2"/>
    </row>
    <row r="1053" spans="1:20" ht="15">
      <c r="A1053" s="11" t="str">
        <f>IF(B1053="","",DATE(VALUE(RIGHT(B1053,4)),VALUE(MID(B1053,4,2)),VALUE(LEFT(B1053,2))))</f>
        <v/>
      </c>
      <c r="B1053" s="12"/>
      <c r="C1053" s="13" t="str">
        <f>IF(A1053="","",MONTH(A1053))</f>
        <v/>
      </c>
      <c r="D1053" s="14"/>
      <c r="E1053" s="14"/>
      <c r="F1053" s="16"/>
      <c r="G1053" s="24">
        <f>IF(OR(E1053="Salaires",E1053="Charges sociales"),0,Paramètres!$B$5)</f>
        <v>0.20</v>
      </c>
      <c r="H1053" s="17" t="str">
        <f>IF(F1053="","",F1053*G1053)</f>
        <v/>
      </c>
      <c r="I1053" s="17" t="str">
        <f>IF(F1053="","",F1053+H1053)</f>
        <v/>
      </c>
      <c r="J1053" s="14"/>
      <c r="K1053" s="2"/>
      <c r="L1053" s="2"/>
      <c r="M1053" s="2"/>
      <c r="N1053" s="2"/>
      <c r="O1053" s="2"/>
      <c r="P1053" s="2"/>
      <c r="Q1053" s="2"/>
      <c r="R1053" s="2"/>
      <c r="S1053" s="2"/>
      <c r="T1053" s="2"/>
    </row>
    <row r="1054" spans="1:20" ht="15">
      <c r="A1054" s="11" t="str">
        <f>IF(B1054="","",DATE(VALUE(RIGHT(B1054,4)),VALUE(MID(B1054,4,2)),VALUE(LEFT(B1054,2))))</f>
        <v/>
      </c>
      <c r="B1054" s="12"/>
      <c r="C1054" s="13" t="str">
        <f>IF(A1054="","",MONTH(A1054))</f>
        <v/>
      </c>
      <c r="D1054" s="14"/>
      <c r="E1054" s="14"/>
      <c r="F1054" s="16"/>
      <c r="G1054" s="24">
        <f>IF(OR(E1054="Salaires",E1054="Charges sociales"),0,Paramètres!$B$5)</f>
        <v>0.20</v>
      </c>
      <c r="H1054" s="17" t="str">
        <f>IF(F1054="","",F1054*G1054)</f>
        <v/>
      </c>
      <c r="I1054" s="17" t="str">
        <f>IF(F1054="","",F1054+H1054)</f>
        <v/>
      </c>
      <c r="J1054" s="14"/>
      <c r="K1054" s="2"/>
      <c r="L1054" s="2"/>
      <c r="M1054" s="2"/>
      <c r="N1054" s="2"/>
      <c r="O1054" s="2"/>
      <c r="P1054" s="2"/>
      <c r="Q1054" s="2"/>
      <c r="R1054" s="2"/>
      <c r="S1054" s="2"/>
      <c r="T1054" s="2"/>
    </row>
    <row r="1055" spans="1:20" ht="15">
      <c r="A1055" s="11" t="str">
        <f>IF(B1055="","",DATE(VALUE(RIGHT(B1055,4)),VALUE(MID(B1055,4,2)),VALUE(LEFT(B1055,2))))</f>
        <v/>
      </c>
      <c r="B1055" s="12"/>
      <c r="C1055" s="13" t="str">
        <f>IF(A1055="","",MONTH(A1055))</f>
        <v/>
      </c>
      <c r="D1055" s="14"/>
      <c r="E1055" s="14"/>
      <c r="F1055" s="16"/>
      <c r="G1055" s="24">
        <f>IF(OR(E1055="Salaires",E1055="Charges sociales"),0,Paramètres!$B$5)</f>
        <v>0.20</v>
      </c>
      <c r="H1055" s="17" t="str">
        <f>IF(F1055="","",F1055*G1055)</f>
        <v/>
      </c>
      <c r="I1055" s="17" t="str">
        <f>IF(F1055="","",F1055+H1055)</f>
        <v/>
      </c>
      <c r="J1055" s="14"/>
      <c r="K1055" s="2"/>
      <c r="L1055" s="2"/>
      <c r="M1055" s="2"/>
      <c r="N1055" s="2"/>
      <c r="O1055" s="2"/>
      <c r="P1055" s="2"/>
      <c r="Q1055" s="2"/>
      <c r="R1055" s="2"/>
      <c r="S1055" s="2"/>
      <c r="T1055" s="2"/>
    </row>
    <row r="1056" spans="1:20" ht="15">
      <c r="A1056" s="11" t="str">
        <f>IF(B1056="","",DATE(VALUE(RIGHT(B1056,4)),VALUE(MID(B1056,4,2)),VALUE(LEFT(B1056,2))))</f>
        <v/>
      </c>
      <c r="B1056" s="12"/>
      <c r="C1056" s="13" t="str">
        <f>IF(A1056="","",MONTH(A1056))</f>
        <v/>
      </c>
      <c r="D1056" s="14"/>
      <c r="E1056" s="14"/>
      <c r="F1056" s="16"/>
      <c r="G1056" s="24">
        <f>IF(OR(E1056="Salaires",E1056="Charges sociales"),0,Paramètres!$B$5)</f>
        <v>0.20</v>
      </c>
      <c r="H1056" s="17" t="str">
        <f>IF(F1056="","",F1056*G1056)</f>
        <v/>
      </c>
      <c r="I1056" s="17" t="str">
        <f>IF(F1056="","",F1056+H1056)</f>
        <v/>
      </c>
      <c r="J1056" s="14"/>
      <c r="K1056" s="2"/>
      <c r="L1056" s="2"/>
      <c r="M1056" s="2"/>
      <c r="N1056" s="2"/>
      <c r="O1056" s="2"/>
      <c r="P1056" s="2"/>
      <c r="Q1056" s="2"/>
      <c r="R1056" s="2"/>
      <c r="S1056" s="2"/>
      <c r="T1056" s="2"/>
    </row>
    <row r="1057" spans="1:20" ht="15">
      <c r="A1057" s="11" t="str">
        <f>IF(B1057="","",DATE(VALUE(RIGHT(B1057,4)),VALUE(MID(B1057,4,2)),VALUE(LEFT(B1057,2))))</f>
        <v/>
      </c>
      <c r="B1057" s="12"/>
      <c r="C1057" s="13" t="str">
        <f>IF(A1057="","",MONTH(A1057))</f>
        <v/>
      </c>
      <c r="D1057" s="14"/>
      <c r="E1057" s="14"/>
      <c r="F1057" s="16"/>
      <c r="G1057" s="24">
        <f>IF(OR(E1057="Salaires",E1057="Charges sociales"),0,Paramètres!$B$5)</f>
        <v>0.20</v>
      </c>
      <c r="H1057" s="17" t="str">
        <f>IF(F1057="","",F1057*G1057)</f>
        <v/>
      </c>
      <c r="I1057" s="17" t="str">
        <f>IF(F1057="","",F1057+H1057)</f>
        <v/>
      </c>
      <c r="J1057" s="14"/>
      <c r="K1057" s="2"/>
      <c r="L1057" s="2"/>
      <c r="M1057" s="2"/>
      <c r="N1057" s="2"/>
      <c r="O1057" s="2"/>
      <c r="P1057" s="2"/>
      <c r="Q1057" s="2"/>
      <c r="R1057" s="2"/>
      <c r="S1057" s="2"/>
      <c r="T1057" s="2"/>
    </row>
    <row r="1058" spans="1:20" ht="15">
      <c r="A1058" s="11" t="str">
        <f>IF(B1058="","",DATE(VALUE(RIGHT(B1058,4)),VALUE(MID(B1058,4,2)),VALUE(LEFT(B1058,2))))</f>
        <v/>
      </c>
      <c r="B1058" s="12"/>
      <c r="C1058" s="13" t="str">
        <f>IF(A1058="","",MONTH(A1058))</f>
        <v/>
      </c>
      <c r="D1058" s="14"/>
      <c r="E1058" s="14"/>
      <c r="F1058" s="16"/>
      <c r="G1058" s="24">
        <f>IF(OR(E1058="Salaires",E1058="Charges sociales"),0,Paramètres!$B$5)</f>
        <v>0.20</v>
      </c>
      <c r="H1058" s="17" t="str">
        <f>IF(F1058="","",F1058*G1058)</f>
        <v/>
      </c>
      <c r="I1058" s="17" t="str">
        <f>IF(F1058="","",F1058+H1058)</f>
        <v/>
      </c>
      <c r="J1058" s="14"/>
      <c r="K1058" s="2"/>
      <c r="L1058" s="2"/>
      <c r="M1058" s="2"/>
      <c r="N1058" s="2"/>
      <c r="O1058" s="2"/>
      <c r="P1058" s="2"/>
      <c r="Q1058" s="2"/>
      <c r="R1058" s="2"/>
      <c r="S1058" s="2"/>
      <c r="T1058" s="2"/>
    </row>
    <row r="1059" spans="1:20" ht="15">
      <c r="A1059" s="11" t="str">
        <f>IF(B1059="","",DATE(VALUE(RIGHT(B1059,4)),VALUE(MID(B1059,4,2)),VALUE(LEFT(B1059,2))))</f>
        <v/>
      </c>
      <c r="B1059" s="12"/>
      <c r="C1059" s="13" t="str">
        <f>IF(A1059="","",MONTH(A1059))</f>
        <v/>
      </c>
      <c r="D1059" s="14"/>
      <c r="E1059" s="14"/>
      <c r="F1059" s="16"/>
      <c r="G1059" s="24">
        <f>IF(OR(E1059="Salaires",E1059="Charges sociales"),0,Paramètres!$B$5)</f>
        <v>0.20</v>
      </c>
      <c r="H1059" s="17" t="str">
        <f>IF(F1059="","",F1059*G1059)</f>
        <v/>
      </c>
      <c r="I1059" s="17" t="str">
        <f>IF(F1059="","",F1059+H1059)</f>
        <v/>
      </c>
      <c r="J1059" s="14"/>
      <c r="K1059" s="2"/>
      <c r="L1059" s="2"/>
      <c r="M1059" s="2"/>
      <c r="N1059" s="2"/>
      <c r="O1059" s="2"/>
      <c r="P1059" s="2"/>
      <c r="Q1059" s="2"/>
      <c r="R1059" s="2"/>
      <c r="S1059" s="2"/>
      <c r="T1059" s="2"/>
    </row>
    <row r="1060" spans="1:20" ht="15">
      <c r="A1060" s="11" t="str">
        <f>IF(B1060="","",DATE(VALUE(RIGHT(B1060,4)),VALUE(MID(B1060,4,2)),VALUE(LEFT(B1060,2))))</f>
        <v/>
      </c>
      <c r="B1060" s="12"/>
      <c r="C1060" s="13" t="str">
        <f>IF(A1060="","",MONTH(A1060))</f>
        <v/>
      </c>
      <c r="D1060" s="14"/>
      <c r="E1060" s="14"/>
      <c r="F1060" s="16"/>
      <c r="G1060" s="24">
        <f>IF(OR(E1060="Salaires",E1060="Charges sociales"),0,Paramètres!$B$5)</f>
        <v>0.20</v>
      </c>
      <c r="H1060" s="17" t="str">
        <f>IF(F1060="","",F1060*G1060)</f>
        <v/>
      </c>
      <c r="I1060" s="17" t="str">
        <f>IF(F1060="","",F1060+H1060)</f>
        <v/>
      </c>
      <c r="J1060" s="14"/>
      <c r="K1060" s="2"/>
      <c r="L1060" s="2"/>
      <c r="M1060" s="2"/>
      <c r="N1060" s="2"/>
      <c r="O1060" s="2"/>
      <c r="P1060" s="2"/>
      <c r="Q1060" s="2"/>
      <c r="R1060" s="2"/>
      <c r="S1060" s="2"/>
      <c r="T1060" s="2"/>
    </row>
    <row r="1061" spans="1:20" ht="15">
      <c r="A1061" s="11" t="str">
        <f>IF(B1061="","",DATE(VALUE(RIGHT(B1061,4)),VALUE(MID(B1061,4,2)),VALUE(LEFT(B1061,2))))</f>
        <v/>
      </c>
      <c r="B1061" s="12"/>
      <c r="C1061" s="13" t="str">
        <f>IF(A1061="","",MONTH(A1061))</f>
        <v/>
      </c>
      <c r="D1061" s="14"/>
      <c r="E1061" s="14"/>
      <c r="F1061" s="16"/>
      <c r="G1061" s="24">
        <f>IF(OR(E1061="Salaires",E1061="Charges sociales"),0,Paramètres!$B$5)</f>
        <v>0.20</v>
      </c>
      <c r="H1061" s="17" t="str">
        <f>IF(F1061="","",F1061*G1061)</f>
        <v/>
      </c>
      <c r="I1061" s="17" t="str">
        <f>IF(F1061="","",F1061+H1061)</f>
        <v/>
      </c>
      <c r="J1061" s="14"/>
      <c r="K1061" s="2"/>
      <c r="L1061" s="2"/>
      <c r="M1061" s="2"/>
      <c r="N1061" s="2"/>
      <c r="O1061" s="2"/>
      <c r="P1061" s="2"/>
      <c r="Q1061" s="2"/>
      <c r="R1061" s="2"/>
      <c r="S1061" s="2"/>
      <c r="T1061" s="2"/>
    </row>
    <row r="1062" spans="1:20" ht="15">
      <c r="A1062" s="11" t="str">
        <f>IF(B1062="","",DATE(VALUE(RIGHT(B1062,4)),VALUE(MID(B1062,4,2)),VALUE(LEFT(B1062,2))))</f>
        <v/>
      </c>
      <c r="B1062" s="12"/>
      <c r="C1062" s="13" t="str">
        <f>IF(A1062="","",MONTH(A1062))</f>
        <v/>
      </c>
      <c r="D1062" s="14"/>
      <c r="E1062" s="14"/>
      <c r="F1062" s="16"/>
      <c r="G1062" s="24">
        <f>IF(OR(E1062="Salaires",E1062="Charges sociales"),0,Paramètres!$B$5)</f>
        <v>0.20</v>
      </c>
      <c r="H1062" s="17" t="str">
        <f>IF(F1062="","",F1062*G1062)</f>
        <v/>
      </c>
      <c r="I1062" s="17" t="str">
        <f>IF(F1062="","",F1062+H1062)</f>
        <v/>
      </c>
      <c r="J1062" s="14"/>
      <c r="K1062" s="2"/>
      <c r="L1062" s="2"/>
      <c r="M1062" s="2"/>
      <c r="N1062" s="2"/>
      <c r="O1062" s="2"/>
      <c r="P1062" s="2"/>
      <c r="Q1062" s="2"/>
      <c r="R1062" s="2"/>
      <c r="S1062" s="2"/>
      <c r="T1062" s="2"/>
    </row>
    <row r="1063" spans="1:20" ht="15">
      <c r="A1063" s="11" t="str">
        <f>IF(B1063="","",DATE(VALUE(RIGHT(B1063,4)),VALUE(MID(B1063,4,2)),VALUE(LEFT(B1063,2))))</f>
        <v/>
      </c>
      <c r="B1063" s="12"/>
      <c r="C1063" s="13" t="str">
        <f>IF(A1063="","",MONTH(A1063))</f>
        <v/>
      </c>
      <c r="D1063" s="14"/>
      <c r="E1063" s="14"/>
      <c r="F1063" s="16"/>
      <c r="G1063" s="24">
        <f>IF(OR(E1063="Salaires",E1063="Charges sociales"),0,Paramètres!$B$5)</f>
        <v>0.20</v>
      </c>
      <c r="H1063" s="17" t="str">
        <f>IF(F1063="","",F1063*G1063)</f>
        <v/>
      </c>
      <c r="I1063" s="17" t="str">
        <f>IF(F1063="","",F1063+H1063)</f>
        <v/>
      </c>
      <c r="J1063" s="14"/>
      <c r="K1063" s="2"/>
      <c r="L1063" s="2"/>
      <c r="M1063" s="2"/>
      <c r="N1063" s="2"/>
      <c r="O1063" s="2"/>
      <c r="P1063" s="2"/>
      <c r="Q1063" s="2"/>
      <c r="R1063" s="2"/>
      <c r="S1063" s="2"/>
      <c r="T1063" s="2"/>
    </row>
    <row r="1064" spans="1:20" ht="15">
      <c r="A1064" s="11" t="str">
        <f>IF(B1064="","",DATE(VALUE(RIGHT(B1064,4)),VALUE(MID(B1064,4,2)),VALUE(LEFT(B1064,2))))</f>
        <v/>
      </c>
      <c r="B1064" s="12"/>
      <c r="C1064" s="13" t="str">
        <f>IF(A1064="","",MONTH(A1064))</f>
        <v/>
      </c>
      <c r="D1064" s="14"/>
      <c r="E1064" s="14"/>
      <c r="F1064" s="16"/>
      <c r="G1064" s="24">
        <f>IF(OR(E1064="Salaires",E1064="Charges sociales"),0,Paramètres!$B$5)</f>
        <v>0.20</v>
      </c>
      <c r="H1064" s="17" t="str">
        <f>IF(F1064="","",F1064*G1064)</f>
        <v/>
      </c>
      <c r="I1064" s="17" t="str">
        <f>IF(F1064="","",F1064+H1064)</f>
        <v/>
      </c>
      <c r="J1064" s="14"/>
      <c r="K1064" s="2"/>
      <c r="L1064" s="2"/>
      <c r="M1064" s="2"/>
      <c r="N1064" s="2"/>
      <c r="O1064" s="2"/>
      <c r="P1064" s="2"/>
      <c r="Q1064" s="2"/>
      <c r="R1064" s="2"/>
      <c r="S1064" s="2"/>
      <c r="T1064" s="2"/>
    </row>
    <row r="1065" spans="1:20" ht="15">
      <c r="A1065" s="11" t="str">
        <f>IF(B1065="","",DATE(VALUE(RIGHT(B1065,4)),VALUE(MID(B1065,4,2)),VALUE(LEFT(B1065,2))))</f>
        <v/>
      </c>
      <c r="B1065" s="12"/>
      <c r="C1065" s="13" t="str">
        <f>IF(A1065="","",MONTH(A1065))</f>
        <v/>
      </c>
      <c r="D1065" s="14"/>
      <c r="E1065" s="14"/>
      <c r="F1065" s="16"/>
      <c r="G1065" s="24">
        <f>IF(OR(E1065="Salaires",E1065="Charges sociales"),0,Paramètres!$B$5)</f>
        <v>0.20</v>
      </c>
      <c r="H1065" s="17" t="str">
        <f>IF(F1065="","",F1065*G1065)</f>
        <v/>
      </c>
      <c r="I1065" s="17" t="str">
        <f>IF(F1065="","",F1065+H1065)</f>
        <v/>
      </c>
      <c r="J1065" s="14"/>
      <c r="K1065" s="2"/>
      <c r="L1065" s="2"/>
      <c r="M1065" s="2"/>
      <c r="N1065" s="2"/>
      <c r="O1065" s="2"/>
      <c r="P1065" s="2"/>
      <c r="Q1065" s="2"/>
      <c r="R1065" s="2"/>
      <c r="S1065" s="2"/>
      <c r="T1065" s="2"/>
    </row>
    <row r="1066" spans="1:20" ht="15">
      <c r="A1066" s="11" t="str">
        <f>IF(B1066="","",DATE(VALUE(RIGHT(B1066,4)),VALUE(MID(B1066,4,2)),VALUE(LEFT(B1066,2))))</f>
        <v/>
      </c>
      <c r="B1066" s="12"/>
      <c r="C1066" s="13" t="str">
        <f>IF(A1066="","",MONTH(A1066))</f>
        <v/>
      </c>
      <c r="D1066" s="14"/>
      <c r="E1066" s="14"/>
      <c r="F1066" s="16"/>
      <c r="G1066" s="24">
        <f>IF(OR(E1066="Salaires",E1066="Charges sociales"),0,Paramètres!$B$5)</f>
        <v>0.20</v>
      </c>
      <c r="H1066" s="17" t="str">
        <f>IF(F1066="","",F1066*G1066)</f>
        <v/>
      </c>
      <c r="I1066" s="17" t="str">
        <f>IF(F1066="","",F1066+H1066)</f>
        <v/>
      </c>
      <c r="J1066" s="14"/>
      <c r="K1066" s="2"/>
      <c r="L1066" s="2"/>
      <c r="M1066" s="2"/>
      <c r="N1066" s="2"/>
      <c r="O1066" s="2"/>
      <c r="P1066" s="2"/>
      <c r="Q1066" s="2"/>
      <c r="R1066" s="2"/>
      <c r="S1066" s="2"/>
      <c r="T1066" s="2"/>
    </row>
    <row r="1067" spans="1:20" ht="15">
      <c r="A1067" s="11" t="str">
        <f>IF(B1067="","",DATE(VALUE(RIGHT(B1067,4)),VALUE(MID(B1067,4,2)),VALUE(LEFT(B1067,2))))</f>
        <v/>
      </c>
      <c r="B1067" s="12"/>
      <c r="C1067" s="13" t="str">
        <f>IF(A1067="","",MONTH(A1067))</f>
        <v/>
      </c>
      <c r="D1067" s="14"/>
      <c r="E1067" s="14"/>
      <c r="F1067" s="16"/>
      <c r="G1067" s="24">
        <f>IF(OR(E1067="Salaires",E1067="Charges sociales"),0,Paramètres!$B$5)</f>
        <v>0.20</v>
      </c>
      <c r="H1067" s="17" t="str">
        <f>IF(F1067="","",F1067*G1067)</f>
        <v/>
      </c>
      <c r="I1067" s="17" t="str">
        <f>IF(F1067="","",F1067+H1067)</f>
        <v/>
      </c>
      <c r="J1067" s="14"/>
      <c r="K1067" s="2"/>
      <c r="L1067" s="2"/>
      <c r="M1067" s="2"/>
      <c r="N1067" s="2"/>
      <c r="O1067" s="2"/>
      <c r="P1067" s="2"/>
      <c r="Q1067" s="2"/>
      <c r="R1067" s="2"/>
      <c r="S1067" s="2"/>
      <c r="T1067" s="2"/>
    </row>
    <row r="1068" spans="1:20" ht="15">
      <c r="A1068" s="11" t="str">
        <f>IF(B1068="","",DATE(VALUE(RIGHT(B1068,4)),VALUE(MID(B1068,4,2)),VALUE(LEFT(B1068,2))))</f>
        <v/>
      </c>
      <c r="B1068" s="12"/>
      <c r="C1068" s="13" t="str">
        <f>IF(A1068="","",MONTH(A1068))</f>
        <v/>
      </c>
      <c r="D1068" s="14"/>
      <c r="E1068" s="14"/>
      <c r="F1068" s="16"/>
      <c r="G1068" s="24">
        <f>IF(OR(E1068="Salaires",E1068="Charges sociales"),0,Paramètres!$B$5)</f>
        <v>0.20</v>
      </c>
      <c r="H1068" s="17" t="str">
        <f>IF(F1068="","",F1068*G1068)</f>
        <v/>
      </c>
      <c r="I1068" s="17" t="str">
        <f>IF(F1068="","",F1068+H1068)</f>
        <v/>
      </c>
      <c r="J1068" s="14"/>
      <c r="K1068" s="2"/>
      <c r="L1068" s="2"/>
      <c r="M1068" s="2"/>
      <c r="N1068" s="2"/>
      <c r="O1068" s="2"/>
      <c r="P1068" s="2"/>
      <c r="Q1068" s="2"/>
      <c r="R1068" s="2"/>
      <c r="S1068" s="2"/>
      <c r="T1068" s="2"/>
    </row>
    <row r="1069" spans="1:20" ht="15">
      <c r="A1069" s="11" t="str">
        <f>IF(B1069="","",DATE(VALUE(RIGHT(B1069,4)),VALUE(MID(B1069,4,2)),VALUE(LEFT(B1069,2))))</f>
        <v/>
      </c>
      <c r="B1069" s="12"/>
      <c r="C1069" s="13" t="str">
        <f>IF(A1069="","",MONTH(A1069))</f>
        <v/>
      </c>
      <c r="D1069" s="14"/>
      <c r="E1069" s="14"/>
      <c r="F1069" s="16"/>
      <c r="G1069" s="24">
        <f>IF(OR(E1069="Salaires",E1069="Charges sociales"),0,Paramètres!$B$5)</f>
        <v>0.20</v>
      </c>
      <c r="H1069" s="17" t="str">
        <f>IF(F1069="","",F1069*G1069)</f>
        <v/>
      </c>
      <c r="I1069" s="17" t="str">
        <f>IF(F1069="","",F1069+H1069)</f>
        <v/>
      </c>
      <c r="J1069" s="14"/>
      <c r="K1069" s="2"/>
      <c r="L1069" s="2"/>
      <c r="M1069" s="2"/>
      <c r="N1069" s="2"/>
      <c r="O1069" s="2"/>
      <c r="P1069" s="2"/>
      <c r="Q1069" s="2"/>
      <c r="R1069" s="2"/>
      <c r="S1069" s="2"/>
      <c r="T1069" s="2"/>
    </row>
    <row r="1070" spans="1:20" ht="15">
      <c r="A1070" s="11" t="str">
        <f>IF(B1070="","",DATE(VALUE(RIGHT(B1070,4)),VALUE(MID(B1070,4,2)),VALUE(LEFT(B1070,2))))</f>
        <v/>
      </c>
      <c r="B1070" s="12"/>
      <c r="C1070" s="13" t="str">
        <f>IF(A1070="","",MONTH(A1070))</f>
        <v/>
      </c>
      <c r="D1070" s="14"/>
      <c r="E1070" s="14"/>
      <c r="F1070" s="16"/>
      <c r="G1070" s="24">
        <f>IF(OR(E1070="Salaires",E1070="Charges sociales"),0,Paramètres!$B$5)</f>
        <v>0.20</v>
      </c>
      <c r="H1070" s="17" t="str">
        <f>IF(F1070="","",F1070*G1070)</f>
        <v/>
      </c>
      <c r="I1070" s="17" t="str">
        <f>IF(F1070="","",F1070+H1070)</f>
        <v/>
      </c>
      <c r="J1070" s="14"/>
      <c r="K1070" s="2"/>
      <c r="L1070" s="2"/>
      <c r="M1070" s="2"/>
      <c r="N1070" s="2"/>
      <c r="O1070" s="2"/>
      <c r="P1070" s="2"/>
      <c r="Q1070" s="2"/>
      <c r="R1070" s="2"/>
      <c r="S1070" s="2"/>
      <c r="T1070" s="2"/>
    </row>
    <row r="1071" spans="1:20" ht="15">
      <c r="A1071" s="11" t="str">
        <f>IF(B1071="","",DATE(VALUE(RIGHT(B1071,4)),VALUE(MID(B1071,4,2)),VALUE(LEFT(B1071,2))))</f>
        <v/>
      </c>
      <c r="B1071" s="12"/>
      <c r="C1071" s="13" t="str">
        <f>IF(A1071="","",MONTH(A1071))</f>
        <v/>
      </c>
      <c r="D1071" s="14"/>
      <c r="E1071" s="14"/>
      <c r="F1071" s="16"/>
      <c r="G1071" s="24">
        <f>IF(OR(E1071="Salaires",E1071="Charges sociales"),0,Paramètres!$B$5)</f>
        <v>0.20</v>
      </c>
      <c r="H1071" s="17" t="str">
        <f>IF(F1071="","",F1071*G1071)</f>
        <v/>
      </c>
      <c r="I1071" s="17" t="str">
        <f>IF(F1071="","",F1071+H1071)</f>
        <v/>
      </c>
      <c r="J1071" s="14"/>
      <c r="K1071" s="2"/>
      <c r="L1071" s="2"/>
      <c r="M1071" s="2"/>
      <c r="N1071" s="2"/>
      <c r="O1071" s="2"/>
      <c r="P1071" s="2"/>
      <c r="Q1071" s="2"/>
      <c r="R1071" s="2"/>
      <c r="S1071" s="2"/>
      <c r="T1071" s="2"/>
    </row>
    <row r="1072" spans="1:20" ht="15">
      <c r="A1072" s="11" t="str">
        <f>IF(B1072="","",DATE(VALUE(RIGHT(B1072,4)),VALUE(MID(B1072,4,2)),VALUE(LEFT(B1072,2))))</f>
        <v/>
      </c>
      <c r="B1072" s="12"/>
      <c r="C1072" s="13" t="str">
        <f>IF(A1072="","",MONTH(A1072))</f>
        <v/>
      </c>
      <c r="D1072" s="14"/>
      <c r="E1072" s="14"/>
      <c r="F1072" s="16"/>
      <c r="G1072" s="24">
        <f>IF(OR(E1072="Salaires",E1072="Charges sociales"),0,Paramètres!$B$5)</f>
        <v>0.20</v>
      </c>
      <c r="H1072" s="17" t="str">
        <f>IF(F1072="","",F1072*G1072)</f>
        <v/>
      </c>
      <c r="I1072" s="17" t="str">
        <f>IF(F1072="","",F1072+H1072)</f>
        <v/>
      </c>
      <c r="J1072" s="14"/>
      <c r="K1072" s="2"/>
      <c r="L1072" s="2"/>
      <c r="M1072" s="2"/>
      <c r="N1072" s="2"/>
      <c r="O1072" s="2"/>
      <c r="P1072" s="2"/>
      <c r="Q1072" s="2"/>
      <c r="R1072" s="2"/>
      <c r="S1072" s="2"/>
      <c r="T1072" s="2"/>
    </row>
    <row r="1073" spans="1:20" ht="15">
      <c r="A1073" s="11" t="str">
        <f>IF(B1073="","",DATE(VALUE(RIGHT(B1073,4)),VALUE(MID(B1073,4,2)),VALUE(LEFT(B1073,2))))</f>
        <v/>
      </c>
      <c r="B1073" s="12"/>
      <c r="C1073" s="13" t="str">
        <f>IF(A1073="","",MONTH(A1073))</f>
        <v/>
      </c>
      <c r="D1073" s="14"/>
      <c r="E1073" s="14"/>
      <c r="F1073" s="16"/>
      <c r="G1073" s="24">
        <f>IF(OR(E1073="Salaires",E1073="Charges sociales"),0,Paramètres!$B$5)</f>
        <v>0.20</v>
      </c>
      <c r="H1073" s="17" t="str">
        <f>IF(F1073="","",F1073*G1073)</f>
        <v/>
      </c>
      <c r="I1073" s="17" t="str">
        <f>IF(F1073="","",F1073+H1073)</f>
        <v/>
      </c>
      <c r="J1073" s="14"/>
      <c r="K1073" s="2"/>
      <c r="L1073" s="2"/>
      <c r="M1073" s="2"/>
      <c r="N1073" s="2"/>
      <c r="O1073" s="2"/>
      <c r="P1073" s="2"/>
      <c r="Q1073" s="2"/>
      <c r="R1073" s="2"/>
      <c r="S1073" s="2"/>
      <c r="T1073" s="2"/>
    </row>
    <row r="1074" spans="1:20" ht="15">
      <c r="A1074" s="11" t="str">
        <f>IF(B1074="","",DATE(VALUE(RIGHT(B1074,4)),VALUE(MID(B1074,4,2)),VALUE(LEFT(B1074,2))))</f>
        <v/>
      </c>
      <c r="B1074" s="12"/>
      <c r="C1074" s="13" t="str">
        <f>IF(A1074="","",MONTH(A1074))</f>
        <v/>
      </c>
      <c r="D1074" s="14"/>
      <c r="E1074" s="14"/>
      <c r="F1074" s="16"/>
      <c r="G1074" s="24">
        <f>IF(OR(E1074="Salaires",E1074="Charges sociales"),0,Paramètres!$B$5)</f>
        <v>0.20</v>
      </c>
      <c r="H1074" s="17" t="str">
        <f>IF(F1074="","",F1074*G1074)</f>
        <v/>
      </c>
      <c r="I1074" s="17" t="str">
        <f>IF(F1074="","",F1074+H1074)</f>
        <v/>
      </c>
      <c r="J1074" s="14"/>
      <c r="K1074" s="2"/>
      <c r="L1074" s="2"/>
      <c r="M1074" s="2"/>
      <c r="N1074" s="2"/>
      <c r="O1074" s="2"/>
      <c r="P1074" s="2"/>
      <c r="Q1074" s="2"/>
      <c r="R1074" s="2"/>
      <c r="S1074" s="2"/>
      <c r="T1074" s="2"/>
    </row>
    <row r="1075" spans="1:20" ht="15">
      <c r="A1075" s="11" t="str">
        <f>IF(B1075="","",DATE(VALUE(RIGHT(B1075,4)),VALUE(MID(B1075,4,2)),VALUE(LEFT(B1075,2))))</f>
        <v/>
      </c>
      <c r="B1075" s="12"/>
      <c r="C1075" s="13" t="str">
        <f>IF(A1075="","",MONTH(A1075))</f>
        <v/>
      </c>
      <c r="D1075" s="14"/>
      <c r="E1075" s="14"/>
      <c r="F1075" s="16"/>
      <c r="G1075" s="24">
        <f>IF(OR(E1075="Salaires",E1075="Charges sociales"),0,Paramètres!$B$5)</f>
        <v>0.20</v>
      </c>
      <c r="H1075" s="17" t="str">
        <f>IF(F1075="","",F1075*G1075)</f>
        <v/>
      </c>
      <c r="I1075" s="17" t="str">
        <f>IF(F1075="","",F1075+H1075)</f>
        <v/>
      </c>
      <c r="J1075" s="14"/>
      <c r="K1075" s="2"/>
      <c r="L1075" s="2"/>
      <c r="M1075" s="2"/>
      <c r="N1075" s="2"/>
      <c r="O1075" s="2"/>
      <c r="P1075" s="2"/>
      <c r="Q1075" s="2"/>
      <c r="R1075" s="2"/>
      <c r="S1075" s="2"/>
      <c r="T1075" s="2"/>
    </row>
    <row r="1076" spans="1:20" ht="15">
      <c r="A1076" s="11" t="str">
        <f>IF(B1076="","",DATE(VALUE(RIGHT(B1076,4)),VALUE(MID(B1076,4,2)),VALUE(LEFT(B1076,2))))</f>
        <v/>
      </c>
      <c r="B1076" s="12"/>
      <c r="C1076" s="13" t="str">
        <f>IF(A1076="","",MONTH(A1076))</f>
        <v/>
      </c>
      <c r="D1076" s="14"/>
      <c r="E1076" s="14"/>
      <c r="F1076" s="16"/>
      <c r="G1076" s="24">
        <f>IF(OR(E1076="Salaires",E1076="Charges sociales"),0,Paramètres!$B$5)</f>
        <v>0.20</v>
      </c>
      <c r="H1076" s="17" t="str">
        <f>IF(F1076="","",F1076*G1076)</f>
        <v/>
      </c>
      <c r="I1076" s="17" t="str">
        <f>IF(F1076="","",F1076+H1076)</f>
        <v/>
      </c>
      <c r="J1076" s="14"/>
      <c r="K1076" s="2"/>
      <c r="L1076" s="2"/>
      <c r="M1076" s="2"/>
      <c r="N1076" s="2"/>
      <c r="O1076" s="2"/>
      <c r="P1076" s="2"/>
      <c r="Q1076" s="2"/>
      <c r="R1076" s="2"/>
      <c r="S1076" s="2"/>
      <c r="T1076" s="2"/>
    </row>
    <row r="1077" spans="1:20" ht="15">
      <c r="A1077" s="11" t="str">
        <f>IF(B1077="","",DATE(VALUE(RIGHT(B1077,4)),VALUE(MID(B1077,4,2)),VALUE(LEFT(B1077,2))))</f>
        <v/>
      </c>
      <c r="B1077" s="12"/>
      <c r="C1077" s="13" t="str">
        <f>IF(A1077="","",MONTH(A1077))</f>
        <v/>
      </c>
      <c r="D1077" s="14"/>
      <c r="E1077" s="14"/>
      <c r="F1077" s="16"/>
      <c r="G1077" s="24">
        <f>IF(OR(E1077="Salaires",E1077="Charges sociales"),0,Paramètres!$B$5)</f>
        <v>0.20</v>
      </c>
      <c r="H1077" s="17" t="str">
        <f>IF(F1077="","",F1077*G1077)</f>
        <v/>
      </c>
      <c r="I1077" s="17" t="str">
        <f>IF(F1077="","",F1077+H1077)</f>
        <v/>
      </c>
      <c r="J1077" s="14"/>
      <c r="K1077" s="2"/>
      <c r="L1077" s="2"/>
      <c r="M1077" s="2"/>
      <c r="N1077" s="2"/>
      <c r="O1077" s="2"/>
      <c r="P1077" s="2"/>
      <c r="Q1077" s="2"/>
      <c r="R1077" s="2"/>
      <c r="S1077" s="2"/>
      <c r="T1077" s="2"/>
    </row>
    <row r="1078" spans="1:20" ht="15">
      <c r="A1078" s="11" t="str">
        <f>IF(B1078="","",DATE(VALUE(RIGHT(B1078,4)),VALUE(MID(B1078,4,2)),VALUE(LEFT(B1078,2))))</f>
        <v/>
      </c>
      <c r="B1078" s="12"/>
      <c r="C1078" s="13" t="str">
        <f>IF(A1078="","",MONTH(A1078))</f>
        <v/>
      </c>
      <c r="D1078" s="14"/>
      <c r="E1078" s="14"/>
      <c r="F1078" s="16"/>
      <c r="G1078" s="24">
        <f>IF(OR(E1078="Salaires",E1078="Charges sociales"),0,Paramètres!$B$5)</f>
        <v>0.20</v>
      </c>
      <c r="H1078" s="17" t="str">
        <f>IF(F1078="","",F1078*G1078)</f>
        <v/>
      </c>
      <c r="I1078" s="17" t="str">
        <f>IF(F1078="","",F1078+H1078)</f>
        <v/>
      </c>
      <c r="J1078" s="14"/>
      <c r="K1078" s="2"/>
      <c r="L1078" s="2"/>
      <c r="M1078" s="2"/>
      <c r="N1078" s="2"/>
      <c r="O1078" s="2"/>
      <c r="P1078" s="2"/>
      <c r="Q1078" s="2"/>
      <c r="R1078" s="2"/>
      <c r="S1078" s="2"/>
      <c r="T1078" s="2"/>
    </row>
    <row r="1079" spans="1:20" ht="15">
      <c r="A1079" s="11" t="str">
        <f>IF(B1079="","",DATE(VALUE(RIGHT(B1079,4)),VALUE(MID(B1079,4,2)),VALUE(LEFT(B1079,2))))</f>
        <v/>
      </c>
      <c r="B1079" s="12"/>
      <c r="C1079" s="13" t="str">
        <f>IF(A1079="","",MONTH(A1079))</f>
        <v/>
      </c>
      <c r="D1079" s="14"/>
      <c r="E1079" s="14"/>
      <c r="F1079" s="16"/>
      <c r="G1079" s="24">
        <f>IF(OR(E1079="Salaires",E1079="Charges sociales"),0,Paramètres!$B$5)</f>
        <v>0.20</v>
      </c>
      <c r="H1079" s="17" t="str">
        <f>IF(F1079="","",F1079*G1079)</f>
        <v/>
      </c>
      <c r="I1079" s="17" t="str">
        <f>IF(F1079="","",F1079+H1079)</f>
        <v/>
      </c>
      <c r="J1079" s="14"/>
      <c r="K1079" s="2"/>
      <c r="L1079" s="2"/>
      <c r="M1079" s="2"/>
      <c r="N1079" s="2"/>
      <c r="O1079" s="2"/>
      <c r="P1079" s="2"/>
      <c r="Q1079" s="2"/>
      <c r="R1079" s="2"/>
      <c r="S1079" s="2"/>
      <c r="T1079" s="2"/>
    </row>
    <row r="1080" spans="1:20" ht="15">
      <c r="A1080" s="11" t="str">
        <f>IF(B1080="","",DATE(VALUE(RIGHT(B1080,4)),VALUE(MID(B1080,4,2)),VALUE(LEFT(B1080,2))))</f>
        <v/>
      </c>
      <c r="B1080" s="12"/>
      <c r="C1080" s="13" t="str">
        <f>IF(A1080="","",MONTH(A1080))</f>
        <v/>
      </c>
      <c r="D1080" s="14"/>
      <c r="E1080" s="14"/>
      <c r="F1080" s="16"/>
      <c r="G1080" s="24">
        <f>IF(OR(E1080="Salaires",E1080="Charges sociales"),0,Paramètres!$B$5)</f>
        <v>0.20</v>
      </c>
      <c r="H1080" s="17" t="str">
        <f>IF(F1080="","",F1080*G1080)</f>
        <v/>
      </c>
      <c r="I1080" s="17" t="str">
        <f>IF(F1080="","",F1080+H1080)</f>
        <v/>
      </c>
      <c r="J1080" s="14"/>
      <c r="K1080" s="2"/>
      <c r="L1080" s="2"/>
      <c r="M1080" s="2"/>
      <c r="N1080" s="2"/>
      <c r="O1080" s="2"/>
      <c r="P1080" s="2"/>
      <c r="Q1080" s="2"/>
      <c r="R1080" s="2"/>
      <c r="S1080" s="2"/>
      <c r="T1080" s="2"/>
    </row>
    <row r="1081" spans="1:20" ht="15">
      <c r="A1081" s="11" t="str">
        <f>IF(B1081="","",DATE(VALUE(RIGHT(B1081,4)),VALUE(MID(B1081,4,2)),VALUE(LEFT(B1081,2))))</f>
        <v/>
      </c>
      <c r="B1081" s="12"/>
      <c r="C1081" s="13" t="str">
        <f>IF(A1081="","",MONTH(A1081))</f>
        <v/>
      </c>
      <c r="D1081" s="14"/>
      <c r="E1081" s="14"/>
      <c r="F1081" s="16"/>
      <c r="G1081" s="24">
        <f>IF(OR(E1081="Salaires",E1081="Charges sociales"),0,Paramètres!$B$5)</f>
        <v>0.20</v>
      </c>
      <c r="H1081" s="17" t="str">
        <f>IF(F1081="","",F1081*G1081)</f>
        <v/>
      </c>
      <c r="I1081" s="17" t="str">
        <f>IF(F1081="","",F1081+H1081)</f>
        <v/>
      </c>
      <c r="J1081" s="14"/>
      <c r="K1081" s="2"/>
      <c r="L1081" s="2"/>
      <c r="M1081" s="2"/>
      <c r="N1081" s="2"/>
      <c r="O1081" s="2"/>
      <c r="P1081" s="2"/>
      <c r="Q1081" s="2"/>
      <c r="R1081" s="2"/>
      <c r="S1081" s="2"/>
      <c r="T1081" s="2"/>
    </row>
    <row r="1082" spans="1:20" ht="15">
      <c r="A1082" s="11" t="str">
        <f>IF(B1082="","",DATE(VALUE(RIGHT(B1082,4)),VALUE(MID(B1082,4,2)),VALUE(LEFT(B1082,2))))</f>
        <v/>
      </c>
      <c r="B1082" s="12"/>
      <c r="C1082" s="13" t="str">
        <f>IF(A1082="","",MONTH(A1082))</f>
        <v/>
      </c>
      <c r="D1082" s="14"/>
      <c r="E1082" s="14"/>
      <c r="F1082" s="16"/>
      <c r="G1082" s="24">
        <f>IF(OR(E1082="Salaires",E1082="Charges sociales"),0,Paramètres!$B$5)</f>
        <v>0.20</v>
      </c>
      <c r="H1082" s="17" t="str">
        <f>IF(F1082="","",F1082*G1082)</f>
        <v/>
      </c>
      <c r="I1082" s="17" t="str">
        <f>IF(F1082="","",F1082+H1082)</f>
        <v/>
      </c>
      <c r="J1082" s="14"/>
      <c r="K1082" s="2"/>
      <c r="L1082" s="2"/>
      <c r="M1082" s="2"/>
      <c r="N1082" s="2"/>
      <c r="O1082" s="2"/>
      <c r="P1082" s="2"/>
      <c r="Q1082" s="2"/>
      <c r="R1082" s="2"/>
      <c r="S1082" s="2"/>
      <c r="T1082" s="2"/>
    </row>
    <row r="1083" spans="1:20" ht="15">
      <c r="A1083" s="11" t="str">
        <f>IF(B1083="","",DATE(VALUE(RIGHT(B1083,4)),VALUE(MID(B1083,4,2)),VALUE(LEFT(B1083,2))))</f>
        <v/>
      </c>
      <c r="B1083" s="12"/>
      <c r="C1083" s="13" t="str">
        <f>IF(A1083="","",MONTH(A1083))</f>
        <v/>
      </c>
      <c r="D1083" s="14"/>
      <c r="E1083" s="14"/>
      <c r="F1083" s="16"/>
      <c r="G1083" s="24">
        <f>IF(OR(E1083="Salaires",E1083="Charges sociales"),0,Paramètres!$B$5)</f>
        <v>0.20</v>
      </c>
      <c r="H1083" s="17" t="str">
        <f>IF(F1083="","",F1083*G1083)</f>
        <v/>
      </c>
      <c r="I1083" s="17" t="str">
        <f>IF(F1083="","",F1083+H1083)</f>
        <v/>
      </c>
      <c r="J1083" s="14"/>
      <c r="K1083" s="2"/>
      <c r="L1083" s="2"/>
      <c r="M1083" s="2"/>
      <c r="N1083" s="2"/>
      <c r="O1083" s="2"/>
      <c r="P1083" s="2"/>
      <c r="Q1083" s="2"/>
      <c r="R1083" s="2"/>
      <c r="S1083" s="2"/>
      <c r="T1083" s="2"/>
    </row>
    <row r="1084" spans="1:20" ht="15">
      <c r="A1084" s="11" t="str">
        <f>IF(B1084="","",DATE(VALUE(RIGHT(B1084,4)),VALUE(MID(B1084,4,2)),VALUE(LEFT(B1084,2))))</f>
        <v/>
      </c>
      <c r="B1084" s="12"/>
      <c r="C1084" s="13" t="str">
        <f>IF(A1084="","",MONTH(A1084))</f>
        <v/>
      </c>
      <c r="D1084" s="14"/>
      <c r="E1084" s="14"/>
      <c r="F1084" s="16"/>
      <c r="G1084" s="24">
        <f>IF(OR(E1084="Salaires",E1084="Charges sociales"),0,Paramètres!$B$5)</f>
        <v>0.20</v>
      </c>
      <c r="H1084" s="17" t="str">
        <f>IF(F1084="","",F1084*G1084)</f>
        <v/>
      </c>
      <c r="I1084" s="17" t="str">
        <f>IF(F1084="","",F1084+H1084)</f>
        <v/>
      </c>
      <c r="J1084" s="14"/>
      <c r="K1084" s="2"/>
      <c r="L1084" s="2"/>
      <c r="M1084" s="2"/>
      <c r="N1084" s="2"/>
      <c r="O1084" s="2"/>
      <c r="P1084" s="2"/>
      <c r="Q1084" s="2"/>
      <c r="R1084" s="2"/>
      <c r="S1084" s="2"/>
      <c r="T1084" s="2"/>
    </row>
    <row r="1085" spans="1:20" ht="15">
      <c r="A1085" s="11" t="str">
        <f>IF(B1085="","",DATE(VALUE(RIGHT(B1085,4)),VALUE(MID(B1085,4,2)),VALUE(LEFT(B1085,2))))</f>
        <v/>
      </c>
      <c r="B1085" s="12"/>
      <c r="C1085" s="13" t="str">
        <f>IF(A1085="","",MONTH(A1085))</f>
        <v/>
      </c>
      <c r="D1085" s="14"/>
      <c r="E1085" s="14"/>
      <c r="F1085" s="16"/>
      <c r="G1085" s="24">
        <f>IF(OR(E1085="Salaires",E1085="Charges sociales"),0,Paramètres!$B$5)</f>
        <v>0.20</v>
      </c>
      <c r="H1085" s="17" t="str">
        <f>IF(F1085="","",F1085*G1085)</f>
        <v/>
      </c>
      <c r="I1085" s="17" t="str">
        <f>IF(F1085="","",F1085+H1085)</f>
        <v/>
      </c>
      <c r="J1085" s="14"/>
      <c r="K1085" s="2"/>
      <c r="L1085" s="2"/>
      <c r="M1085" s="2"/>
      <c r="N1085" s="2"/>
      <c r="O1085" s="2"/>
      <c r="P1085" s="2"/>
      <c r="Q1085" s="2"/>
      <c r="R1085" s="2"/>
      <c r="S1085" s="2"/>
      <c r="T1085" s="2"/>
    </row>
    <row r="1086" spans="1:20" ht="15">
      <c r="A1086" s="11" t="str">
        <f>IF(B1086="","",DATE(VALUE(RIGHT(B1086,4)),VALUE(MID(B1086,4,2)),VALUE(LEFT(B1086,2))))</f>
        <v/>
      </c>
      <c r="B1086" s="12"/>
      <c r="C1086" s="13" t="str">
        <f>IF(A1086="","",MONTH(A1086))</f>
        <v/>
      </c>
      <c r="D1086" s="14"/>
      <c r="E1086" s="14"/>
      <c r="F1086" s="16"/>
      <c r="G1086" s="24">
        <f>IF(OR(E1086="Salaires",E1086="Charges sociales"),0,Paramètres!$B$5)</f>
        <v>0.20</v>
      </c>
      <c r="H1086" s="17" t="str">
        <f>IF(F1086="","",F1086*G1086)</f>
        <v/>
      </c>
      <c r="I1086" s="17" t="str">
        <f>IF(F1086="","",F1086+H1086)</f>
        <v/>
      </c>
      <c r="J1086" s="14"/>
      <c r="K1086" s="2"/>
      <c r="L1086" s="2"/>
      <c r="M1086" s="2"/>
      <c r="N1086" s="2"/>
      <c r="O1086" s="2"/>
      <c r="P1086" s="2"/>
      <c r="Q1086" s="2"/>
      <c r="R1086" s="2"/>
      <c r="S1086" s="2"/>
      <c r="T1086" s="2"/>
    </row>
    <row r="1087" spans="1:20" ht="15">
      <c r="A1087" s="11" t="str">
        <f>IF(B1087="","",DATE(VALUE(RIGHT(B1087,4)),VALUE(MID(B1087,4,2)),VALUE(LEFT(B1087,2))))</f>
        <v/>
      </c>
      <c r="B1087" s="12"/>
      <c r="C1087" s="13" t="str">
        <f>IF(A1087="","",MONTH(A1087))</f>
        <v/>
      </c>
      <c r="D1087" s="14"/>
      <c r="E1087" s="14"/>
      <c r="F1087" s="16"/>
      <c r="G1087" s="24">
        <f>IF(OR(E1087="Salaires",E1087="Charges sociales"),0,Paramètres!$B$5)</f>
        <v>0.20</v>
      </c>
      <c r="H1087" s="17" t="str">
        <f>IF(F1087="","",F1087*G1087)</f>
        <v/>
      </c>
      <c r="I1087" s="17" t="str">
        <f>IF(F1087="","",F1087+H1087)</f>
        <v/>
      </c>
      <c r="J1087" s="14"/>
      <c r="K1087" s="2"/>
      <c r="L1087" s="2"/>
      <c r="M1087" s="2"/>
      <c r="N1087" s="2"/>
      <c r="O1087" s="2"/>
      <c r="P1087" s="2"/>
      <c r="Q1087" s="2"/>
      <c r="R1087" s="2"/>
      <c r="S1087" s="2"/>
      <c r="T1087" s="2"/>
    </row>
    <row r="1088" spans="1:20" ht="15">
      <c r="A1088" s="11" t="str">
        <f>IF(B1088="","",DATE(VALUE(RIGHT(B1088,4)),VALUE(MID(B1088,4,2)),VALUE(LEFT(B1088,2))))</f>
        <v/>
      </c>
      <c r="B1088" s="12"/>
      <c r="C1088" s="13" t="str">
        <f>IF(A1088="","",MONTH(A1088))</f>
        <v/>
      </c>
      <c r="D1088" s="14"/>
      <c r="E1088" s="14"/>
      <c r="F1088" s="16"/>
      <c r="G1088" s="24">
        <f>IF(OR(E1088="Salaires",E1088="Charges sociales"),0,Paramètres!$B$5)</f>
        <v>0.20</v>
      </c>
      <c r="H1088" s="17" t="str">
        <f>IF(F1088="","",F1088*G1088)</f>
        <v/>
      </c>
      <c r="I1088" s="17" t="str">
        <f>IF(F1088="","",F1088+H1088)</f>
        <v/>
      </c>
      <c r="J1088" s="14"/>
      <c r="K1088" s="2"/>
      <c r="L1088" s="2"/>
      <c r="M1088" s="2"/>
      <c r="N1088" s="2"/>
      <c r="O1088" s="2"/>
      <c r="P1088" s="2"/>
      <c r="Q1088" s="2"/>
      <c r="R1088" s="2"/>
      <c r="S1088" s="2"/>
      <c r="T1088" s="2"/>
    </row>
    <row r="1089" spans="1:20" ht="15">
      <c r="A1089" s="11" t="str">
        <f>IF(B1089="","",DATE(VALUE(RIGHT(B1089,4)),VALUE(MID(B1089,4,2)),VALUE(LEFT(B1089,2))))</f>
        <v/>
      </c>
      <c r="B1089" s="12"/>
      <c r="C1089" s="13" t="str">
        <f>IF(A1089="","",MONTH(A1089))</f>
        <v/>
      </c>
      <c r="D1089" s="14"/>
      <c r="E1089" s="14"/>
      <c r="F1089" s="16"/>
      <c r="G1089" s="24">
        <f>IF(OR(E1089="Salaires",E1089="Charges sociales"),0,Paramètres!$B$5)</f>
        <v>0.20</v>
      </c>
      <c r="H1089" s="17" t="str">
        <f>IF(F1089="","",F1089*G1089)</f>
        <v/>
      </c>
      <c r="I1089" s="17" t="str">
        <f>IF(F1089="","",F1089+H1089)</f>
        <v/>
      </c>
      <c r="J1089" s="14"/>
      <c r="K1089" s="2"/>
      <c r="L1089" s="2"/>
      <c r="M1089" s="2"/>
      <c r="N1089" s="2"/>
      <c r="O1089" s="2"/>
      <c r="P1089" s="2"/>
      <c r="Q1089" s="2"/>
      <c r="R1089" s="2"/>
      <c r="S1089" s="2"/>
      <c r="T1089" s="2"/>
    </row>
    <row r="1090" spans="1:20" ht="15">
      <c r="A1090" s="11" t="str">
        <f>IF(B1090="","",DATE(VALUE(RIGHT(B1090,4)),VALUE(MID(B1090,4,2)),VALUE(LEFT(B1090,2))))</f>
        <v/>
      </c>
      <c r="B1090" s="12"/>
      <c r="C1090" s="13" t="str">
        <f>IF(A1090="","",MONTH(A1090))</f>
        <v/>
      </c>
      <c r="D1090" s="14"/>
      <c r="E1090" s="14"/>
      <c r="F1090" s="16"/>
      <c r="G1090" s="24">
        <f>IF(OR(E1090="Salaires",E1090="Charges sociales"),0,Paramètres!$B$5)</f>
        <v>0.20</v>
      </c>
      <c r="H1090" s="17" t="str">
        <f>IF(F1090="","",F1090*G1090)</f>
        <v/>
      </c>
      <c r="I1090" s="17" t="str">
        <f>IF(F1090="","",F1090+H1090)</f>
        <v/>
      </c>
      <c r="J1090" s="14"/>
      <c r="K1090" s="2"/>
      <c r="L1090" s="2"/>
      <c r="M1090" s="2"/>
      <c r="N1090" s="2"/>
      <c r="O1090" s="2"/>
      <c r="P1090" s="2"/>
      <c r="Q1090" s="2"/>
      <c r="R1090" s="2"/>
      <c r="S1090" s="2"/>
      <c r="T1090" s="2"/>
    </row>
    <row r="1091" spans="1:20" ht="15">
      <c r="A1091" s="11" t="str">
        <f>IF(B1091="","",DATE(VALUE(RIGHT(B1091,4)),VALUE(MID(B1091,4,2)),VALUE(LEFT(B1091,2))))</f>
        <v/>
      </c>
      <c r="B1091" s="12"/>
      <c r="C1091" s="13" t="str">
        <f>IF(A1091="","",MONTH(A1091))</f>
        <v/>
      </c>
      <c r="D1091" s="14"/>
      <c r="E1091" s="14"/>
      <c r="F1091" s="16"/>
      <c r="G1091" s="24">
        <f>IF(OR(E1091="Salaires",E1091="Charges sociales"),0,Paramètres!$B$5)</f>
        <v>0.20</v>
      </c>
      <c r="H1091" s="17" t="str">
        <f>IF(F1091="","",F1091*G1091)</f>
        <v/>
      </c>
      <c r="I1091" s="17" t="str">
        <f>IF(F1091="","",F1091+H1091)</f>
        <v/>
      </c>
      <c r="J1091" s="14"/>
      <c r="K1091" s="2"/>
      <c r="L1091" s="2"/>
      <c r="M1091" s="2"/>
      <c r="N1091" s="2"/>
      <c r="O1091" s="2"/>
      <c r="P1091" s="2"/>
      <c r="Q1091" s="2"/>
      <c r="R1091" s="2"/>
      <c r="S1091" s="2"/>
      <c r="T1091" s="2"/>
    </row>
    <row r="1092" spans="1:20" ht="15">
      <c r="A1092" s="11" t="str">
        <f>IF(B1092="","",DATE(VALUE(RIGHT(B1092,4)),VALUE(MID(B1092,4,2)),VALUE(LEFT(B1092,2))))</f>
        <v/>
      </c>
      <c r="B1092" s="12"/>
      <c r="C1092" s="13" t="str">
        <f>IF(A1092="","",MONTH(A1092))</f>
        <v/>
      </c>
      <c r="D1092" s="14"/>
      <c r="E1092" s="14"/>
      <c r="F1092" s="16"/>
      <c r="G1092" s="24">
        <f>IF(OR(E1092="Salaires",E1092="Charges sociales"),0,Paramètres!$B$5)</f>
        <v>0.20</v>
      </c>
      <c r="H1092" s="17" t="str">
        <f>IF(F1092="","",F1092*G1092)</f>
        <v/>
      </c>
      <c r="I1092" s="17" t="str">
        <f>IF(F1092="","",F1092+H1092)</f>
        <v/>
      </c>
      <c r="J1092" s="14"/>
      <c r="K1092" s="2"/>
      <c r="L1092" s="2"/>
      <c r="M1092" s="2"/>
      <c r="N1092" s="2"/>
      <c r="O1092" s="2"/>
      <c r="P1092" s="2"/>
      <c r="Q1092" s="2"/>
      <c r="R1092" s="2"/>
      <c r="S1092" s="2"/>
      <c r="T1092" s="2"/>
    </row>
    <row r="1093" spans="1:20" ht="15">
      <c r="A1093" s="11" t="str">
        <f>IF(B1093="","",DATE(VALUE(RIGHT(B1093,4)),VALUE(MID(B1093,4,2)),VALUE(LEFT(B1093,2))))</f>
        <v/>
      </c>
      <c r="B1093" s="12"/>
      <c r="C1093" s="13" t="str">
        <f>IF(A1093="","",MONTH(A1093))</f>
        <v/>
      </c>
      <c r="D1093" s="14"/>
      <c r="E1093" s="14"/>
      <c r="F1093" s="16"/>
      <c r="G1093" s="24">
        <f>IF(OR(E1093="Salaires",E1093="Charges sociales"),0,Paramètres!$B$5)</f>
        <v>0.20</v>
      </c>
      <c r="H1093" s="17" t="str">
        <f>IF(F1093="","",F1093*G1093)</f>
        <v/>
      </c>
      <c r="I1093" s="17" t="str">
        <f>IF(F1093="","",F1093+H1093)</f>
        <v/>
      </c>
      <c r="J1093" s="14"/>
      <c r="K1093" s="2"/>
      <c r="L1093" s="2"/>
      <c r="M1093" s="2"/>
      <c r="N1093" s="2"/>
      <c r="O1093" s="2"/>
      <c r="P1093" s="2"/>
      <c r="Q1093" s="2"/>
      <c r="R1093" s="2"/>
      <c r="S1093" s="2"/>
      <c r="T1093" s="2"/>
    </row>
    <row r="1094" spans="1:20" ht="15">
      <c r="A1094" s="11" t="str">
        <f>IF(B1094="","",DATE(VALUE(RIGHT(B1094,4)),VALUE(MID(B1094,4,2)),VALUE(LEFT(B1094,2))))</f>
        <v/>
      </c>
      <c r="B1094" s="12"/>
      <c r="C1094" s="13" t="str">
        <f>IF(A1094="","",MONTH(A1094))</f>
        <v/>
      </c>
      <c r="D1094" s="14"/>
      <c r="E1094" s="14"/>
      <c r="F1094" s="16"/>
      <c r="G1094" s="24">
        <f>IF(OR(E1094="Salaires",E1094="Charges sociales"),0,Paramètres!$B$5)</f>
        <v>0.20</v>
      </c>
      <c r="H1094" s="17" t="str">
        <f>IF(F1094="","",F1094*G1094)</f>
        <v/>
      </c>
      <c r="I1094" s="17" t="str">
        <f>IF(F1094="","",F1094+H1094)</f>
        <v/>
      </c>
      <c r="J1094" s="14"/>
      <c r="K1094" s="2"/>
      <c r="L1094" s="2"/>
      <c r="M1094" s="2"/>
      <c r="N1094" s="2"/>
      <c r="O1094" s="2"/>
      <c r="P1094" s="2"/>
      <c r="Q1094" s="2"/>
      <c r="R1094" s="2"/>
      <c r="S1094" s="2"/>
      <c r="T1094" s="2"/>
    </row>
    <row r="1095" spans="1:20" ht="15">
      <c r="A1095" s="11" t="str">
        <f>IF(B1095="","",DATE(VALUE(RIGHT(B1095,4)),VALUE(MID(B1095,4,2)),VALUE(LEFT(B1095,2))))</f>
        <v/>
      </c>
      <c r="B1095" s="12"/>
      <c r="C1095" s="13" t="str">
        <f>IF(A1095="","",MONTH(A1095))</f>
        <v/>
      </c>
      <c r="D1095" s="14"/>
      <c r="E1095" s="14"/>
      <c r="F1095" s="16"/>
      <c r="G1095" s="24">
        <f>IF(OR(E1095="Salaires",E1095="Charges sociales"),0,Paramètres!$B$5)</f>
        <v>0.20</v>
      </c>
      <c r="H1095" s="17" t="str">
        <f>IF(F1095="","",F1095*G1095)</f>
        <v/>
      </c>
      <c r="I1095" s="17" t="str">
        <f>IF(F1095="","",F1095+H1095)</f>
        <v/>
      </c>
      <c r="J1095" s="14"/>
      <c r="K1095" s="2"/>
      <c r="L1095" s="2"/>
      <c r="M1095" s="2"/>
      <c r="N1095" s="2"/>
      <c r="O1095" s="2"/>
      <c r="P1095" s="2"/>
      <c r="Q1095" s="2"/>
      <c r="R1095" s="2"/>
      <c r="S1095" s="2"/>
      <c r="T1095" s="2"/>
    </row>
    <row r="1096" spans="1:20" ht="15">
      <c r="A1096" s="11" t="str">
        <f>IF(B1096="","",DATE(VALUE(RIGHT(B1096,4)),VALUE(MID(B1096,4,2)),VALUE(LEFT(B1096,2))))</f>
        <v/>
      </c>
      <c r="B1096" s="12"/>
      <c r="C1096" s="13" t="str">
        <f>IF(A1096="","",MONTH(A1096))</f>
        <v/>
      </c>
      <c r="D1096" s="14"/>
      <c r="E1096" s="14"/>
      <c r="F1096" s="16"/>
      <c r="G1096" s="24">
        <f>IF(OR(E1096="Salaires",E1096="Charges sociales"),0,Paramètres!$B$5)</f>
        <v>0.20</v>
      </c>
      <c r="H1096" s="17" t="str">
        <f>IF(F1096="","",F1096*G1096)</f>
        <v/>
      </c>
      <c r="I1096" s="17" t="str">
        <f>IF(F1096="","",F1096+H1096)</f>
        <v/>
      </c>
      <c r="J1096" s="14"/>
      <c r="K1096" s="2"/>
      <c r="L1096" s="2"/>
      <c r="M1096" s="2"/>
      <c r="N1096" s="2"/>
      <c r="O1096" s="2"/>
      <c r="P1096" s="2"/>
      <c r="Q1096" s="2"/>
      <c r="R1096" s="2"/>
      <c r="S1096" s="2"/>
      <c r="T1096" s="2"/>
    </row>
    <row r="1097" spans="1:20" ht="15">
      <c r="A1097" s="11" t="str">
        <f>IF(B1097="","",DATE(VALUE(RIGHT(B1097,4)),VALUE(MID(B1097,4,2)),VALUE(LEFT(B1097,2))))</f>
        <v/>
      </c>
      <c r="B1097" s="12"/>
      <c r="C1097" s="13" t="str">
        <f>IF(A1097="","",MONTH(A1097))</f>
        <v/>
      </c>
      <c r="D1097" s="14"/>
      <c r="E1097" s="14"/>
      <c r="F1097" s="16"/>
      <c r="G1097" s="24">
        <f>IF(OR(E1097="Salaires",E1097="Charges sociales"),0,Paramètres!$B$5)</f>
        <v>0.20</v>
      </c>
      <c r="H1097" s="17" t="str">
        <f>IF(F1097="","",F1097*G1097)</f>
        <v/>
      </c>
      <c r="I1097" s="17" t="str">
        <f>IF(F1097="","",F1097+H1097)</f>
        <v/>
      </c>
      <c r="J1097" s="14"/>
      <c r="K1097" s="2"/>
      <c r="L1097" s="2"/>
      <c r="M1097" s="2"/>
      <c r="N1097" s="2"/>
      <c r="O1097" s="2"/>
      <c r="P1097" s="2"/>
      <c r="Q1097" s="2"/>
      <c r="R1097" s="2"/>
      <c r="S1097" s="2"/>
      <c r="T1097" s="2"/>
    </row>
    <row r="1098" spans="1:20" ht="15">
      <c r="A1098" s="11" t="str">
        <f>IF(B1098="","",DATE(VALUE(RIGHT(B1098,4)),VALUE(MID(B1098,4,2)),VALUE(LEFT(B1098,2))))</f>
        <v/>
      </c>
      <c r="B1098" s="12"/>
      <c r="C1098" s="13" t="str">
        <f>IF(A1098="","",MONTH(A1098))</f>
        <v/>
      </c>
      <c r="D1098" s="14"/>
      <c r="E1098" s="14"/>
      <c r="F1098" s="16"/>
      <c r="G1098" s="24">
        <f>IF(OR(E1098="Salaires",E1098="Charges sociales"),0,Paramètres!$B$5)</f>
        <v>0.20</v>
      </c>
      <c r="H1098" s="17" t="str">
        <f>IF(F1098="","",F1098*G1098)</f>
        <v/>
      </c>
      <c r="I1098" s="17" t="str">
        <f>IF(F1098="","",F1098+H1098)</f>
        <v/>
      </c>
      <c r="J1098" s="14"/>
      <c r="K1098" s="2"/>
      <c r="L1098" s="2"/>
      <c r="M1098" s="2"/>
      <c r="N1098" s="2"/>
      <c r="O1098" s="2"/>
      <c r="P1098" s="2"/>
      <c r="Q1098" s="2"/>
      <c r="R1098" s="2"/>
      <c r="S1098" s="2"/>
      <c r="T1098" s="2"/>
    </row>
    <row r="1099" spans="1:20" ht="15">
      <c r="A1099" s="11" t="str">
        <f>IF(B1099="","",DATE(VALUE(RIGHT(B1099,4)),VALUE(MID(B1099,4,2)),VALUE(LEFT(B1099,2))))</f>
        <v/>
      </c>
      <c r="B1099" s="12"/>
      <c r="C1099" s="13" t="str">
        <f>IF(A1099="","",MONTH(A1099))</f>
        <v/>
      </c>
      <c r="D1099" s="14"/>
      <c r="E1099" s="14"/>
      <c r="F1099" s="16"/>
      <c r="G1099" s="24">
        <f>IF(OR(E1099="Salaires",E1099="Charges sociales"),0,Paramètres!$B$5)</f>
        <v>0.20</v>
      </c>
      <c r="H1099" s="17" t="str">
        <f>IF(F1099="","",F1099*G1099)</f>
        <v/>
      </c>
      <c r="I1099" s="17" t="str">
        <f>IF(F1099="","",F1099+H1099)</f>
        <v/>
      </c>
      <c r="J1099" s="14"/>
      <c r="K1099" s="2"/>
      <c r="L1099" s="2"/>
      <c r="M1099" s="2"/>
      <c r="N1099" s="2"/>
      <c r="O1099" s="2"/>
      <c r="P1099" s="2"/>
      <c r="Q1099" s="2"/>
      <c r="R1099" s="2"/>
      <c r="S1099" s="2"/>
      <c r="T1099" s="2"/>
    </row>
    <row r="1100" spans="1:20" ht="15">
      <c r="A1100" s="11" t="str">
        <f>IF(B1100="","",DATE(VALUE(RIGHT(B1100,4)),VALUE(MID(B1100,4,2)),VALUE(LEFT(B1100,2))))</f>
        <v/>
      </c>
      <c r="B1100" s="12"/>
      <c r="C1100" s="13" t="str">
        <f>IF(A1100="","",MONTH(A1100))</f>
        <v/>
      </c>
      <c r="D1100" s="14"/>
      <c r="E1100" s="14"/>
      <c r="F1100" s="16"/>
      <c r="G1100" s="24">
        <f>IF(OR(E1100="Salaires",E1100="Charges sociales"),0,Paramètres!$B$5)</f>
        <v>0.20</v>
      </c>
      <c r="H1100" s="17" t="str">
        <f>IF(F1100="","",F1100*G1100)</f>
        <v/>
      </c>
      <c r="I1100" s="17" t="str">
        <f>IF(F1100="","",F1100+H1100)</f>
        <v/>
      </c>
      <c r="J1100" s="14"/>
      <c r="K1100" s="2"/>
      <c r="L1100" s="2"/>
      <c r="M1100" s="2"/>
      <c r="N1100" s="2"/>
      <c r="O1100" s="2"/>
      <c r="P1100" s="2"/>
      <c r="Q1100" s="2"/>
      <c r="R1100" s="2"/>
      <c r="S1100" s="2"/>
      <c r="T1100" s="2"/>
    </row>
    <row r="1101" spans="1:20" ht="15">
      <c r="A1101" s="11" t="str">
        <f>IF(B1101="","",DATE(VALUE(RIGHT(B1101,4)),VALUE(MID(B1101,4,2)),VALUE(LEFT(B1101,2))))</f>
        <v/>
      </c>
      <c r="B1101" s="12"/>
      <c r="C1101" s="13" t="str">
        <f>IF(A1101="","",MONTH(A1101))</f>
        <v/>
      </c>
      <c r="D1101" s="14"/>
      <c r="E1101" s="14"/>
      <c r="F1101" s="16"/>
      <c r="G1101" s="24">
        <f>IF(OR(E1101="Salaires",E1101="Charges sociales"),0,Paramètres!$B$5)</f>
        <v>0.20</v>
      </c>
      <c r="H1101" s="17" t="str">
        <f>IF(F1101="","",F1101*G1101)</f>
        <v/>
      </c>
      <c r="I1101" s="17" t="str">
        <f>IF(F1101="","",F1101+H1101)</f>
        <v/>
      </c>
      <c r="J1101" s="14"/>
      <c r="K1101" s="2"/>
      <c r="L1101" s="2"/>
      <c r="M1101" s="2"/>
      <c r="N1101" s="2"/>
      <c r="O1101" s="2"/>
      <c r="P1101" s="2"/>
      <c r="Q1101" s="2"/>
      <c r="R1101" s="2"/>
      <c r="S1101" s="2"/>
      <c r="T1101" s="2"/>
    </row>
    <row r="1102" spans="1:20" ht="15">
      <c r="A1102" s="11" t="str">
        <f>IF(B1102="","",DATE(VALUE(RIGHT(B1102,4)),VALUE(MID(B1102,4,2)),VALUE(LEFT(B1102,2))))</f>
        <v/>
      </c>
      <c r="B1102" s="12"/>
      <c r="C1102" s="13" t="str">
        <f>IF(A1102="","",MONTH(A1102))</f>
        <v/>
      </c>
      <c r="D1102" s="14"/>
      <c r="E1102" s="14"/>
      <c r="F1102" s="16"/>
      <c r="G1102" s="24">
        <f>IF(OR(E1102="Salaires",E1102="Charges sociales"),0,Paramètres!$B$5)</f>
        <v>0.20</v>
      </c>
      <c r="H1102" s="17" t="str">
        <f>IF(F1102="","",F1102*G1102)</f>
        <v/>
      </c>
      <c r="I1102" s="17" t="str">
        <f>IF(F1102="","",F1102+H1102)</f>
        <v/>
      </c>
      <c r="J1102" s="14"/>
      <c r="K1102" s="2"/>
      <c r="L1102" s="2"/>
      <c r="M1102" s="2"/>
      <c r="N1102" s="2"/>
      <c r="O1102" s="2"/>
      <c r="P1102" s="2"/>
      <c r="Q1102" s="2"/>
      <c r="R1102" s="2"/>
      <c r="S1102" s="2"/>
      <c r="T1102" s="2"/>
    </row>
    <row r="1103" spans="1:20" ht="15">
      <c r="A1103" s="11" t="str">
        <f>IF(B1103="","",DATE(VALUE(RIGHT(B1103,4)),VALUE(MID(B1103,4,2)),VALUE(LEFT(B1103,2))))</f>
        <v/>
      </c>
      <c r="B1103" s="12"/>
      <c r="C1103" s="13" t="str">
        <f>IF(A1103="","",MONTH(A1103))</f>
        <v/>
      </c>
      <c r="D1103" s="14"/>
      <c r="E1103" s="14"/>
      <c r="F1103" s="16"/>
      <c r="G1103" s="24">
        <f>IF(OR(E1103="Salaires",E1103="Charges sociales"),0,Paramètres!$B$5)</f>
        <v>0.20</v>
      </c>
      <c r="H1103" s="17" t="str">
        <f>IF(F1103="","",F1103*G1103)</f>
        <v/>
      </c>
      <c r="I1103" s="17" t="str">
        <f>IF(F1103="","",F1103+H1103)</f>
        <v/>
      </c>
      <c r="J1103" s="14"/>
      <c r="K1103" s="2"/>
      <c r="L1103" s="2"/>
      <c r="M1103" s="2"/>
      <c r="N1103" s="2"/>
      <c r="O1103" s="2"/>
      <c r="P1103" s="2"/>
      <c r="Q1103" s="2"/>
      <c r="R1103" s="2"/>
      <c r="S1103" s="2"/>
      <c r="T1103" s="2"/>
    </row>
    <row r="1104" spans="1:20" ht="15">
      <c r="A1104" s="11" t="str">
        <f>IF(B1104="","",DATE(VALUE(RIGHT(B1104,4)),VALUE(MID(B1104,4,2)),VALUE(LEFT(B1104,2))))</f>
        <v/>
      </c>
      <c r="B1104" s="12"/>
      <c r="C1104" s="13" t="str">
        <f>IF(A1104="","",MONTH(A1104))</f>
        <v/>
      </c>
      <c r="D1104" s="14"/>
      <c r="E1104" s="14"/>
      <c r="F1104" s="16"/>
      <c r="G1104" s="24">
        <f>IF(OR(E1104="Salaires",E1104="Charges sociales"),0,Paramètres!$B$5)</f>
        <v>0.20</v>
      </c>
      <c r="H1104" s="17" t="str">
        <f>IF(F1104="","",F1104*G1104)</f>
        <v/>
      </c>
      <c r="I1104" s="17" t="str">
        <f>IF(F1104="","",F1104+H1104)</f>
        <v/>
      </c>
      <c r="J1104" s="14"/>
      <c r="K1104" s="2"/>
      <c r="L1104" s="2"/>
      <c r="M1104" s="2"/>
      <c r="N1104" s="2"/>
      <c r="O1104" s="2"/>
      <c r="P1104" s="2"/>
      <c r="Q1104" s="2"/>
      <c r="R1104" s="2"/>
      <c r="S1104" s="2"/>
      <c r="T1104" s="2"/>
    </row>
    <row r="1105" spans="1:20" ht="15">
      <c r="A1105" s="11" t="str">
        <f>IF(B1105="","",DATE(VALUE(RIGHT(B1105,4)),VALUE(MID(B1105,4,2)),VALUE(LEFT(B1105,2))))</f>
        <v/>
      </c>
      <c r="B1105" s="12"/>
      <c r="C1105" s="13" t="str">
        <f>IF(A1105="","",MONTH(A1105))</f>
        <v/>
      </c>
      <c r="D1105" s="14"/>
      <c r="E1105" s="14"/>
      <c r="F1105" s="16"/>
      <c r="G1105" s="24">
        <f>IF(OR(E1105="Salaires",E1105="Charges sociales"),0,Paramètres!$B$5)</f>
        <v>0.20</v>
      </c>
      <c r="H1105" s="17" t="str">
        <f>IF(F1105="","",F1105*G1105)</f>
        <v/>
      </c>
      <c r="I1105" s="17" t="str">
        <f>IF(F1105="","",F1105+H1105)</f>
        <v/>
      </c>
      <c r="J1105" s="14"/>
      <c r="K1105" s="2"/>
      <c r="L1105" s="2"/>
      <c r="M1105" s="2"/>
      <c r="N1105" s="2"/>
      <c r="O1105" s="2"/>
      <c r="P1105" s="2"/>
      <c r="Q1105" s="2"/>
      <c r="R1105" s="2"/>
      <c r="S1105" s="2"/>
      <c r="T1105" s="2"/>
    </row>
    <row r="1106" spans="1:20" ht="15">
      <c r="A1106" s="11" t="str">
        <f>IF(B1106="","",DATE(VALUE(RIGHT(B1106,4)),VALUE(MID(B1106,4,2)),VALUE(LEFT(B1106,2))))</f>
        <v/>
      </c>
      <c r="B1106" s="12"/>
      <c r="C1106" s="13" t="str">
        <f>IF(A1106="","",MONTH(A1106))</f>
        <v/>
      </c>
      <c r="D1106" s="14"/>
      <c r="E1106" s="14"/>
      <c r="F1106" s="16"/>
      <c r="G1106" s="24">
        <f>IF(OR(E1106="Salaires",E1106="Charges sociales"),0,Paramètres!$B$5)</f>
        <v>0.20</v>
      </c>
      <c r="H1106" s="17" t="str">
        <f>IF(F1106="","",F1106*G1106)</f>
        <v/>
      </c>
      <c r="I1106" s="17" t="str">
        <f>IF(F1106="","",F1106+H1106)</f>
        <v/>
      </c>
      <c r="J1106" s="14"/>
      <c r="K1106" s="2"/>
      <c r="L1106" s="2"/>
      <c r="M1106" s="2"/>
      <c r="N1106" s="2"/>
      <c r="O1106" s="2"/>
      <c r="P1106" s="2"/>
      <c r="Q1106" s="2"/>
      <c r="R1106" s="2"/>
      <c r="S1106" s="2"/>
      <c r="T1106" s="2"/>
    </row>
    <row r="1107" spans="1:20" ht="15">
      <c r="A1107" s="11" t="str">
        <f>IF(B1107="","",DATE(VALUE(RIGHT(B1107,4)),VALUE(MID(B1107,4,2)),VALUE(LEFT(B1107,2))))</f>
        <v/>
      </c>
      <c r="B1107" s="12"/>
      <c r="C1107" s="13" t="str">
        <f>IF(A1107="","",MONTH(A1107))</f>
        <v/>
      </c>
      <c r="D1107" s="14"/>
      <c r="E1107" s="14"/>
      <c r="F1107" s="16"/>
      <c r="G1107" s="24">
        <f>IF(OR(E1107="Salaires",E1107="Charges sociales"),0,Paramètres!$B$5)</f>
        <v>0.20</v>
      </c>
      <c r="H1107" s="17" t="str">
        <f>IF(F1107="","",F1107*G1107)</f>
        <v/>
      </c>
      <c r="I1107" s="17" t="str">
        <f>IF(F1107="","",F1107+H1107)</f>
        <v/>
      </c>
      <c r="J1107" s="14"/>
      <c r="K1107" s="2"/>
      <c r="L1107" s="2"/>
      <c r="M1107" s="2"/>
      <c r="N1107" s="2"/>
      <c r="O1107" s="2"/>
      <c r="P1107" s="2"/>
      <c r="Q1107" s="2"/>
      <c r="R1107" s="2"/>
      <c r="S1107" s="2"/>
      <c r="T1107" s="2"/>
    </row>
    <row r="1108" spans="1:20" ht="15">
      <c r="A1108" s="11" t="str">
        <f>IF(B1108="","",DATE(VALUE(RIGHT(B1108,4)),VALUE(MID(B1108,4,2)),VALUE(LEFT(B1108,2))))</f>
        <v/>
      </c>
      <c r="B1108" s="12"/>
      <c r="C1108" s="13" t="str">
        <f>IF(A1108="","",MONTH(A1108))</f>
        <v/>
      </c>
      <c r="D1108" s="14"/>
      <c r="E1108" s="14"/>
      <c r="F1108" s="16"/>
      <c r="G1108" s="24">
        <f>IF(OR(E1108="Salaires",E1108="Charges sociales"),0,Paramètres!$B$5)</f>
        <v>0.20</v>
      </c>
      <c r="H1108" s="17" t="str">
        <f>IF(F1108="","",F1108*G1108)</f>
        <v/>
      </c>
      <c r="I1108" s="17" t="str">
        <f>IF(F1108="","",F1108+H1108)</f>
        <v/>
      </c>
      <c r="J1108" s="14"/>
      <c r="K1108" s="2"/>
      <c r="L1108" s="2"/>
      <c r="M1108" s="2"/>
      <c r="N1108" s="2"/>
      <c r="O1108" s="2"/>
      <c r="P1108" s="2"/>
      <c r="Q1108" s="2"/>
      <c r="R1108" s="2"/>
      <c r="S1108" s="2"/>
      <c r="T1108" s="2"/>
    </row>
    <row r="1109" spans="1:20" ht="15">
      <c r="A1109" s="11" t="str">
        <f>IF(B1109="","",DATE(VALUE(RIGHT(B1109,4)),VALUE(MID(B1109,4,2)),VALUE(LEFT(B1109,2))))</f>
        <v/>
      </c>
      <c r="B1109" s="12"/>
      <c r="C1109" s="13" t="str">
        <f>IF(A1109="","",MONTH(A1109))</f>
        <v/>
      </c>
      <c r="D1109" s="14"/>
      <c r="E1109" s="14"/>
      <c r="F1109" s="16"/>
      <c r="G1109" s="24">
        <f>IF(OR(E1109="Salaires",E1109="Charges sociales"),0,Paramètres!$B$5)</f>
        <v>0.20</v>
      </c>
      <c r="H1109" s="17" t="str">
        <f>IF(F1109="","",F1109*G1109)</f>
        <v/>
      </c>
      <c r="I1109" s="17" t="str">
        <f>IF(F1109="","",F1109+H1109)</f>
        <v/>
      </c>
      <c r="J1109" s="14"/>
      <c r="K1109" s="2"/>
      <c r="L1109" s="2"/>
      <c r="M1109" s="2"/>
      <c r="N1109" s="2"/>
      <c r="O1109" s="2"/>
      <c r="P1109" s="2"/>
      <c r="Q1109" s="2"/>
      <c r="R1109" s="2"/>
      <c r="S1109" s="2"/>
      <c r="T1109" s="2"/>
    </row>
    <row r="1110" spans="1:20" ht="15">
      <c r="A1110" s="11" t="str">
        <f>IF(B1110="","",DATE(VALUE(RIGHT(B1110,4)),VALUE(MID(B1110,4,2)),VALUE(LEFT(B1110,2))))</f>
        <v/>
      </c>
      <c r="B1110" s="12"/>
      <c r="C1110" s="13" t="str">
        <f>IF(A1110="","",MONTH(A1110))</f>
        <v/>
      </c>
      <c r="D1110" s="14"/>
      <c r="E1110" s="14"/>
      <c r="F1110" s="16"/>
      <c r="G1110" s="24">
        <f>IF(OR(E1110="Salaires",E1110="Charges sociales"),0,Paramètres!$B$5)</f>
        <v>0.20</v>
      </c>
      <c r="H1110" s="17" t="str">
        <f>IF(F1110="","",F1110*G1110)</f>
        <v/>
      </c>
      <c r="I1110" s="17" t="str">
        <f>IF(F1110="","",F1110+H1110)</f>
        <v/>
      </c>
      <c r="J1110" s="14"/>
      <c r="K1110" s="2"/>
      <c r="L1110" s="2"/>
      <c r="M1110" s="2"/>
      <c r="N1110" s="2"/>
      <c r="O1110" s="2"/>
      <c r="P1110" s="2"/>
      <c r="Q1110" s="2"/>
      <c r="R1110" s="2"/>
      <c r="S1110" s="2"/>
      <c r="T1110" s="2"/>
    </row>
    <row r="1111" spans="1:20" ht="15">
      <c r="A1111" s="11" t="str">
        <f>IF(B1111="","",DATE(VALUE(RIGHT(B1111,4)),VALUE(MID(B1111,4,2)),VALUE(LEFT(B1111,2))))</f>
        <v/>
      </c>
      <c r="B1111" s="12"/>
      <c r="C1111" s="13" t="str">
        <f>IF(A1111="","",MONTH(A1111))</f>
        <v/>
      </c>
      <c r="D1111" s="14"/>
      <c r="E1111" s="14"/>
      <c r="F1111" s="16"/>
      <c r="G1111" s="24">
        <f>IF(OR(E1111="Salaires",E1111="Charges sociales"),0,Paramètres!$B$5)</f>
        <v>0.20</v>
      </c>
      <c r="H1111" s="17" t="str">
        <f>IF(F1111="","",F1111*G1111)</f>
        <v/>
      </c>
      <c r="I1111" s="17" t="str">
        <f>IF(F1111="","",F1111+H1111)</f>
        <v/>
      </c>
      <c r="J1111" s="14"/>
      <c r="K1111" s="2"/>
      <c r="L1111" s="2"/>
      <c r="M1111" s="2"/>
      <c r="N1111" s="2"/>
      <c r="O1111" s="2"/>
      <c r="P1111" s="2"/>
      <c r="Q1111" s="2"/>
      <c r="R1111" s="2"/>
      <c r="S1111" s="2"/>
      <c r="T1111" s="2"/>
    </row>
    <row r="1112" spans="1:20" ht="15">
      <c r="A1112" s="11" t="str">
        <f>IF(B1112="","",DATE(VALUE(RIGHT(B1112,4)),VALUE(MID(B1112,4,2)),VALUE(LEFT(B1112,2))))</f>
        <v/>
      </c>
      <c r="B1112" s="12"/>
      <c r="C1112" s="13" t="str">
        <f>IF(A1112="","",MONTH(A1112))</f>
        <v/>
      </c>
      <c r="D1112" s="14"/>
      <c r="E1112" s="14"/>
      <c r="F1112" s="16"/>
      <c r="G1112" s="24">
        <f>IF(OR(E1112="Salaires",E1112="Charges sociales"),0,Paramètres!$B$5)</f>
        <v>0.20</v>
      </c>
      <c r="H1112" s="17" t="str">
        <f>IF(F1112="","",F1112*G1112)</f>
        <v/>
      </c>
      <c r="I1112" s="17" t="str">
        <f>IF(F1112="","",F1112+H1112)</f>
        <v/>
      </c>
      <c r="J1112" s="14"/>
      <c r="K1112" s="2"/>
      <c r="L1112" s="2"/>
      <c r="M1112" s="2"/>
      <c r="N1112" s="2"/>
      <c r="O1112" s="2"/>
      <c r="P1112" s="2"/>
      <c r="Q1112" s="2"/>
      <c r="R1112" s="2"/>
      <c r="S1112" s="2"/>
      <c r="T1112" s="2"/>
    </row>
    <row r="1113" spans="1:20" ht="15">
      <c r="A1113" s="11" t="str">
        <f>IF(B1113="","",DATE(VALUE(RIGHT(B1113,4)),VALUE(MID(B1113,4,2)),VALUE(LEFT(B1113,2))))</f>
        <v/>
      </c>
      <c r="B1113" s="12"/>
      <c r="C1113" s="13" t="str">
        <f>IF(A1113="","",MONTH(A1113))</f>
        <v/>
      </c>
      <c r="D1113" s="14"/>
      <c r="E1113" s="14"/>
      <c r="F1113" s="16"/>
      <c r="G1113" s="24">
        <f>IF(OR(E1113="Salaires",E1113="Charges sociales"),0,Paramètres!$B$5)</f>
        <v>0.20</v>
      </c>
      <c r="H1113" s="17" t="str">
        <f>IF(F1113="","",F1113*G1113)</f>
        <v/>
      </c>
      <c r="I1113" s="17" t="str">
        <f>IF(F1113="","",F1113+H1113)</f>
        <v/>
      </c>
      <c r="J1113" s="14"/>
      <c r="K1113" s="2"/>
      <c r="L1113" s="2"/>
      <c r="M1113" s="2"/>
      <c r="N1113" s="2"/>
      <c r="O1113" s="2"/>
      <c r="P1113" s="2"/>
      <c r="Q1113" s="2"/>
      <c r="R1113" s="2"/>
      <c r="S1113" s="2"/>
      <c r="T1113" s="2"/>
    </row>
    <row r="1114" spans="1:20" ht="15">
      <c r="A1114" s="11" t="str">
        <f>IF(B1114="","",DATE(VALUE(RIGHT(B1114,4)),VALUE(MID(B1114,4,2)),VALUE(LEFT(B1114,2))))</f>
        <v/>
      </c>
      <c r="B1114" s="12"/>
      <c r="C1114" s="13" t="str">
        <f>IF(A1114="","",MONTH(A1114))</f>
        <v/>
      </c>
      <c r="D1114" s="14"/>
      <c r="E1114" s="14"/>
      <c r="F1114" s="16"/>
      <c r="G1114" s="24">
        <f>IF(OR(E1114="Salaires",E1114="Charges sociales"),0,Paramètres!$B$5)</f>
        <v>0.20</v>
      </c>
      <c r="H1114" s="17" t="str">
        <f>IF(F1114="","",F1114*G1114)</f>
        <v/>
      </c>
      <c r="I1114" s="17" t="str">
        <f>IF(F1114="","",F1114+H1114)</f>
        <v/>
      </c>
      <c r="J1114" s="14"/>
      <c r="K1114" s="2"/>
      <c r="L1114" s="2"/>
      <c r="M1114" s="2"/>
      <c r="N1114" s="2"/>
      <c r="O1114" s="2"/>
      <c r="P1114" s="2"/>
      <c r="Q1114" s="2"/>
      <c r="R1114" s="2"/>
      <c r="S1114" s="2"/>
      <c r="T1114" s="2"/>
    </row>
    <row r="1115" spans="1:20" ht="15">
      <c r="A1115" s="11" t="str">
        <f>IF(B1115="","",DATE(VALUE(RIGHT(B1115,4)),VALUE(MID(B1115,4,2)),VALUE(LEFT(B1115,2))))</f>
        <v/>
      </c>
      <c r="B1115" s="12"/>
      <c r="C1115" s="13" t="str">
        <f>IF(A1115="","",MONTH(A1115))</f>
        <v/>
      </c>
      <c r="D1115" s="14"/>
      <c r="E1115" s="14"/>
      <c r="F1115" s="16"/>
      <c r="G1115" s="24">
        <f>IF(OR(E1115="Salaires",E1115="Charges sociales"),0,Paramètres!$B$5)</f>
        <v>0.20</v>
      </c>
      <c r="H1115" s="17" t="str">
        <f>IF(F1115="","",F1115*G1115)</f>
        <v/>
      </c>
      <c r="I1115" s="17" t="str">
        <f>IF(F1115="","",F1115+H1115)</f>
        <v/>
      </c>
      <c r="J1115" s="14"/>
      <c r="K1115" s="2"/>
      <c r="L1115" s="2"/>
      <c r="M1115" s="2"/>
      <c r="N1115" s="2"/>
      <c r="O1115" s="2"/>
      <c r="P1115" s="2"/>
      <c r="Q1115" s="2"/>
      <c r="R1115" s="2"/>
      <c r="S1115" s="2"/>
      <c r="T1115" s="2"/>
    </row>
    <row r="1116" spans="1:20" ht="15">
      <c r="A1116" s="11" t="str">
        <f>IF(B1116="","",DATE(VALUE(RIGHT(B1116,4)),VALUE(MID(B1116,4,2)),VALUE(LEFT(B1116,2))))</f>
        <v/>
      </c>
      <c r="B1116" s="12"/>
      <c r="C1116" s="13" t="str">
        <f>IF(A1116="","",MONTH(A1116))</f>
        <v/>
      </c>
      <c r="D1116" s="14"/>
      <c r="E1116" s="14"/>
      <c r="F1116" s="16"/>
      <c r="G1116" s="24">
        <f>IF(OR(E1116="Salaires",E1116="Charges sociales"),0,Paramètres!$B$5)</f>
        <v>0.20</v>
      </c>
      <c r="H1116" s="17" t="str">
        <f>IF(F1116="","",F1116*G1116)</f>
        <v/>
      </c>
      <c r="I1116" s="17" t="str">
        <f>IF(F1116="","",F1116+H1116)</f>
        <v/>
      </c>
      <c r="J1116" s="14"/>
      <c r="K1116" s="2"/>
      <c r="L1116" s="2"/>
      <c r="M1116" s="2"/>
      <c r="N1116" s="2"/>
      <c r="O1116" s="2"/>
      <c r="P1116" s="2"/>
      <c r="Q1116" s="2"/>
      <c r="R1116" s="2"/>
      <c r="S1116" s="2"/>
      <c r="T1116" s="2"/>
    </row>
    <row r="1117" spans="1:20" ht="15">
      <c r="A1117" s="11" t="str">
        <f>IF(B1117="","",DATE(VALUE(RIGHT(B1117,4)),VALUE(MID(B1117,4,2)),VALUE(LEFT(B1117,2))))</f>
        <v/>
      </c>
      <c r="B1117" s="12"/>
      <c r="C1117" s="13" t="str">
        <f>IF(A1117="","",MONTH(A1117))</f>
        <v/>
      </c>
      <c r="D1117" s="14"/>
      <c r="E1117" s="14"/>
      <c r="F1117" s="16"/>
      <c r="G1117" s="24">
        <f>IF(OR(E1117="Salaires",E1117="Charges sociales"),0,Paramètres!$B$5)</f>
        <v>0.20</v>
      </c>
      <c r="H1117" s="17" t="str">
        <f>IF(F1117="","",F1117*G1117)</f>
        <v/>
      </c>
      <c r="I1117" s="17" t="str">
        <f>IF(F1117="","",F1117+H1117)</f>
        <v/>
      </c>
      <c r="J1117" s="14"/>
      <c r="K1117" s="2"/>
      <c r="L1117" s="2"/>
      <c r="M1117" s="2"/>
      <c r="N1117" s="2"/>
      <c r="O1117" s="2"/>
      <c r="P1117" s="2"/>
      <c r="Q1117" s="2"/>
      <c r="R1117" s="2"/>
      <c r="S1117" s="2"/>
      <c r="T1117" s="2"/>
    </row>
    <row r="1118" spans="1:20" ht="15">
      <c r="A1118" s="11" t="str">
        <f>IF(B1118="","",DATE(VALUE(RIGHT(B1118,4)),VALUE(MID(B1118,4,2)),VALUE(LEFT(B1118,2))))</f>
        <v/>
      </c>
      <c r="B1118" s="12"/>
      <c r="C1118" s="13" t="str">
        <f>IF(A1118="","",MONTH(A1118))</f>
        <v/>
      </c>
      <c r="D1118" s="14"/>
      <c r="E1118" s="14"/>
      <c r="F1118" s="16"/>
      <c r="G1118" s="24">
        <f>IF(OR(E1118="Salaires",E1118="Charges sociales"),0,Paramètres!$B$5)</f>
        <v>0.20</v>
      </c>
      <c r="H1118" s="17" t="str">
        <f>IF(F1118="","",F1118*G1118)</f>
        <v/>
      </c>
      <c r="I1118" s="17" t="str">
        <f>IF(F1118="","",F1118+H1118)</f>
        <v/>
      </c>
      <c r="J1118" s="14"/>
      <c r="K1118" s="2"/>
      <c r="L1118" s="2"/>
      <c r="M1118" s="2"/>
      <c r="N1118" s="2"/>
      <c r="O1118" s="2"/>
      <c r="P1118" s="2"/>
      <c r="Q1118" s="2"/>
      <c r="R1118" s="2"/>
      <c r="S1118" s="2"/>
      <c r="T1118" s="2"/>
    </row>
    <row r="1119" spans="1:20" ht="15">
      <c r="A1119" s="11" t="str">
        <f>IF(B1119="","",DATE(VALUE(RIGHT(B1119,4)),VALUE(MID(B1119,4,2)),VALUE(LEFT(B1119,2))))</f>
        <v/>
      </c>
      <c r="B1119" s="12"/>
      <c r="C1119" s="13" t="str">
        <f>IF(A1119="","",MONTH(A1119))</f>
        <v/>
      </c>
      <c r="D1119" s="14"/>
      <c r="E1119" s="14"/>
      <c r="F1119" s="16"/>
      <c r="G1119" s="24">
        <f>IF(OR(E1119="Salaires",E1119="Charges sociales"),0,Paramètres!$B$5)</f>
        <v>0.20</v>
      </c>
      <c r="H1119" s="17" t="str">
        <f>IF(F1119="","",F1119*G1119)</f>
        <v/>
      </c>
      <c r="I1119" s="17" t="str">
        <f>IF(F1119="","",F1119+H1119)</f>
        <v/>
      </c>
      <c r="J1119" s="14"/>
      <c r="K1119" s="2"/>
      <c r="L1119" s="2"/>
      <c r="M1119" s="2"/>
      <c r="N1119" s="2"/>
      <c r="O1119" s="2"/>
      <c r="P1119" s="2"/>
      <c r="Q1119" s="2"/>
      <c r="R1119" s="2"/>
      <c r="S1119" s="2"/>
      <c r="T1119" s="2"/>
    </row>
    <row r="1120" spans="1:20" ht="15">
      <c r="A1120" s="11" t="str">
        <f>IF(B1120="","",DATE(VALUE(RIGHT(B1120,4)),VALUE(MID(B1120,4,2)),VALUE(LEFT(B1120,2))))</f>
        <v/>
      </c>
      <c r="B1120" s="12"/>
      <c r="C1120" s="13" t="str">
        <f>IF(A1120="","",MONTH(A1120))</f>
        <v/>
      </c>
      <c r="D1120" s="14"/>
      <c r="E1120" s="14"/>
      <c r="F1120" s="16"/>
      <c r="G1120" s="24">
        <f>IF(OR(E1120="Salaires",E1120="Charges sociales"),0,Paramètres!$B$5)</f>
        <v>0.20</v>
      </c>
      <c r="H1120" s="17" t="str">
        <f>IF(F1120="","",F1120*G1120)</f>
        <v/>
      </c>
      <c r="I1120" s="17" t="str">
        <f>IF(F1120="","",F1120+H1120)</f>
        <v/>
      </c>
      <c r="J1120" s="14"/>
      <c r="K1120" s="2"/>
      <c r="L1120" s="2"/>
      <c r="M1120" s="2"/>
      <c r="N1120" s="2"/>
      <c r="O1120" s="2"/>
      <c r="P1120" s="2"/>
      <c r="Q1120" s="2"/>
      <c r="R1120" s="2"/>
      <c r="S1120" s="2"/>
      <c r="T1120" s="2"/>
    </row>
    <row r="1121" spans="1:20" ht="15">
      <c r="A1121" s="11" t="str">
        <f>IF(B1121="","",DATE(VALUE(RIGHT(B1121,4)),VALUE(MID(B1121,4,2)),VALUE(LEFT(B1121,2))))</f>
        <v/>
      </c>
      <c r="B1121" s="12"/>
      <c r="C1121" s="13" t="str">
        <f>IF(A1121="","",MONTH(A1121))</f>
        <v/>
      </c>
      <c r="D1121" s="14"/>
      <c r="E1121" s="14"/>
      <c r="F1121" s="16"/>
      <c r="G1121" s="24">
        <f>IF(OR(E1121="Salaires",E1121="Charges sociales"),0,Paramètres!$B$5)</f>
        <v>0.20</v>
      </c>
      <c r="H1121" s="17" t="str">
        <f>IF(F1121="","",F1121*G1121)</f>
        <v/>
      </c>
      <c r="I1121" s="17" t="str">
        <f>IF(F1121="","",F1121+H1121)</f>
        <v/>
      </c>
      <c r="J1121" s="14"/>
      <c r="K1121" s="2"/>
      <c r="L1121" s="2"/>
      <c r="M1121" s="2"/>
      <c r="N1121" s="2"/>
      <c r="O1121" s="2"/>
      <c r="P1121" s="2"/>
      <c r="Q1121" s="2"/>
      <c r="R1121" s="2"/>
      <c r="S1121" s="2"/>
      <c r="T1121" s="2"/>
    </row>
    <row r="1122" spans="1:20" ht="15">
      <c r="A1122" s="11" t="str">
        <f>IF(B1122="","",DATE(VALUE(RIGHT(B1122,4)),VALUE(MID(B1122,4,2)),VALUE(LEFT(B1122,2))))</f>
        <v/>
      </c>
      <c r="B1122" s="12"/>
      <c r="C1122" s="13" t="str">
        <f>IF(A1122="","",MONTH(A1122))</f>
        <v/>
      </c>
      <c r="D1122" s="14"/>
      <c r="E1122" s="14"/>
      <c r="F1122" s="16"/>
      <c r="G1122" s="24">
        <f>IF(OR(E1122="Salaires",E1122="Charges sociales"),0,Paramètres!$B$5)</f>
        <v>0.20</v>
      </c>
      <c r="H1122" s="17" t="str">
        <f>IF(F1122="","",F1122*G1122)</f>
        <v/>
      </c>
      <c r="I1122" s="17" t="str">
        <f>IF(F1122="","",F1122+H1122)</f>
        <v/>
      </c>
      <c r="J1122" s="14"/>
      <c r="K1122" s="2"/>
      <c r="L1122" s="2"/>
      <c r="M1122" s="2"/>
      <c r="N1122" s="2"/>
      <c r="O1122" s="2"/>
      <c r="P1122" s="2"/>
      <c r="Q1122" s="2"/>
      <c r="R1122" s="2"/>
      <c r="S1122" s="2"/>
      <c r="T1122" s="2"/>
    </row>
    <row r="1123" spans="1:20" ht="15">
      <c r="A1123" s="11" t="str">
        <f>IF(B1123="","",DATE(VALUE(RIGHT(B1123,4)),VALUE(MID(B1123,4,2)),VALUE(LEFT(B1123,2))))</f>
        <v/>
      </c>
      <c r="B1123" s="12"/>
      <c r="C1123" s="13" t="str">
        <f>IF(A1123="","",MONTH(A1123))</f>
        <v/>
      </c>
      <c r="D1123" s="14"/>
      <c r="E1123" s="14"/>
      <c r="F1123" s="16"/>
      <c r="G1123" s="24">
        <f>IF(OR(E1123="Salaires",E1123="Charges sociales"),0,Paramètres!$B$5)</f>
        <v>0.20</v>
      </c>
      <c r="H1123" s="17" t="str">
        <f>IF(F1123="","",F1123*G1123)</f>
        <v/>
      </c>
      <c r="I1123" s="17" t="str">
        <f>IF(F1123="","",F1123+H1123)</f>
        <v/>
      </c>
      <c r="J1123" s="14"/>
      <c r="K1123" s="2"/>
      <c r="L1123" s="2"/>
      <c r="M1123" s="2"/>
      <c r="N1123" s="2"/>
      <c r="O1123" s="2"/>
      <c r="P1123" s="2"/>
      <c r="Q1123" s="2"/>
      <c r="R1123" s="2"/>
      <c r="S1123" s="2"/>
      <c r="T1123" s="2"/>
    </row>
    <row r="1124" spans="1:20" ht="15">
      <c r="A1124" s="11" t="str">
        <f>IF(B1124="","",DATE(VALUE(RIGHT(B1124,4)),VALUE(MID(B1124,4,2)),VALUE(LEFT(B1124,2))))</f>
        <v/>
      </c>
      <c r="B1124" s="12"/>
      <c r="C1124" s="13" t="str">
        <f>IF(A1124="","",MONTH(A1124))</f>
        <v/>
      </c>
      <c r="D1124" s="14"/>
      <c r="E1124" s="14"/>
      <c r="F1124" s="16"/>
      <c r="G1124" s="24">
        <f>IF(OR(E1124="Salaires",E1124="Charges sociales"),0,Paramètres!$B$5)</f>
        <v>0.20</v>
      </c>
      <c r="H1124" s="17" t="str">
        <f>IF(F1124="","",F1124*G1124)</f>
        <v/>
      </c>
      <c r="I1124" s="17" t="str">
        <f>IF(F1124="","",F1124+H1124)</f>
        <v/>
      </c>
      <c r="J1124" s="14"/>
      <c r="K1124" s="2"/>
      <c r="L1124" s="2"/>
      <c r="M1124" s="2"/>
      <c r="N1124" s="2"/>
      <c r="O1124" s="2"/>
      <c r="P1124" s="2"/>
      <c r="Q1124" s="2"/>
      <c r="R1124" s="2"/>
      <c r="S1124" s="2"/>
      <c r="T1124" s="2"/>
    </row>
    <row r="1125" spans="1:20" ht="15">
      <c r="A1125" s="11" t="str">
        <f>IF(B1125="","",DATE(VALUE(RIGHT(B1125,4)),VALUE(MID(B1125,4,2)),VALUE(LEFT(B1125,2))))</f>
        <v/>
      </c>
      <c r="B1125" s="12"/>
      <c r="C1125" s="13" t="str">
        <f>IF(A1125="","",MONTH(A1125))</f>
        <v/>
      </c>
      <c r="D1125" s="14"/>
      <c r="E1125" s="14"/>
      <c r="F1125" s="16"/>
      <c r="G1125" s="24">
        <f>IF(OR(E1125="Salaires",E1125="Charges sociales"),0,Paramètres!$B$5)</f>
        <v>0.20</v>
      </c>
      <c r="H1125" s="17" t="str">
        <f>IF(F1125="","",F1125*G1125)</f>
        <v/>
      </c>
      <c r="I1125" s="17" t="str">
        <f>IF(F1125="","",F1125+H1125)</f>
        <v/>
      </c>
      <c r="J1125" s="14"/>
      <c r="K1125" s="2"/>
      <c r="L1125" s="2"/>
      <c r="M1125" s="2"/>
      <c r="N1125" s="2"/>
      <c r="O1125" s="2"/>
      <c r="P1125" s="2"/>
      <c r="Q1125" s="2"/>
      <c r="R1125" s="2"/>
      <c r="S1125" s="2"/>
      <c r="T1125" s="2"/>
    </row>
    <row r="1126" spans="1:20" ht="15">
      <c r="A1126" s="11" t="str">
        <f>IF(B1126="","",DATE(VALUE(RIGHT(B1126,4)),VALUE(MID(B1126,4,2)),VALUE(LEFT(B1126,2))))</f>
        <v/>
      </c>
      <c r="B1126" s="12"/>
      <c r="C1126" s="13" t="str">
        <f>IF(A1126="","",MONTH(A1126))</f>
        <v/>
      </c>
      <c r="D1126" s="14"/>
      <c r="E1126" s="14"/>
      <c r="F1126" s="16"/>
      <c r="G1126" s="24">
        <f>IF(OR(E1126="Salaires",E1126="Charges sociales"),0,Paramètres!$B$5)</f>
        <v>0.20</v>
      </c>
      <c r="H1126" s="17" t="str">
        <f>IF(F1126="","",F1126*G1126)</f>
        <v/>
      </c>
      <c r="I1126" s="17" t="str">
        <f>IF(F1126="","",F1126+H1126)</f>
        <v/>
      </c>
      <c r="J1126" s="14"/>
      <c r="K1126" s="2"/>
      <c r="L1126" s="2"/>
      <c r="M1126" s="2"/>
      <c r="N1126" s="2"/>
      <c r="O1126" s="2"/>
      <c r="P1126" s="2"/>
      <c r="Q1126" s="2"/>
      <c r="R1126" s="2"/>
      <c r="S1126" s="2"/>
      <c r="T1126" s="2"/>
    </row>
    <row r="1127" spans="1:20" ht="15">
      <c r="A1127" s="11" t="str">
        <f>IF(B1127="","",DATE(VALUE(RIGHT(B1127,4)),VALUE(MID(B1127,4,2)),VALUE(LEFT(B1127,2))))</f>
        <v/>
      </c>
      <c r="B1127" s="12"/>
      <c r="C1127" s="13" t="str">
        <f>IF(A1127="","",MONTH(A1127))</f>
        <v/>
      </c>
      <c r="D1127" s="14"/>
      <c r="E1127" s="14"/>
      <c r="F1127" s="16"/>
      <c r="G1127" s="24">
        <f>IF(OR(E1127="Salaires",E1127="Charges sociales"),0,Paramètres!$B$5)</f>
        <v>0.20</v>
      </c>
      <c r="H1127" s="17" t="str">
        <f>IF(F1127="","",F1127*G1127)</f>
        <v/>
      </c>
      <c r="I1127" s="17" t="str">
        <f>IF(F1127="","",F1127+H1127)</f>
        <v/>
      </c>
      <c r="J1127" s="14"/>
      <c r="K1127" s="2"/>
      <c r="L1127" s="2"/>
      <c r="M1127" s="2"/>
      <c r="N1127" s="2"/>
      <c r="O1127" s="2"/>
      <c r="P1127" s="2"/>
      <c r="Q1127" s="2"/>
      <c r="R1127" s="2"/>
      <c r="S1127" s="2"/>
      <c r="T1127" s="2"/>
    </row>
    <row r="1128" spans="1:20" ht="15">
      <c r="A1128" s="11" t="str">
        <f>IF(B1128="","",DATE(VALUE(RIGHT(B1128,4)),VALUE(MID(B1128,4,2)),VALUE(LEFT(B1128,2))))</f>
        <v/>
      </c>
      <c r="B1128" s="12"/>
      <c r="C1128" s="13" t="str">
        <f>IF(A1128="","",MONTH(A1128))</f>
        <v/>
      </c>
      <c r="D1128" s="14"/>
      <c r="E1128" s="14"/>
      <c r="F1128" s="16"/>
      <c r="G1128" s="24">
        <f>IF(OR(E1128="Salaires",E1128="Charges sociales"),0,Paramètres!$B$5)</f>
        <v>0.20</v>
      </c>
      <c r="H1128" s="17" t="str">
        <f>IF(F1128="","",F1128*G1128)</f>
        <v/>
      </c>
      <c r="I1128" s="17" t="str">
        <f>IF(F1128="","",F1128+H1128)</f>
        <v/>
      </c>
      <c r="J1128" s="14"/>
      <c r="K1128" s="2"/>
      <c r="L1128" s="2"/>
      <c r="M1128" s="2"/>
      <c r="N1128" s="2"/>
      <c r="O1128" s="2"/>
      <c r="P1128" s="2"/>
      <c r="Q1128" s="2"/>
      <c r="R1128" s="2"/>
      <c r="S1128" s="2"/>
      <c r="T1128" s="2"/>
    </row>
    <row r="1129" spans="1:20" ht="15">
      <c r="A1129" s="11" t="str">
        <f>IF(B1129="","",DATE(VALUE(RIGHT(B1129,4)),VALUE(MID(B1129,4,2)),VALUE(LEFT(B1129,2))))</f>
        <v/>
      </c>
      <c r="B1129" s="12"/>
      <c r="C1129" s="13" t="str">
        <f>IF(A1129="","",MONTH(A1129))</f>
        <v/>
      </c>
      <c r="D1129" s="14"/>
      <c r="E1129" s="14"/>
      <c r="F1129" s="16"/>
      <c r="G1129" s="24">
        <f>IF(OR(E1129="Salaires",E1129="Charges sociales"),0,Paramètres!$B$5)</f>
        <v>0.20</v>
      </c>
      <c r="H1129" s="17" t="str">
        <f>IF(F1129="","",F1129*G1129)</f>
        <v/>
      </c>
      <c r="I1129" s="17" t="str">
        <f>IF(F1129="","",F1129+H1129)</f>
        <v/>
      </c>
      <c r="J1129" s="14"/>
      <c r="K1129" s="2"/>
      <c r="L1129" s="2"/>
      <c r="M1129" s="2"/>
      <c r="N1129" s="2"/>
      <c r="O1129" s="2"/>
      <c r="P1129" s="2"/>
      <c r="Q1129" s="2"/>
      <c r="R1129" s="2"/>
      <c r="S1129" s="2"/>
      <c r="T1129" s="2"/>
    </row>
    <row r="1130" spans="1:20" ht="15">
      <c r="A1130" s="11" t="str">
        <f>IF(B1130="","",DATE(VALUE(RIGHT(B1130,4)),VALUE(MID(B1130,4,2)),VALUE(LEFT(B1130,2))))</f>
        <v/>
      </c>
      <c r="B1130" s="12"/>
      <c r="C1130" s="13" t="str">
        <f>IF(A1130="","",MONTH(A1130))</f>
        <v/>
      </c>
      <c r="D1130" s="14"/>
      <c r="E1130" s="14"/>
      <c r="F1130" s="16"/>
      <c r="G1130" s="24">
        <f>IF(OR(E1130="Salaires",E1130="Charges sociales"),0,Paramètres!$B$5)</f>
        <v>0.20</v>
      </c>
      <c r="H1130" s="17" t="str">
        <f>IF(F1130="","",F1130*G1130)</f>
        <v/>
      </c>
      <c r="I1130" s="17" t="str">
        <f>IF(F1130="","",F1130+H1130)</f>
        <v/>
      </c>
      <c r="J1130" s="14"/>
      <c r="K1130" s="2"/>
      <c r="L1130" s="2"/>
      <c r="M1130" s="2"/>
      <c r="N1130" s="2"/>
      <c r="O1130" s="2"/>
      <c r="P1130" s="2"/>
      <c r="Q1130" s="2"/>
      <c r="R1130" s="2"/>
      <c r="S1130" s="2"/>
      <c r="T1130" s="2"/>
    </row>
    <row r="1131" spans="1:20" ht="15">
      <c r="A1131" s="11" t="str">
        <f>IF(B1131="","",DATE(VALUE(RIGHT(B1131,4)),VALUE(MID(B1131,4,2)),VALUE(LEFT(B1131,2))))</f>
        <v/>
      </c>
      <c r="B1131" s="12"/>
      <c r="C1131" s="13" t="str">
        <f>IF(A1131="","",MONTH(A1131))</f>
        <v/>
      </c>
      <c r="D1131" s="14"/>
      <c r="E1131" s="14"/>
      <c r="F1131" s="16"/>
      <c r="G1131" s="24">
        <f>IF(OR(E1131="Salaires",E1131="Charges sociales"),0,Paramètres!$B$5)</f>
        <v>0.20</v>
      </c>
      <c r="H1131" s="17" t="str">
        <f>IF(F1131="","",F1131*G1131)</f>
        <v/>
      </c>
      <c r="I1131" s="17" t="str">
        <f>IF(F1131="","",F1131+H1131)</f>
        <v/>
      </c>
      <c r="J1131" s="14"/>
      <c r="K1131" s="2"/>
      <c r="L1131" s="2"/>
      <c r="M1131" s="2"/>
      <c r="N1131" s="2"/>
      <c r="O1131" s="2"/>
      <c r="P1131" s="2"/>
      <c r="Q1131" s="2"/>
      <c r="R1131" s="2"/>
      <c r="S1131" s="2"/>
      <c r="T1131" s="2"/>
    </row>
    <row r="1132" spans="1:20" ht="15">
      <c r="A1132" s="11" t="str">
        <f>IF(B1132="","",DATE(VALUE(RIGHT(B1132,4)),VALUE(MID(B1132,4,2)),VALUE(LEFT(B1132,2))))</f>
        <v/>
      </c>
      <c r="B1132" s="12"/>
      <c r="C1132" s="13" t="str">
        <f>IF(A1132="","",MONTH(A1132))</f>
        <v/>
      </c>
      <c r="D1132" s="14"/>
      <c r="E1132" s="14"/>
      <c r="F1132" s="16"/>
      <c r="G1132" s="24">
        <f>IF(OR(E1132="Salaires",E1132="Charges sociales"),0,Paramètres!$B$5)</f>
        <v>0.20</v>
      </c>
      <c r="H1132" s="17" t="str">
        <f>IF(F1132="","",F1132*G1132)</f>
        <v/>
      </c>
      <c r="I1132" s="17" t="str">
        <f>IF(F1132="","",F1132+H1132)</f>
        <v/>
      </c>
      <c r="J1132" s="14"/>
      <c r="K1132" s="2"/>
      <c r="L1132" s="2"/>
      <c r="M1132" s="2"/>
      <c r="N1132" s="2"/>
      <c r="O1132" s="2"/>
      <c r="P1132" s="2"/>
      <c r="Q1132" s="2"/>
      <c r="R1132" s="2"/>
      <c r="S1132" s="2"/>
      <c r="T1132" s="2"/>
    </row>
    <row r="1133" spans="1:20" ht="15">
      <c r="A1133" s="11" t="str">
        <f>IF(B1133="","",DATE(VALUE(RIGHT(B1133,4)),VALUE(MID(B1133,4,2)),VALUE(LEFT(B1133,2))))</f>
        <v/>
      </c>
      <c r="B1133" s="12"/>
      <c r="C1133" s="13" t="str">
        <f>IF(A1133="","",MONTH(A1133))</f>
        <v/>
      </c>
      <c r="D1133" s="14"/>
      <c r="E1133" s="14"/>
      <c r="F1133" s="16"/>
      <c r="G1133" s="24">
        <f>IF(OR(E1133="Salaires",E1133="Charges sociales"),0,Paramètres!$B$5)</f>
        <v>0.20</v>
      </c>
      <c r="H1133" s="17" t="str">
        <f>IF(F1133="","",F1133*G1133)</f>
        <v/>
      </c>
      <c r="I1133" s="17" t="str">
        <f>IF(F1133="","",F1133+H1133)</f>
        <v/>
      </c>
      <c r="J1133" s="14"/>
      <c r="K1133" s="2"/>
      <c r="L1133" s="2"/>
      <c r="M1133" s="2"/>
      <c r="N1133" s="2"/>
      <c r="O1133" s="2"/>
      <c r="P1133" s="2"/>
      <c r="Q1133" s="2"/>
      <c r="R1133" s="2"/>
      <c r="S1133" s="2"/>
      <c r="T1133" s="2"/>
    </row>
    <row r="1134" spans="1:20" ht="15">
      <c r="A1134" s="11" t="str">
        <f>IF(B1134="","",DATE(VALUE(RIGHT(B1134,4)),VALUE(MID(B1134,4,2)),VALUE(LEFT(B1134,2))))</f>
        <v/>
      </c>
      <c r="B1134" s="12"/>
      <c r="C1134" s="13" t="str">
        <f>IF(A1134="","",MONTH(A1134))</f>
        <v/>
      </c>
      <c r="D1134" s="14"/>
      <c r="E1134" s="14"/>
      <c r="F1134" s="16"/>
      <c r="G1134" s="24">
        <f>IF(OR(E1134="Salaires",E1134="Charges sociales"),0,Paramètres!$B$5)</f>
        <v>0.20</v>
      </c>
      <c r="H1134" s="17" t="str">
        <f>IF(F1134="","",F1134*G1134)</f>
        <v/>
      </c>
      <c r="I1134" s="17" t="str">
        <f>IF(F1134="","",F1134+H1134)</f>
        <v/>
      </c>
      <c r="J1134" s="14"/>
      <c r="K1134" s="2"/>
      <c r="L1134" s="2"/>
      <c r="M1134" s="2"/>
      <c r="N1134" s="2"/>
      <c r="O1134" s="2"/>
      <c r="P1134" s="2"/>
      <c r="Q1134" s="2"/>
      <c r="R1134" s="2"/>
      <c r="S1134" s="2"/>
      <c r="T1134" s="2"/>
    </row>
    <row r="1135" spans="1:20" ht="15">
      <c r="A1135" s="11" t="str">
        <f>IF(B1135="","",DATE(VALUE(RIGHT(B1135,4)),VALUE(MID(B1135,4,2)),VALUE(LEFT(B1135,2))))</f>
        <v/>
      </c>
      <c r="B1135" s="12"/>
      <c r="C1135" s="13" t="str">
        <f>IF(A1135="","",MONTH(A1135))</f>
        <v/>
      </c>
      <c r="D1135" s="14"/>
      <c r="E1135" s="14"/>
      <c r="F1135" s="16"/>
      <c r="G1135" s="24">
        <f>IF(OR(E1135="Salaires",E1135="Charges sociales"),0,Paramètres!$B$5)</f>
        <v>0.20</v>
      </c>
      <c r="H1135" s="17" t="str">
        <f>IF(F1135="","",F1135*G1135)</f>
        <v/>
      </c>
      <c r="I1135" s="17" t="str">
        <f>IF(F1135="","",F1135+H1135)</f>
        <v/>
      </c>
      <c r="J1135" s="14"/>
      <c r="K1135" s="2"/>
      <c r="L1135" s="2"/>
      <c r="M1135" s="2"/>
      <c r="N1135" s="2"/>
      <c r="O1135" s="2"/>
      <c r="P1135" s="2"/>
      <c r="Q1135" s="2"/>
      <c r="R1135" s="2"/>
      <c r="S1135" s="2"/>
      <c r="T1135" s="2"/>
    </row>
    <row r="1136" spans="1:20" ht="15">
      <c r="A1136" s="11" t="str">
        <f>IF(B1136="","",DATE(VALUE(RIGHT(B1136,4)),VALUE(MID(B1136,4,2)),VALUE(LEFT(B1136,2))))</f>
        <v/>
      </c>
      <c r="B1136" s="12"/>
      <c r="C1136" s="13" t="str">
        <f>IF(A1136="","",MONTH(A1136))</f>
        <v/>
      </c>
      <c r="D1136" s="14"/>
      <c r="E1136" s="14"/>
      <c r="F1136" s="16"/>
      <c r="G1136" s="24">
        <f>IF(OR(E1136="Salaires",E1136="Charges sociales"),0,Paramètres!$B$5)</f>
        <v>0.20</v>
      </c>
      <c r="H1136" s="17" t="str">
        <f>IF(F1136="","",F1136*G1136)</f>
        <v/>
      </c>
      <c r="I1136" s="17" t="str">
        <f>IF(F1136="","",F1136+H1136)</f>
        <v/>
      </c>
      <c r="J1136" s="14"/>
      <c r="K1136" s="2"/>
      <c r="L1136" s="2"/>
      <c r="M1136" s="2"/>
      <c r="N1136" s="2"/>
      <c r="O1136" s="2"/>
      <c r="P1136" s="2"/>
      <c r="Q1136" s="2"/>
      <c r="R1136" s="2"/>
      <c r="S1136" s="2"/>
      <c r="T1136" s="2"/>
    </row>
    <row r="1137" spans="1:20" ht="15">
      <c r="A1137" s="11" t="str">
        <f>IF(B1137="","",DATE(VALUE(RIGHT(B1137,4)),VALUE(MID(B1137,4,2)),VALUE(LEFT(B1137,2))))</f>
        <v/>
      </c>
      <c r="B1137" s="12"/>
      <c r="C1137" s="13" t="str">
        <f>IF(A1137="","",MONTH(A1137))</f>
        <v/>
      </c>
      <c r="D1137" s="14"/>
      <c r="E1137" s="14"/>
      <c r="F1137" s="16"/>
      <c r="G1137" s="24">
        <f>IF(OR(E1137="Salaires",E1137="Charges sociales"),0,Paramètres!$B$5)</f>
        <v>0.20</v>
      </c>
      <c r="H1137" s="17" t="str">
        <f>IF(F1137="","",F1137*G1137)</f>
        <v/>
      </c>
      <c r="I1137" s="17" t="str">
        <f>IF(F1137="","",F1137+H1137)</f>
        <v/>
      </c>
      <c r="J1137" s="14"/>
      <c r="K1137" s="2"/>
      <c r="L1137" s="2"/>
      <c r="M1137" s="2"/>
      <c r="N1137" s="2"/>
      <c r="O1137" s="2"/>
      <c r="P1137" s="2"/>
      <c r="Q1137" s="2"/>
      <c r="R1137" s="2"/>
      <c r="S1137" s="2"/>
      <c r="T1137" s="2"/>
    </row>
    <row r="1138" spans="1:20" ht="15">
      <c r="A1138" s="11" t="str">
        <f>IF(B1138="","",DATE(VALUE(RIGHT(B1138,4)),VALUE(MID(B1138,4,2)),VALUE(LEFT(B1138,2))))</f>
        <v/>
      </c>
      <c r="B1138" s="12"/>
      <c r="C1138" s="13" t="str">
        <f>IF(A1138="","",MONTH(A1138))</f>
        <v/>
      </c>
      <c r="D1138" s="14"/>
      <c r="E1138" s="14"/>
      <c r="F1138" s="16"/>
      <c r="G1138" s="24">
        <f>IF(OR(E1138="Salaires",E1138="Charges sociales"),0,Paramètres!$B$5)</f>
        <v>0.20</v>
      </c>
      <c r="H1138" s="17" t="str">
        <f>IF(F1138="","",F1138*G1138)</f>
        <v/>
      </c>
      <c r="I1138" s="17" t="str">
        <f>IF(F1138="","",F1138+H1138)</f>
        <v/>
      </c>
      <c r="J1138" s="14"/>
      <c r="K1138" s="2"/>
      <c r="L1138" s="2"/>
      <c r="M1138" s="2"/>
      <c r="N1138" s="2"/>
      <c r="O1138" s="2"/>
      <c r="P1138" s="2"/>
      <c r="Q1138" s="2"/>
      <c r="R1138" s="2"/>
      <c r="S1138" s="2"/>
      <c r="T1138" s="2"/>
    </row>
    <row r="1139" spans="1:20" ht="15">
      <c r="A1139" s="11" t="str">
        <f>IF(B1139="","",DATE(VALUE(RIGHT(B1139,4)),VALUE(MID(B1139,4,2)),VALUE(LEFT(B1139,2))))</f>
        <v/>
      </c>
      <c r="B1139" s="12"/>
      <c r="C1139" s="13" t="str">
        <f>IF(A1139="","",MONTH(A1139))</f>
        <v/>
      </c>
      <c r="D1139" s="14"/>
      <c r="E1139" s="14"/>
      <c r="F1139" s="16"/>
      <c r="G1139" s="24">
        <f>IF(OR(E1139="Salaires",E1139="Charges sociales"),0,Paramètres!$B$5)</f>
        <v>0.20</v>
      </c>
      <c r="H1139" s="17" t="str">
        <f>IF(F1139="","",F1139*G1139)</f>
        <v/>
      </c>
      <c r="I1139" s="17" t="str">
        <f>IF(F1139="","",F1139+H1139)</f>
        <v/>
      </c>
      <c r="J1139" s="14"/>
      <c r="K1139" s="2"/>
      <c r="L1139" s="2"/>
      <c r="M1139" s="2"/>
      <c r="N1139" s="2"/>
      <c r="O1139" s="2"/>
      <c r="P1139" s="2"/>
      <c r="Q1139" s="2"/>
      <c r="R1139" s="2"/>
      <c r="S1139" s="2"/>
      <c r="T1139" s="2"/>
    </row>
    <row r="1140" spans="1:20" ht="15">
      <c r="A1140" s="11" t="str">
        <f>IF(B1140="","",DATE(VALUE(RIGHT(B1140,4)),VALUE(MID(B1140,4,2)),VALUE(LEFT(B1140,2))))</f>
        <v/>
      </c>
      <c r="B1140" s="12"/>
      <c r="C1140" s="13" t="str">
        <f>IF(A1140="","",MONTH(A1140))</f>
        <v/>
      </c>
      <c r="D1140" s="14"/>
      <c r="E1140" s="14"/>
      <c r="F1140" s="16"/>
      <c r="G1140" s="24">
        <f>IF(OR(E1140="Salaires",E1140="Charges sociales"),0,Paramètres!$B$5)</f>
        <v>0.20</v>
      </c>
      <c r="H1140" s="17" t="str">
        <f>IF(F1140="","",F1140*G1140)</f>
        <v/>
      </c>
      <c r="I1140" s="17" t="str">
        <f>IF(F1140="","",F1140+H1140)</f>
        <v/>
      </c>
      <c r="J1140" s="14"/>
      <c r="K1140" s="2"/>
      <c r="L1140" s="2"/>
      <c r="M1140" s="2"/>
      <c r="N1140" s="2"/>
      <c r="O1140" s="2"/>
      <c r="P1140" s="2"/>
      <c r="Q1140" s="2"/>
      <c r="R1140" s="2"/>
      <c r="S1140" s="2"/>
      <c r="T1140" s="2"/>
    </row>
    <row r="1141" spans="1:20" ht="15">
      <c r="A1141" s="11" t="str">
        <f>IF(B1141="","",DATE(VALUE(RIGHT(B1141,4)),VALUE(MID(B1141,4,2)),VALUE(LEFT(B1141,2))))</f>
        <v/>
      </c>
      <c r="B1141" s="12"/>
      <c r="C1141" s="13" t="str">
        <f>IF(A1141="","",MONTH(A1141))</f>
        <v/>
      </c>
      <c r="D1141" s="14"/>
      <c r="E1141" s="14"/>
      <c r="F1141" s="16"/>
      <c r="G1141" s="24">
        <f>IF(OR(E1141="Salaires",E1141="Charges sociales"),0,Paramètres!$B$5)</f>
        <v>0.20</v>
      </c>
      <c r="H1141" s="17" t="str">
        <f>IF(F1141="","",F1141*G1141)</f>
        <v/>
      </c>
      <c r="I1141" s="17" t="str">
        <f>IF(F1141="","",F1141+H1141)</f>
        <v/>
      </c>
      <c r="J1141" s="14"/>
      <c r="K1141" s="2"/>
      <c r="L1141" s="2"/>
      <c r="M1141" s="2"/>
      <c r="N1141" s="2"/>
      <c r="O1141" s="2"/>
      <c r="P1141" s="2"/>
      <c r="Q1141" s="2"/>
      <c r="R1141" s="2"/>
      <c r="S1141" s="2"/>
      <c r="T1141" s="2"/>
    </row>
    <row r="1142" spans="1:20" ht="15">
      <c r="A1142" s="11" t="str">
        <f>IF(B1142="","",DATE(VALUE(RIGHT(B1142,4)),VALUE(MID(B1142,4,2)),VALUE(LEFT(B1142,2))))</f>
        <v/>
      </c>
      <c r="B1142" s="12"/>
      <c r="C1142" s="13" t="str">
        <f>IF(A1142="","",MONTH(A1142))</f>
        <v/>
      </c>
      <c r="D1142" s="14"/>
      <c r="E1142" s="14"/>
      <c r="F1142" s="16"/>
      <c r="G1142" s="24">
        <f>IF(OR(E1142="Salaires",E1142="Charges sociales"),0,Paramètres!$B$5)</f>
        <v>0.20</v>
      </c>
      <c r="H1142" s="17" t="str">
        <f>IF(F1142="","",F1142*G1142)</f>
        <v/>
      </c>
      <c r="I1142" s="17" t="str">
        <f>IF(F1142="","",F1142+H1142)</f>
        <v/>
      </c>
      <c r="J1142" s="14"/>
      <c r="K1142" s="2"/>
      <c r="L1142" s="2"/>
      <c r="M1142" s="2"/>
      <c r="N1142" s="2"/>
      <c r="O1142" s="2"/>
      <c r="P1142" s="2"/>
      <c r="Q1142" s="2"/>
      <c r="R1142" s="2"/>
      <c r="S1142" s="2"/>
      <c r="T1142" s="2"/>
    </row>
    <row r="1143" spans="1:20" ht="15">
      <c r="A1143" s="11" t="str">
        <f>IF(B1143="","",DATE(VALUE(RIGHT(B1143,4)),VALUE(MID(B1143,4,2)),VALUE(LEFT(B1143,2))))</f>
        <v/>
      </c>
      <c r="B1143" s="12"/>
      <c r="C1143" s="13" t="str">
        <f>IF(A1143="","",MONTH(A1143))</f>
        <v/>
      </c>
      <c r="D1143" s="14"/>
      <c r="E1143" s="14"/>
      <c r="F1143" s="16"/>
      <c r="G1143" s="24">
        <f>IF(OR(E1143="Salaires",E1143="Charges sociales"),0,Paramètres!$B$5)</f>
        <v>0.20</v>
      </c>
      <c r="H1143" s="17" t="str">
        <f>IF(F1143="","",F1143*G1143)</f>
        <v/>
      </c>
      <c r="I1143" s="17" t="str">
        <f>IF(F1143="","",F1143+H1143)</f>
        <v/>
      </c>
      <c r="J1143" s="14"/>
      <c r="K1143" s="2"/>
      <c r="L1143" s="2"/>
      <c r="M1143" s="2"/>
      <c r="N1143" s="2"/>
      <c r="O1143" s="2"/>
      <c r="P1143" s="2"/>
      <c r="Q1143" s="2"/>
      <c r="R1143" s="2"/>
      <c r="S1143" s="2"/>
      <c r="T1143" s="2"/>
    </row>
    <row r="1144" spans="1:20" ht="15">
      <c r="A1144" s="11" t="str">
        <f>IF(B1144="","",DATE(VALUE(RIGHT(B1144,4)),VALUE(MID(B1144,4,2)),VALUE(LEFT(B1144,2))))</f>
        <v/>
      </c>
      <c r="B1144" s="12"/>
      <c r="C1144" s="13" t="str">
        <f>IF(A1144="","",MONTH(A1144))</f>
        <v/>
      </c>
      <c r="D1144" s="14"/>
      <c r="E1144" s="14"/>
      <c r="F1144" s="16"/>
      <c r="G1144" s="24">
        <f>IF(OR(E1144="Salaires",E1144="Charges sociales"),0,Paramètres!$B$5)</f>
        <v>0.20</v>
      </c>
      <c r="H1144" s="17" t="str">
        <f>IF(F1144="","",F1144*G1144)</f>
        <v/>
      </c>
      <c r="I1144" s="17" t="str">
        <f>IF(F1144="","",F1144+H1144)</f>
        <v/>
      </c>
      <c r="J1144" s="14"/>
      <c r="K1144" s="2"/>
      <c r="L1144" s="2"/>
      <c r="M1144" s="2"/>
      <c r="N1144" s="2"/>
      <c r="O1144" s="2"/>
      <c r="P1144" s="2"/>
      <c r="Q1144" s="2"/>
      <c r="R1144" s="2"/>
      <c r="S1144" s="2"/>
      <c r="T1144" s="2"/>
    </row>
    <row r="1145" spans="1:20" ht="15">
      <c r="A1145" s="11" t="str">
        <f>IF(B1145="","",DATE(VALUE(RIGHT(B1145,4)),VALUE(MID(B1145,4,2)),VALUE(LEFT(B1145,2))))</f>
        <v/>
      </c>
      <c r="B1145" s="12"/>
      <c r="C1145" s="13" t="str">
        <f>IF(A1145="","",MONTH(A1145))</f>
        <v/>
      </c>
      <c r="D1145" s="14"/>
      <c r="E1145" s="14"/>
      <c r="F1145" s="16"/>
      <c r="G1145" s="24">
        <f>IF(OR(E1145="Salaires",E1145="Charges sociales"),0,Paramètres!$B$5)</f>
        <v>0.20</v>
      </c>
      <c r="H1145" s="17" t="str">
        <f>IF(F1145="","",F1145*G1145)</f>
        <v/>
      </c>
      <c r="I1145" s="17" t="str">
        <f>IF(F1145="","",F1145+H1145)</f>
        <v/>
      </c>
      <c r="J1145" s="14"/>
      <c r="K1145" s="2"/>
      <c r="L1145" s="2"/>
      <c r="M1145" s="2"/>
      <c r="N1145" s="2"/>
      <c r="O1145" s="2"/>
      <c r="P1145" s="2"/>
      <c r="Q1145" s="2"/>
      <c r="R1145" s="2"/>
      <c r="S1145" s="2"/>
      <c r="T1145" s="2"/>
    </row>
    <row r="1146" spans="1:20" ht="15">
      <c r="A1146" s="11" t="str">
        <f>IF(B1146="","",DATE(VALUE(RIGHT(B1146,4)),VALUE(MID(B1146,4,2)),VALUE(LEFT(B1146,2))))</f>
        <v/>
      </c>
      <c r="B1146" s="12"/>
      <c r="C1146" s="13" t="str">
        <f>IF(A1146="","",MONTH(A1146))</f>
        <v/>
      </c>
      <c r="D1146" s="14"/>
      <c r="E1146" s="14"/>
      <c r="F1146" s="16"/>
      <c r="G1146" s="24">
        <f>IF(OR(E1146="Salaires",E1146="Charges sociales"),0,Paramètres!$B$5)</f>
        <v>0.20</v>
      </c>
      <c r="H1146" s="17" t="str">
        <f>IF(F1146="","",F1146*G1146)</f>
        <v/>
      </c>
      <c r="I1146" s="17" t="str">
        <f>IF(F1146="","",F1146+H1146)</f>
        <v/>
      </c>
      <c r="J1146" s="14"/>
      <c r="K1146" s="2"/>
      <c r="L1146" s="2"/>
      <c r="M1146" s="2"/>
      <c r="N1146" s="2"/>
      <c r="O1146" s="2"/>
      <c r="P1146" s="2"/>
      <c r="Q1146" s="2"/>
      <c r="R1146" s="2"/>
      <c r="S1146" s="2"/>
      <c r="T1146" s="2"/>
    </row>
    <row r="1147" spans="1:20" ht="15">
      <c r="A1147" s="11" t="str">
        <f>IF(B1147="","",DATE(VALUE(RIGHT(B1147,4)),VALUE(MID(B1147,4,2)),VALUE(LEFT(B1147,2))))</f>
        <v/>
      </c>
      <c r="B1147" s="12"/>
      <c r="C1147" s="13" t="str">
        <f>IF(A1147="","",MONTH(A1147))</f>
        <v/>
      </c>
      <c r="D1147" s="14"/>
      <c r="E1147" s="14"/>
      <c r="F1147" s="16"/>
      <c r="G1147" s="24">
        <f>IF(OR(E1147="Salaires",E1147="Charges sociales"),0,Paramètres!$B$5)</f>
        <v>0.20</v>
      </c>
      <c r="H1147" s="17" t="str">
        <f>IF(F1147="","",F1147*G1147)</f>
        <v/>
      </c>
      <c r="I1147" s="17" t="str">
        <f>IF(F1147="","",F1147+H1147)</f>
        <v/>
      </c>
      <c r="J1147" s="14"/>
      <c r="K1147" s="2"/>
      <c r="L1147" s="2"/>
      <c r="M1147" s="2"/>
      <c r="N1147" s="2"/>
      <c r="O1147" s="2"/>
      <c r="P1147" s="2"/>
      <c r="Q1147" s="2"/>
      <c r="R1147" s="2"/>
      <c r="S1147" s="2"/>
      <c r="T1147" s="2"/>
    </row>
    <row r="1148" spans="1:20" ht="15">
      <c r="A1148" s="11" t="str">
        <f>IF(B1148="","",DATE(VALUE(RIGHT(B1148,4)),VALUE(MID(B1148,4,2)),VALUE(LEFT(B1148,2))))</f>
        <v/>
      </c>
      <c r="B1148" s="12"/>
      <c r="C1148" s="13" t="str">
        <f>IF(A1148="","",MONTH(A1148))</f>
        <v/>
      </c>
      <c r="D1148" s="14"/>
      <c r="E1148" s="14"/>
      <c r="F1148" s="16"/>
      <c r="G1148" s="24">
        <f>IF(OR(E1148="Salaires",E1148="Charges sociales"),0,Paramètres!$B$5)</f>
        <v>0.20</v>
      </c>
      <c r="H1148" s="17" t="str">
        <f>IF(F1148="","",F1148*G1148)</f>
        <v/>
      </c>
      <c r="I1148" s="17" t="str">
        <f>IF(F1148="","",F1148+H1148)</f>
        <v/>
      </c>
      <c r="J1148" s="14"/>
      <c r="K1148" s="2"/>
      <c r="L1148" s="2"/>
      <c r="M1148" s="2"/>
      <c r="N1148" s="2"/>
      <c r="O1148" s="2"/>
      <c r="P1148" s="2"/>
      <c r="Q1148" s="2"/>
      <c r="R1148" s="2"/>
      <c r="S1148" s="2"/>
      <c r="T1148" s="2"/>
    </row>
    <row r="1149" spans="1:20" ht="15">
      <c r="A1149" s="11" t="str">
        <f>IF(B1149="","",DATE(VALUE(RIGHT(B1149,4)),VALUE(MID(B1149,4,2)),VALUE(LEFT(B1149,2))))</f>
        <v/>
      </c>
      <c r="B1149" s="12"/>
      <c r="C1149" s="13" t="str">
        <f>IF(A1149="","",MONTH(A1149))</f>
        <v/>
      </c>
      <c r="D1149" s="14"/>
      <c r="E1149" s="14"/>
      <c r="F1149" s="16"/>
      <c r="G1149" s="24">
        <f>IF(OR(E1149="Salaires",E1149="Charges sociales"),0,Paramètres!$B$5)</f>
        <v>0.20</v>
      </c>
      <c r="H1149" s="17" t="str">
        <f>IF(F1149="","",F1149*G1149)</f>
        <v/>
      </c>
      <c r="I1149" s="17" t="str">
        <f>IF(F1149="","",F1149+H1149)</f>
        <v/>
      </c>
      <c r="J1149" s="14"/>
      <c r="K1149" s="2"/>
      <c r="L1149" s="2"/>
      <c r="M1149" s="2"/>
      <c r="N1149" s="2"/>
      <c r="O1149" s="2"/>
      <c r="P1149" s="2"/>
      <c r="Q1149" s="2"/>
      <c r="R1149" s="2"/>
      <c r="S1149" s="2"/>
      <c r="T1149" s="2"/>
    </row>
    <row r="1150" spans="1:20" ht="15">
      <c r="A1150" s="11" t="str">
        <f>IF(B1150="","",DATE(VALUE(RIGHT(B1150,4)),VALUE(MID(B1150,4,2)),VALUE(LEFT(B1150,2))))</f>
        <v/>
      </c>
      <c r="B1150" s="12"/>
      <c r="C1150" s="13" t="str">
        <f>IF(A1150="","",MONTH(A1150))</f>
        <v/>
      </c>
      <c r="D1150" s="14"/>
      <c r="E1150" s="14"/>
      <c r="F1150" s="16"/>
      <c r="G1150" s="24">
        <f>IF(OR(E1150="Salaires",E1150="Charges sociales"),0,Paramètres!$B$5)</f>
        <v>0.20</v>
      </c>
      <c r="H1150" s="17" t="str">
        <f>IF(F1150="","",F1150*G1150)</f>
        <v/>
      </c>
      <c r="I1150" s="17" t="str">
        <f>IF(F1150="","",F1150+H1150)</f>
        <v/>
      </c>
      <c r="J1150" s="14"/>
      <c r="K1150" s="2"/>
      <c r="L1150" s="2"/>
      <c r="M1150" s="2"/>
      <c r="N1150" s="2"/>
      <c r="O1150" s="2"/>
      <c r="P1150" s="2"/>
      <c r="Q1150" s="2"/>
      <c r="R1150" s="2"/>
      <c r="S1150" s="2"/>
      <c r="T1150" s="2"/>
    </row>
    <row r="1151" spans="1:20" ht="15">
      <c r="A1151" s="11" t="str">
        <f>IF(B1151="","",DATE(VALUE(RIGHT(B1151,4)),VALUE(MID(B1151,4,2)),VALUE(LEFT(B1151,2))))</f>
        <v/>
      </c>
      <c r="B1151" s="12"/>
      <c r="C1151" s="13" t="str">
        <f>IF(A1151="","",MONTH(A1151))</f>
        <v/>
      </c>
      <c r="D1151" s="14"/>
      <c r="E1151" s="14"/>
      <c r="F1151" s="16"/>
      <c r="G1151" s="24">
        <f>IF(OR(E1151="Salaires",E1151="Charges sociales"),0,Paramètres!$B$5)</f>
        <v>0.20</v>
      </c>
      <c r="H1151" s="17" t="str">
        <f>IF(F1151="","",F1151*G1151)</f>
        <v/>
      </c>
      <c r="I1151" s="17" t="str">
        <f>IF(F1151="","",F1151+H1151)</f>
        <v/>
      </c>
      <c r="J1151" s="14"/>
      <c r="K1151" s="2"/>
      <c r="L1151" s="2"/>
      <c r="M1151" s="2"/>
      <c r="N1151" s="2"/>
      <c r="O1151" s="2"/>
      <c r="P1151" s="2"/>
      <c r="Q1151" s="2"/>
      <c r="R1151" s="2"/>
      <c r="S1151" s="2"/>
      <c r="T1151" s="2"/>
    </row>
    <row r="1152" spans="1:20" ht="15">
      <c r="A1152" s="11" t="str">
        <f>IF(B1152="","",DATE(VALUE(RIGHT(B1152,4)),VALUE(MID(B1152,4,2)),VALUE(LEFT(B1152,2))))</f>
        <v/>
      </c>
      <c r="B1152" s="12"/>
      <c r="C1152" s="13" t="str">
        <f>IF(A1152="","",MONTH(A1152))</f>
        <v/>
      </c>
      <c r="D1152" s="14"/>
      <c r="E1152" s="14"/>
      <c r="F1152" s="16"/>
      <c r="G1152" s="24">
        <f>IF(OR(E1152="Salaires",E1152="Charges sociales"),0,Paramètres!$B$5)</f>
        <v>0.20</v>
      </c>
      <c r="H1152" s="17" t="str">
        <f>IF(F1152="","",F1152*G1152)</f>
        <v/>
      </c>
      <c r="I1152" s="17" t="str">
        <f>IF(F1152="","",F1152+H1152)</f>
        <v/>
      </c>
      <c r="J1152" s="14"/>
      <c r="K1152" s="2"/>
      <c r="L1152" s="2"/>
      <c r="M1152" s="2"/>
      <c r="N1152" s="2"/>
      <c r="O1152" s="2"/>
      <c r="P1152" s="2"/>
      <c r="Q1152" s="2"/>
      <c r="R1152" s="2"/>
      <c r="S1152" s="2"/>
      <c r="T1152" s="2"/>
    </row>
    <row r="1153" spans="1:20" ht="15">
      <c r="A1153" s="11" t="str">
        <f>IF(B1153="","",DATE(VALUE(RIGHT(B1153,4)),VALUE(MID(B1153,4,2)),VALUE(LEFT(B1153,2))))</f>
        <v/>
      </c>
      <c r="B1153" s="12"/>
      <c r="C1153" s="13" t="str">
        <f>IF(A1153="","",MONTH(A1153))</f>
        <v/>
      </c>
      <c r="D1153" s="14"/>
      <c r="E1153" s="14"/>
      <c r="F1153" s="16"/>
      <c r="G1153" s="24">
        <f>IF(OR(E1153="Salaires",E1153="Charges sociales"),0,Paramètres!$B$5)</f>
        <v>0.20</v>
      </c>
      <c r="H1153" s="17" t="str">
        <f>IF(F1153="","",F1153*G1153)</f>
        <v/>
      </c>
      <c r="I1153" s="17" t="str">
        <f>IF(F1153="","",F1153+H1153)</f>
        <v/>
      </c>
      <c r="J1153" s="14"/>
      <c r="K1153" s="2"/>
      <c r="L1153" s="2"/>
      <c r="M1153" s="2"/>
      <c r="N1153" s="2"/>
      <c r="O1153" s="2"/>
      <c r="P1153" s="2"/>
      <c r="Q1153" s="2"/>
      <c r="R1153" s="2"/>
      <c r="S1153" s="2"/>
      <c r="T1153" s="2"/>
    </row>
    <row r="1154" spans="1:20" ht="15">
      <c r="A1154" s="11" t="str">
        <f>IF(B1154="","",DATE(VALUE(RIGHT(B1154,4)),VALUE(MID(B1154,4,2)),VALUE(LEFT(B1154,2))))</f>
        <v/>
      </c>
      <c r="B1154" s="12"/>
      <c r="C1154" s="13" t="str">
        <f>IF(A1154="","",MONTH(A1154))</f>
        <v/>
      </c>
      <c r="D1154" s="14"/>
      <c r="E1154" s="14"/>
      <c r="F1154" s="16"/>
      <c r="G1154" s="24">
        <f>IF(OR(E1154="Salaires",E1154="Charges sociales"),0,Paramètres!$B$5)</f>
        <v>0.20</v>
      </c>
      <c r="H1154" s="17" t="str">
        <f>IF(F1154="","",F1154*G1154)</f>
        <v/>
      </c>
      <c r="I1154" s="17" t="str">
        <f>IF(F1154="","",F1154+H1154)</f>
        <v/>
      </c>
      <c r="J1154" s="14"/>
      <c r="K1154" s="2"/>
      <c r="L1154" s="2"/>
      <c r="M1154" s="2"/>
      <c r="N1154" s="2"/>
      <c r="O1154" s="2"/>
      <c r="P1154" s="2"/>
      <c r="Q1154" s="2"/>
      <c r="R1154" s="2"/>
      <c r="S1154" s="2"/>
      <c r="T1154" s="2"/>
    </row>
    <row r="1155" spans="1:20" ht="15">
      <c r="A1155" s="11" t="str">
        <f>IF(B1155="","",DATE(VALUE(RIGHT(B1155,4)),VALUE(MID(B1155,4,2)),VALUE(LEFT(B1155,2))))</f>
        <v/>
      </c>
      <c r="B1155" s="12"/>
      <c r="C1155" s="13" t="str">
        <f>IF(A1155="","",MONTH(A1155))</f>
        <v/>
      </c>
      <c r="D1155" s="14"/>
      <c r="E1155" s="14"/>
      <c r="F1155" s="16"/>
      <c r="G1155" s="24">
        <f>IF(OR(E1155="Salaires",E1155="Charges sociales"),0,Paramètres!$B$5)</f>
        <v>0.20</v>
      </c>
      <c r="H1155" s="17" t="str">
        <f>IF(F1155="","",F1155*G1155)</f>
        <v/>
      </c>
      <c r="I1155" s="17" t="str">
        <f>IF(F1155="","",F1155+H1155)</f>
        <v/>
      </c>
      <c r="J1155" s="14"/>
      <c r="K1155" s="2"/>
      <c r="L1155" s="2"/>
      <c r="M1155" s="2"/>
      <c r="N1155" s="2"/>
      <c r="O1155" s="2"/>
      <c r="P1155" s="2"/>
      <c r="Q1155" s="2"/>
      <c r="R1155" s="2"/>
      <c r="S1155" s="2"/>
      <c r="T1155" s="2"/>
    </row>
    <row r="1156" spans="1:20" ht="15">
      <c r="A1156" s="11" t="str">
        <f>IF(B1156="","",DATE(VALUE(RIGHT(B1156,4)),VALUE(MID(B1156,4,2)),VALUE(LEFT(B1156,2))))</f>
        <v/>
      </c>
      <c r="B1156" s="12"/>
      <c r="C1156" s="13" t="str">
        <f>IF(A1156="","",MONTH(A1156))</f>
        <v/>
      </c>
      <c r="D1156" s="14"/>
      <c r="E1156" s="14"/>
      <c r="F1156" s="16"/>
      <c r="G1156" s="24">
        <f>IF(OR(E1156="Salaires",E1156="Charges sociales"),0,Paramètres!$B$5)</f>
        <v>0.20</v>
      </c>
      <c r="H1156" s="17" t="str">
        <f>IF(F1156="","",F1156*G1156)</f>
        <v/>
      </c>
      <c r="I1156" s="17" t="str">
        <f>IF(F1156="","",F1156+H1156)</f>
        <v/>
      </c>
      <c r="J1156" s="14"/>
      <c r="K1156" s="2"/>
      <c r="L1156" s="2"/>
      <c r="M1156" s="2"/>
      <c r="N1156" s="2"/>
      <c r="O1156" s="2"/>
      <c r="P1156" s="2"/>
      <c r="Q1156" s="2"/>
      <c r="R1156" s="2"/>
      <c r="S1156" s="2"/>
      <c r="T1156" s="2"/>
    </row>
    <row r="1157" spans="1:20" ht="15">
      <c r="A1157" s="11" t="str">
        <f>IF(B1157="","",DATE(VALUE(RIGHT(B1157,4)),VALUE(MID(B1157,4,2)),VALUE(LEFT(B1157,2))))</f>
        <v/>
      </c>
      <c r="B1157" s="12"/>
      <c r="C1157" s="13" t="str">
        <f>IF(A1157="","",MONTH(A1157))</f>
        <v/>
      </c>
      <c r="D1157" s="14"/>
      <c r="E1157" s="14"/>
      <c r="F1157" s="16"/>
      <c r="G1157" s="24">
        <f>IF(OR(E1157="Salaires",E1157="Charges sociales"),0,Paramètres!$B$5)</f>
        <v>0.20</v>
      </c>
      <c r="H1157" s="17" t="str">
        <f>IF(F1157="","",F1157*G1157)</f>
        <v/>
      </c>
      <c r="I1157" s="17" t="str">
        <f>IF(F1157="","",F1157+H1157)</f>
        <v/>
      </c>
      <c r="J1157" s="14"/>
      <c r="K1157" s="2"/>
      <c r="L1157" s="2"/>
      <c r="M1157" s="2"/>
      <c r="N1157" s="2"/>
      <c r="O1157" s="2"/>
      <c r="P1157" s="2"/>
      <c r="Q1157" s="2"/>
      <c r="R1157" s="2"/>
      <c r="S1157" s="2"/>
      <c r="T1157" s="2"/>
    </row>
    <row r="1158" spans="1:20" ht="15">
      <c r="A1158" s="11" t="str">
        <f>IF(B1158="","",DATE(VALUE(RIGHT(B1158,4)),VALUE(MID(B1158,4,2)),VALUE(LEFT(B1158,2))))</f>
        <v/>
      </c>
      <c r="B1158" s="12"/>
      <c r="C1158" s="13" t="str">
        <f>IF(A1158="","",MONTH(A1158))</f>
        <v/>
      </c>
      <c r="D1158" s="14"/>
      <c r="E1158" s="14"/>
      <c r="F1158" s="16"/>
      <c r="G1158" s="24">
        <f>IF(OR(E1158="Salaires",E1158="Charges sociales"),0,Paramètres!$B$5)</f>
        <v>0.20</v>
      </c>
      <c r="H1158" s="17" t="str">
        <f>IF(F1158="","",F1158*G1158)</f>
        <v/>
      </c>
      <c r="I1158" s="17" t="str">
        <f>IF(F1158="","",F1158+H1158)</f>
        <v/>
      </c>
      <c r="J1158" s="14"/>
      <c r="K1158" s="2"/>
      <c r="L1158" s="2"/>
      <c r="M1158" s="2"/>
      <c r="N1158" s="2"/>
      <c r="O1158" s="2"/>
      <c r="P1158" s="2"/>
      <c r="Q1158" s="2"/>
      <c r="R1158" s="2"/>
      <c r="S1158" s="2"/>
      <c r="T1158" s="2"/>
    </row>
    <row r="1159" spans="1:20" ht="15">
      <c r="A1159" s="11" t="str">
        <f>IF(B1159="","",DATE(VALUE(RIGHT(B1159,4)),VALUE(MID(B1159,4,2)),VALUE(LEFT(B1159,2))))</f>
        <v/>
      </c>
      <c r="B1159" s="12"/>
      <c r="C1159" s="13" t="str">
        <f>IF(A1159="","",MONTH(A1159))</f>
        <v/>
      </c>
      <c r="D1159" s="14"/>
      <c r="E1159" s="14"/>
      <c r="F1159" s="16"/>
      <c r="G1159" s="24">
        <f>IF(OR(E1159="Salaires",E1159="Charges sociales"),0,Paramètres!$B$5)</f>
        <v>0.20</v>
      </c>
      <c r="H1159" s="17" t="str">
        <f>IF(F1159="","",F1159*G1159)</f>
        <v/>
      </c>
      <c r="I1159" s="17" t="str">
        <f>IF(F1159="","",F1159+H1159)</f>
        <v/>
      </c>
      <c r="J1159" s="14"/>
      <c r="K1159" s="2"/>
      <c r="L1159" s="2"/>
      <c r="M1159" s="2"/>
      <c r="N1159" s="2"/>
      <c r="O1159" s="2"/>
      <c r="P1159" s="2"/>
      <c r="Q1159" s="2"/>
      <c r="R1159" s="2"/>
      <c r="S1159" s="2"/>
      <c r="T1159" s="2"/>
    </row>
    <row r="1160" spans="1:20" ht="15">
      <c r="A1160" s="11" t="str">
        <f>IF(B1160="","",DATE(VALUE(RIGHT(B1160,4)),VALUE(MID(B1160,4,2)),VALUE(LEFT(B1160,2))))</f>
        <v/>
      </c>
      <c r="B1160" s="12"/>
      <c r="C1160" s="13" t="str">
        <f>IF(A1160="","",MONTH(A1160))</f>
        <v/>
      </c>
      <c r="D1160" s="14"/>
      <c r="E1160" s="14"/>
      <c r="F1160" s="16"/>
      <c r="G1160" s="24">
        <f>IF(OR(E1160="Salaires",E1160="Charges sociales"),0,Paramètres!$B$5)</f>
        <v>0.20</v>
      </c>
      <c r="H1160" s="17" t="str">
        <f>IF(F1160="","",F1160*G1160)</f>
        <v/>
      </c>
      <c r="I1160" s="17" t="str">
        <f>IF(F1160="","",F1160+H1160)</f>
        <v/>
      </c>
      <c r="J1160" s="14"/>
      <c r="K1160" s="2"/>
      <c r="L1160" s="2"/>
      <c r="M1160" s="2"/>
      <c r="N1160" s="2"/>
      <c r="O1160" s="2"/>
      <c r="P1160" s="2"/>
      <c r="Q1160" s="2"/>
      <c r="R1160" s="2"/>
      <c r="S1160" s="2"/>
      <c r="T1160" s="2"/>
    </row>
    <row r="1161" spans="1:20" ht="15">
      <c r="A1161" s="11" t="str">
        <f>IF(B1161="","",DATE(VALUE(RIGHT(B1161,4)),VALUE(MID(B1161,4,2)),VALUE(LEFT(B1161,2))))</f>
        <v/>
      </c>
      <c r="B1161" s="12"/>
      <c r="C1161" s="13" t="str">
        <f>IF(A1161="","",MONTH(A1161))</f>
        <v/>
      </c>
      <c r="D1161" s="14"/>
      <c r="E1161" s="14"/>
      <c r="F1161" s="16"/>
      <c r="G1161" s="24">
        <f>IF(OR(E1161="Salaires",E1161="Charges sociales"),0,Paramètres!$B$5)</f>
        <v>0.20</v>
      </c>
      <c r="H1161" s="17" t="str">
        <f>IF(F1161="","",F1161*G1161)</f>
        <v/>
      </c>
      <c r="I1161" s="17" t="str">
        <f>IF(F1161="","",F1161+H1161)</f>
        <v/>
      </c>
      <c r="J1161" s="14"/>
      <c r="K1161" s="2"/>
      <c r="L1161" s="2"/>
      <c r="M1161" s="2"/>
      <c r="N1161" s="2"/>
      <c r="O1161" s="2"/>
      <c r="P1161" s="2"/>
      <c r="Q1161" s="2"/>
      <c r="R1161" s="2"/>
      <c r="S1161" s="2"/>
      <c r="T1161" s="2"/>
    </row>
    <row r="1162" spans="1:20" ht="15">
      <c r="A1162" s="11" t="str">
        <f>IF(B1162="","",DATE(VALUE(RIGHT(B1162,4)),VALUE(MID(B1162,4,2)),VALUE(LEFT(B1162,2))))</f>
        <v/>
      </c>
      <c r="B1162" s="12"/>
      <c r="C1162" s="13" t="str">
        <f>IF(A1162="","",MONTH(A1162))</f>
        <v/>
      </c>
      <c r="D1162" s="14"/>
      <c r="E1162" s="14"/>
      <c r="F1162" s="16"/>
      <c r="G1162" s="24">
        <f>IF(OR(E1162="Salaires",E1162="Charges sociales"),0,Paramètres!$B$5)</f>
        <v>0.20</v>
      </c>
      <c r="H1162" s="17" t="str">
        <f>IF(F1162="","",F1162*G1162)</f>
        <v/>
      </c>
      <c r="I1162" s="17" t="str">
        <f>IF(F1162="","",F1162+H1162)</f>
        <v/>
      </c>
      <c r="J1162" s="14"/>
      <c r="K1162" s="2"/>
      <c r="L1162" s="2"/>
      <c r="M1162" s="2"/>
      <c r="N1162" s="2"/>
      <c r="O1162" s="2"/>
      <c r="P1162" s="2"/>
      <c r="Q1162" s="2"/>
      <c r="R1162" s="2"/>
      <c r="S1162" s="2"/>
      <c r="T1162" s="2"/>
    </row>
    <row r="1163" spans="1:20" ht="15">
      <c r="A1163" s="11" t="str">
        <f>IF(B1163="","",DATE(VALUE(RIGHT(B1163,4)),VALUE(MID(B1163,4,2)),VALUE(LEFT(B1163,2))))</f>
        <v/>
      </c>
      <c r="B1163" s="12"/>
      <c r="C1163" s="13" t="str">
        <f>IF(A1163="","",MONTH(A1163))</f>
        <v/>
      </c>
      <c r="D1163" s="14"/>
      <c r="E1163" s="14"/>
      <c r="F1163" s="16"/>
      <c r="G1163" s="24">
        <f>IF(OR(E1163="Salaires",E1163="Charges sociales"),0,Paramètres!$B$5)</f>
        <v>0.20</v>
      </c>
      <c r="H1163" s="17" t="str">
        <f>IF(F1163="","",F1163*G1163)</f>
        <v/>
      </c>
      <c r="I1163" s="17" t="str">
        <f>IF(F1163="","",F1163+H1163)</f>
        <v/>
      </c>
      <c r="J1163" s="14"/>
      <c r="K1163" s="2"/>
      <c r="L1163" s="2"/>
      <c r="M1163" s="2"/>
      <c r="N1163" s="2"/>
      <c r="O1163" s="2"/>
      <c r="P1163" s="2"/>
      <c r="Q1163" s="2"/>
      <c r="R1163" s="2"/>
      <c r="S1163" s="2"/>
      <c r="T1163" s="2"/>
    </row>
    <row r="1164" spans="1:20" ht="15">
      <c r="A1164" s="11" t="str">
        <f>IF(B1164="","",DATE(VALUE(RIGHT(B1164,4)),VALUE(MID(B1164,4,2)),VALUE(LEFT(B1164,2))))</f>
        <v/>
      </c>
      <c r="B1164" s="12"/>
      <c r="C1164" s="13" t="str">
        <f>IF(A1164="","",MONTH(A1164))</f>
        <v/>
      </c>
      <c r="D1164" s="14"/>
      <c r="E1164" s="14"/>
      <c r="F1164" s="16"/>
      <c r="G1164" s="24">
        <f>IF(OR(E1164="Salaires",E1164="Charges sociales"),0,Paramètres!$B$5)</f>
        <v>0.20</v>
      </c>
      <c r="H1164" s="17" t="str">
        <f>IF(F1164="","",F1164*G1164)</f>
        <v/>
      </c>
      <c r="I1164" s="17" t="str">
        <f>IF(F1164="","",F1164+H1164)</f>
        <v/>
      </c>
      <c r="J1164" s="14"/>
      <c r="K1164" s="2"/>
      <c r="L1164" s="2"/>
      <c r="M1164" s="2"/>
      <c r="N1164" s="2"/>
      <c r="O1164" s="2"/>
      <c r="P1164" s="2"/>
      <c r="Q1164" s="2"/>
      <c r="R1164" s="2"/>
      <c r="S1164" s="2"/>
      <c r="T1164" s="2"/>
    </row>
    <row r="1165" spans="1:20" ht="15">
      <c r="A1165" s="11" t="str">
        <f>IF(B1165="","",DATE(VALUE(RIGHT(B1165,4)),VALUE(MID(B1165,4,2)),VALUE(LEFT(B1165,2))))</f>
        <v/>
      </c>
      <c r="B1165" s="12"/>
      <c r="C1165" s="13" t="str">
        <f>IF(A1165="","",MONTH(A1165))</f>
        <v/>
      </c>
      <c r="D1165" s="14"/>
      <c r="E1165" s="14"/>
      <c r="F1165" s="16"/>
      <c r="G1165" s="24">
        <f>IF(OR(E1165="Salaires",E1165="Charges sociales"),0,Paramètres!$B$5)</f>
        <v>0.20</v>
      </c>
      <c r="H1165" s="17" t="str">
        <f>IF(F1165="","",F1165*G1165)</f>
        <v/>
      </c>
      <c r="I1165" s="17" t="str">
        <f>IF(F1165="","",F1165+H1165)</f>
        <v/>
      </c>
      <c r="J1165" s="14"/>
      <c r="K1165" s="2"/>
      <c r="L1165" s="2"/>
      <c r="M1165" s="2"/>
      <c r="N1165" s="2"/>
      <c r="O1165" s="2"/>
      <c r="P1165" s="2"/>
      <c r="Q1165" s="2"/>
      <c r="R1165" s="2"/>
      <c r="S1165" s="2"/>
      <c r="T1165" s="2"/>
    </row>
    <row r="1166" spans="1:20" ht="15">
      <c r="A1166" s="11" t="str">
        <f>IF(B1166="","",DATE(VALUE(RIGHT(B1166,4)),VALUE(MID(B1166,4,2)),VALUE(LEFT(B1166,2))))</f>
        <v/>
      </c>
      <c r="B1166" s="12"/>
      <c r="C1166" s="13" t="str">
        <f>IF(A1166="","",MONTH(A1166))</f>
        <v/>
      </c>
      <c r="D1166" s="14"/>
      <c r="E1166" s="14"/>
      <c r="F1166" s="16"/>
      <c r="G1166" s="24">
        <f>IF(OR(E1166="Salaires",E1166="Charges sociales"),0,Paramètres!$B$5)</f>
        <v>0.20</v>
      </c>
      <c r="H1166" s="17" t="str">
        <f>IF(F1166="","",F1166*G1166)</f>
        <v/>
      </c>
      <c r="I1166" s="17" t="str">
        <f>IF(F1166="","",F1166+H1166)</f>
        <v/>
      </c>
      <c r="J1166" s="14"/>
      <c r="K1166" s="2"/>
      <c r="L1166" s="2"/>
      <c r="M1166" s="2"/>
      <c r="N1166" s="2"/>
      <c r="O1166" s="2"/>
      <c r="P1166" s="2"/>
      <c r="Q1166" s="2"/>
      <c r="R1166" s="2"/>
      <c r="S1166" s="2"/>
      <c r="T1166" s="2"/>
    </row>
    <row r="1167" spans="1:20" ht="15">
      <c r="A1167" s="11" t="str">
        <f>IF(B1167="","",DATE(VALUE(RIGHT(B1167,4)),VALUE(MID(B1167,4,2)),VALUE(LEFT(B1167,2))))</f>
        <v/>
      </c>
      <c r="B1167" s="12"/>
      <c r="C1167" s="13" t="str">
        <f>IF(A1167="","",MONTH(A1167))</f>
        <v/>
      </c>
      <c r="D1167" s="14"/>
      <c r="E1167" s="14"/>
      <c r="F1167" s="16"/>
      <c r="G1167" s="24">
        <f>IF(OR(E1167="Salaires",E1167="Charges sociales"),0,Paramètres!$B$5)</f>
        <v>0.20</v>
      </c>
      <c r="H1167" s="17" t="str">
        <f>IF(F1167="","",F1167*G1167)</f>
        <v/>
      </c>
      <c r="I1167" s="17" t="str">
        <f>IF(F1167="","",F1167+H1167)</f>
        <v/>
      </c>
      <c r="J1167" s="14"/>
      <c r="K1167" s="2"/>
      <c r="L1167" s="2"/>
      <c r="M1167" s="2"/>
      <c r="N1167" s="2"/>
      <c r="O1167" s="2"/>
      <c r="P1167" s="2"/>
      <c r="Q1167" s="2"/>
      <c r="R1167" s="2"/>
      <c r="S1167" s="2"/>
      <c r="T1167" s="2"/>
    </row>
    <row r="1168" spans="1:20" ht="15">
      <c r="A1168" s="11" t="str">
        <f>IF(B1168="","",DATE(VALUE(RIGHT(B1168,4)),VALUE(MID(B1168,4,2)),VALUE(LEFT(B1168,2))))</f>
        <v/>
      </c>
      <c r="B1168" s="12"/>
      <c r="C1168" s="13" t="str">
        <f>IF(A1168="","",MONTH(A1168))</f>
        <v/>
      </c>
      <c r="D1168" s="14"/>
      <c r="E1168" s="14"/>
      <c r="F1168" s="16"/>
      <c r="G1168" s="24">
        <f>IF(OR(E1168="Salaires",E1168="Charges sociales"),0,Paramètres!$B$5)</f>
        <v>0.20</v>
      </c>
      <c r="H1168" s="17" t="str">
        <f>IF(F1168="","",F1168*G1168)</f>
        <v/>
      </c>
      <c r="I1168" s="17" t="str">
        <f>IF(F1168="","",F1168+H1168)</f>
        <v/>
      </c>
      <c r="J1168" s="14"/>
      <c r="K1168" s="2"/>
      <c r="L1168" s="2"/>
      <c r="M1168" s="2"/>
      <c r="N1168" s="2"/>
      <c r="O1168" s="2"/>
      <c r="P1168" s="2"/>
      <c r="Q1168" s="2"/>
      <c r="R1168" s="2"/>
      <c r="S1168" s="2"/>
      <c r="T1168" s="2"/>
    </row>
    <row r="1169" spans="1:20" ht="15">
      <c r="A1169" s="11" t="str">
        <f>IF(B1169="","",DATE(VALUE(RIGHT(B1169,4)),VALUE(MID(B1169,4,2)),VALUE(LEFT(B1169,2))))</f>
        <v/>
      </c>
      <c r="B1169" s="12"/>
      <c r="C1169" s="13" t="str">
        <f>IF(A1169="","",MONTH(A1169))</f>
        <v/>
      </c>
      <c r="D1169" s="14"/>
      <c r="E1169" s="14"/>
      <c r="F1169" s="16"/>
      <c r="G1169" s="24">
        <f>IF(OR(E1169="Salaires",E1169="Charges sociales"),0,Paramètres!$B$5)</f>
        <v>0.20</v>
      </c>
      <c r="H1169" s="17" t="str">
        <f>IF(F1169="","",F1169*G1169)</f>
        <v/>
      </c>
      <c r="I1169" s="17" t="str">
        <f>IF(F1169="","",F1169+H1169)</f>
        <v/>
      </c>
      <c r="J1169" s="14"/>
      <c r="K1169" s="2"/>
      <c r="L1169" s="2"/>
      <c r="M1169" s="2"/>
      <c r="N1169" s="2"/>
      <c r="O1169" s="2"/>
      <c r="P1169" s="2"/>
      <c r="Q1169" s="2"/>
      <c r="R1169" s="2"/>
      <c r="S1169" s="2"/>
      <c r="T1169" s="2"/>
    </row>
    <row r="1170" spans="1:20" ht="15">
      <c r="A1170" s="11" t="str">
        <f>IF(B1170="","",DATE(VALUE(RIGHT(B1170,4)),VALUE(MID(B1170,4,2)),VALUE(LEFT(B1170,2))))</f>
        <v/>
      </c>
      <c r="B1170" s="12"/>
      <c r="C1170" s="13" t="str">
        <f>IF(A1170="","",MONTH(A1170))</f>
        <v/>
      </c>
      <c r="D1170" s="14"/>
      <c r="E1170" s="14"/>
      <c r="F1170" s="16"/>
      <c r="G1170" s="24">
        <f>IF(OR(E1170="Salaires",E1170="Charges sociales"),0,Paramètres!$B$5)</f>
        <v>0.20</v>
      </c>
      <c r="H1170" s="17" t="str">
        <f>IF(F1170="","",F1170*G1170)</f>
        <v/>
      </c>
      <c r="I1170" s="17" t="str">
        <f>IF(F1170="","",F1170+H1170)</f>
        <v/>
      </c>
      <c r="J1170" s="14"/>
      <c r="K1170" s="2"/>
      <c r="L1170" s="2"/>
      <c r="M1170" s="2"/>
      <c r="N1170" s="2"/>
      <c r="O1170" s="2"/>
      <c r="P1170" s="2"/>
      <c r="Q1170" s="2"/>
      <c r="R1170" s="2"/>
      <c r="S1170" s="2"/>
      <c r="T1170" s="2"/>
    </row>
    <row r="1171" spans="1:20" ht="15">
      <c r="A1171" s="11" t="str">
        <f>IF(B1171="","",DATE(VALUE(RIGHT(B1171,4)),VALUE(MID(B1171,4,2)),VALUE(LEFT(B1171,2))))</f>
        <v/>
      </c>
      <c r="B1171" s="12"/>
      <c r="C1171" s="13" t="str">
        <f>IF(A1171="","",MONTH(A1171))</f>
        <v/>
      </c>
      <c r="D1171" s="14"/>
      <c r="E1171" s="14"/>
      <c r="F1171" s="16"/>
      <c r="G1171" s="24">
        <f>IF(OR(E1171="Salaires",E1171="Charges sociales"),0,Paramètres!$B$5)</f>
        <v>0.20</v>
      </c>
      <c r="H1171" s="17" t="str">
        <f>IF(F1171="","",F1171*G1171)</f>
        <v/>
      </c>
      <c r="I1171" s="17" t="str">
        <f>IF(F1171="","",F1171+H1171)</f>
        <v/>
      </c>
      <c r="J1171" s="14"/>
      <c r="K1171" s="2"/>
      <c r="L1171" s="2"/>
      <c r="M1171" s="2"/>
      <c r="N1171" s="2"/>
      <c r="O1171" s="2"/>
      <c r="P1171" s="2"/>
      <c r="Q1171" s="2"/>
      <c r="R1171" s="2"/>
      <c r="S1171" s="2"/>
      <c r="T1171" s="2"/>
    </row>
    <row r="1172" spans="1:20" ht="15">
      <c r="A1172" s="11" t="str">
        <f>IF(B1172="","",DATE(VALUE(RIGHT(B1172,4)),VALUE(MID(B1172,4,2)),VALUE(LEFT(B1172,2))))</f>
        <v/>
      </c>
      <c r="B1172" s="12"/>
      <c r="C1172" s="13" t="str">
        <f>IF(A1172="","",MONTH(A1172))</f>
        <v/>
      </c>
      <c r="D1172" s="14"/>
      <c r="E1172" s="14"/>
      <c r="F1172" s="16"/>
      <c r="G1172" s="24">
        <f>IF(OR(E1172="Salaires",E1172="Charges sociales"),0,Paramètres!$B$5)</f>
        <v>0.20</v>
      </c>
      <c r="H1172" s="17" t="str">
        <f>IF(F1172="","",F1172*G1172)</f>
        <v/>
      </c>
      <c r="I1172" s="17" t="str">
        <f>IF(F1172="","",F1172+H1172)</f>
        <v/>
      </c>
      <c r="J1172" s="14"/>
      <c r="K1172" s="2"/>
      <c r="L1172" s="2"/>
      <c r="M1172" s="2"/>
      <c r="N1172" s="2"/>
      <c r="O1172" s="2"/>
      <c r="P1172" s="2"/>
      <c r="Q1172" s="2"/>
      <c r="R1172" s="2"/>
      <c r="S1172" s="2"/>
      <c r="T1172" s="2"/>
    </row>
    <row r="1173" spans="1:20" ht="15">
      <c r="A1173" s="11" t="str">
        <f>IF(B1173="","",DATE(VALUE(RIGHT(B1173,4)),VALUE(MID(B1173,4,2)),VALUE(LEFT(B1173,2))))</f>
        <v/>
      </c>
      <c r="B1173" s="12"/>
      <c r="C1173" s="13" t="str">
        <f>IF(A1173="","",MONTH(A1173))</f>
        <v/>
      </c>
      <c r="D1173" s="14"/>
      <c r="E1173" s="14"/>
      <c r="F1173" s="16"/>
      <c r="G1173" s="24">
        <f>IF(OR(E1173="Salaires",E1173="Charges sociales"),0,Paramètres!$B$5)</f>
        <v>0.20</v>
      </c>
      <c r="H1173" s="17" t="str">
        <f>IF(F1173="","",F1173*G1173)</f>
        <v/>
      </c>
      <c r="I1173" s="17" t="str">
        <f>IF(F1173="","",F1173+H1173)</f>
        <v/>
      </c>
      <c r="J1173" s="14"/>
      <c r="K1173" s="2"/>
      <c r="L1173" s="2"/>
      <c r="M1173" s="2"/>
      <c r="N1173" s="2"/>
      <c r="O1173" s="2"/>
      <c r="P1173" s="2"/>
      <c r="Q1173" s="2"/>
      <c r="R1173" s="2"/>
      <c r="S1173" s="2"/>
      <c r="T1173" s="2"/>
    </row>
    <row r="1174" spans="1:20" ht="15">
      <c r="A1174" s="11" t="str">
        <f>IF(B1174="","",DATE(VALUE(RIGHT(B1174,4)),VALUE(MID(B1174,4,2)),VALUE(LEFT(B1174,2))))</f>
        <v/>
      </c>
      <c r="B1174" s="12"/>
      <c r="C1174" s="13" t="str">
        <f>IF(A1174="","",MONTH(A1174))</f>
        <v/>
      </c>
      <c r="D1174" s="14"/>
      <c r="E1174" s="14"/>
      <c r="F1174" s="16"/>
      <c r="G1174" s="24">
        <f>IF(OR(E1174="Salaires",E1174="Charges sociales"),0,Paramètres!$B$5)</f>
        <v>0.20</v>
      </c>
      <c r="H1174" s="17" t="str">
        <f>IF(F1174="","",F1174*G1174)</f>
        <v/>
      </c>
      <c r="I1174" s="17" t="str">
        <f>IF(F1174="","",F1174+H1174)</f>
        <v/>
      </c>
      <c r="J1174" s="14"/>
      <c r="K1174" s="2"/>
      <c r="L1174" s="2"/>
      <c r="M1174" s="2"/>
      <c r="N1174" s="2"/>
      <c r="O1174" s="2"/>
      <c r="P1174" s="2"/>
      <c r="Q1174" s="2"/>
      <c r="R1174" s="2"/>
      <c r="S1174" s="2"/>
      <c r="T1174" s="2"/>
    </row>
    <row r="1175" spans="1:20" ht="15">
      <c r="A1175" s="11" t="str">
        <f>IF(B1175="","",DATE(VALUE(RIGHT(B1175,4)),VALUE(MID(B1175,4,2)),VALUE(LEFT(B1175,2))))</f>
        <v/>
      </c>
      <c r="B1175" s="12"/>
      <c r="C1175" s="13" t="str">
        <f>IF(A1175="","",MONTH(A1175))</f>
        <v/>
      </c>
      <c r="D1175" s="14"/>
      <c r="E1175" s="14"/>
      <c r="F1175" s="16"/>
      <c r="G1175" s="24">
        <f>IF(OR(E1175="Salaires",E1175="Charges sociales"),0,Paramètres!$B$5)</f>
        <v>0.20</v>
      </c>
      <c r="H1175" s="17" t="str">
        <f>IF(F1175="","",F1175*G1175)</f>
        <v/>
      </c>
      <c r="I1175" s="17" t="str">
        <f>IF(F1175="","",F1175+H1175)</f>
        <v/>
      </c>
      <c r="J1175" s="14"/>
      <c r="K1175" s="2"/>
      <c r="L1175" s="2"/>
      <c r="M1175" s="2"/>
      <c r="N1175" s="2"/>
      <c r="O1175" s="2"/>
      <c r="P1175" s="2"/>
      <c r="Q1175" s="2"/>
      <c r="R1175" s="2"/>
      <c r="S1175" s="2"/>
      <c r="T1175" s="2"/>
    </row>
    <row r="1176" spans="1:20" ht="15">
      <c r="A1176" s="11" t="str">
        <f>IF(B1176="","",DATE(VALUE(RIGHT(B1176,4)),VALUE(MID(B1176,4,2)),VALUE(LEFT(B1176,2))))</f>
        <v/>
      </c>
      <c r="B1176" s="12"/>
      <c r="C1176" s="13" t="str">
        <f>IF(A1176="","",MONTH(A1176))</f>
        <v/>
      </c>
      <c r="D1176" s="14"/>
      <c r="E1176" s="14"/>
      <c r="F1176" s="16"/>
      <c r="G1176" s="24">
        <f>IF(OR(E1176="Salaires",E1176="Charges sociales"),0,Paramètres!$B$5)</f>
        <v>0.20</v>
      </c>
      <c r="H1176" s="17" t="str">
        <f>IF(F1176="","",F1176*G1176)</f>
        <v/>
      </c>
      <c r="I1176" s="17" t="str">
        <f>IF(F1176="","",F1176+H1176)</f>
        <v/>
      </c>
      <c r="J1176" s="14"/>
      <c r="K1176" s="2"/>
      <c r="L1176" s="2"/>
      <c r="M1176" s="2"/>
      <c r="N1176" s="2"/>
      <c r="O1176" s="2"/>
      <c r="P1176" s="2"/>
      <c r="Q1176" s="2"/>
      <c r="R1176" s="2"/>
      <c r="S1176" s="2"/>
      <c r="T1176" s="2"/>
    </row>
    <row r="1177" spans="1:20" ht="15">
      <c r="A1177" s="11" t="str">
        <f>IF(B1177="","",DATE(VALUE(RIGHT(B1177,4)),VALUE(MID(B1177,4,2)),VALUE(LEFT(B1177,2))))</f>
        <v/>
      </c>
      <c r="B1177" s="12"/>
      <c r="C1177" s="13" t="str">
        <f>IF(A1177="","",MONTH(A1177))</f>
        <v/>
      </c>
      <c r="D1177" s="14"/>
      <c r="E1177" s="14"/>
      <c r="F1177" s="16"/>
      <c r="G1177" s="24">
        <f>IF(OR(E1177="Salaires",E1177="Charges sociales"),0,Paramètres!$B$5)</f>
        <v>0.20</v>
      </c>
      <c r="H1177" s="17" t="str">
        <f>IF(F1177="","",F1177*G1177)</f>
        <v/>
      </c>
      <c r="I1177" s="17" t="str">
        <f>IF(F1177="","",F1177+H1177)</f>
        <v/>
      </c>
      <c r="J1177" s="14"/>
      <c r="K1177" s="2"/>
      <c r="L1177" s="2"/>
      <c r="M1177" s="2"/>
      <c r="N1177" s="2"/>
      <c r="O1177" s="2"/>
      <c r="P1177" s="2"/>
      <c r="Q1177" s="2"/>
      <c r="R1177" s="2"/>
      <c r="S1177" s="2"/>
      <c r="T1177" s="2"/>
    </row>
    <row r="1178" spans="1:20" ht="15">
      <c r="A1178" s="11" t="str">
        <f>IF(B1178="","",DATE(VALUE(RIGHT(B1178,4)),VALUE(MID(B1178,4,2)),VALUE(LEFT(B1178,2))))</f>
        <v/>
      </c>
      <c r="B1178" s="12"/>
      <c r="C1178" s="13" t="str">
        <f>IF(A1178="","",MONTH(A1178))</f>
        <v/>
      </c>
      <c r="D1178" s="14"/>
      <c r="E1178" s="14"/>
      <c r="F1178" s="16"/>
      <c r="G1178" s="24">
        <f>IF(OR(E1178="Salaires",E1178="Charges sociales"),0,Paramètres!$B$5)</f>
        <v>0.20</v>
      </c>
      <c r="H1178" s="17" t="str">
        <f>IF(F1178="","",F1178*G1178)</f>
        <v/>
      </c>
      <c r="I1178" s="17" t="str">
        <f>IF(F1178="","",F1178+H1178)</f>
        <v/>
      </c>
      <c r="J1178" s="14"/>
      <c r="K1178" s="2"/>
      <c r="L1178" s="2"/>
      <c r="M1178" s="2"/>
      <c r="N1178" s="2"/>
      <c r="O1178" s="2"/>
      <c r="P1178" s="2"/>
      <c r="Q1178" s="2"/>
      <c r="R1178" s="2"/>
      <c r="S1178" s="2"/>
      <c r="T1178" s="2"/>
    </row>
    <row r="1179" spans="1:20" ht="15">
      <c r="A1179" s="11" t="str">
        <f>IF(B1179="","",DATE(VALUE(RIGHT(B1179,4)),VALUE(MID(B1179,4,2)),VALUE(LEFT(B1179,2))))</f>
        <v/>
      </c>
      <c r="B1179" s="12"/>
      <c r="C1179" s="13" t="str">
        <f>IF(A1179="","",MONTH(A1179))</f>
        <v/>
      </c>
      <c r="D1179" s="14"/>
      <c r="E1179" s="14"/>
      <c r="F1179" s="16"/>
      <c r="G1179" s="24">
        <f>IF(OR(E1179="Salaires",E1179="Charges sociales"),0,Paramètres!$B$5)</f>
        <v>0.20</v>
      </c>
      <c r="H1179" s="17" t="str">
        <f>IF(F1179="","",F1179*G1179)</f>
        <v/>
      </c>
      <c r="I1179" s="17" t="str">
        <f>IF(F1179="","",F1179+H1179)</f>
        <v/>
      </c>
      <c r="J1179" s="14"/>
      <c r="K1179" s="2"/>
      <c r="L1179" s="2"/>
      <c r="M1179" s="2"/>
      <c r="N1179" s="2"/>
      <c r="O1179" s="2"/>
      <c r="P1179" s="2"/>
      <c r="Q1179" s="2"/>
      <c r="R1179" s="2"/>
      <c r="S1179" s="2"/>
      <c r="T1179" s="2"/>
    </row>
    <row r="1180" spans="1:20" ht="15">
      <c r="A1180" s="11" t="str">
        <f>IF(B1180="","",DATE(VALUE(RIGHT(B1180,4)),VALUE(MID(B1180,4,2)),VALUE(LEFT(B1180,2))))</f>
        <v/>
      </c>
      <c r="B1180" s="12"/>
      <c r="C1180" s="13" t="str">
        <f>IF(A1180="","",MONTH(A1180))</f>
        <v/>
      </c>
      <c r="D1180" s="14"/>
      <c r="E1180" s="14"/>
      <c r="F1180" s="16"/>
      <c r="G1180" s="24">
        <f>IF(OR(E1180="Salaires",E1180="Charges sociales"),0,Paramètres!$B$5)</f>
        <v>0.20</v>
      </c>
      <c r="H1180" s="17" t="str">
        <f>IF(F1180="","",F1180*G1180)</f>
        <v/>
      </c>
      <c r="I1180" s="17" t="str">
        <f>IF(F1180="","",F1180+H1180)</f>
        <v/>
      </c>
      <c r="J1180" s="14"/>
      <c r="K1180" s="2"/>
      <c r="L1180" s="2"/>
      <c r="M1180" s="2"/>
      <c r="N1180" s="2"/>
      <c r="O1180" s="2"/>
      <c r="P1180" s="2"/>
      <c r="Q1180" s="2"/>
      <c r="R1180" s="2"/>
      <c r="S1180" s="2"/>
      <c r="T1180" s="2"/>
    </row>
    <row r="1181" spans="1:20" ht="15">
      <c r="A1181" s="11" t="str">
        <f>IF(B1181="","",DATE(VALUE(RIGHT(B1181,4)),VALUE(MID(B1181,4,2)),VALUE(LEFT(B1181,2))))</f>
        <v/>
      </c>
      <c r="B1181" s="12"/>
      <c r="C1181" s="13" t="str">
        <f>IF(A1181="","",MONTH(A1181))</f>
        <v/>
      </c>
      <c r="D1181" s="14"/>
      <c r="E1181" s="14"/>
      <c r="F1181" s="16"/>
      <c r="G1181" s="24">
        <f>IF(OR(E1181="Salaires",E1181="Charges sociales"),0,Paramètres!$B$5)</f>
        <v>0.20</v>
      </c>
      <c r="H1181" s="17" t="str">
        <f>IF(F1181="","",F1181*G1181)</f>
        <v/>
      </c>
      <c r="I1181" s="17" t="str">
        <f>IF(F1181="","",F1181+H1181)</f>
        <v/>
      </c>
      <c r="J1181" s="14"/>
      <c r="K1181" s="2"/>
      <c r="L1181" s="2"/>
      <c r="M1181" s="2"/>
      <c r="N1181" s="2"/>
      <c r="O1181" s="2"/>
      <c r="P1181" s="2"/>
      <c r="Q1181" s="2"/>
      <c r="R1181" s="2"/>
      <c r="S1181" s="2"/>
      <c r="T1181" s="2"/>
    </row>
    <row r="1182" spans="1:20" ht="15">
      <c r="A1182" s="11" t="str">
        <f>IF(B1182="","",DATE(VALUE(RIGHT(B1182,4)),VALUE(MID(B1182,4,2)),VALUE(LEFT(B1182,2))))</f>
        <v/>
      </c>
      <c r="B1182" s="12"/>
      <c r="C1182" s="13" t="str">
        <f>IF(A1182="","",MONTH(A1182))</f>
        <v/>
      </c>
      <c r="D1182" s="14"/>
      <c r="E1182" s="14"/>
      <c r="F1182" s="16"/>
      <c r="G1182" s="24">
        <f>IF(OR(E1182="Salaires",E1182="Charges sociales"),0,Paramètres!$B$5)</f>
        <v>0.20</v>
      </c>
      <c r="H1182" s="17" t="str">
        <f>IF(F1182="","",F1182*G1182)</f>
        <v/>
      </c>
      <c r="I1182" s="17" t="str">
        <f>IF(F1182="","",F1182+H1182)</f>
        <v/>
      </c>
      <c r="J1182" s="14"/>
      <c r="K1182" s="2"/>
      <c r="L1182" s="2"/>
      <c r="M1182" s="2"/>
      <c r="N1182" s="2"/>
      <c r="O1182" s="2"/>
      <c r="P1182" s="2"/>
      <c r="Q1182" s="2"/>
      <c r="R1182" s="2"/>
      <c r="S1182" s="2"/>
      <c r="T1182" s="2"/>
    </row>
    <row r="1183" spans="1:20" ht="15">
      <c r="A1183" s="11" t="str">
        <f>IF(B1183="","",DATE(VALUE(RIGHT(B1183,4)),VALUE(MID(B1183,4,2)),VALUE(LEFT(B1183,2))))</f>
        <v/>
      </c>
      <c r="B1183" s="12"/>
      <c r="C1183" s="13" t="str">
        <f>IF(A1183="","",MONTH(A1183))</f>
        <v/>
      </c>
      <c r="D1183" s="14"/>
      <c r="E1183" s="14"/>
      <c r="F1183" s="16"/>
      <c r="G1183" s="24">
        <f>IF(OR(E1183="Salaires",E1183="Charges sociales"),0,Paramètres!$B$5)</f>
        <v>0.20</v>
      </c>
      <c r="H1183" s="17" t="str">
        <f>IF(F1183="","",F1183*G1183)</f>
        <v/>
      </c>
      <c r="I1183" s="17" t="str">
        <f>IF(F1183="","",F1183+H1183)</f>
        <v/>
      </c>
      <c r="J1183" s="14"/>
      <c r="K1183" s="2"/>
      <c r="L1183" s="2"/>
      <c r="M1183" s="2"/>
      <c r="N1183" s="2"/>
      <c r="O1183" s="2"/>
      <c r="P1183" s="2"/>
      <c r="Q1183" s="2"/>
      <c r="R1183" s="2"/>
      <c r="S1183" s="2"/>
      <c r="T1183" s="2"/>
    </row>
    <row r="1184" spans="1:20" ht="15">
      <c r="A1184" s="11" t="str">
        <f>IF(B1184="","",DATE(VALUE(RIGHT(B1184,4)),VALUE(MID(B1184,4,2)),VALUE(LEFT(B1184,2))))</f>
        <v/>
      </c>
      <c r="B1184" s="12"/>
      <c r="C1184" s="13" t="str">
        <f>IF(A1184="","",MONTH(A1184))</f>
        <v/>
      </c>
      <c r="D1184" s="14"/>
      <c r="E1184" s="14"/>
      <c r="F1184" s="16"/>
      <c r="G1184" s="24">
        <f>IF(OR(E1184="Salaires",E1184="Charges sociales"),0,Paramètres!$B$5)</f>
        <v>0.20</v>
      </c>
      <c r="H1184" s="17" t="str">
        <f>IF(F1184="","",F1184*G1184)</f>
        <v/>
      </c>
      <c r="I1184" s="17" t="str">
        <f>IF(F1184="","",F1184+H1184)</f>
        <v/>
      </c>
      <c r="J1184" s="14"/>
      <c r="K1184" s="2"/>
      <c r="L1184" s="2"/>
      <c r="M1184" s="2"/>
      <c r="N1184" s="2"/>
      <c r="O1184" s="2"/>
      <c r="P1184" s="2"/>
      <c r="Q1184" s="2"/>
      <c r="R1184" s="2"/>
      <c r="S1184" s="2"/>
      <c r="T1184" s="2"/>
    </row>
    <row r="1185" spans="1:20" ht="15">
      <c r="A1185" s="11" t="str">
        <f>IF(B1185="","",DATE(VALUE(RIGHT(B1185,4)),VALUE(MID(B1185,4,2)),VALUE(LEFT(B1185,2))))</f>
        <v/>
      </c>
      <c r="B1185" s="12"/>
      <c r="C1185" s="13" t="str">
        <f>IF(A1185="","",MONTH(A1185))</f>
        <v/>
      </c>
      <c r="D1185" s="14"/>
      <c r="E1185" s="14"/>
      <c r="F1185" s="16"/>
      <c r="G1185" s="24">
        <f>IF(OR(E1185="Salaires",E1185="Charges sociales"),0,Paramètres!$B$5)</f>
        <v>0.20</v>
      </c>
      <c r="H1185" s="17" t="str">
        <f>IF(F1185="","",F1185*G1185)</f>
        <v/>
      </c>
      <c r="I1185" s="17" t="str">
        <f>IF(F1185="","",F1185+H1185)</f>
        <v/>
      </c>
      <c r="J1185" s="14"/>
      <c r="K1185" s="2"/>
      <c r="L1185" s="2"/>
      <c r="M1185" s="2"/>
      <c r="N1185" s="2"/>
      <c r="O1185" s="2"/>
      <c r="P1185" s="2"/>
      <c r="Q1185" s="2"/>
      <c r="R1185" s="2"/>
      <c r="S1185" s="2"/>
      <c r="T1185" s="2"/>
    </row>
    <row r="1186" spans="1:20" ht="15">
      <c r="A1186" s="11" t="str">
        <f>IF(B1186="","",DATE(VALUE(RIGHT(B1186,4)),VALUE(MID(B1186,4,2)),VALUE(LEFT(B1186,2))))</f>
        <v/>
      </c>
      <c r="B1186" s="12"/>
      <c r="C1186" s="13" t="str">
        <f>IF(A1186="","",MONTH(A1186))</f>
        <v/>
      </c>
      <c r="D1186" s="14"/>
      <c r="E1186" s="14"/>
      <c r="F1186" s="16"/>
      <c r="G1186" s="24">
        <f>IF(OR(E1186="Salaires",E1186="Charges sociales"),0,Paramètres!$B$5)</f>
        <v>0.20</v>
      </c>
      <c r="H1186" s="17" t="str">
        <f>IF(F1186="","",F1186*G1186)</f>
        <v/>
      </c>
      <c r="I1186" s="17" t="str">
        <f>IF(F1186="","",F1186+H1186)</f>
        <v/>
      </c>
      <c r="J1186" s="14"/>
      <c r="K1186" s="2"/>
      <c r="L1186" s="2"/>
      <c r="M1186" s="2"/>
      <c r="N1186" s="2"/>
      <c r="O1186" s="2"/>
      <c r="P1186" s="2"/>
      <c r="Q1186" s="2"/>
      <c r="R1186" s="2"/>
      <c r="S1186" s="2"/>
      <c r="T1186" s="2"/>
    </row>
    <row r="1187" spans="1:20" ht="15">
      <c r="A1187" s="11" t="str">
        <f>IF(B1187="","",DATE(VALUE(RIGHT(B1187,4)),VALUE(MID(B1187,4,2)),VALUE(LEFT(B1187,2))))</f>
        <v/>
      </c>
      <c r="B1187" s="12"/>
      <c r="C1187" s="13" t="str">
        <f>IF(A1187="","",MONTH(A1187))</f>
        <v/>
      </c>
      <c r="D1187" s="14"/>
      <c r="E1187" s="14"/>
      <c r="F1187" s="16"/>
      <c r="G1187" s="24">
        <f>IF(OR(E1187="Salaires",E1187="Charges sociales"),0,Paramètres!$B$5)</f>
        <v>0.20</v>
      </c>
      <c r="H1187" s="17" t="str">
        <f>IF(F1187="","",F1187*G1187)</f>
        <v/>
      </c>
      <c r="I1187" s="17" t="str">
        <f>IF(F1187="","",F1187+H1187)</f>
        <v/>
      </c>
      <c r="J1187" s="14"/>
      <c r="K1187" s="2"/>
      <c r="L1187" s="2"/>
      <c r="M1187" s="2"/>
      <c r="N1187" s="2"/>
      <c r="O1187" s="2"/>
      <c r="P1187" s="2"/>
      <c r="Q1187" s="2"/>
      <c r="R1187" s="2"/>
      <c r="S1187" s="2"/>
      <c r="T1187" s="2"/>
    </row>
    <row r="1188" spans="1:20" ht="15">
      <c r="A1188" s="11" t="str">
        <f>IF(B1188="","",DATE(VALUE(RIGHT(B1188,4)),VALUE(MID(B1188,4,2)),VALUE(LEFT(B1188,2))))</f>
        <v/>
      </c>
      <c r="B1188" s="12"/>
      <c r="C1188" s="13" t="str">
        <f>IF(A1188="","",MONTH(A1188))</f>
        <v/>
      </c>
      <c r="D1188" s="14"/>
      <c r="E1188" s="14"/>
      <c r="F1188" s="16"/>
      <c r="G1188" s="24">
        <f>IF(OR(E1188="Salaires",E1188="Charges sociales"),0,Paramètres!$B$5)</f>
        <v>0.20</v>
      </c>
      <c r="H1188" s="17" t="str">
        <f>IF(F1188="","",F1188*G1188)</f>
        <v/>
      </c>
      <c r="I1188" s="17" t="str">
        <f>IF(F1188="","",F1188+H1188)</f>
        <v/>
      </c>
      <c r="J1188" s="14"/>
      <c r="K1188" s="2"/>
      <c r="L1188" s="2"/>
      <c r="M1188" s="2"/>
      <c r="N1188" s="2"/>
      <c r="O1188" s="2"/>
      <c r="P1188" s="2"/>
      <c r="Q1188" s="2"/>
      <c r="R1188" s="2"/>
      <c r="S1188" s="2"/>
      <c r="T1188" s="2"/>
    </row>
    <row r="1189" spans="1:20" ht="15">
      <c r="A1189" s="11" t="str">
        <f>IF(B1189="","",DATE(VALUE(RIGHT(B1189,4)),VALUE(MID(B1189,4,2)),VALUE(LEFT(B1189,2))))</f>
        <v/>
      </c>
      <c r="B1189" s="12"/>
      <c r="C1189" s="13" t="str">
        <f>IF(A1189="","",MONTH(A1189))</f>
        <v/>
      </c>
      <c r="D1189" s="14"/>
      <c r="E1189" s="14"/>
      <c r="F1189" s="16"/>
      <c r="G1189" s="24">
        <f>IF(OR(E1189="Salaires",E1189="Charges sociales"),0,Paramètres!$B$5)</f>
        <v>0.20</v>
      </c>
      <c r="H1189" s="17" t="str">
        <f>IF(F1189="","",F1189*G1189)</f>
        <v/>
      </c>
      <c r="I1189" s="17" t="str">
        <f>IF(F1189="","",F1189+H1189)</f>
        <v/>
      </c>
      <c r="J1189" s="14"/>
      <c r="K1189" s="2"/>
      <c r="L1189" s="2"/>
      <c r="M1189" s="2"/>
      <c r="N1189" s="2"/>
      <c r="O1189" s="2"/>
      <c r="P1189" s="2"/>
      <c r="Q1189" s="2"/>
      <c r="R1189" s="2"/>
      <c r="S1189" s="2"/>
      <c r="T1189" s="2"/>
    </row>
    <row r="1190" spans="1:20" ht="15">
      <c r="A1190" s="11" t="str">
        <f>IF(B1190="","",DATE(VALUE(RIGHT(B1190,4)),VALUE(MID(B1190,4,2)),VALUE(LEFT(B1190,2))))</f>
        <v/>
      </c>
      <c r="B1190" s="12"/>
      <c r="C1190" s="13" t="str">
        <f>IF(A1190="","",MONTH(A1190))</f>
        <v/>
      </c>
      <c r="D1190" s="14"/>
      <c r="E1190" s="14"/>
      <c r="F1190" s="16"/>
      <c r="G1190" s="24">
        <f>IF(OR(E1190="Salaires",E1190="Charges sociales"),0,Paramètres!$B$5)</f>
        <v>0.20</v>
      </c>
      <c r="H1190" s="17" t="str">
        <f>IF(F1190="","",F1190*G1190)</f>
        <v/>
      </c>
      <c r="I1190" s="17" t="str">
        <f>IF(F1190="","",F1190+H1190)</f>
        <v/>
      </c>
      <c r="J1190" s="14"/>
      <c r="K1190" s="2"/>
      <c r="L1190" s="2"/>
      <c r="M1190" s="2"/>
      <c r="N1190" s="2"/>
      <c r="O1190" s="2"/>
      <c r="P1190" s="2"/>
      <c r="Q1190" s="2"/>
      <c r="R1190" s="2"/>
      <c r="S1190" s="2"/>
      <c r="T1190" s="2"/>
    </row>
    <row r="1191" spans="1:20" ht="15">
      <c r="A1191" s="11" t="str">
        <f>IF(B1191="","",DATE(VALUE(RIGHT(B1191,4)),VALUE(MID(B1191,4,2)),VALUE(LEFT(B1191,2))))</f>
        <v/>
      </c>
      <c r="B1191" s="12"/>
      <c r="C1191" s="13" t="str">
        <f>IF(A1191="","",MONTH(A1191))</f>
        <v/>
      </c>
      <c r="D1191" s="14"/>
      <c r="E1191" s="14"/>
      <c r="F1191" s="16"/>
      <c r="G1191" s="24">
        <f>IF(OR(E1191="Salaires",E1191="Charges sociales"),0,Paramètres!$B$5)</f>
        <v>0.20</v>
      </c>
      <c r="H1191" s="17" t="str">
        <f>IF(F1191="","",F1191*G1191)</f>
        <v/>
      </c>
      <c r="I1191" s="17" t="str">
        <f>IF(F1191="","",F1191+H1191)</f>
        <v/>
      </c>
      <c r="J1191" s="14"/>
      <c r="K1191" s="2"/>
      <c r="L1191" s="2"/>
      <c r="M1191" s="2"/>
      <c r="N1191" s="2"/>
      <c r="O1191" s="2"/>
      <c r="P1191" s="2"/>
      <c r="Q1191" s="2"/>
      <c r="R1191" s="2"/>
      <c r="S1191" s="2"/>
      <c r="T1191" s="2"/>
    </row>
    <row r="1192" spans="1:20" ht="15">
      <c r="A1192" s="11" t="str">
        <f>IF(B1192="","",DATE(VALUE(RIGHT(B1192,4)),VALUE(MID(B1192,4,2)),VALUE(LEFT(B1192,2))))</f>
        <v/>
      </c>
      <c r="B1192" s="12"/>
      <c r="C1192" s="13" t="str">
        <f>IF(A1192="","",MONTH(A1192))</f>
        <v/>
      </c>
      <c r="D1192" s="14"/>
      <c r="E1192" s="14"/>
      <c r="F1192" s="16"/>
      <c r="G1192" s="24">
        <f>IF(OR(E1192="Salaires",E1192="Charges sociales"),0,Paramètres!$B$5)</f>
        <v>0.20</v>
      </c>
      <c r="H1192" s="17" t="str">
        <f>IF(F1192="","",F1192*G1192)</f>
        <v/>
      </c>
      <c r="I1192" s="17" t="str">
        <f>IF(F1192="","",F1192+H1192)</f>
        <v/>
      </c>
      <c r="J1192" s="14"/>
      <c r="K1192" s="2"/>
      <c r="L1192" s="2"/>
      <c r="M1192" s="2"/>
      <c r="N1192" s="2"/>
      <c r="O1192" s="2"/>
      <c r="P1192" s="2"/>
      <c r="Q1192" s="2"/>
      <c r="R1192" s="2"/>
      <c r="S1192" s="2"/>
      <c r="T1192" s="2"/>
    </row>
    <row r="1193" spans="1:20" ht="15">
      <c r="A1193" s="11" t="str">
        <f>IF(B1193="","",DATE(VALUE(RIGHT(B1193,4)),VALUE(MID(B1193,4,2)),VALUE(LEFT(B1193,2))))</f>
        <v/>
      </c>
      <c r="B1193" s="12"/>
      <c r="C1193" s="13" t="str">
        <f>IF(A1193="","",MONTH(A1193))</f>
        <v/>
      </c>
      <c r="D1193" s="14"/>
      <c r="E1193" s="14"/>
      <c r="F1193" s="16"/>
      <c r="G1193" s="24">
        <f>IF(OR(E1193="Salaires",E1193="Charges sociales"),0,Paramètres!$B$5)</f>
        <v>0.20</v>
      </c>
      <c r="H1193" s="17" t="str">
        <f>IF(F1193="","",F1193*G1193)</f>
        <v/>
      </c>
      <c r="I1193" s="17" t="str">
        <f>IF(F1193="","",F1193+H1193)</f>
        <v/>
      </c>
      <c r="J1193" s="14"/>
      <c r="K1193" s="2"/>
      <c r="L1193" s="2"/>
      <c r="M1193" s="2"/>
      <c r="N1193" s="2"/>
      <c r="O1193" s="2"/>
      <c r="P1193" s="2"/>
      <c r="Q1193" s="2"/>
      <c r="R1193" s="2"/>
      <c r="S1193" s="2"/>
      <c r="T1193" s="2"/>
    </row>
    <row r="1194" spans="1:20" ht="15">
      <c r="A1194" s="11" t="str">
        <f>IF(B1194="","",DATE(VALUE(RIGHT(B1194,4)),VALUE(MID(B1194,4,2)),VALUE(LEFT(B1194,2))))</f>
        <v/>
      </c>
      <c r="B1194" s="12"/>
      <c r="C1194" s="13" t="str">
        <f>IF(A1194="","",MONTH(A1194))</f>
        <v/>
      </c>
      <c r="D1194" s="14"/>
      <c r="E1194" s="14"/>
      <c r="F1194" s="16"/>
      <c r="G1194" s="24">
        <f>IF(OR(E1194="Salaires",E1194="Charges sociales"),0,Paramètres!$B$5)</f>
        <v>0.20</v>
      </c>
      <c r="H1194" s="17" t="str">
        <f>IF(F1194="","",F1194*G1194)</f>
        <v/>
      </c>
      <c r="I1194" s="17" t="str">
        <f>IF(F1194="","",F1194+H1194)</f>
        <v/>
      </c>
      <c r="J1194" s="14"/>
      <c r="K1194" s="2"/>
      <c r="L1194" s="2"/>
      <c r="M1194" s="2"/>
      <c r="N1194" s="2"/>
      <c r="O1194" s="2"/>
      <c r="P1194" s="2"/>
      <c r="Q1194" s="2"/>
      <c r="R1194" s="2"/>
      <c r="S1194" s="2"/>
      <c r="T1194" s="2"/>
    </row>
    <row r="1195" spans="1:20" ht="15">
      <c r="A1195" s="11" t="str">
        <f>IF(B1195="","",DATE(VALUE(RIGHT(B1195,4)),VALUE(MID(B1195,4,2)),VALUE(LEFT(B1195,2))))</f>
        <v/>
      </c>
      <c r="B1195" s="12"/>
      <c r="C1195" s="13" t="str">
        <f>IF(A1195="","",MONTH(A1195))</f>
        <v/>
      </c>
      <c r="D1195" s="14"/>
      <c r="E1195" s="14"/>
      <c r="F1195" s="16"/>
      <c r="G1195" s="24">
        <f>IF(OR(E1195="Salaires",E1195="Charges sociales"),0,Paramètres!$B$5)</f>
        <v>0.20</v>
      </c>
      <c r="H1195" s="17" t="str">
        <f>IF(F1195="","",F1195*G1195)</f>
        <v/>
      </c>
      <c r="I1195" s="17" t="str">
        <f>IF(F1195="","",F1195+H1195)</f>
        <v/>
      </c>
      <c r="J1195" s="14"/>
      <c r="K1195" s="2"/>
      <c r="L1195" s="2"/>
      <c r="M1195" s="2"/>
      <c r="N1195" s="2"/>
      <c r="O1195" s="2"/>
      <c r="P1195" s="2"/>
      <c r="Q1195" s="2"/>
      <c r="R1195" s="2"/>
      <c r="S1195" s="2"/>
      <c r="T1195" s="2"/>
    </row>
    <row r="1196" spans="1:20" ht="15">
      <c r="A1196" s="11" t="str">
        <f>IF(B1196="","",DATE(VALUE(RIGHT(B1196,4)),VALUE(MID(B1196,4,2)),VALUE(LEFT(B1196,2))))</f>
        <v/>
      </c>
      <c r="B1196" s="12"/>
      <c r="C1196" s="13" t="str">
        <f>IF(A1196="","",MONTH(A1196))</f>
        <v/>
      </c>
      <c r="D1196" s="14"/>
      <c r="E1196" s="14"/>
      <c r="F1196" s="16"/>
      <c r="G1196" s="24">
        <f>IF(OR(E1196="Salaires",E1196="Charges sociales"),0,Paramètres!$B$5)</f>
        <v>0.20</v>
      </c>
      <c r="H1196" s="17" t="str">
        <f>IF(F1196="","",F1196*G1196)</f>
        <v/>
      </c>
      <c r="I1196" s="17" t="str">
        <f>IF(F1196="","",F1196+H1196)</f>
        <v/>
      </c>
      <c r="J1196" s="14"/>
      <c r="K1196" s="2"/>
      <c r="L1196" s="2"/>
      <c r="M1196" s="2"/>
      <c r="N1196" s="2"/>
      <c r="O1196" s="2"/>
      <c r="P1196" s="2"/>
      <c r="Q1196" s="2"/>
      <c r="R1196" s="2"/>
      <c r="S1196" s="2"/>
      <c r="T1196" s="2"/>
    </row>
    <row r="1197" spans="1:20" ht="15">
      <c r="A1197" s="11" t="str">
        <f>IF(B1197="","",DATE(VALUE(RIGHT(B1197,4)),VALUE(MID(B1197,4,2)),VALUE(LEFT(B1197,2))))</f>
        <v/>
      </c>
      <c r="B1197" s="12"/>
      <c r="C1197" s="13" t="str">
        <f>IF(A1197="","",MONTH(A1197))</f>
        <v/>
      </c>
      <c r="D1197" s="14"/>
      <c r="E1197" s="14"/>
      <c r="F1197" s="16"/>
      <c r="G1197" s="24">
        <f>IF(OR(E1197="Salaires",E1197="Charges sociales"),0,Paramètres!$B$5)</f>
        <v>0.20</v>
      </c>
      <c r="H1197" s="17" t="str">
        <f>IF(F1197="","",F1197*G1197)</f>
        <v/>
      </c>
      <c r="I1197" s="17" t="str">
        <f>IF(F1197="","",F1197+H1197)</f>
        <v/>
      </c>
      <c r="J1197" s="14"/>
      <c r="K1197" s="2"/>
      <c r="L1197" s="2"/>
      <c r="M1197" s="2"/>
      <c r="N1197" s="2"/>
      <c r="O1197" s="2"/>
      <c r="P1197" s="2"/>
      <c r="Q1197" s="2"/>
      <c r="R1197" s="2"/>
      <c r="S1197" s="2"/>
      <c r="T1197" s="2"/>
    </row>
    <row r="1198" spans="1:20" ht="15">
      <c r="A1198" s="11" t="str">
        <f>IF(B1198="","",DATE(VALUE(RIGHT(B1198,4)),VALUE(MID(B1198,4,2)),VALUE(LEFT(B1198,2))))</f>
        <v/>
      </c>
      <c r="B1198" s="12"/>
      <c r="C1198" s="13" t="str">
        <f>IF(A1198="","",MONTH(A1198))</f>
        <v/>
      </c>
      <c r="D1198" s="14"/>
      <c r="E1198" s="14"/>
      <c r="F1198" s="16"/>
      <c r="G1198" s="24">
        <f>IF(OR(E1198="Salaires",E1198="Charges sociales"),0,Paramètres!$B$5)</f>
        <v>0.20</v>
      </c>
      <c r="H1198" s="17" t="str">
        <f>IF(F1198="","",F1198*G1198)</f>
        <v/>
      </c>
      <c r="I1198" s="17" t="str">
        <f>IF(F1198="","",F1198+H1198)</f>
        <v/>
      </c>
      <c r="J1198" s="14"/>
      <c r="K1198" s="2"/>
      <c r="L1198" s="2"/>
      <c r="M1198" s="2"/>
      <c r="N1198" s="2"/>
      <c r="O1198" s="2"/>
      <c r="P1198" s="2"/>
      <c r="Q1198" s="2"/>
      <c r="R1198" s="2"/>
      <c r="S1198" s="2"/>
      <c r="T1198" s="2"/>
    </row>
    <row r="1199" spans="1:20" ht="15">
      <c r="A1199" s="11" t="str">
        <f>IF(B1199="","",DATE(VALUE(RIGHT(B1199,4)),VALUE(MID(B1199,4,2)),VALUE(LEFT(B1199,2))))</f>
        <v/>
      </c>
      <c r="B1199" s="12"/>
      <c r="C1199" s="13" t="str">
        <f>IF(A1199="","",MONTH(A1199))</f>
        <v/>
      </c>
      <c r="D1199" s="14"/>
      <c r="E1199" s="14"/>
      <c r="F1199" s="16"/>
      <c r="G1199" s="24">
        <f>IF(OR(E1199="Salaires",E1199="Charges sociales"),0,Paramètres!$B$5)</f>
        <v>0.20</v>
      </c>
      <c r="H1199" s="17" t="str">
        <f>IF(F1199="","",F1199*G1199)</f>
        <v/>
      </c>
      <c r="I1199" s="17" t="str">
        <f>IF(F1199="","",F1199+H1199)</f>
        <v/>
      </c>
      <c r="J1199" s="14"/>
      <c r="K1199" s="2"/>
      <c r="L1199" s="2"/>
      <c r="M1199" s="2"/>
      <c r="N1199" s="2"/>
      <c r="O1199" s="2"/>
      <c r="P1199" s="2"/>
      <c r="Q1199" s="2"/>
      <c r="R1199" s="2"/>
      <c r="S1199" s="2"/>
      <c r="T1199" s="2"/>
    </row>
    <row r="1200" spans="1:20" ht="15">
      <c r="A1200" s="11" t="str">
        <f>IF(B1200="","",DATE(VALUE(RIGHT(B1200,4)),VALUE(MID(B1200,4,2)),VALUE(LEFT(B1200,2))))</f>
        <v/>
      </c>
      <c r="B1200" s="12"/>
      <c r="C1200" s="13" t="str">
        <f>IF(A1200="","",MONTH(A1200))</f>
        <v/>
      </c>
      <c r="D1200" s="14"/>
      <c r="E1200" s="14"/>
      <c r="F1200" s="16"/>
      <c r="G1200" s="24">
        <f>IF(OR(E1200="Salaires",E1200="Charges sociales"),0,Paramètres!$B$5)</f>
        <v>0.20</v>
      </c>
      <c r="H1200" s="17" t="str">
        <f>IF(F1200="","",F1200*G1200)</f>
        <v/>
      </c>
      <c r="I1200" s="17" t="str">
        <f>IF(F1200="","",F1200+H1200)</f>
        <v/>
      </c>
      <c r="J1200" s="14"/>
      <c r="K1200" s="2"/>
      <c r="L1200" s="2"/>
      <c r="M1200" s="2"/>
      <c r="N1200" s="2"/>
      <c r="O1200" s="2"/>
      <c r="P1200" s="2"/>
      <c r="Q1200" s="2"/>
      <c r="R1200" s="2"/>
      <c r="S1200" s="2"/>
      <c r="T1200" s="2"/>
    </row>
    <row r="1201" spans="1:20" ht="15">
      <c r="A1201" s="11" t="str">
        <f>IF(B1201="","",DATE(VALUE(RIGHT(B1201,4)),VALUE(MID(B1201,4,2)),VALUE(LEFT(B1201,2))))</f>
        <v/>
      </c>
      <c r="B1201" s="12"/>
      <c r="C1201" s="13" t="str">
        <f>IF(A1201="","",MONTH(A1201))</f>
        <v/>
      </c>
      <c r="D1201" s="14"/>
      <c r="E1201" s="14"/>
      <c r="F1201" s="16"/>
      <c r="G1201" s="24">
        <f>IF(OR(E1201="Salaires",E1201="Charges sociales"),0,Paramètres!$B$5)</f>
        <v>0.20</v>
      </c>
      <c r="H1201" s="17" t="str">
        <f>IF(F1201="","",F1201*G1201)</f>
        <v/>
      </c>
      <c r="I1201" s="17" t="str">
        <f>IF(F1201="","",F1201+H1201)</f>
        <v/>
      </c>
      <c r="J1201" s="14"/>
      <c r="K1201" s="2"/>
      <c r="L1201" s="2"/>
      <c r="M1201" s="2"/>
      <c r="N1201" s="2"/>
      <c r="O1201" s="2"/>
      <c r="P1201" s="2"/>
      <c r="Q1201" s="2"/>
      <c r="R1201" s="2"/>
      <c r="S1201" s="2"/>
      <c r="T1201" s="2"/>
    </row>
    <row r="1202" spans="1:20" ht="15">
      <c r="A1202" s="11" t="str">
        <f>IF(B1202="","",DATE(VALUE(RIGHT(B1202,4)),VALUE(MID(B1202,4,2)),VALUE(LEFT(B1202,2))))</f>
        <v/>
      </c>
      <c r="B1202" s="12"/>
      <c r="C1202" s="13" t="str">
        <f>IF(A1202="","",MONTH(A1202))</f>
        <v/>
      </c>
      <c r="D1202" s="14"/>
      <c r="E1202" s="14"/>
      <c r="F1202" s="16"/>
      <c r="G1202" s="24">
        <f>IF(OR(E1202="Salaires",E1202="Charges sociales"),0,Paramètres!$B$5)</f>
        <v>0.20</v>
      </c>
      <c r="H1202" s="17" t="str">
        <f>IF(F1202="","",F1202*G1202)</f>
        <v/>
      </c>
      <c r="I1202" s="17" t="str">
        <f>IF(F1202="","",F1202+H1202)</f>
        <v/>
      </c>
      <c r="J1202" s="14"/>
      <c r="K1202" s="2"/>
      <c r="L1202" s="2"/>
      <c r="M1202" s="2"/>
      <c r="N1202" s="2"/>
      <c r="O1202" s="2"/>
      <c r="P1202" s="2"/>
      <c r="Q1202" s="2"/>
      <c r="R1202" s="2"/>
      <c r="S1202" s="2"/>
      <c r="T1202" s="2"/>
    </row>
    <row r="1203" spans="1:20" ht="15">
      <c r="A1203" s="11" t="str">
        <f>IF(B1203="","",DATE(VALUE(RIGHT(B1203,4)),VALUE(MID(B1203,4,2)),VALUE(LEFT(B1203,2))))</f>
        <v/>
      </c>
      <c r="B1203" s="12"/>
      <c r="C1203" s="13" t="str">
        <f>IF(A1203="","",MONTH(A1203))</f>
        <v/>
      </c>
      <c r="D1203" s="14"/>
      <c r="E1203" s="14"/>
      <c r="F1203" s="16"/>
      <c r="G1203" s="24">
        <f>IF(OR(E1203="Salaires",E1203="Charges sociales"),0,Paramètres!$B$5)</f>
        <v>0.20</v>
      </c>
      <c r="H1203" s="17" t="str">
        <f>IF(F1203="","",F1203*G1203)</f>
        <v/>
      </c>
      <c r="I1203" s="17" t="str">
        <f>IF(F1203="","",F1203+H1203)</f>
        <v/>
      </c>
      <c r="J1203" s="14"/>
      <c r="K1203" s="2"/>
      <c r="L1203" s="2"/>
      <c r="M1203" s="2"/>
      <c r="N1203" s="2"/>
      <c r="O1203" s="2"/>
      <c r="P1203" s="2"/>
      <c r="Q1203" s="2"/>
      <c r="R1203" s="2"/>
      <c r="S1203" s="2"/>
      <c r="T1203" s="2"/>
    </row>
    <row r="1204" spans="1:20" ht="15">
      <c r="A1204" s="11" t="str">
        <f>IF(B1204="","",DATE(VALUE(RIGHT(B1204,4)),VALUE(MID(B1204,4,2)),VALUE(LEFT(B1204,2))))</f>
        <v/>
      </c>
      <c r="B1204" s="12"/>
      <c r="C1204" s="13" t="str">
        <f>IF(A1204="","",MONTH(A1204))</f>
        <v/>
      </c>
      <c r="D1204" s="14"/>
      <c r="E1204" s="14"/>
      <c r="F1204" s="16"/>
      <c r="G1204" s="24">
        <f>IF(OR(E1204="Salaires",E1204="Charges sociales"),0,Paramètres!$B$5)</f>
        <v>0.20</v>
      </c>
      <c r="H1204" s="17" t="str">
        <f>IF(F1204="","",F1204*G1204)</f>
        <v/>
      </c>
      <c r="I1204" s="17" t="str">
        <f>IF(F1204="","",F1204+H1204)</f>
        <v/>
      </c>
      <c r="J1204" s="14"/>
      <c r="K1204" s="2"/>
      <c r="L1204" s="2"/>
      <c r="M1204" s="2"/>
      <c r="N1204" s="2"/>
      <c r="O1204" s="2"/>
      <c r="P1204" s="2"/>
      <c r="Q1204" s="2"/>
      <c r="R1204" s="2"/>
      <c r="S1204" s="2"/>
      <c r="T1204" s="2"/>
    </row>
    <row r="1205" spans="1:20" ht="15">
      <c r="A1205" s="11" t="str">
        <f>IF(B1205="","",DATE(VALUE(RIGHT(B1205,4)),VALUE(MID(B1205,4,2)),VALUE(LEFT(B1205,2))))</f>
        <v/>
      </c>
      <c r="B1205" s="12"/>
      <c r="C1205" s="13" t="str">
        <f>IF(A1205="","",MONTH(A1205))</f>
        <v/>
      </c>
      <c r="D1205" s="14"/>
      <c r="E1205" s="14"/>
      <c r="F1205" s="16"/>
      <c r="G1205" s="24">
        <f>IF(OR(E1205="Salaires",E1205="Charges sociales"),0,Paramètres!$B$5)</f>
        <v>0.20</v>
      </c>
      <c r="H1205" s="17" t="str">
        <f>IF(F1205="","",F1205*G1205)</f>
        <v/>
      </c>
      <c r="I1205" s="17" t="str">
        <f>IF(F1205="","",F1205+H1205)</f>
        <v/>
      </c>
      <c r="J1205" s="14"/>
      <c r="K1205" s="2"/>
      <c r="L1205" s="2"/>
      <c r="M1205" s="2"/>
      <c r="N1205" s="2"/>
      <c r="O1205" s="2"/>
      <c r="P1205" s="2"/>
      <c r="Q1205" s="2"/>
      <c r="R1205" s="2"/>
      <c r="S1205" s="2"/>
      <c r="T1205" s="2"/>
    </row>
    <row r="1206" spans="1:20" ht="15">
      <c r="A1206" s="11" t="str">
        <f>IF(B1206="","",DATE(VALUE(RIGHT(B1206,4)),VALUE(MID(B1206,4,2)),VALUE(LEFT(B1206,2))))</f>
        <v/>
      </c>
      <c r="B1206" s="12"/>
      <c r="C1206" s="13" t="str">
        <f>IF(A1206="","",MONTH(A1206))</f>
        <v/>
      </c>
      <c r="D1206" s="14"/>
      <c r="E1206" s="14"/>
      <c r="F1206" s="16"/>
      <c r="G1206" s="24">
        <f>IF(OR(E1206="Salaires",E1206="Charges sociales"),0,Paramètres!$B$5)</f>
        <v>0.20</v>
      </c>
      <c r="H1206" s="17" t="str">
        <f>IF(F1206="","",F1206*G1206)</f>
        <v/>
      </c>
      <c r="I1206" s="17" t="str">
        <f>IF(F1206="","",F1206+H1206)</f>
        <v/>
      </c>
      <c r="J1206" s="14"/>
      <c r="K1206" s="2"/>
      <c r="L1206" s="2"/>
      <c r="M1206" s="2"/>
      <c r="N1206" s="2"/>
      <c r="O1206" s="2"/>
      <c r="P1206" s="2"/>
      <c r="Q1206" s="2"/>
      <c r="R1206" s="2"/>
      <c r="S1206" s="2"/>
      <c r="T1206" s="2"/>
    </row>
    <row r="1207" spans="1:20" ht="15">
      <c r="A1207" s="11" t="str">
        <f>IF(B1207="","",DATE(VALUE(RIGHT(B1207,4)),VALUE(MID(B1207,4,2)),VALUE(LEFT(B1207,2))))</f>
        <v/>
      </c>
      <c r="B1207" s="12"/>
      <c r="C1207" s="13" t="str">
        <f>IF(A1207="","",MONTH(A1207))</f>
        <v/>
      </c>
      <c r="D1207" s="14"/>
      <c r="E1207" s="14"/>
      <c r="F1207" s="16"/>
      <c r="G1207" s="24">
        <f>IF(OR(E1207="Salaires",E1207="Charges sociales"),0,Paramètres!$B$5)</f>
        <v>0.20</v>
      </c>
      <c r="H1207" s="17" t="str">
        <f>IF(F1207="","",F1207*G1207)</f>
        <v/>
      </c>
      <c r="I1207" s="17" t="str">
        <f>IF(F1207="","",F1207+H1207)</f>
        <v/>
      </c>
      <c r="J1207" s="14"/>
      <c r="K1207" s="2"/>
      <c r="L1207" s="2"/>
      <c r="M1207" s="2"/>
      <c r="N1207" s="2"/>
      <c r="O1207" s="2"/>
      <c r="P1207" s="2"/>
      <c r="Q1207" s="2"/>
      <c r="R1207" s="2"/>
      <c r="S1207" s="2"/>
      <c r="T1207" s="2"/>
    </row>
    <row r="1208" spans="1:20" ht="15">
      <c r="A1208" s="11" t="str">
        <f>IF(B1208="","",DATE(VALUE(RIGHT(B1208,4)),VALUE(MID(B1208,4,2)),VALUE(LEFT(B1208,2))))</f>
        <v/>
      </c>
      <c r="B1208" s="12"/>
      <c r="C1208" s="13" t="str">
        <f>IF(A1208="","",MONTH(A1208))</f>
        <v/>
      </c>
      <c r="D1208" s="14"/>
      <c r="E1208" s="14"/>
      <c r="F1208" s="16"/>
      <c r="G1208" s="24">
        <f>IF(OR(E1208="Salaires",E1208="Charges sociales"),0,Paramètres!$B$5)</f>
        <v>0.20</v>
      </c>
      <c r="H1208" s="17" t="str">
        <f>IF(F1208="","",F1208*G1208)</f>
        <v/>
      </c>
      <c r="I1208" s="17" t="str">
        <f>IF(F1208="","",F1208+H1208)</f>
        <v/>
      </c>
      <c r="J1208" s="14"/>
      <c r="K1208" s="2"/>
      <c r="L1208" s="2"/>
      <c r="M1208" s="2"/>
      <c r="N1208" s="2"/>
      <c r="O1208" s="2"/>
      <c r="P1208" s="2"/>
      <c r="Q1208" s="2"/>
      <c r="R1208" s="2"/>
      <c r="S1208" s="2"/>
      <c r="T1208" s="2"/>
    </row>
    <row r="1209" spans="1:20" ht="15">
      <c r="A1209" s="11" t="str">
        <f>IF(B1209="","",DATE(VALUE(RIGHT(B1209,4)),VALUE(MID(B1209,4,2)),VALUE(LEFT(B1209,2))))</f>
        <v/>
      </c>
      <c r="B1209" s="12"/>
      <c r="C1209" s="13" t="str">
        <f>IF(A1209="","",MONTH(A1209))</f>
        <v/>
      </c>
      <c r="D1209" s="14"/>
      <c r="E1209" s="14"/>
      <c r="F1209" s="16"/>
      <c r="G1209" s="24">
        <f>IF(OR(E1209="Salaires",E1209="Charges sociales"),0,Paramètres!$B$5)</f>
        <v>0.20</v>
      </c>
      <c r="H1209" s="17" t="str">
        <f>IF(F1209="","",F1209*G1209)</f>
        <v/>
      </c>
      <c r="I1209" s="17" t="str">
        <f>IF(F1209="","",F1209+H1209)</f>
        <v/>
      </c>
      <c r="J1209" s="14"/>
      <c r="K1209" s="2"/>
      <c r="L1209" s="2"/>
      <c r="M1209" s="2"/>
      <c r="N1209" s="2"/>
      <c r="O1209" s="2"/>
      <c r="P1209" s="2"/>
      <c r="Q1209" s="2"/>
      <c r="R1209" s="2"/>
      <c r="S1209" s="2"/>
      <c r="T1209" s="2"/>
    </row>
    <row r="1210" spans="1:20" ht="15">
      <c r="A1210" s="11" t="str">
        <f>IF(B1210="","",DATE(VALUE(RIGHT(B1210,4)),VALUE(MID(B1210,4,2)),VALUE(LEFT(B1210,2))))</f>
        <v/>
      </c>
      <c r="B1210" s="12"/>
      <c r="C1210" s="13" t="str">
        <f>IF(A1210="","",MONTH(A1210))</f>
        <v/>
      </c>
      <c r="D1210" s="14"/>
      <c r="E1210" s="14"/>
      <c r="F1210" s="16"/>
      <c r="G1210" s="24">
        <f>IF(OR(E1210="Salaires",E1210="Charges sociales"),0,Paramètres!$B$5)</f>
        <v>0.20</v>
      </c>
      <c r="H1210" s="17" t="str">
        <f>IF(F1210="","",F1210*G1210)</f>
        <v/>
      </c>
      <c r="I1210" s="17" t="str">
        <f>IF(F1210="","",F1210+H1210)</f>
        <v/>
      </c>
      <c r="J1210" s="14"/>
      <c r="K1210" s="2"/>
      <c r="L1210" s="2"/>
      <c r="M1210" s="2"/>
      <c r="N1210" s="2"/>
      <c r="O1210" s="2"/>
      <c r="P1210" s="2"/>
      <c r="Q1210" s="2"/>
      <c r="R1210" s="2"/>
      <c r="S1210" s="2"/>
      <c r="T1210" s="2"/>
    </row>
    <row r="1211" spans="1:20" ht="15">
      <c r="A1211" s="11" t="str">
        <f>IF(B1211="","",DATE(VALUE(RIGHT(B1211,4)),VALUE(MID(B1211,4,2)),VALUE(LEFT(B1211,2))))</f>
        <v/>
      </c>
      <c r="B1211" s="12"/>
      <c r="C1211" s="13" t="str">
        <f>IF(A1211="","",MONTH(A1211))</f>
        <v/>
      </c>
      <c r="D1211" s="14"/>
      <c r="E1211" s="14"/>
      <c r="F1211" s="16"/>
      <c r="G1211" s="24">
        <f>IF(OR(E1211="Salaires",E1211="Charges sociales"),0,Paramètres!$B$5)</f>
        <v>0.20</v>
      </c>
      <c r="H1211" s="17" t="str">
        <f>IF(F1211="","",F1211*G1211)</f>
        <v/>
      </c>
      <c r="I1211" s="17" t="str">
        <f>IF(F1211="","",F1211+H1211)</f>
        <v/>
      </c>
      <c r="J1211" s="14"/>
      <c r="K1211" s="2"/>
      <c r="L1211" s="2"/>
      <c r="M1211" s="2"/>
      <c r="N1211" s="2"/>
      <c r="O1211" s="2"/>
      <c r="P1211" s="2"/>
      <c r="Q1211" s="2"/>
      <c r="R1211" s="2"/>
      <c r="S1211" s="2"/>
      <c r="T1211" s="2"/>
    </row>
    <row r="1212" spans="1:20" ht="15">
      <c r="A1212" s="11" t="str">
        <f>IF(B1212="","",DATE(VALUE(RIGHT(B1212,4)),VALUE(MID(B1212,4,2)),VALUE(LEFT(B1212,2))))</f>
        <v/>
      </c>
      <c r="B1212" s="12"/>
      <c r="C1212" s="13" t="str">
        <f>IF(A1212="","",MONTH(A1212))</f>
        <v/>
      </c>
      <c r="D1212" s="14"/>
      <c r="E1212" s="14"/>
      <c r="F1212" s="16"/>
      <c r="G1212" s="24">
        <f>IF(OR(E1212="Salaires",E1212="Charges sociales"),0,Paramètres!$B$5)</f>
        <v>0.20</v>
      </c>
      <c r="H1212" s="17" t="str">
        <f>IF(F1212="","",F1212*G1212)</f>
        <v/>
      </c>
      <c r="I1212" s="17" t="str">
        <f>IF(F1212="","",F1212+H1212)</f>
        <v/>
      </c>
      <c r="J1212" s="14"/>
      <c r="K1212" s="2"/>
      <c r="L1212" s="2"/>
      <c r="M1212" s="2"/>
      <c r="N1212" s="2"/>
      <c r="O1212" s="2"/>
      <c r="P1212" s="2"/>
      <c r="Q1212" s="2"/>
      <c r="R1212" s="2"/>
      <c r="S1212" s="2"/>
      <c r="T1212" s="2"/>
    </row>
    <row r="1213" spans="1:20" ht="15">
      <c r="A1213" s="11" t="str">
        <f>IF(B1213="","",DATE(VALUE(RIGHT(B1213,4)),VALUE(MID(B1213,4,2)),VALUE(LEFT(B1213,2))))</f>
        <v/>
      </c>
      <c r="B1213" s="12"/>
      <c r="C1213" s="13" t="str">
        <f>IF(A1213="","",MONTH(A1213))</f>
        <v/>
      </c>
      <c r="D1213" s="14"/>
      <c r="E1213" s="14"/>
      <c r="F1213" s="16"/>
      <c r="G1213" s="24">
        <f>IF(OR(E1213="Salaires",E1213="Charges sociales"),0,Paramètres!$B$5)</f>
        <v>0.20</v>
      </c>
      <c r="H1213" s="17" t="str">
        <f>IF(F1213="","",F1213*G1213)</f>
        <v/>
      </c>
      <c r="I1213" s="17" t="str">
        <f>IF(F1213="","",F1213+H1213)</f>
        <v/>
      </c>
      <c r="J1213" s="14"/>
      <c r="K1213" s="2"/>
      <c r="L1213" s="2"/>
      <c r="M1213" s="2"/>
      <c r="N1213" s="2"/>
      <c r="O1213" s="2"/>
      <c r="P1213" s="2"/>
      <c r="Q1213" s="2"/>
      <c r="R1213" s="2"/>
      <c r="S1213" s="2"/>
      <c r="T1213" s="2"/>
    </row>
    <row r="1214" spans="1:20" ht="15">
      <c r="A1214" s="11" t="str">
        <f>IF(B1214="","",DATE(VALUE(RIGHT(B1214,4)),VALUE(MID(B1214,4,2)),VALUE(LEFT(B1214,2))))</f>
        <v/>
      </c>
      <c r="B1214" s="12"/>
      <c r="C1214" s="13" t="str">
        <f>IF(A1214="","",MONTH(A1214))</f>
        <v/>
      </c>
      <c r="D1214" s="14"/>
      <c r="E1214" s="14"/>
      <c r="F1214" s="16"/>
      <c r="G1214" s="24">
        <f>IF(OR(E1214="Salaires",E1214="Charges sociales"),0,Paramètres!$B$5)</f>
        <v>0.20</v>
      </c>
      <c r="H1214" s="17" t="str">
        <f>IF(F1214="","",F1214*G1214)</f>
        <v/>
      </c>
      <c r="I1214" s="17" t="str">
        <f>IF(F1214="","",F1214+H1214)</f>
        <v/>
      </c>
      <c r="J1214" s="14"/>
      <c r="K1214" s="2"/>
      <c r="L1214" s="2"/>
      <c r="M1214" s="2"/>
      <c r="N1214" s="2"/>
      <c r="O1214" s="2"/>
      <c r="P1214" s="2"/>
      <c r="Q1214" s="2"/>
      <c r="R1214" s="2"/>
      <c r="S1214" s="2"/>
      <c r="T1214" s="2"/>
    </row>
    <row r="1215" spans="1:20" ht="15">
      <c r="A1215" s="11" t="str">
        <f>IF(B1215="","",DATE(VALUE(RIGHT(B1215,4)),VALUE(MID(B1215,4,2)),VALUE(LEFT(B1215,2))))</f>
        <v/>
      </c>
      <c r="B1215" s="12"/>
      <c r="C1215" s="13" t="str">
        <f>IF(A1215="","",MONTH(A1215))</f>
        <v/>
      </c>
      <c r="D1215" s="14"/>
      <c r="E1215" s="14"/>
      <c r="F1215" s="16"/>
      <c r="G1215" s="24">
        <f>IF(OR(E1215="Salaires",E1215="Charges sociales"),0,Paramètres!$B$5)</f>
        <v>0.20</v>
      </c>
      <c r="H1215" s="17" t="str">
        <f>IF(F1215="","",F1215*G1215)</f>
        <v/>
      </c>
      <c r="I1215" s="17" t="str">
        <f>IF(F1215="","",F1215+H1215)</f>
        <v/>
      </c>
      <c r="J1215" s="14"/>
      <c r="K1215" s="2"/>
      <c r="L1215" s="2"/>
      <c r="M1215" s="2"/>
      <c r="N1215" s="2"/>
      <c r="O1215" s="2"/>
      <c r="P1215" s="2"/>
      <c r="Q1215" s="2"/>
      <c r="R1215" s="2"/>
      <c r="S1215" s="2"/>
      <c r="T1215" s="2"/>
    </row>
    <row r="1216" spans="1:20" ht="15">
      <c r="A1216" s="11" t="str">
        <f>IF(B1216="","",DATE(VALUE(RIGHT(B1216,4)),VALUE(MID(B1216,4,2)),VALUE(LEFT(B1216,2))))</f>
        <v/>
      </c>
      <c r="B1216" s="12"/>
      <c r="C1216" s="13" t="str">
        <f>IF(A1216="","",MONTH(A1216))</f>
        <v/>
      </c>
      <c r="D1216" s="14"/>
      <c r="E1216" s="14"/>
      <c r="F1216" s="16"/>
      <c r="G1216" s="24">
        <f>IF(OR(E1216="Salaires",E1216="Charges sociales"),0,Paramètres!$B$5)</f>
        <v>0.20</v>
      </c>
      <c r="H1216" s="17" t="str">
        <f>IF(F1216="","",F1216*G1216)</f>
        <v/>
      </c>
      <c r="I1216" s="17" t="str">
        <f>IF(F1216="","",F1216+H1216)</f>
        <v/>
      </c>
      <c r="J1216" s="14"/>
      <c r="K1216" s="2"/>
      <c r="L1216" s="2"/>
      <c r="M1216" s="2"/>
      <c r="N1216" s="2"/>
      <c r="O1216" s="2"/>
      <c r="P1216" s="2"/>
      <c r="Q1216" s="2"/>
      <c r="R1216" s="2"/>
      <c r="S1216" s="2"/>
      <c r="T1216" s="2"/>
    </row>
    <row r="1217" spans="1:20" ht="15">
      <c r="A1217" s="11" t="str">
        <f>IF(B1217="","",DATE(VALUE(RIGHT(B1217,4)),VALUE(MID(B1217,4,2)),VALUE(LEFT(B1217,2))))</f>
        <v/>
      </c>
      <c r="B1217" s="12"/>
      <c r="C1217" s="13" t="str">
        <f>IF(A1217="","",MONTH(A1217))</f>
        <v/>
      </c>
      <c r="D1217" s="14"/>
      <c r="E1217" s="14"/>
      <c r="F1217" s="16"/>
      <c r="G1217" s="24">
        <f>IF(OR(E1217="Salaires",E1217="Charges sociales"),0,Paramètres!$B$5)</f>
        <v>0.20</v>
      </c>
      <c r="H1217" s="17" t="str">
        <f>IF(F1217="","",F1217*G1217)</f>
        <v/>
      </c>
      <c r="I1217" s="17" t="str">
        <f>IF(F1217="","",F1217+H1217)</f>
        <v/>
      </c>
      <c r="J1217" s="14"/>
      <c r="K1217" s="2"/>
      <c r="L1217" s="2"/>
      <c r="M1217" s="2"/>
      <c r="N1217" s="2"/>
      <c r="O1217" s="2"/>
      <c r="P1217" s="2"/>
      <c r="Q1217" s="2"/>
      <c r="R1217" s="2"/>
      <c r="S1217" s="2"/>
      <c r="T1217" s="2"/>
    </row>
    <row r="1218" spans="1:20" ht="15">
      <c r="A1218" s="11" t="str">
        <f>IF(B1218="","",DATE(VALUE(RIGHT(B1218,4)),VALUE(MID(B1218,4,2)),VALUE(LEFT(B1218,2))))</f>
        <v/>
      </c>
      <c r="B1218" s="12"/>
      <c r="C1218" s="13" t="str">
        <f>IF(A1218="","",MONTH(A1218))</f>
        <v/>
      </c>
      <c r="D1218" s="14"/>
      <c r="E1218" s="14"/>
      <c r="F1218" s="16"/>
      <c r="G1218" s="24">
        <f>IF(OR(E1218="Salaires",E1218="Charges sociales"),0,Paramètres!$B$5)</f>
        <v>0.20</v>
      </c>
      <c r="H1218" s="17" t="str">
        <f>IF(F1218="","",F1218*G1218)</f>
        <v/>
      </c>
      <c r="I1218" s="17" t="str">
        <f>IF(F1218="","",F1218+H1218)</f>
        <v/>
      </c>
      <c r="J1218" s="14"/>
      <c r="K1218" s="2"/>
      <c r="L1218" s="2"/>
      <c r="M1218" s="2"/>
      <c r="N1218" s="2"/>
      <c r="O1218" s="2"/>
      <c r="P1218" s="2"/>
      <c r="Q1218" s="2"/>
      <c r="R1218" s="2"/>
      <c r="S1218" s="2"/>
      <c r="T1218" s="2"/>
    </row>
    <row r="1219" spans="1:20" ht="15">
      <c r="A1219" s="11" t="str">
        <f>IF(B1219="","",DATE(VALUE(RIGHT(B1219,4)),VALUE(MID(B1219,4,2)),VALUE(LEFT(B1219,2))))</f>
        <v/>
      </c>
      <c r="B1219" s="12"/>
      <c r="C1219" s="13" t="str">
        <f>IF(A1219="","",MONTH(A1219))</f>
        <v/>
      </c>
      <c r="D1219" s="14"/>
      <c r="E1219" s="14"/>
      <c r="F1219" s="16"/>
      <c r="G1219" s="24">
        <f>IF(OR(E1219="Salaires",E1219="Charges sociales"),0,Paramètres!$B$5)</f>
        <v>0.20</v>
      </c>
      <c r="H1219" s="17" t="str">
        <f>IF(F1219="","",F1219*G1219)</f>
        <v/>
      </c>
      <c r="I1219" s="17" t="str">
        <f>IF(F1219="","",F1219+H1219)</f>
        <v/>
      </c>
      <c r="J1219" s="14"/>
      <c r="K1219" s="2"/>
      <c r="L1219" s="2"/>
      <c r="M1219" s="2"/>
      <c r="N1219" s="2"/>
      <c r="O1219" s="2"/>
      <c r="P1219" s="2"/>
      <c r="Q1219" s="2"/>
      <c r="R1219" s="2"/>
      <c r="S1219" s="2"/>
      <c r="T1219" s="2"/>
    </row>
    <row r="1220" spans="1:20" ht="15">
      <c r="A1220" s="11" t="str">
        <f>IF(B1220="","",DATE(VALUE(RIGHT(B1220,4)),VALUE(MID(B1220,4,2)),VALUE(LEFT(B1220,2))))</f>
        <v/>
      </c>
      <c r="B1220" s="12"/>
      <c r="C1220" s="13" t="str">
        <f>IF(A1220="","",MONTH(A1220))</f>
        <v/>
      </c>
      <c r="D1220" s="14"/>
      <c r="E1220" s="14"/>
      <c r="F1220" s="16"/>
      <c r="G1220" s="24">
        <f>IF(OR(E1220="Salaires",E1220="Charges sociales"),0,Paramètres!$B$5)</f>
        <v>0.20</v>
      </c>
      <c r="H1220" s="17" t="str">
        <f>IF(F1220="","",F1220*G1220)</f>
        <v/>
      </c>
      <c r="I1220" s="17" t="str">
        <f>IF(F1220="","",F1220+H1220)</f>
        <v/>
      </c>
      <c r="J1220" s="14"/>
      <c r="K1220" s="2"/>
      <c r="L1220" s="2"/>
      <c r="M1220" s="2"/>
      <c r="N1220" s="2"/>
      <c r="O1220" s="2"/>
      <c r="P1220" s="2"/>
      <c r="Q1220" s="2"/>
      <c r="R1220" s="2"/>
      <c r="S1220" s="2"/>
      <c r="T1220" s="2"/>
    </row>
    <row r="1221" spans="1:20" ht="15">
      <c r="A1221" s="11" t="str">
        <f>IF(B1221="","",DATE(VALUE(RIGHT(B1221,4)),VALUE(MID(B1221,4,2)),VALUE(LEFT(B1221,2))))</f>
        <v/>
      </c>
      <c r="B1221" s="12"/>
      <c r="C1221" s="13" t="str">
        <f>IF(A1221="","",MONTH(A1221))</f>
        <v/>
      </c>
      <c r="D1221" s="14"/>
      <c r="E1221" s="14"/>
      <c r="F1221" s="16"/>
      <c r="G1221" s="24">
        <f>IF(OR(E1221="Salaires",E1221="Charges sociales"),0,Paramètres!$B$5)</f>
        <v>0.20</v>
      </c>
      <c r="H1221" s="17" t="str">
        <f>IF(F1221="","",F1221*G1221)</f>
        <v/>
      </c>
      <c r="I1221" s="17" t="str">
        <f>IF(F1221="","",F1221+H1221)</f>
        <v/>
      </c>
      <c r="J1221" s="14"/>
      <c r="K1221" s="2"/>
      <c r="L1221" s="2"/>
      <c r="M1221" s="2"/>
      <c r="N1221" s="2"/>
      <c r="O1221" s="2"/>
      <c r="P1221" s="2"/>
      <c r="Q1221" s="2"/>
      <c r="R1221" s="2"/>
      <c r="S1221" s="2"/>
      <c r="T1221" s="2"/>
    </row>
    <row r="1222" spans="1:20" ht="15">
      <c r="A1222" s="11" t="str">
        <f>IF(B1222="","",DATE(VALUE(RIGHT(B1222,4)),VALUE(MID(B1222,4,2)),VALUE(LEFT(B1222,2))))</f>
        <v/>
      </c>
      <c r="B1222" s="12"/>
      <c r="C1222" s="13" t="str">
        <f>IF(A1222="","",MONTH(A1222))</f>
        <v/>
      </c>
      <c r="D1222" s="14"/>
      <c r="E1222" s="14"/>
      <c r="F1222" s="16"/>
      <c r="G1222" s="24">
        <f>IF(OR(E1222="Salaires",E1222="Charges sociales"),0,Paramètres!$B$5)</f>
        <v>0.20</v>
      </c>
      <c r="H1222" s="17" t="str">
        <f>IF(F1222="","",F1222*G1222)</f>
        <v/>
      </c>
      <c r="I1222" s="17" t="str">
        <f>IF(F1222="","",F1222+H1222)</f>
        <v/>
      </c>
      <c r="J1222" s="14"/>
      <c r="K1222" s="2"/>
      <c r="L1222" s="2"/>
      <c r="M1222" s="2"/>
      <c r="N1222" s="2"/>
      <c r="O1222" s="2"/>
      <c r="P1222" s="2"/>
      <c r="Q1222" s="2"/>
      <c r="R1222" s="2"/>
      <c r="S1222" s="2"/>
      <c r="T1222" s="2"/>
    </row>
    <row r="1223" spans="1:20" ht="15">
      <c r="A1223" s="11" t="str">
        <f>IF(B1223="","",DATE(VALUE(RIGHT(B1223,4)),VALUE(MID(B1223,4,2)),VALUE(LEFT(B1223,2))))</f>
        <v/>
      </c>
      <c r="B1223" s="12"/>
      <c r="C1223" s="13" t="str">
        <f>IF(A1223="","",MONTH(A1223))</f>
        <v/>
      </c>
      <c r="D1223" s="14"/>
      <c r="E1223" s="14"/>
      <c r="F1223" s="16"/>
      <c r="G1223" s="24">
        <f>IF(OR(E1223="Salaires",E1223="Charges sociales"),0,Paramètres!$B$5)</f>
        <v>0.20</v>
      </c>
      <c r="H1223" s="17" t="str">
        <f>IF(F1223="","",F1223*G1223)</f>
        <v/>
      </c>
      <c r="I1223" s="17" t="str">
        <f>IF(F1223="","",F1223+H1223)</f>
        <v/>
      </c>
      <c r="J1223" s="14"/>
      <c r="K1223" s="2"/>
      <c r="L1223" s="2"/>
      <c r="M1223" s="2"/>
      <c r="N1223" s="2"/>
      <c r="O1223" s="2"/>
      <c r="P1223" s="2"/>
      <c r="Q1223" s="2"/>
      <c r="R1223" s="2"/>
      <c r="S1223" s="2"/>
      <c r="T1223" s="2"/>
    </row>
    <row r="1224" spans="1:20" ht="15">
      <c r="A1224" s="11" t="str">
        <f>IF(B1224="","",DATE(VALUE(RIGHT(B1224,4)),VALUE(MID(B1224,4,2)),VALUE(LEFT(B1224,2))))</f>
        <v/>
      </c>
      <c r="B1224" s="12"/>
      <c r="C1224" s="13" t="str">
        <f>IF(A1224="","",MONTH(A1224))</f>
        <v/>
      </c>
      <c r="D1224" s="14"/>
      <c r="E1224" s="14"/>
      <c r="F1224" s="16"/>
      <c r="G1224" s="24">
        <f>IF(OR(E1224="Salaires",E1224="Charges sociales"),0,Paramètres!$B$5)</f>
        <v>0.20</v>
      </c>
      <c r="H1224" s="17" t="str">
        <f>IF(F1224="","",F1224*G1224)</f>
        <v/>
      </c>
      <c r="I1224" s="17" t="str">
        <f>IF(F1224="","",F1224+H1224)</f>
        <v/>
      </c>
      <c r="J1224" s="14"/>
      <c r="K1224" s="2"/>
      <c r="L1224" s="2"/>
      <c r="M1224" s="2"/>
      <c r="N1224" s="2"/>
      <c r="O1224" s="2"/>
      <c r="P1224" s="2"/>
      <c r="Q1224" s="2"/>
      <c r="R1224" s="2"/>
      <c r="S1224" s="2"/>
      <c r="T1224" s="2"/>
    </row>
    <row r="1225" spans="1:20" ht="15">
      <c r="A1225" s="11" t="str">
        <f>IF(B1225="","",DATE(VALUE(RIGHT(B1225,4)),VALUE(MID(B1225,4,2)),VALUE(LEFT(B1225,2))))</f>
        <v/>
      </c>
      <c r="B1225" s="12"/>
      <c r="C1225" s="13" t="str">
        <f>IF(A1225="","",MONTH(A1225))</f>
        <v/>
      </c>
      <c r="D1225" s="14"/>
      <c r="E1225" s="14"/>
      <c r="F1225" s="16"/>
      <c r="G1225" s="24">
        <f>IF(OR(E1225="Salaires",E1225="Charges sociales"),0,Paramètres!$B$5)</f>
        <v>0.20</v>
      </c>
      <c r="H1225" s="17" t="str">
        <f>IF(F1225="","",F1225*G1225)</f>
        <v/>
      </c>
      <c r="I1225" s="17" t="str">
        <f>IF(F1225="","",F1225+H1225)</f>
        <v/>
      </c>
      <c r="J1225" s="14"/>
      <c r="K1225" s="2"/>
      <c r="L1225" s="2"/>
      <c r="M1225" s="2"/>
      <c r="N1225" s="2"/>
      <c r="O1225" s="2"/>
      <c r="P1225" s="2"/>
      <c r="Q1225" s="2"/>
      <c r="R1225" s="2"/>
      <c r="S1225" s="2"/>
      <c r="T1225" s="2"/>
    </row>
    <row r="1226" spans="1:20" ht="15">
      <c r="A1226" s="11" t="str">
        <f>IF(B1226="","",DATE(VALUE(RIGHT(B1226,4)),VALUE(MID(B1226,4,2)),VALUE(LEFT(B1226,2))))</f>
        <v/>
      </c>
      <c r="B1226" s="12"/>
      <c r="C1226" s="13" t="str">
        <f>IF(A1226="","",MONTH(A1226))</f>
        <v/>
      </c>
      <c r="D1226" s="14"/>
      <c r="E1226" s="14"/>
      <c r="F1226" s="16"/>
      <c r="G1226" s="24">
        <f>IF(OR(E1226="Salaires",E1226="Charges sociales"),0,Paramètres!$B$5)</f>
        <v>0.20</v>
      </c>
      <c r="H1226" s="17" t="str">
        <f>IF(F1226="","",F1226*G1226)</f>
        <v/>
      </c>
      <c r="I1226" s="17" t="str">
        <f>IF(F1226="","",F1226+H1226)</f>
        <v/>
      </c>
      <c r="J1226" s="14"/>
      <c r="K1226" s="2"/>
      <c r="L1226" s="2"/>
      <c r="M1226" s="2"/>
      <c r="N1226" s="2"/>
      <c r="O1226" s="2"/>
      <c r="P1226" s="2"/>
      <c r="Q1226" s="2"/>
      <c r="R1226" s="2"/>
      <c r="S1226" s="2"/>
      <c r="T1226" s="2"/>
    </row>
    <row r="1227" spans="1:20" ht="15">
      <c r="A1227" s="11" t="str">
        <f>IF(B1227="","",DATE(VALUE(RIGHT(B1227,4)),VALUE(MID(B1227,4,2)),VALUE(LEFT(B1227,2))))</f>
        <v/>
      </c>
      <c r="B1227" s="12"/>
      <c r="C1227" s="13" t="str">
        <f>IF(A1227="","",MONTH(A1227))</f>
        <v/>
      </c>
      <c r="D1227" s="14"/>
      <c r="E1227" s="14"/>
      <c r="F1227" s="16"/>
      <c r="G1227" s="24">
        <f>IF(OR(E1227="Salaires",E1227="Charges sociales"),0,Paramètres!$B$5)</f>
        <v>0.20</v>
      </c>
      <c r="H1227" s="17" t="str">
        <f>IF(F1227="","",F1227*G1227)</f>
        <v/>
      </c>
      <c r="I1227" s="17" t="str">
        <f>IF(F1227="","",F1227+H1227)</f>
        <v/>
      </c>
      <c r="J1227" s="14"/>
      <c r="K1227" s="2"/>
      <c r="L1227" s="2"/>
      <c r="M1227" s="2"/>
      <c r="N1227" s="2"/>
      <c r="O1227" s="2"/>
      <c r="P1227" s="2"/>
      <c r="Q1227" s="2"/>
      <c r="R1227" s="2"/>
      <c r="S1227" s="2"/>
      <c r="T1227" s="2"/>
    </row>
    <row r="1228" spans="1:20" ht="15">
      <c r="A1228" s="11" t="str">
        <f>IF(B1228="","",DATE(VALUE(RIGHT(B1228,4)),VALUE(MID(B1228,4,2)),VALUE(LEFT(B1228,2))))</f>
        <v/>
      </c>
      <c r="B1228" s="12"/>
      <c r="C1228" s="13" t="str">
        <f>IF(A1228="","",MONTH(A1228))</f>
        <v/>
      </c>
      <c r="D1228" s="14"/>
      <c r="E1228" s="14"/>
      <c r="F1228" s="16"/>
      <c r="G1228" s="24">
        <f>IF(OR(E1228="Salaires",E1228="Charges sociales"),0,Paramètres!$B$5)</f>
        <v>0.20</v>
      </c>
      <c r="H1228" s="17" t="str">
        <f>IF(F1228="","",F1228*G1228)</f>
        <v/>
      </c>
      <c r="I1228" s="17" t="str">
        <f>IF(F1228="","",F1228+H1228)</f>
        <v/>
      </c>
      <c r="J1228" s="14"/>
      <c r="K1228" s="2"/>
      <c r="L1228" s="2"/>
      <c r="M1228" s="2"/>
      <c r="N1228" s="2"/>
      <c r="O1228" s="2"/>
      <c r="P1228" s="2"/>
      <c r="Q1228" s="2"/>
      <c r="R1228" s="2"/>
      <c r="S1228" s="2"/>
      <c r="T1228" s="2"/>
    </row>
    <row r="1229" spans="1:20" ht="15">
      <c r="A1229" s="11" t="str">
        <f>IF(B1229="","",DATE(VALUE(RIGHT(B1229,4)),VALUE(MID(B1229,4,2)),VALUE(LEFT(B1229,2))))</f>
        <v/>
      </c>
      <c r="B1229" s="12"/>
      <c r="C1229" s="13" t="str">
        <f>IF(A1229="","",MONTH(A1229))</f>
        <v/>
      </c>
      <c r="D1229" s="14"/>
      <c r="E1229" s="14"/>
      <c r="F1229" s="16"/>
      <c r="G1229" s="24">
        <f>IF(OR(E1229="Salaires",E1229="Charges sociales"),0,Paramètres!$B$5)</f>
        <v>0.20</v>
      </c>
      <c r="H1229" s="17" t="str">
        <f>IF(F1229="","",F1229*G1229)</f>
        <v/>
      </c>
      <c r="I1229" s="17" t="str">
        <f>IF(F1229="","",F1229+H1229)</f>
        <v/>
      </c>
      <c r="J1229" s="14"/>
      <c r="K1229" s="2"/>
      <c r="L1229" s="2"/>
      <c r="M1229" s="2"/>
      <c r="N1229" s="2"/>
      <c r="O1229" s="2"/>
      <c r="P1229" s="2"/>
      <c r="Q1229" s="2"/>
      <c r="R1229" s="2"/>
      <c r="S1229" s="2"/>
      <c r="T1229" s="2"/>
    </row>
    <row r="1230" spans="1:20" ht="15">
      <c r="A1230" s="11" t="str">
        <f>IF(B1230="","",DATE(VALUE(RIGHT(B1230,4)),VALUE(MID(B1230,4,2)),VALUE(LEFT(B1230,2))))</f>
        <v/>
      </c>
      <c r="B1230" s="12"/>
      <c r="C1230" s="13" t="str">
        <f>IF(A1230="","",MONTH(A1230))</f>
        <v/>
      </c>
      <c r="D1230" s="14"/>
      <c r="E1230" s="14"/>
      <c r="F1230" s="16"/>
      <c r="G1230" s="24">
        <f>IF(OR(E1230="Salaires",E1230="Charges sociales"),0,Paramètres!$B$5)</f>
        <v>0.20</v>
      </c>
      <c r="H1230" s="17" t="str">
        <f>IF(F1230="","",F1230*G1230)</f>
        <v/>
      </c>
      <c r="I1230" s="17" t="str">
        <f>IF(F1230="","",F1230+H1230)</f>
        <v/>
      </c>
      <c r="J1230" s="14"/>
      <c r="K1230" s="2"/>
      <c r="L1230" s="2"/>
      <c r="M1230" s="2"/>
      <c r="N1230" s="2"/>
      <c r="O1230" s="2"/>
      <c r="P1230" s="2"/>
      <c r="Q1230" s="2"/>
      <c r="R1230" s="2"/>
      <c r="S1230" s="2"/>
      <c r="T1230" s="2"/>
    </row>
    <row r="1231" spans="1:20" ht="15">
      <c r="A1231" s="11" t="str">
        <f>IF(B1231="","",DATE(VALUE(RIGHT(B1231,4)),VALUE(MID(B1231,4,2)),VALUE(LEFT(B1231,2))))</f>
        <v/>
      </c>
      <c r="B1231" s="12"/>
      <c r="C1231" s="13" t="str">
        <f>IF(A1231="","",MONTH(A1231))</f>
        <v/>
      </c>
      <c r="D1231" s="14"/>
      <c r="E1231" s="14"/>
      <c r="F1231" s="16"/>
      <c r="G1231" s="24">
        <f>IF(OR(E1231="Salaires",E1231="Charges sociales"),0,Paramètres!$B$5)</f>
        <v>0.20</v>
      </c>
      <c r="H1231" s="17" t="str">
        <f>IF(F1231="","",F1231*G1231)</f>
        <v/>
      </c>
      <c r="I1231" s="17" t="str">
        <f>IF(F1231="","",F1231+H1231)</f>
        <v/>
      </c>
      <c r="J1231" s="14"/>
      <c r="K1231" s="2"/>
      <c r="L1231" s="2"/>
      <c r="M1231" s="2"/>
      <c r="N1231" s="2"/>
      <c r="O1231" s="2"/>
      <c r="P1231" s="2"/>
      <c r="Q1231" s="2"/>
      <c r="R1231" s="2"/>
      <c r="S1231" s="2"/>
      <c r="T1231" s="2"/>
    </row>
    <row r="1232" spans="1:20" ht="15">
      <c r="A1232" s="11" t="str">
        <f>IF(B1232="","",DATE(VALUE(RIGHT(B1232,4)),VALUE(MID(B1232,4,2)),VALUE(LEFT(B1232,2))))</f>
        <v/>
      </c>
      <c r="B1232" s="12"/>
      <c r="C1232" s="13" t="str">
        <f>IF(A1232="","",MONTH(A1232))</f>
        <v/>
      </c>
      <c r="D1232" s="14"/>
      <c r="E1232" s="14"/>
      <c r="F1232" s="16"/>
      <c r="G1232" s="24">
        <f>IF(OR(E1232="Salaires",E1232="Charges sociales"),0,Paramètres!$B$5)</f>
        <v>0.20</v>
      </c>
      <c r="H1232" s="17" t="str">
        <f>IF(F1232="","",F1232*G1232)</f>
        <v/>
      </c>
      <c r="I1232" s="17" t="str">
        <f>IF(F1232="","",F1232+H1232)</f>
        <v/>
      </c>
      <c r="J1232" s="14"/>
      <c r="K1232" s="2"/>
      <c r="L1232" s="2"/>
      <c r="M1232" s="2"/>
      <c r="N1232" s="2"/>
      <c r="O1232" s="2"/>
      <c r="P1232" s="2"/>
      <c r="Q1232" s="2"/>
      <c r="R1232" s="2"/>
      <c r="S1232" s="2"/>
      <c r="T1232" s="2"/>
    </row>
    <row r="1233" spans="1:20" ht="15">
      <c r="A1233" s="11" t="str">
        <f>IF(B1233="","",DATE(VALUE(RIGHT(B1233,4)),VALUE(MID(B1233,4,2)),VALUE(LEFT(B1233,2))))</f>
        <v/>
      </c>
      <c r="B1233" s="12"/>
      <c r="C1233" s="13" t="str">
        <f>IF(A1233="","",MONTH(A1233))</f>
        <v/>
      </c>
      <c r="D1233" s="14"/>
      <c r="E1233" s="14"/>
      <c r="F1233" s="16"/>
      <c r="G1233" s="24">
        <f>IF(OR(E1233="Salaires",E1233="Charges sociales"),0,Paramètres!$B$5)</f>
        <v>0.20</v>
      </c>
      <c r="H1233" s="17" t="str">
        <f>IF(F1233="","",F1233*G1233)</f>
        <v/>
      </c>
      <c r="I1233" s="17" t="str">
        <f>IF(F1233="","",F1233+H1233)</f>
        <v/>
      </c>
      <c r="J1233" s="14"/>
      <c r="K1233" s="2"/>
      <c r="L1233" s="2"/>
      <c r="M1233" s="2"/>
      <c r="N1233" s="2"/>
      <c r="O1233" s="2"/>
      <c r="P1233" s="2"/>
      <c r="Q1233" s="2"/>
      <c r="R1233" s="2"/>
      <c r="S1233" s="2"/>
      <c r="T1233" s="2"/>
    </row>
    <row r="1234" spans="1:20" ht="15">
      <c r="A1234" s="11" t="str">
        <f>IF(B1234="","",DATE(VALUE(RIGHT(B1234,4)),VALUE(MID(B1234,4,2)),VALUE(LEFT(B1234,2))))</f>
        <v/>
      </c>
      <c r="B1234" s="12"/>
      <c r="C1234" s="13" t="str">
        <f>IF(A1234="","",MONTH(A1234))</f>
        <v/>
      </c>
      <c r="D1234" s="14"/>
      <c r="E1234" s="14"/>
      <c r="F1234" s="16"/>
      <c r="G1234" s="24">
        <f>IF(OR(E1234="Salaires",E1234="Charges sociales"),0,Paramètres!$B$5)</f>
        <v>0.20</v>
      </c>
      <c r="H1234" s="17" t="str">
        <f>IF(F1234="","",F1234*G1234)</f>
        <v/>
      </c>
      <c r="I1234" s="17" t="str">
        <f>IF(F1234="","",F1234+H1234)</f>
        <v/>
      </c>
      <c r="J1234" s="14"/>
      <c r="K1234" s="2"/>
      <c r="L1234" s="2"/>
      <c r="M1234" s="2"/>
      <c r="N1234" s="2"/>
      <c r="O1234" s="2"/>
      <c r="P1234" s="2"/>
      <c r="Q1234" s="2"/>
      <c r="R1234" s="2"/>
      <c r="S1234" s="2"/>
      <c r="T1234" s="2"/>
    </row>
    <row r="1235" spans="1:20" ht="15">
      <c r="A1235" s="11" t="str">
        <f>IF(B1235="","",DATE(VALUE(RIGHT(B1235,4)),VALUE(MID(B1235,4,2)),VALUE(LEFT(B1235,2))))</f>
        <v/>
      </c>
      <c r="B1235" s="12"/>
      <c r="C1235" s="13" t="str">
        <f>IF(A1235="","",MONTH(A1235))</f>
        <v/>
      </c>
      <c r="D1235" s="14"/>
      <c r="E1235" s="14"/>
      <c r="F1235" s="16"/>
      <c r="G1235" s="24">
        <f>IF(OR(E1235="Salaires",E1235="Charges sociales"),0,Paramètres!$B$5)</f>
        <v>0.20</v>
      </c>
      <c r="H1235" s="17" t="str">
        <f>IF(F1235="","",F1235*G1235)</f>
        <v/>
      </c>
      <c r="I1235" s="17" t="str">
        <f>IF(F1235="","",F1235+H1235)</f>
        <v/>
      </c>
      <c r="J1235" s="14"/>
      <c r="K1235" s="2"/>
      <c r="L1235" s="2"/>
      <c r="M1235" s="2"/>
      <c r="N1235" s="2"/>
      <c r="O1235" s="2"/>
      <c r="P1235" s="2"/>
      <c r="Q1235" s="2"/>
      <c r="R1235" s="2"/>
      <c r="S1235" s="2"/>
      <c r="T1235" s="2"/>
    </row>
    <row r="1236" spans="1:20" ht="15">
      <c r="A1236" s="11" t="str">
        <f>IF(B1236="","",DATE(VALUE(RIGHT(B1236,4)),VALUE(MID(B1236,4,2)),VALUE(LEFT(B1236,2))))</f>
        <v/>
      </c>
      <c r="B1236" s="12"/>
      <c r="C1236" s="13" t="str">
        <f>IF(A1236="","",MONTH(A1236))</f>
        <v/>
      </c>
      <c r="D1236" s="14"/>
      <c r="E1236" s="14"/>
      <c r="F1236" s="16"/>
      <c r="G1236" s="24">
        <f>IF(OR(E1236="Salaires",E1236="Charges sociales"),0,Paramètres!$B$5)</f>
        <v>0.20</v>
      </c>
      <c r="H1236" s="17" t="str">
        <f>IF(F1236="","",F1236*G1236)</f>
        <v/>
      </c>
      <c r="I1236" s="17" t="str">
        <f>IF(F1236="","",F1236+H1236)</f>
        <v/>
      </c>
      <c r="J1236" s="14"/>
      <c r="K1236" s="2"/>
      <c r="L1236" s="2"/>
      <c r="M1236" s="2"/>
      <c r="N1236" s="2"/>
      <c r="O1236" s="2"/>
      <c r="P1236" s="2"/>
      <c r="Q1236" s="2"/>
      <c r="R1236" s="2"/>
      <c r="S1236" s="2"/>
      <c r="T1236" s="2"/>
    </row>
    <row r="1237" spans="1:20" ht="15">
      <c r="A1237" s="11" t="str">
        <f>IF(B1237="","",DATE(VALUE(RIGHT(B1237,4)),VALUE(MID(B1237,4,2)),VALUE(LEFT(B1237,2))))</f>
        <v/>
      </c>
      <c r="B1237" s="12"/>
      <c r="C1237" s="13" t="str">
        <f>IF(A1237="","",MONTH(A1237))</f>
        <v/>
      </c>
      <c r="D1237" s="14"/>
      <c r="E1237" s="14"/>
      <c r="F1237" s="16"/>
      <c r="G1237" s="24">
        <f>IF(OR(E1237="Salaires",E1237="Charges sociales"),0,Paramètres!$B$5)</f>
        <v>0.20</v>
      </c>
      <c r="H1237" s="17" t="str">
        <f>IF(F1237="","",F1237*G1237)</f>
        <v/>
      </c>
      <c r="I1237" s="17" t="str">
        <f>IF(F1237="","",F1237+H1237)</f>
        <v/>
      </c>
      <c r="J1237" s="14"/>
      <c r="K1237" s="2"/>
      <c r="L1237" s="2"/>
      <c r="M1237" s="2"/>
      <c r="N1237" s="2"/>
      <c r="O1237" s="2"/>
      <c r="P1237" s="2"/>
      <c r="Q1237" s="2"/>
      <c r="R1237" s="2"/>
      <c r="S1237" s="2"/>
      <c r="T1237" s="2"/>
    </row>
    <row r="1238" spans="1:20" ht="15">
      <c r="A1238" s="11" t="str">
        <f>IF(B1238="","",DATE(VALUE(RIGHT(B1238,4)),VALUE(MID(B1238,4,2)),VALUE(LEFT(B1238,2))))</f>
        <v/>
      </c>
      <c r="B1238" s="12"/>
      <c r="C1238" s="13" t="str">
        <f>IF(A1238="","",MONTH(A1238))</f>
        <v/>
      </c>
      <c r="D1238" s="14"/>
      <c r="E1238" s="14"/>
      <c r="F1238" s="16"/>
      <c r="G1238" s="24">
        <f>IF(OR(E1238="Salaires",E1238="Charges sociales"),0,Paramètres!$B$5)</f>
        <v>0.20</v>
      </c>
      <c r="H1238" s="17" t="str">
        <f>IF(F1238="","",F1238*G1238)</f>
        <v/>
      </c>
      <c r="I1238" s="17" t="str">
        <f>IF(F1238="","",F1238+H1238)</f>
        <v/>
      </c>
      <c r="J1238" s="14"/>
      <c r="K1238" s="2"/>
      <c r="L1238" s="2"/>
      <c r="M1238" s="2"/>
      <c r="N1238" s="2"/>
      <c r="O1238" s="2"/>
      <c r="P1238" s="2"/>
      <c r="Q1238" s="2"/>
      <c r="R1238" s="2"/>
      <c r="S1238" s="2"/>
      <c r="T1238" s="2"/>
    </row>
    <row r="1239" spans="1:20" ht="15">
      <c r="A1239" s="11" t="str">
        <f>IF(B1239="","",DATE(VALUE(RIGHT(B1239,4)),VALUE(MID(B1239,4,2)),VALUE(LEFT(B1239,2))))</f>
        <v/>
      </c>
      <c r="B1239" s="12"/>
      <c r="C1239" s="13" t="str">
        <f>IF(A1239="","",MONTH(A1239))</f>
        <v/>
      </c>
      <c r="D1239" s="14"/>
      <c r="E1239" s="14"/>
      <c r="F1239" s="16"/>
      <c r="G1239" s="24">
        <f>IF(OR(E1239="Salaires",E1239="Charges sociales"),0,Paramètres!$B$5)</f>
        <v>0.20</v>
      </c>
      <c r="H1239" s="17" t="str">
        <f>IF(F1239="","",F1239*G1239)</f>
        <v/>
      </c>
      <c r="I1239" s="17" t="str">
        <f>IF(F1239="","",F1239+H1239)</f>
        <v/>
      </c>
      <c r="J1239" s="14"/>
      <c r="K1239" s="2"/>
      <c r="L1239" s="2"/>
      <c r="M1239" s="2"/>
      <c r="N1239" s="2"/>
      <c r="O1239" s="2"/>
      <c r="P1239" s="2"/>
      <c r="Q1239" s="2"/>
      <c r="R1239" s="2"/>
      <c r="S1239" s="2"/>
      <c r="T1239" s="2"/>
    </row>
    <row r="1240" spans="1:20" ht="15">
      <c r="A1240" s="11" t="str">
        <f>IF(B1240="","",DATE(VALUE(RIGHT(B1240,4)),VALUE(MID(B1240,4,2)),VALUE(LEFT(B1240,2))))</f>
        <v/>
      </c>
      <c r="B1240" s="12"/>
      <c r="C1240" s="13" t="str">
        <f>IF(A1240="","",MONTH(A1240))</f>
        <v/>
      </c>
      <c r="D1240" s="14"/>
      <c r="E1240" s="14"/>
      <c r="F1240" s="16"/>
      <c r="G1240" s="24">
        <f>IF(OR(E1240="Salaires",E1240="Charges sociales"),0,Paramètres!$B$5)</f>
        <v>0.20</v>
      </c>
      <c r="H1240" s="17" t="str">
        <f>IF(F1240="","",F1240*G1240)</f>
        <v/>
      </c>
      <c r="I1240" s="17" t="str">
        <f>IF(F1240="","",F1240+H1240)</f>
        <v/>
      </c>
      <c r="J1240" s="14"/>
      <c r="K1240" s="2"/>
      <c r="L1240" s="2"/>
      <c r="M1240" s="2"/>
      <c r="N1240" s="2"/>
      <c r="O1240" s="2"/>
      <c r="P1240" s="2"/>
      <c r="Q1240" s="2"/>
      <c r="R1240" s="2"/>
      <c r="S1240" s="2"/>
      <c r="T1240" s="2"/>
    </row>
    <row r="1241" spans="1:20" ht="15">
      <c r="A1241" s="11" t="str">
        <f>IF(B1241="","",DATE(VALUE(RIGHT(B1241,4)),VALUE(MID(B1241,4,2)),VALUE(LEFT(B1241,2))))</f>
        <v/>
      </c>
      <c r="B1241" s="12"/>
      <c r="C1241" s="13" t="str">
        <f>IF(A1241="","",MONTH(A1241))</f>
        <v/>
      </c>
      <c r="D1241" s="14"/>
      <c r="E1241" s="14"/>
      <c r="F1241" s="16"/>
      <c r="G1241" s="24">
        <f>IF(OR(E1241="Salaires",E1241="Charges sociales"),0,Paramètres!$B$5)</f>
        <v>0.20</v>
      </c>
      <c r="H1241" s="17" t="str">
        <f>IF(F1241="","",F1241*G1241)</f>
        <v/>
      </c>
      <c r="I1241" s="17" t="str">
        <f>IF(F1241="","",F1241+H1241)</f>
        <v/>
      </c>
      <c r="J1241" s="14"/>
      <c r="K1241" s="2"/>
      <c r="L1241" s="2"/>
      <c r="M1241" s="2"/>
      <c r="N1241" s="2"/>
      <c r="O1241" s="2"/>
      <c r="P1241" s="2"/>
      <c r="Q1241" s="2"/>
      <c r="R1241" s="2"/>
      <c r="S1241" s="2"/>
      <c r="T1241" s="2"/>
    </row>
    <row r="1242" spans="1:20" ht="15">
      <c r="A1242" s="11" t="str">
        <f>IF(B1242="","",DATE(VALUE(RIGHT(B1242,4)),VALUE(MID(B1242,4,2)),VALUE(LEFT(B1242,2))))</f>
        <v/>
      </c>
      <c r="B1242" s="12"/>
      <c r="C1242" s="13" t="str">
        <f>IF(A1242="","",MONTH(A1242))</f>
        <v/>
      </c>
      <c r="D1242" s="14"/>
      <c r="E1242" s="14"/>
      <c r="F1242" s="16"/>
      <c r="G1242" s="24">
        <f>IF(OR(E1242="Salaires",E1242="Charges sociales"),0,Paramètres!$B$5)</f>
        <v>0.20</v>
      </c>
      <c r="H1242" s="17" t="str">
        <f>IF(F1242="","",F1242*G1242)</f>
        <v/>
      </c>
      <c r="I1242" s="17" t="str">
        <f>IF(F1242="","",F1242+H1242)</f>
        <v/>
      </c>
      <c r="J1242" s="14"/>
      <c r="K1242" s="2"/>
      <c r="L1242" s="2"/>
      <c r="M1242" s="2"/>
      <c r="N1242" s="2"/>
      <c r="O1242" s="2"/>
      <c r="P1242" s="2"/>
      <c r="Q1242" s="2"/>
      <c r="R1242" s="2"/>
      <c r="S1242" s="2"/>
      <c r="T1242" s="2"/>
    </row>
    <row r="1243" spans="1:20" ht="15">
      <c r="A1243" s="11" t="str">
        <f>IF(B1243="","",DATE(VALUE(RIGHT(B1243,4)),VALUE(MID(B1243,4,2)),VALUE(LEFT(B1243,2))))</f>
        <v/>
      </c>
      <c r="B1243" s="12"/>
      <c r="C1243" s="13" t="str">
        <f>IF(A1243="","",MONTH(A1243))</f>
        <v/>
      </c>
      <c r="D1243" s="14"/>
      <c r="E1243" s="14"/>
      <c r="F1243" s="16"/>
      <c r="G1243" s="24">
        <f>IF(OR(E1243="Salaires",E1243="Charges sociales"),0,Paramètres!$B$5)</f>
        <v>0.20</v>
      </c>
      <c r="H1243" s="17" t="str">
        <f>IF(F1243="","",F1243*G1243)</f>
        <v/>
      </c>
      <c r="I1243" s="17" t="str">
        <f>IF(F1243="","",F1243+H1243)</f>
        <v/>
      </c>
      <c r="J1243" s="14"/>
      <c r="K1243" s="2"/>
      <c r="L1243" s="2"/>
      <c r="M1243" s="2"/>
      <c r="N1243" s="2"/>
      <c r="O1243" s="2"/>
      <c r="P1243" s="2"/>
      <c r="Q1243" s="2"/>
      <c r="R1243" s="2"/>
      <c r="S1243" s="2"/>
      <c r="T1243" s="2"/>
    </row>
    <row r="1244" spans="1:20" ht="15">
      <c r="A1244" s="11" t="str">
        <f>IF(B1244="","",DATE(VALUE(RIGHT(B1244,4)),VALUE(MID(B1244,4,2)),VALUE(LEFT(B1244,2))))</f>
        <v/>
      </c>
      <c r="B1244" s="12"/>
      <c r="C1244" s="13" t="str">
        <f>IF(A1244="","",MONTH(A1244))</f>
        <v/>
      </c>
      <c r="D1244" s="14"/>
      <c r="E1244" s="14"/>
      <c r="F1244" s="16"/>
      <c r="G1244" s="24">
        <f>IF(OR(E1244="Salaires",E1244="Charges sociales"),0,Paramètres!$B$5)</f>
        <v>0.20</v>
      </c>
      <c r="H1244" s="17" t="str">
        <f>IF(F1244="","",F1244*G1244)</f>
        <v/>
      </c>
      <c r="I1244" s="17" t="str">
        <f>IF(F1244="","",F1244+H1244)</f>
        <v/>
      </c>
      <c r="J1244" s="14"/>
      <c r="K1244" s="2"/>
      <c r="L1244" s="2"/>
      <c r="M1244" s="2"/>
      <c r="N1244" s="2"/>
      <c r="O1244" s="2"/>
      <c r="P1244" s="2"/>
      <c r="Q1244" s="2"/>
      <c r="R1244" s="2"/>
      <c r="S1244" s="2"/>
      <c r="T1244" s="2"/>
    </row>
    <row r="1245" spans="1:20" ht="15">
      <c r="A1245" s="11" t="str">
        <f>IF(B1245="","",DATE(VALUE(RIGHT(B1245,4)),VALUE(MID(B1245,4,2)),VALUE(LEFT(B1245,2))))</f>
        <v/>
      </c>
      <c r="B1245" s="12"/>
      <c r="C1245" s="13" t="str">
        <f>IF(A1245="","",MONTH(A1245))</f>
        <v/>
      </c>
      <c r="D1245" s="14"/>
      <c r="E1245" s="14"/>
      <c r="F1245" s="16"/>
      <c r="G1245" s="24">
        <f>IF(OR(E1245="Salaires",E1245="Charges sociales"),0,Paramètres!$B$5)</f>
        <v>0.20</v>
      </c>
      <c r="H1245" s="17" t="str">
        <f>IF(F1245="","",F1245*G1245)</f>
        <v/>
      </c>
      <c r="I1245" s="17" t="str">
        <f>IF(F1245="","",F1245+H1245)</f>
        <v/>
      </c>
      <c r="J1245" s="14"/>
      <c r="K1245" s="2"/>
      <c r="L1245" s="2"/>
      <c r="M1245" s="2"/>
      <c r="N1245" s="2"/>
      <c r="O1245" s="2"/>
      <c r="P1245" s="2"/>
      <c r="Q1245" s="2"/>
      <c r="R1245" s="2"/>
      <c r="S1245" s="2"/>
      <c r="T1245" s="2"/>
    </row>
    <row r="1246" spans="1:20" ht="15">
      <c r="A1246" s="11" t="str">
        <f>IF(B1246="","",DATE(VALUE(RIGHT(B1246,4)),VALUE(MID(B1246,4,2)),VALUE(LEFT(B1246,2))))</f>
        <v/>
      </c>
      <c r="B1246" s="12"/>
      <c r="C1246" s="13" t="str">
        <f>IF(A1246="","",MONTH(A1246))</f>
        <v/>
      </c>
      <c r="D1246" s="14"/>
      <c r="E1246" s="14"/>
      <c r="F1246" s="16"/>
      <c r="G1246" s="24">
        <f>IF(OR(E1246="Salaires",E1246="Charges sociales"),0,Paramètres!$B$5)</f>
        <v>0.20</v>
      </c>
      <c r="H1246" s="17" t="str">
        <f>IF(F1246="","",F1246*G1246)</f>
        <v/>
      </c>
      <c r="I1246" s="17" t="str">
        <f>IF(F1246="","",F1246+H1246)</f>
        <v/>
      </c>
      <c r="J1246" s="14"/>
      <c r="K1246" s="2"/>
      <c r="L1246" s="2"/>
      <c r="M1246" s="2"/>
      <c r="N1246" s="2"/>
      <c r="O1246" s="2"/>
      <c r="P1246" s="2"/>
      <c r="Q1246" s="2"/>
      <c r="R1246" s="2"/>
      <c r="S1246" s="2"/>
      <c r="T1246" s="2"/>
    </row>
    <row r="1247" spans="1:20" ht="15">
      <c r="A1247" s="11" t="str">
        <f>IF(B1247="","",DATE(VALUE(RIGHT(B1247,4)),VALUE(MID(B1247,4,2)),VALUE(LEFT(B1247,2))))</f>
        <v/>
      </c>
      <c r="B1247" s="12"/>
      <c r="C1247" s="13" t="str">
        <f>IF(A1247="","",MONTH(A1247))</f>
        <v/>
      </c>
      <c r="D1247" s="14"/>
      <c r="E1247" s="14"/>
      <c r="F1247" s="16"/>
      <c r="G1247" s="24">
        <f>IF(OR(E1247="Salaires",E1247="Charges sociales"),0,Paramètres!$B$5)</f>
        <v>0.20</v>
      </c>
      <c r="H1247" s="17" t="str">
        <f>IF(F1247="","",F1247*G1247)</f>
        <v/>
      </c>
      <c r="I1247" s="17" t="str">
        <f>IF(F1247="","",F1247+H1247)</f>
        <v/>
      </c>
      <c r="J1247" s="14"/>
      <c r="K1247" s="2"/>
      <c r="L1247" s="2"/>
      <c r="M1247" s="2"/>
      <c r="N1247" s="2"/>
      <c r="O1247" s="2"/>
      <c r="P1247" s="2"/>
      <c r="Q1247" s="2"/>
      <c r="R1247" s="2"/>
      <c r="S1247" s="2"/>
      <c r="T1247" s="2"/>
    </row>
    <row r="1248" spans="1:20" ht="15">
      <c r="A1248" s="11" t="str">
        <f>IF(B1248="","",DATE(VALUE(RIGHT(B1248,4)),VALUE(MID(B1248,4,2)),VALUE(LEFT(B1248,2))))</f>
        <v/>
      </c>
      <c r="B1248" s="12"/>
      <c r="C1248" s="13" t="str">
        <f>IF(A1248="","",MONTH(A1248))</f>
        <v/>
      </c>
      <c r="D1248" s="14"/>
      <c r="E1248" s="14"/>
      <c r="F1248" s="16"/>
      <c r="G1248" s="24">
        <f>IF(OR(E1248="Salaires",E1248="Charges sociales"),0,Paramètres!$B$5)</f>
        <v>0.20</v>
      </c>
      <c r="H1248" s="17" t="str">
        <f>IF(F1248="","",F1248*G1248)</f>
        <v/>
      </c>
      <c r="I1248" s="17" t="str">
        <f>IF(F1248="","",F1248+H1248)</f>
        <v/>
      </c>
      <c r="J1248" s="14"/>
      <c r="K1248" s="2"/>
      <c r="L1248" s="2"/>
      <c r="M1248" s="2"/>
      <c r="N1248" s="2"/>
      <c r="O1248" s="2"/>
      <c r="P1248" s="2"/>
      <c r="Q1248" s="2"/>
      <c r="R1248" s="2"/>
      <c r="S1248" s="2"/>
      <c r="T1248" s="2"/>
    </row>
    <row r="1249" spans="1:20" ht="15">
      <c r="A1249" s="11" t="str">
        <f>IF(B1249="","",DATE(VALUE(RIGHT(B1249,4)),VALUE(MID(B1249,4,2)),VALUE(LEFT(B1249,2))))</f>
        <v/>
      </c>
      <c r="B1249" s="12"/>
      <c r="C1249" s="13" t="str">
        <f>IF(A1249="","",MONTH(A1249))</f>
        <v/>
      </c>
      <c r="D1249" s="14"/>
      <c r="E1249" s="14"/>
      <c r="F1249" s="16"/>
      <c r="G1249" s="24">
        <f>IF(OR(E1249="Salaires",E1249="Charges sociales"),0,Paramètres!$B$5)</f>
        <v>0.20</v>
      </c>
      <c r="H1249" s="17" t="str">
        <f>IF(F1249="","",F1249*G1249)</f>
        <v/>
      </c>
      <c r="I1249" s="17" t="str">
        <f>IF(F1249="","",F1249+H1249)</f>
        <v/>
      </c>
      <c r="J1249" s="14"/>
      <c r="K1249" s="2"/>
      <c r="L1249" s="2"/>
      <c r="M1249" s="2"/>
      <c r="N1249" s="2"/>
      <c r="O1249" s="2"/>
      <c r="P1249" s="2"/>
      <c r="Q1249" s="2"/>
      <c r="R1249" s="2"/>
      <c r="S1249" s="2"/>
      <c r="T1249" s="2"/>
    </row>
    <row r="1250" spans="1:20" ht="15">
      <c r="A1250" s="11" t="str">
        <f>IF(B1250="","",DATE(VALUE(RIGHT(B1250,4)),VALUE(MID(B1250,4,2)),VALUE(LEFT(B1250,2))))</f>
        <v/>
      </c>
      <c r="B1250" s="12"/>
      <c r="C1250" s="13" t="str">
        <f>IF(A1250="","",MONTH(A1250))</f>
        <v/>
      </c>
      <c r="D1250" s="14"/>
      <c r="E1250" s="14"/>
      <c r="F1250" s="16"/>
      <c r="G1250" s="24">
        <f>IF(OR(E1250="Salaires",E1250="Charges sociales"),0,Paramètres!$B$5)</f>
        <v>0.20</v>
      </c>
      <c r="H1250" s="17" t="str">
        <f>IF(F1250="","",F1250*G1250)</f>
        <v/>
      </c>
      <c r="I1250" s="17" t="str">
        <f>IF(F1250="","",F1250+H1250)</f>
        <v/>
      </c>
      <c r="J1250" s="14"/>
      <c r="K1250" s="2"/>
      <c r="L1250" s="2"/>
      <c r="M1250" s="2"/>
      <c r="N1250" s="2"/>
      <c r="O1250" s="2"/>
      <c r="P1250" s="2"/>
      <c r="Q1250" s="2"/>
      <c r="R1250" s="2"/>
      <c r="S1250" s="2"/>
      <c r="T1250" s="2"/>
    </row>
    <row r="1251" spans="1:20" ht="15">
      <c r="A1251" s="11" t="str">
        <f>IF(B1251="","",DATE(VALUE(RIGHT(B1251,4)),VALUE(MID(B1251,4,2)),VALUE(LEFT(B1251,2))))</f>
        <v/>
      </c>
      <c r="B1251" s="12"/>
      <c r="C1251" s="13" t="str">
        <f>IF(A1251="","",MONTH(A1251))</f>
        <v/>
      </c>
      <c r="D1251" s="14"/>
      <c r="E1251" s="14"/>
      <c r="F1251" s="16"/>
      <c r="G1251" s="24">
        <f>IF(OR(E1251="Salaires",E1251="Charges sociales"),0,Paramètres!$B$5)</f>
        <v>0.20</v>
      </c>
      <c r="H1251" s="17" t="str">
        <f>IF(F1251="","",F1251*G1251)</f>
        <v/>
      </c>
      <c r="I1251" s="17" t="str">
        <f>IF(F1251="","",F1251+H1251)</f>
        <v/>
      </c>
      <c r="J1251" s="14"/>
      <c r="K1251" s="2"/>
      <c r="L1251" s="2"/>
      <c r="M1251" s="2"/>
      <c r="N1251" s="2"/>
      <c r="O1251" s="2"/>
      <c r="P1251" s="2"/>
      <c r="Q1251" s="2"/>
      <c r="R1251" s="2"/>
      <c r="S1251" s="2"/>
      <c r="T1251" s="2"/>
    </row>
    <row r="1252" spans="1:20" ht="15">
      <c r="A1252" s="11" t="str">
        <f>IF(B1252="","",DATE(VALUE(RIGHT(B1252,4)),VALUE(MID(B1252,4,2)),VALUE(LEFT(B1252,2))))</f>
        <v/>
      </c>
      <c r="B1252" s="12"/>
      <c r="C1252" s="13" t="str">
        <f>IF(A1252="","",MONTH(A1252))</f>
        <v/>
      </c>
      <c r="D1252" s="14"/>
      <c r="E1252" s="14"/>
      <c r="F1252" s="16"/>
      <c r="G1252" s="24">
        <f>IF(OR(E1252="Salaires",E1252="Charges sociales"),0,Paramètres!$B$5)</f>
        <v>0.20</v>
      </c>
      <c r="H1252" s="17" t="str">
        <f>IF(F1252="","",F1252*G1252)</f>
        <v/>
      </c>
      <c r="I1252" s="17" t="str">
        <f>IF(F1252="","",F1252+H1252)</f>
        <v/>
      </c>
      <c r="J1252" s="14"/>
      <c r="K1252" s="2"/>
      <c r="L1252" s="2"/>
      <c r="M1252" s="2"/>
      <c r="N1252" s="2"/>
      <c r="O1252" s="2"/>
      <c r="P1252" s="2"/>
      <c r="Q1252" s="2"/>
      <c r="R1252" s="2"/>
      <c r="S1252" s="2"/>
      <c r="T1252" s="2"/>
    </row>
    <row r="1253" spans="1:20" ht="15">
      <c r="A1253" s="11" t="str">
        <f>IF(B1253="","",DATE(VALUE(RIGHT(B1253,4)),VALUE(MID(B1253,4,2)),VALUE(LEFT(B1253,2))))</f>
        <v/>
      </c>
      <c r="B1253" s="12"/>
      <c r="C1253" s="13" t="str">
        <f>IF(A1253="","",MONTH(A1253))</f>
        <v/>
      </c>
      <c r="D1253" s="14"/>
      <c r="E1253" s="14"/>
      <c r="F1253" s="16"/>
      <c r="G1253" s="24">
        <f>IF(OR(E1253="Salaires",E1253="Charges sociales"),0,Paramètres!$B$5)</f>
        <v>0.20</v>
      </c>
      <c r="H1253" s="17" t="str">
        <f>IF(F1253="","",F1253*G1253)</f>
        <v/>
      </c>
      <c r="I1253" s="17" t="str">
        <f>IF(F1253="","",F1253+H1253)</f>
        <v/>
      </c>
      <c r="J1253" s="14"/>
      <c r="K1253" s="2"/>
      <c r="L1253" s="2"/>
      <c r="M1253" s="2"/>
      <c r="N1253" s="2"/>
      <c r="O1253" s="2"/>
      <c r="P1253" s="2"/>
      <c r="Q1253" s="2"/>
      <c r="R1253" s="2"/>
      <c r="S1253" s="2"/>
      <c r="T1253" s="2"/>
    </row>
    <row r="1254" spans="1:20" ht="15">
      <c r="A1254" s="11" t="str">
        <f>IF(B1254="","",DATE(VALUE(RIGHT(B1254,4)),VALUE(MID(B1254,4,2)),VALUE(LEFT(B1254,2))))</f>
        <v/>
      </c>
      <c r="B1254" s="12"/>
      <c r="C1254" s="13" t="str">
        <f>IF(A1254="","",MONTH(A1254))</f>
        <v/>
      </c>
      <c r="D1254" s="14"/>
      <c r="E1254" s="14"/>
      <c r="F1254" s="16"/>
      <c r="G1254" s="24">
        <f>IF(OR(E1254="Salaires",E1254="Charges sociales"),0,Paramètres!$B$5)</f>
        <v>0.20</v>
      </c>
      <c r="H1254" s="17" t="str">
        <f>IF(F1254="","",F1254*G1254)</f>
        <v/>
      </c>
      <c r="I1254" s="17" t="str">
        <f>IF(F1254="","",F1254+H1254)</f>
        <v/>
      </c>
      <c r="J1254" s="14"/>
      <c r="K1254" s="2"/>
      <c r="L1254" s="2"/>
      <c r="M1254" s="2"/>
      <c r="N1254" s="2"/>
      <c r="O1254" s="2"/>
      <c r="P1254" s="2"/>
      <c r="Q1254" s="2"/>
      <c r="R1254" s="2"/>
      <c r="S1254" s="2"/>
      <c r="T1254" s="2"/>
    </row>
    <row r="1255" spans="1:20" ht="15">
      <c r="A1255" s="11" t="str">
        <f>IF(B1255="","",DATE(VALUE(RIGHT(B1255,4)),VALUE(MID(B1255,4,2)),VALUE(LEFT(B1255,2))))</f>
        <v/>
      </c>
      <c r="B1255" s="12"/>
      <c r="C1255" s="13" t="str">
        <f>IF(A1255="","",MONTH(A1255))</f>
        <v/>
      </c>
      <c r="D1255" s="14"/>
      <c r="E1255" s="14"/>
      <c r="F1255" s="16"/>
      <c r="G1255" s="24">
        <f>IF(OR(E1255="Salaires",E1255="Charges sociales"),0,Paramètres!$B$5)</f>
        <v>0.20</v>
      </c>
      <c r="H1255" s="17" t="str">
        <f>IF(F1255="","",F1255*G1255)</f>
        <v/>
      </c>
      <c r="I1255" s="17" t="str">
        <f>IF(F1255="","",F1255+H1255)</f>
        <v/>
      </c>
      <c r="J1255" s="14"/>
      <c r="K1255" s="2"/>
      <c r="L1255" s="2"/>
      <c r="M1255" s="2"/>
      <c r="N1255" s="2"/>
      <c r="O1255" s="2"/>
      <c r="P1255" s="2"/>
      <c r="Q1255" s="2"/>
      <c r="R1255" s="2"/>
      <c r="S1255" s="2"/>
      <c r="T1255" s="2"/>
    </row>
    <row r="1256" spans="1:20" ht="15">
      <c r="A1256" s="11" t="str">
        <f>IF(B1256="","",DATE(VALUE(RIGHT(B1256,4)),VALUE(MID(B1256,4,2)),VALUE(LEFT(B1256,2))))</f>
        <v/>
      </c>
      <c r="B1256" s="12"/>
      <c r="C1256" s="13" t="str">
        <f>IF(A1256="","",MONTH(A1256))</f>
        <v/>
      </c>
      <c r="D1256" s="14"/>
      <c r="E1256" s="14"/>
      <c r="F1256" s="16"/>
      <c r="G1256" s="24">
        <f>IF(OR(E1256="Salaires",E1256="Charges sociales"),0,Paramètres!$B$5)</f>
        <v>0.20</v>
      </c>
      <c r="H1256" s="17" t="str">
        <f>IF(F1256="","",F1256*G1256)</f>
        <v/>
      </c>
      <c r="I1256" s="17" t="str">
        <f>IF(F1256="","",F1256+H1256)</f>
        <v/>
      </c>
      <c r="J1256" s="14"/>
      <c r="K1256" s="2"/>
      <c r="L1256" s="2"/>
      <c r="M1256" s="2"/>
      <c r="N1256" s="2"/>
      <c r="O1256" s="2"/>
      <c r="P1256" s="2"/>
      <c r="Q1256" s="2"/>
      <c r="R1256" s="2"/>
      <c r="S1256" s="2"/>
      <c r="T1256" s="2"/>
    </row>
    <row r="1257" spans="1:20" ht="15">
      <c r="A1257" s="11" t="str">
        <f>IF(B1257="","",DATE(VALUE(RIGHT(B1257,4)),VALUE(MID(B1257,4,2)),VALUE(LEFT(B1257,2))))</f>
        <v/>
      </c>
      <c r="B1257" s="12"/>
      <c r="C1257" s="13" t="str">
        <f>IF(A1257="","",MONTH(A1257))</f>
        <v/>
      </c>
      <c r="D1257" s="14"/>
      <c r="E1257" s="14"/>
      <c r="F1257" s="16"/>
      <c r="G1257" s="24">
        <f>IF(OR(E1257="Salaires",E1257="Charges sociales"),0,Paramètres!$B$5)</f>
        <v>0.20</v>
      </c>
      <c r="H1257" s="17" t="str">
        <f>IF(F1257="","",F1257*G1257)</f>
        <v/>
      </c>
      <c r="I1257" s="17" t="str">
        <f>IF(F1257="","",F1257+H1257)</f>
        <v/>
      </c>
      <c r="J1257" s="14"/>
      <c r="K1257" s="2"/>
      <c r="L1257" s="2"/>
      <c r="M1257" s="2"/>
      <c r="N1257" s="2"/>
      <c r="O1257" s="2"/>
      <c r="P1257" s="2"/>
      <c r="Q1257" s="2"/>
      <c r="R1257" s="2"/>
      <c r="S1257" s="2"/>
      <c r="T1257" s="2"/>
    </row>
    <row r="1258" spans="1:20" ht="15">
      <c r="A1258" s="11" t="str">
        <f>IF(B1258="","",DATE(VALUE(RIGHT(B1258,4)),VALUE(MID(B1258,4,2)),VALUE(LEFT(B1258,2))))</f>
        <v/>
      </c>
      <c r="B1258" s="12"/>
      <c r="C1258" s="13" t="str">
        <f>IF(A1258="","",MONTH(A1258))</f>
        <v/>
      </c>
      <c r="D1258" s="14"/>
      <c r="E1258" s="14"/>
      <c r="F1258" s="16"/>
      <c r="G1258" s="24">
        <f>IF(OR(E1258="Salaires",E1258="Charges sociales"),0,Paramètres!$B$5)</f>
        <v>0.20</v>
      </c>
      <c r="H1258" s="17" t="str">
        <f>IF(F1258="","",F1258*G1258)</f>
        <v/>
      </c>
      <c r="I1258" s="17" t="str">
        <f>IF(F1258="","",F1258+H1258)</f>
        <v/>
      </c>
      <c r="J1258" s="14"/>
      <c r="K1258" s="2"/>
      <c r="L1258" s="2"/>
      <c r="M1258" s="2"/>
      <c r="N1258" s="2"/>
      <c r="O1258" s="2"/>
      <c r="P1258" s="2"/>
      <c r="Q1258" s="2"/>
      <c r="R1258" s="2"/>
      <c r="S1258" s="2"/>
      <c r="T1258" s="2"/>
    </row>
    <row r="1259" spans="1:20" ht="15">
      <c r="A1259" s="11" t="str">
        <f>IF(B1259="","",DATE(VALUE(RIGHT(B1259,4)),VALUE(MID(B1259,4,2)),VALUE(LEFT(B1259,2))))</f>
        <v/>
      </c>
      <c r="B1259" s="12"/>
      <c r="C1259" s="13" t="str">
        <f>IF(A1259="","",MONTH(A1259))</f>
        <v/>
      </c>
      <c r="D1259" s="14"/>
      <c r="E1259" s="14"/>
      <c r="F1259" s="16"/>
      <c r="G1259" s="24">
        <f>IF(OR(E1259="Salaires",E1259="Charges sociales"),0,Paramètres!$B$5)</f>
        <v>0.20</v>
      </c>
      <c r="H1259" s="17" t="str">
        <f>IF(F1259="","",F1259*G1259)</f>
        <v/>
      </c>
      <c r="I1259" s="17" t="str">
        <f>IF(F1259="","",F1259+H1259)</f>
        <v/>
      </c>
      <c r="J1259" s="14"/>
      <c r="K1259" s="2"/>
      <c r="L1259" s="2"/>
      <c r="M1259" s="2"/>
      <c r="N1259" s="2"/>
      <c r="O1259" s="2"/>
      <c r="P1259" s="2"/>
      <c r="Q1259" s="2"/>
      <c r="R1259" s="2"/>
      <c r="S1259" s="2"/>
      <c r="T1259" s="2"/>
    </row>
    <row r="1260" spans="1:20" ht="15">
      <c r="A1260" s="11" t="str">
        <f>IF(B1260="","",DATE(VALUE(RIGHT(B1260,4)),VALUE(MID(B1260,4,2)),VALUE(LEFT(B1260,2))))</f>
        <v/>
      </c>
      <c r="B1260" s="12"/>
      <c r="C1260" s="13" t="str">
        <f>IF(A1260="","",MONTH(A1260))</f>
        <v/>
      </c>
      <c r="D1260" s="14"/>
      <c r="E1260" s="14"/>
      <c r="F1260" s="16"/>
      <c r="G1260" s="24">
        <f>IF(OR(E1260="Salaires",E1260="Charges sociales"),0,Paramètres!$B$5)</f>
        <v>0.20</v>
      </c>
      <c r="H1260" s="17" t="str">
        <f>IF(F1260="","",F1260*G1260)</f>
        <v/>
      </c>
      <c r="I1260" s="17" t="str">
        <f>IF(F1260="","",F1260+H1260)</f>
        <v/>
      </c>
      <c r="J1260" s="14"/>
      <c r="K1260" s="2"/>
      <c r="L1260" s="2"/>
      <c r="M1260" s="2"/>
      <c r="N1260" s="2"/>
      <c r="O1260" s="2"/>
      <c r="P1260" s="2"/>
      <c r="Q1260" s="2"/>
      <c r="R1260" s="2"/>
      <c r="S1260" s="2"/>
      <c r="T1260" s="2"/>
    </row>
    <row r="1261" spans="1:20" ht="15">
      <c r="A1261" s="11" t="str">
        <f>IF(B1261="","",DATE(VALUE(RIGHT(B1261,4)),VALUE(MID(B1261,4,2)),VALUE(LEFT(B1261,2))))</f>
        <v/>
      </c>
      <c r="B1261" s="12"/>
      <c r="C1261" s="13" t="str">
        <f>IF(A1261="","",MONTH(A1261))</f>
        <v/>
      </c>
      <c r="D1261" s="14"/>
      <c r="E1261" s="14"/>
      <c r="F1261" s="16"/>
      <c r="G1261" s="24">
        <f>IF(OR(E1261="Salaires",E1261="Charges sociales"),0,Paramètres!$B$5)</f>
        <v>0.20</v>
      </c>
      <c r="H1261" s="17" t="str">
        <f>IF(F1261="","",F1261*G1261)</f>
        <v/>
      </c>
      <c r="I1261" s="17" t="str">
        <f>IF(F1261="","",F1261+H1261)</f>
        <v/>
      </c>
      <c r="J1261" s="14"/>
      <c r="K1261" s="2"/>
      <c r="L1261" s="2"/>
      <c r="M1261" s="2"/>
      <c r="N1261" s="2"/>
      <c r="O1261" s="2"/>
      <c r="P1261" s="2"/>
      <c r="Q1261" s="2"/>
      <c r="R1261" s="2"/>
      <c r="S1261" s="2"/>
      <c r="T1261" s="2"/>
    </row>
    <row r="1262" spans="1:20" ht="15">
      <c r="A1262" s="11" t="str">
        <f>IF(B1262="","",DATE(VALUE(RIGHT(B1262,4)),VALUE(MID(B1262,4,2)),VALUE(LEFT(B1262,2))))</f>
        <v/>
      </c>
      <c r="B1262" s="12"/>
      <c r="C1262" s="13" t="str">
        <f>IF(A1262="","",MONTH(A1262))</f>
        <v/>
      </c>
      <c r="D1262" s="14"/>
      <c r="E1262" s="14"/>
      <c r="F1262" s="16"/>
      <c r="G1262" s="24">
        <f>IF(OR(E1262="Salaires",E1262="Charges sociales"),0,Paramètres!$B$5)</f>
        <v>0.20</v>
      </c>
      <c r="H1262" s="17" t="str">
        <f>IF(F1262="","",F1262*G1262)</f>
        <v/>
      </c>
      <c r="I1262" s="17" t="str">
        <f>IF(F1262="","",F1262+H1262)</f>
        <v/>
      </c>
      <c r="J1262" s="14"/>
      <c r="K1262" s="2"/>
      <c r="L1262" s="2"/>
      <c r="M1262" s="2"/>
      <c r="N1262" s="2"/>
      <c r="O1262" s="2"/>
      <c r="P1262" s="2"/>
      <c r="Q1262" s="2"/>
      <c r="R1262" s="2"/>
      <c r="S1262" s="2"/>
      <c r="T1262" s="2"/>
    </row>
    <row r="1263" spans="1:20" ht="15">
      <c r="A1263" s="11" t="str">
        <f>IF(B1263="","",DATE(VALUE(RIGHT(B1263,4)),VALUE(MID(B1263,4,2)),VALUE(LEFT(B1263,2))))</f>
        <v/>
      </c>
      <c r="B1263" s="12"/>
      <c r="C1263" s="13" t="str">
        <f>IF(A1263="","",MONTH(A1263))</f>
        <v/>
      </c>
      <c r="D1263" s="14"/>
      <c r="E1263" s="14"/>
      <c r="F1263" s="16"/>
      <c r="G1263" s="24">
        <f>IF(OR(E1263="Salaires",E1263="Charges sociales"),0,Paramètres!$B$5)</f>
        <v>0.20</v>
      </c>
      <c r="H1263" s="17" t="str">
        <f>IF(F1263="","",F1263*G1263)</f>
        <v/>
      </c>
      <c r="I1263" s="17" t="str">
        <f>IF(F1263="","",F1263+H1263)</f>
        <v/>
      </c>
      <c r="J1263" s="14"/>
      <c r="K1263" s="2"/>
      <c r="L1263" s="2"/>
      <c r="M1263" s="2"/>
      <c r="N1263" s="2"/>
      <c r="O1263" s="2"/>
      <c r="P1263" s="2"/>
      <c r="Q1263" s="2"/>
      <c r="R1263" s="2"/>
      <c r="S1263" s="2"/>
      <c r="T1263" s="2"/>
    </row>
    <row r="1264" spans="1:20" ht="15">
      <c r="A1264" s="11" t="str">
        <f>IF(B1264="","",DATE(VALUE(RIGHT(B1264,4)),VALUE(MID(B1264,4,2)),VALUE(LEFT(B1264,2))))</f>
        <v/>
      </c>
      <c r="B1264" s="12"/>
      <c r="C1264" s="13" t="str">
        <f>IF(A1264="","",MONTH(A1264))</f>
        <v/>
      </c>
      <c r="D1264" s="14"/>
      <c r="E1264" s="14"/>
      <c r="F1264" s="16"/>
      <c r="G1264" s="24">
        <f>IF(OR(E1264="Salaires",E1264="Charges sociales"),0,Paramètres!$B$5)</f>
        <v>0.20</v>
      </c>
      <c r="H1264" s="17" t="str">
        <f>IF(F1264="","",F1264*G1264)</f>
        <v/>
      </c>
      <c r="I1264" s="17" t="str">
        <f>IF(F1264="","",F1264+H1264)</f>
        <v/>
      </c>
      <c r="J1264" s="14"/>
      <c r="K1264" s="2"/>
      <c r="L1264" s="2"/>
      <c r="M1264" s="2"/>
      <c r="N1264" s="2"/>
      <c r="O1264" s="2"/>
      <c r="P1264" s="2"/>
      <c r="Q1264" s="2"/>
      <c r="R1264" s="2"/>
      <c r="S1264" s="2"/>
      <c r="T1264" s="2"/>
    </row>
    <row r="1265" spans="1:20" ht="15">
      <c r="A1265" s="11" t="str">
        <f>IF(B1265="","",DATE(VALUE(RIGHT(B1265,4)),VALUE(MID(B1265,4,2)),VALUE(LEFT(B1265,2))))</f>
        <v/>
      </c>
      <c r="B1265" s="12"/>
      <c r="C1265" s="13" t="str">
        <f>IF(A1265="","",MONTH(A1265))</f>
        <v/>
      </c>
      <c r="D1265" s="14"/>
      <c r="E1265" s="14"/>
      <c r="F1265" s="16"/>
      <c r="G1265" s="24">
        <f>IF(OR(E1265="Salaires",E1265="Charges sociales"),0,Paramètres!$B$5)</f>
        <v>0.20</v>
      </c>
      <c r="H1265" s="17" t="str">
        <f>IF(F1265="","",F1265*G1265)</f>
        <v/>
      </c>
      <c r="I1265" s="17" t="str">
        <f>IF(F1265="","",F1265+H1265)</f>
        <v/>
      </c>
      <c r="J1265" s="14"/>
      <c r="K1265" s="2"/>
      <c r="L1265" s="2"/>
      <c r="M1265" s="2"/>
      <c r="N1265" s="2"/>
      <c r="O1265" s="2"/>
      <c r="P1265" s="2"/>
      <c r="Q1265" s="2"/>
      <c r="R1265" s="2"/>
      <c r="S1265" s="2"/>
      <c r="T1265" s="2"/>
    </row>
    <row r="1266" spans="1:20" ht="15">
      <c r="A1266" s="11" t="str">
        <f>IF(B1266="","",DATE(VALUE(RIGHT(B1266,4)),VALUE(MID(B1266,4,2)),VALUE(LEFT(B1266,2))))</f>
        <v/>
      </c>
      <c r="B1266" s="12"/>
      <c r="C1266" s="13" t="str">
        <f>IF(A1266="","",MONTH(A1266))</f>
        <v/>
      </c>
      <c r="D1266" s="14"/>
      <c r="E1266" s="14"/>
      <c r="F1266" s="16"/>
      <c r="G1266" s="24">
        <f>IF(OR(E1266="Salaires",E1266="Charges sociales"),0,Paramètres!$B$5)</f>
        <v>0.20</v>
      </c>
      <c r="H1266" s="17" t="str">
        <f>IF(F1266="","",F1266*G1266)</f>
        <v/>
      </c>
      <c r="I1266" s="17" t="str">
        <f>IF(F1266="","",F1266+H1266)</f>
        <v/>
      </c>
      <c r="J1266" s="14"/>
      <c r="K1266" s="2"/>
      <c r="L1266" s="2"/>
      <c r="M1266" s="2"/>
      <c r="N1266" s="2"/>
      <c r="O1266" s="2"/>
      <c r="P1266" s="2"/>
      <c r="Q1266" s="2"/>
      <c r="R1266" s="2"/>
      <c r="S1266" s="2"/>
      <c r="T1266" s="2"/>
    </row>
    <row r="1267" spans="1:20" ht="15">
      <c r="A1267" s="11" t="str">
        <f>IF(B1267="","",DATE(VALUE(RIGHT(B1267,4)),VALUE(MID(B1267,4,2)),VALUE(LEFT(B1267,2))))</f>
        <v/>
      </c>
      <c r="B1267" s="12"/>
      <c r="C1267" s="13" t="str">
        <f>IF(A1267="","",MONTH(A1267))</f>
        <v/>
      </c>
      <c r="D1267" s="14"/>
      <c r="E1267" s="14"/>
      <c r="F1267" s="16"/>
      <c r="G1267" s="24">
        <f>IF(OR(E1267="Salaires",E1267="Charges sociales"),0,Paramètres!$B$5)</f>
        <v>0.20</v>
      </c>
      <c r="H1267" s="17" t="str">
        <f>IF(F1267="","",F1267*G1267)</f>
        <v/>
      </c>
      <c r="I1267" s="17" t="str">
        <f>IF(F1267="","",F1267+H1267)</f>
        <v/>
      </c>
      <c r="J1267" s="14"/>
      <c r="K1267" s="2"/>
      <c r="L1267" s="2"/>
      <c r="M1267" s="2"/>
      <c r="N1267" s="2"/>
      <c r="O1267" s="2"/>
      <c r="P1267" s="2"/>
      <c r="Q1267" s="2"/>
      <c r="R1267" s="2"/>
      <c r="S1267" s="2"/>
      <c r="T1267" s="2"/>
    </row>
    <row r="1268" spans="1:20" ht="15">
      <c r="A1268" s="11" t="str">
        <f>IF(B1268="","",DATE(VALUE(RIGHT(B1268,4)),VALUE(MID(B1268,4,2)),VALUE(LEFT(B1268,2))))</f>
        <v/>
      </c>
      <c r="B1268" s="12"/>
      <c r="C1268" s="13" t="str">
        <f>IF(A1268="","",MONTH(A1268))</f>
        <v/>
      </c>
      <c r="D1268" s="14"/>
      <c r="E1268" s="14"/>
      <c r="F1268" s="16"/>
      <c r="G1268" s="24">
        <f>IF(OR(E1268="Salaires",E1268="Charges sociales"),0,Paramètres!$B$5)</f>
        <v>0.20</v>
      </c>
      <c r="H1268" s="17" t="str">
        <f>IF(F1268="","",F1268*G1268)</f>
        <v/>
      </c>
      <c r="I1268" s="17" t="str">
        <f>IF(F1268="","",F1268+H1268)</f>
        <v/>
      </c>
      <c r="J1268" s="14"/>
      <c r="K1268" s="2"/>
      <c r="L1268" s="2"/>
      <c r="M1268" s="2"/>
      <c r="N1268" s="2"/>
      <c r="O1268" s="2"/>
      <c r="P1268" s="2"/>
      <c r="Q1268" s="2"/>
      <c r="R1268" s="2"/>
      <c r="S1268" s="2"/>
      <c r="T1268" s="2"/>
    </row>
    <row r="1269" spans="1:20" ht="15">
      <c r="A1269" s="11" t="str">
        <f>IF(B1269="","",DATE(VALUE(RIGHT(B1269,4)),VALUE(MID(B1269,4,2)),VALUE(LEFT(B1269,2))))</f>
        <v/>
      </c>
      <c r="B1269" s="12"/>
      <c r="C1269" s="13" t="str">
        <f>IF(A1269="","",MONTH(A1269))</f>
        <v/>
      </c>
      <c r="D1269" s="14"/>
      <c r="E1269" s="14"/>
      <c r="F1269" s="16"/>
      <c r="G1269" s="24">
        <f>IF(OR(E1269="Salaires",E1269="Charges sociales"),0,Paramètres!$B$5)</f>
        <v>0.20</v>
      </c>
      <c r="H1269" s="17" t="str">
        <f>IF(F1269="","",F1269*G1269)</f>
        <v/>
      </c>
      <c r="I1269" s="17" t="str">
        <f>IF(F1269="","",F1269+H1269)</f>
        <v/>
      </c>
      <c r="J1269" s="14"/>
      <c r="K1269" s="2"/>
      <c r="L1269" s="2"/>
      <c r="M1269" s="2"/>
      <c r="N1269" s="2"/>
      <c r="O1269" s="2"/>
      <c r="P1269" s="2"/>
      <c r="Q1269" s="2"/>
      <c r="R1269" s="2"/>
      <c r="S1269" s="2"/>
      <c r="T1269" s="2"/>
    </row>
    <row r="1270" spans="1:20" ht="15">
      <c r="A1270" s="11" t="str">
        <f>IF(B1270="","",DATE(VALUE(RIGHT(B1270,4)),VALUE(MID(B1270,4,2)),VALUE(LEFT(B1270,2))))</f>
        <v/>
      </c>
      <c r="B1270" s="12"/>
      <c r="C1270" s="13" t="str">
        <f>IF(A1270="","",MONTH(A1270))</f>
        <v/>
      </c>
      <c r="D1270" s="14"/>
      <c r="E1270" s="14"/>
      <c r="F1270" s="16"/>
      <c r="G1270" s="24">
        <f>IF(OR(E1270="Salaires",E1270="Charges sociales"),0,Paramètres!$B$5)</f>
        <v>0.20</v>
      </c>
      <c r="H1270" s="17" t="str">
        <f>IF(F1270="","",F1270*G1270)</f>
        <v/>
      </c>
      <c r="I1270" s="17" t="str">
        <f>IF(F1270="","",F1270+H1270)</f>
        <v/>
      </c>
      <c r="J1270" s="14"/>
      <c r="K1270" s="2"/>
      <c r="L1270" s="2"/>
      <c r="M1270" s="2"/>
      <c r="N1270" s="2"/>
      <c r="O1270" s="2"/>
      <c r="P1270" s="2"/>
      <c r="Q1270" s="2"/>
      <c r="R1270" s="2"/>
      <c r="S1270" s="2"/>
      <c r="T1270" s="2"/>
    </row>
    <row r="1271" spans="1:20" ht="15">
      <c r="A1271" s="11" t="str">
        <f>IF(B1271="","",DATE(VALUE(RIGHT(B1271,4)),VALUE(MID(B1271,4,2)),VALUE(LEFT(B1271,2))))</f>
        <v/>
      </c>
      <c r="B1271" s="12"/>
      <c r="C1271" s="13" t="str">
        <f>IF(A1271="","",MONTH(A1271))</f>
        <v/>
      </c>
      <c r="D1271" s="14"/>
      <c r="E1271" s="14"/>
      <c r="F1271" s="16"/>
      <c r="G1271" s="24">
        <f>IF(OR(E1271="Salaires",E1271="Charges sociales"),0,Paramètres!$B$5)</f>
        <v>0.20</v>
      </c>
      <c r="H1271" s="17" t="str">
        <f>IF(F1271="","",F1271*G1271)</f>
        <v/>
      </c>
      <c r="I1271" s="17" t="str">
        <f>IF(F1271="","",F1271+H1271)</f>
        <v/>
      </c>
      <c r="J1271" s="14"/>
      <c r="K1271" s="2"/>
      <c r="L1271" s="2"/>
      <c r="M1271" s="2"/>
      <c r="N1271" s="2"/>
      <c r="O1271" s="2"/>
      <c r="P1271" s="2"/>
      <c r="Q1271" s="2"/>
      <c r="R1271" s="2"/>
      <c r="S1271" s="2"/>
      <c r="T1271" s="2"/>
    </row>
    <row r="1272" spans="1:20" ht="15">
      <c r="A1272" s="11" t="str">
        <f>IF(B1272="","",DATE(VALUE(RIGHT(B1272,4)),VALUE(MID(B1272,4,2)),VALUE(LEFT(B1272,2))))</f>
        <v/>
      </c>
      <c r="B1272" s="12"/>
      <c r="C1272" s="13" t="str">
        <f>IF(A1272="","",MONTH(A1272))</f>
        <v/>
      </c>
      <c r="D1272" s="14"/>
      <c r="E1272" s="14"/>
      <c r="F1272" s="16"/>
      <c r="G1272" s="24">
        <f>IF(OR(E1272="Salaires",E1272="Charges sociales"),0,Paramètres!$B$5)</f>
        <v>0.20</v>
      </c>
      <c r="H1272" s="17" t="str">
        <f>IF(F1272="","",F1272*G1272)</f>
        <v/>
      </c>
      <c r="I1272" s="17" t="str">
        <f>IF(F1272="","",F1272+H1272)</f>
        <v/>
      </c>
      <c r="J1272" s="14"/>
      <c r="K1272" s="2"/>
      <c r="L1272" s="2"/>
      <c r="M1272" s="2"/>
      <c r="N1272" s="2"/>
      <c r="O1272" s="2"/>
      <c r="P1272" s="2"/>
      <c r="Q1272" s="2"/>
      <c r="R1272" s="2"/>
      <c r="S1272" s="2"/>
      <c r="T1272" s="2"/>
    </row>
    <row r="1273" spans="1:20" ht="15">
      <c r="A1273" s="11" t="str">
        <f>IF(B1273="","",DATE(VALUE(RIGHT(B1273,4)),VALUE(MID(B1273,4,2)),VALUE(LEFT(B1273,2))))</f>
        <v/>
      </c>
      <c r="B1273" s="12"/>
      <c r="C1273" s="13" t="str">
        <f>IF(A1273="","",MONTH(A1273))</f>
        <v/>
      </c>
      <c r="D1273" s="14"/>
      <c r="E1273" s="14"/>
      <c r="F1273" s="16"/>
      <c r="G1273" s="24">
        <f>IF(OR(E1273="Salaires",E1273="Charges sociales"),0,Paramètres!$B$5)</f>
        <v>0.20</v>
      </c>
      <c r="H1273" s="17" t="str">
        <f>IF(F1273="","",F1273*G1273)</f>
        <v/>
      </c>
      <c r="I1273" s="17" t="str">
        <f>IF(F1273="","",F1273+H1273)</f>
        <v/>
      </c>
      <c r="J1273" s="14"/>
      <c r="K1273" s="2"/>
      <c r="L1273" s="2"/>
      <c r="M1273" s="2"/>
      <c r="N1273" s="2"/>
      <c r="O1273" s="2"/>
      <c r="P1273" s="2"/>
      <c r="Q1273" s="2"/>
      <c r="R1273" s="2"/>
      <c r="S1273" s="2"/>
      <c r="T1273" s="2"/>
    </row>
    <row r="1274" spans="1:20" ht="15">
      <c r="A1274" s="11" t="str">
        <f>IF(B1274="","",DATE(VALUE(RIGHT(B1274,4)),VALUE(MID(B1274,4,2)),VALUE(LEFT(B1274,2))))</f>
        <v/>
      </c>
      <c r="B1274" s="12"/>
      <c r="C1274" s="13" t="str">
        <f>IF(A1274="","",MONTH(A1274))</f>
        <v/>
      </c>
      <c r="D1274" s="14"/>
      <c r="E1274" s="14"/>
      <c r="F1274" s="16"/>
      <c r="G1274" s="24">
        <f>IF(OR(E1274="Salaires",E1274="Charges sociales"),0,Paramètres!$B$5)</f>
        <v>0.20</v>
      </c>
      <c r="H1274" s="17" t="str">
        <f>IF(F1274="","",F1274*G1274)</f>
        <v/>
      </c>
      <c r="I1274" s="17" t="str">
        <f>IF(F1274="","",F1274+H1274)</f>
        <v/>
      </c>
      <c r="J1274" s="14"/>
      <c r="K1274" s="2"/>
      <c r="L1274" s="2"/>
      <c r="M1274" s="2"/>
      <c r="N1274" s="2"/>
      <c r="O1274" s="2"/>
      <c r="P1274" s="2"/>
      <c r="Q1274" s="2"/>
      <c r="R1274" s="2"/>
      <c r="S1274" s="2"/>
      <c r="T1274" s="2"/>
    </row>
    <row r="1275" spans="1:20" ht="15">
      <c r="A1275" s="11" t="str">
        <f>IF(B1275="","",DATE(VALUE(RIGHT(B1275,4)),VALUE(MID(B1275,4,2)),VALUE(LEFT(B1275,2))))</f>
        <v/>
      </c>
      <c r="B1275" s="12"/>
      <c r="C1275" s="13" t="str">
        <f>IF(A1275="","",MONTH(A1275))</f>
        <v/>
      </c>
      <c r="D1275" s="14"/>
      <c r="E1275" s="14"/>
      <c r="F1275" s="16"/>
      <c r="G1275" s="24">
        <f>IF(OR(E1275="Salaires",E1275="Charges sociales"),0,Paramètres!$B$5)</f>
        <v>0.20</v>
      </c>
      <c r="H1275" s="17" t="str">
        <f>IF(F1275="","",F1275*G1275)</f>
        <v/>
      </c>
      <c r="I1275" s="17" t="str">
        <f>IF(F1275="","",F1275+H1275)</f>
        <v/>
      </c>
      <c r="J1275" s="14"/>
      <c r="K1275" s="2"/>
      <c r="L1275" s="2"/>
      <c r="M1275" s="2"/>
      <c r="N1275" s="2"/>
      <c r="O1275" s="2"/>
      <c r="P1275" s="2"/>
      <c r="Q1275" s="2"/>
      <c r="R1275" s="2"/>
      <c r="S1275" s="2"/>
      <c r="T1275" s="2"/>
    </row>
    <row r="1276" spans="1:20" ht="15">
      <c r="A1276" s="11" t="str">
        <f>IF(B1276="","",DATE(VALUE(RIGHT(B1276,4)),VALUE(MID(B1276,4,2)),VALUE(LEFT(B1276,2))))</f>
        <v/>
      </c>
      <c r="B1276" s="12"/>
      <c r="C1276" s="13" t="str">
        <f>IF(A1276="","",MONTH(A1276))</f>
        <v/>
      </c>
      <c r="D1276" s="14"/>
      <c r="E1276" s="14"/>
      <c r="F1276" s="16"/>
      <c r="G1276" s="24">
        <f>IF(OR(E1276="Salaires",E1276="Charges sociales"),0,Paramètres!$B$5)</f>
        <v>0.20</v>
      </c>
      <c r="H1276" s="17" t="str">
        <f>IF(F1276="","",F1276*G1276)</f>
        <v/>
      </c>
      <c r="I1276" s="17" t="str">
        <f>IF(F1276="","",F1276+H1276)</f>
        <v/>
      </c>
      <c r="J1276" s="14"/>
      <c r="K1276" s="2"/>
      <c r="L1276" s="2"/>
      <c r="M1276" s="2"/>
      <c r="N1276" s="2"/>
      <c r="O1276" s="2"/>
      <c r="P1276" s="2"/>
      <c r="Q1276" s="2"/>
      <c r="R1276" s="2"/>
      <c r="S1276" s="2"/>
      <c r="T1276" s="2"/>
    </row>
    <row r="1277" spans="1:20" ht="15">
      <c r="A1277" s="11" t="str">
        <f>IF(B1277="","",DATE(VALUE(RIGHT(B1277,4)),VALUE(MID(B1277,4,2)),VALUE(LEFT(B1277,2))))</f>
        <v/>
      </c>
      <c r="B1277" s="12"/>
      <c r="C1277" s="13" t="str">
        <f>IF(A1277="","",MONTH(A1277))</f>
        <v/>
      </c>
      <c r="D1277" s="14"/>
      <c r="E1277" s="14"/>
      <c r="F1277" s="16"/>
      <c r="G1277" s="24">
        <f>IF(OR(E1277="Salaires",E1277="Charges sociales"),0,Paramètres!$B$5)</f>
        <v>0.20</v>
      </c>
      <c r="H1277" s="17" t="str">
        <f>IF(F1277="","",F1277*G1277)</f>
        <v/>
      </c>
      <c r="I1277" s="17" t="str">
        <f>IF(F1277="","",F1277+H1277)</f>
        <v/>
      </c>
      <c r="J1277" s="14"/>
      <c r="K1277" s="2"/>
      <c r="L1277" s="2"/>
      <c r="M1277" s="2"/>
      <c r="N1277" s="2"/>
      <c r="O1277" s="2"/>
      <c r="P1277" s="2"/>
      <c r="Q1277" s="2"/>
      <c r="R1277" s="2"/>
      <c r="S1277" s="2"/>
      <c r="T1277" s="2"/>
    </row>
    <row r="1278" spans="1:20" ht="15">
      <c r="A1278" s="11" t="str">
        <f>IF(B1278="","",DATE(VALUE(RIGHT(B1278,4)),VALUE(MID(B1278,4,2)),VALUE(LEFT(B1278,2))))</f>
        <v/>
      </c>
      <c r="B1278" s="12"/>
      <c r="C1278" s="13" t="str">
        <f>IF(A1278="","",MONTH(A1278))</f>
        <v/>
      </c>
      <c r="D1278" s="14"/>
      <c r="E1278" s="14"/>
      <c r="F1278" s="16"/>
      <c r="G1278" s="24">
        <f>IF(OR(E1278="Salaires",E1278="Charges sociales"),0,Paramètres!$B$5)</f>
        <v>0.20</v>
      </c>
      <c r="H1278" s="17" t="str">
        <f>IF(F1278="","",F1278*G1278)</f>
        <v/>
      </c>
      <c r="I1278" s="17" t="str">
        <f>IF(F1278="","",F1278+H1278)</f>
        <v/>
      </c>
      <c r="J1278" s="14"/>
      <c r="K1278" s="2"/>
      <c r="L1278" s="2"/>
      <c r="M1278" s="2"/>
      <c r="N1278" s="2"/>
      <c r="O1278" s="2"/>
      <c r="P1278" s="2"/>
      <c r="Q1278" s="2"/>
      <c r="R1278" s="2"/>
      <c r="S1278" s="2"/>
      <c r="T1278" s="2"/>
    </row>
    <row r="1279" spans="1:20" ht="15">
      <c r="A1279" s="11" t="str">
        <f>IF(B1279="","",DATE(VALUE(RIGHT(B1279,4)),VALUE(MID(B1279,4,2)),VALUE(LEFT(B1279,2))))</f>
        <v/>
      </c>
      <c r="B1279" s="12"/>
      <c r="C1279" s="13" t="str">
        <f>IF(A1279="","",MONTH(A1279))</f>
        <v/>
      </c>
      <c r="D1279" s="14"/>
      <c r="E1279" s="14"/>
      <c r="F1279" s="16"/>
      <c r="G1279" s="24">
        <f>IF(OR(E1279="Salaires",E1279="Charges sociales"),0,Paramètres!$B$5)</f>
        <v>0.20</v>
      </c>
      <c r="H1279" s="17" t="str">
        <f>IF(F1279="","",F1279*G1279)</f>
        <v/>
      </c>
      <c r="I1279" s="17" t="str">
        <f>IF(F1279="","",F1279+H1279)</f>
        <v/>
      </c>
      <c r="J1279" s="14"/>
      <c r="K1279" s="2"/>
      <c r="L1279" s="2"/>
      <c r="M1279" s="2"/>
      <c r="N1279" s="2"/>
      <c r="O1279" s="2"/>
      <c r="P1279" s="2"/>
      <c r="Q1279" s="2"/>
      <c r="R1279" s="2"/>
      <c r="S1279" s="2"/>
      <c r="T1279" s="2"/>
    </row>
    <row r="1280" spans="1:20" ht="15">
      <c r="A1280" s="11" t="str">
        <f>IF(B1280="","",DATE(VALUE(RIGHT(B1280,4)),VALUE(MID(B1280,4,2)),VALUE(LEFT(B1280,2))))</f>
        <v/>
      </c>
      <c r="B1280" s="12"/>
      <c r="C1280" s="13" t="str">
        <f>IF(A1280="","",MONTH(A1280))</f>
        <v/>
      </c>
      <c r="D1280" s="14"/>
      <c r="E1280" s="14"/>
      <c r="F1280" s="16"/>
      <c r="G1280" s="24">
        <f>IF(OR(E1280="Salaires",E1280="Charges sociales"),0,Paramètres!$B$5)</f>
        <v>0.20</v>
      </c>
      <c r="H1280" s="17" t="str">
        <f>IF(F1280="","",F1280*G1280)</f>
        <v/>
      </c>
      <c r="I1280" s="17" t="str">
        <f>IF(F1280="","",F1280+H1280)</f>
        <v/>
      </c>
      <c r="J1280" s="14"/>
      <c r="K1280" s="2"/>
      <c r="L1280" s="2"/>
      <c r="M1280" s="2"/>
      <c r="N1280" s="2"/>
      <c r="O1280" s="2"/>
      <c r="P1280" s="2"/>
      <c r="Q1280" s="2"/>
      <c r="R1280" s="2"/>
      <c r="S1280" s="2"/>
      <c r="T1280" s="2"/>
    </row>
    <row r="1281" spans="1:20" ht="15">
      <c r="A1281" s="11" t="str">
        <f>IF(B1281="","",DATE(VALUE(RIGHT(B1281,4)),VALUE(MID(B1281,4,2)),VALUE(LEFT(B1281,2))))</f>
        <v/>
      </c>
      <c r="B1281" s="12"/>
      <c r="C1281" s="13" t="str">
        <f>IF(A1281="","",MONTH(A1281))</f>
        <v/>
      </c>
      <c r="D1281" s="14"/>
      <c r="E1281" s="14"/>
      <c r="F1281" s="16"/>
      <c r="G1281" s="24">
        <f>IF(OR(E1281="Salaires",E1281="Charges sociales"),0,Paramètres!$B$5)</f>
        <v>0.20</v>
      </c>
      <c r="H1281" s="17" t="str">
        <f>IF(F1281="","",F1281*G1281)</f>
        <v/>
      </c>
      <c r="I1281" s="17" t="str">
        <f>IF(F1281="","",F1281+H1281)</f>
        <v/>
      </c>
      <c r="J1281" s="14"/>
      <c r="K1281" s="2"/>
      <c r="L1281" s="2"/>
      <c r="M1281" s="2"/>
      <c r="N1281" s="2"/>
      <c r="O1281" s="2"/>
      <c r="P1281" s="2"/>
      <c r="Q1281" s="2"/>
      <c r="R1281" s="2"/>
      <c r="S1281" s="2"/>
      <c r="T1281" s="2"/>
    </row>
    <row r="1282" spans="1:20" ht="15">
      <c r="A1282" s="11" t="str">
        <f>IF(B1282="","",DATE(VALUE(RIGHT(B1282,4)),VALUE(MID(B1282,4,2)),VALUE(LEFT(B1282,2))))</f>
        <v/>
      </c>
      <c r="B1282" s="12"/>
      <c r="C1282" s="13" t="str">
        <f>IF(A1282="","",MONTH(A1282))</f>
        <v/>
      </c>
      <c r="D1282" s="14"/>
      <c r="E1282" s="14"/>
      <c r="F1282" s="16"/>
      <c r="G1282" s="24">
        <f>IF(OR(E1282="Salaires",E1282="Charges sociales"),0,Paramètres!$B$5)</f>
        <v>0.20</v>
      </c>
      <c r="H1282" s="17" t="str">
        <f>IF(F1282="","",F1282*G1282)</f>
        <v/>
      </c>
      <c r="I1282" s="17" t="str">
        <f>IF(F1282="","",F1282+H1282)</f>
        <v/>
      </c>
      <c r="J1282" s="14"/>
      <c r="K1282" s="2"/>
      <c r="L1282" s="2"/>
      <c r="M1282" s="2"/>
      <c r="N1282" s="2"/>
      <c r="O1282" s="2"/>
      <c r="P1282" s="2"/>
      <c r="Q1282" s="2"/>
      <c r="R1282" s="2"/>
      <c r="S1282" s="2"/>
      <c r="T1282" s="2"/>
    </row>
    <row r="1283" spans="1:20" ht="15">
      <c r="A1283" s="11" t="str">
        <f>IF(B1283="","",DATE(VALUE(RIGHT(B1283,4)),VALUE(MID(B1283,4,2)),VALUE(LEFT(B1283,2))))</f>
        <v/>
      </c>
      <c r="B1283" s="12"/>
      <c r="C1283" s="13" t="str">
        <f>IF(A1283="","",MONTH(A1283))</f>
        <v/>
      </c>
      <c r="D1283" s="14"/>
      <c r="E1283" s="14"/>
      <c r="F1283" s="16"/>
      <c r="G1283" s="24">
        <f>IF(OR(E1283="Salaires",E1283="Charges sociales"),0,Paramètres!$B$5)</f>
        <v>0.20</v>
      </c>
      <c r="H1283" s="17" t="str">
        <f>IF(F1283="","",F1283*G1283)</f>
        <v/>
      </c>
      <c r="I1283" s="17" t="str">
        <f>IF(F1283="","",F1283+H1283)</f>
        <v/>
      </c>
      <c r="J1283" s="14"/>
      <c r="K1283" s="2"/>
      <c r="L1283" s="2"/>
      <c r="M1283" s="2"/>
      <c r="N1283" s="2"/>
      <c r="O1283" s="2"/>
      <c r="P1283" s="2"/>
      <c r="Q1283" s="2"/>
      <c r="R1283" s="2"/>
      <c r="S1283" s="2"/>
      <c r="T1283" s="2"/>
    </row>
    <row r="1284" spans="1:20" ht="15">
      <c r="A1284" s="11" t="str">
        <f>IF(B1284="","",DATE(VALUE(RIGHT(B1284,4)),VALUE(MID(B1284,4,2)),VALUE(LEFT(B1284,2))))</f>
        <v/>
      </c>
      <c r="B1284" s="12"/>
      <c r="C1284" s="13" t="str">
        <f>IF(A1284="","",MONTH(A1284))</f>
        <v/>
      </c>
      <c r="D1284" s="14"/>
      <c r="E1284" s="14"/>
      <c r="F1284" s="16"/>
      <c r="G1284" s="24">
        <f>IF(OR(E1284="Salaires",E1284="Charges sociales"),0,Paramètres!$B$5)</f>
        <v>0.20</v>
      </c>
      <c r="H1284" s="17" t="str">
        <f>IF(F1284="","",F1284*G1284)</f>
        <v/>
      </c>
      <c r="I1284" s="17" t="str">
        <f>IF(F1284="","",F1284+H1284)</f>
        <v/>
      </c>
      <c r="J1284" s="14"/>
      <c r="K1284" s="2"/>
      <c r="L1284" s="2"/>
      <c r="M1284" s="2"/>
      <c r="N1284" s="2"/>
      <c r="O1284" s="2"/>
      <c r="P1284" s="2"/>
      <c r="Q1284" s="2"/>
      <c r="R1284" s="2"/>
      <c r="S1284" s="2"/>
      <c r="T1284" s="2"/>
    </row>
    <row r="1285" spans="1:20" ht="15">
      <c r="A1285" s="11" t="str">
        <f>IF(B1285="","",DATE(VALUE(RIGHT(B1285,4)),VALUE(MID(B1285,4,2)),VALUE(LEFT(B1285,2))))</f>
        <v/>
      </c>
      <c r="B1285" s="12"/>
      <c r="C1285" s="13" t="str">
        <f>IF(A1285="","",MONTH(A1285))</f>
        <v/>
      </c>
      <c r="D1285" s="14"/>
      <c r="E1285" s="14"/>
      <c r="F1285" s="16"/>
      <c r="G1285" s="24">
        <f>IF(OR(E1285="Salaires",E1285="Charges sociales"),0,Paramètres!$B$5)</f>
        <v>0.20</v>
      </c>
      <c r="H1285" s="17" t="str">
        <f>IF(F1285="","",F1285*G1285)</f>
        <v/>
      </c>
      <c r="I1285" s="17" t="str">
        <f>IF(F1285="","",F1285+H1285)</f>
        <v/>
      </c>
      <c r="J1285" s="14"/>
      <c r="K1285" s="2"/>
      <c r="L1285" s="2"/>
      <c r="M1285" s="2"/>
      <c r="N1285" s="2"/>
      <c r="O1285" s="2"/>
      <c r="P1285" s="2"/>
      <c r="Q1285" s="2"/>
      <c r="R1285" s="2"/>
      <c r="S1285" s="2"/>
      <c r="T1285" s="2"/>
    </row>
    <row r="1286" spans="1:20" ht="15">
      <c r="A1286" s="11" t="str">
        <f>IF(B1286="","",DATE(VALUE(RIGHT(B1286,4)),VALUE(MID(B1286,4,2)),VALUE(LEFT(B1286,2))))</f>
        <v/>
      </c>
      <c r="B1286" s="12"/>
      <c r="C1286" s="13" t="str">
        <f>IF(A1286="","",MONTH(A1286))</f>
        <v/>
      </c>
      <c r="D1286" s="14"/>
      <c r="E1286" s="14"/>
      <c r="F1286" s="16"/>
      <c r="G1286" s="24">
        <f>IF(OR(E1286="Salaires",E1286="Charges sociales"),0,Paramètres!$B$5)</f>
        <v>0.20</v>
      </c>
      <c r="H1286" s="17" t="str">
        <f>IF(F1286="","",F1286*G1286)</f>
        <v/>
      </c>
      <c r="I1286" s="17" t="str">
        <f>IF(F1286="","",F1286+H1286)</f>
        <v/>
      </c>
      <c r="J1286" s="14"/>
      <c r="K1286" s="2"/>
      <c r="L1286" s="2"/>
      <c r="M1286" s="2"/>
      <c r="N1286" s="2"/>
      <c r="O1286" s="2"/>
      <c r="P1286" s="2"/>
      <c r="Q1286" s="2"/>
      <c r="R1286" s="2"/>
      <c r="S1286" s="2"/>
      <c r="T1286" s="2"/>
    </row>
    <row r="1287" spans="1:20" ht="15">
      <c r="A1287" s="11" t="str">
        <f>IF(B1287="","",DATE(VALUE(RIGHT(B1287,4)),VALUE(MID(B1287,4,2)),VALUE(LEFT(B1287,2))))</f>
        <v/>
      </c>
      <c r="B1287" s="12"/>
      <c r="C1287" s="13" t="str">
        <f>IF(A1287="","",MONTH(A1287))</f>
        <v/>
      </c>
      <c r="D1287" s="14"/>
      <c r="E1287" s="14"/>
      <c r="F1287" s="16"/>
      <c r="G1287" s="24">
        <f>IF(OR(E1287="Salaires",E1287="Charges sociales"),0,Paramètres!$B$5)</f>
        <v>0.20</v>
      </c>
      <c r="H1287" s="17" t="str">
        <f>IF(F1287="","",F1287*G1287)</f>
        <v/>
      </c>
      <c r="I1287" s="17" t="str">
        <f>IF(F1287="","",F1287+H1287)</f>
        <v/>
      </c>
      <c r="J1287" s="14"/>
      <c r="K1287" s="2"/>
      <c r="L1287" s="2"/>
      <c r="M1287" s="2"/>
      <c r="N1287" s="2"/>
      <c r="O1287" s="2"/>
      <c r="P1287" s="2"/>
      <c r="Q1287" s="2"/>
      <c r="R1287" s="2"/>
      <c r="S1287" s="2"/>
      <c r="T1287" s="2"/>
    </row>
    <row r="1288" spans="1:20" ht="15">
      <c r="A1288" s="11" t="str">
        <f>IF(B1288="","",DATE(VALUE(RIGHT(B1288,4)),VALUE(MID(B1288,4,2)),VALUE(LEFT(B1288,2))))</f>
        <v/>
      </c>
      <c r="B1288" s="12"/>
      <c r="C1288" s="13" t="str">
        <f>IF(A1288="","",MONTH(A1288))</f>
        <v/>
      </c>
      <c r="D1288" s="14"/>
      <c r="E1288" s="14"/>
      <c r="F1288" s="16"/>
      <c r="G1288" s="24">
        <f>IF(OR(E1288="Salaires",E1288="Charges sociales"),0,Paramètres!$B$5)</f>
        <v>0.20</v>
      </c>
      <c r="H1288" s="17" t="str">
        <f>IF(F1288="","",F1288*G1288)</f>
        <v/>
      </c>
      <c r="I1288" s="17" t="str">
        <f>IF(F1288="","",F1288+H1288)</f>
        <v/>
      </c>
      <c r="J1288" s="14"/>
      <c r="K1288" s="2"/>
      <c r="L1288" s="2"/>
      <c r="M1288" s="2"/>
      <c r="N1288" s="2"/>
      <c r="O1288" s="2"/>
      <c r="P1288" s="2"/>
      <c r="Q1288" s="2"/>
      <c r="R1288" s="2"/>
      <c r="S1288" s="2"/>
      <c r="T1288" s="2"/>
    </row>
    <row r="1289" spans="1:20" ht="15">
      <c r="A1289" s="11" t="str">
        <f>IF(B1289="","",DATE(VALUE(RIGHT(B1289,4)),VALUE(MID(B1289,4,2)),VALUE(LEFT(B1289,2))))</f>
        <v/>
      </c>
      <c r="B1289" s="12"/>
      <c r="C1289" s="13" t="str">
        <f>IF(A1289="","",MONTH(A1289))</f>
        <v/>
      </c>
      <c r="D1289" s="14"/>
      <c r="E1289" s="14"/>
      <c r="F1289" s="16"/>
      <c r="G1289" s="24">
        <f>IF(OR(E1289="Salaires",E1289="Charges sociales"),0,Paramètres!$B$5)</f>
        <v>0.20</v>
      </c>
      <c r="H1289" s="17" t="str">
        <f>IF(F1289="","",F1289*G1289)</f>
        <v/>
      </c>
      <c r="I1289" s="17" t="str">
        <f>IF(F1289="","",F1289+H1289)</f>
        <v/>
      </c>
      <c r="J1289" s="14"/>
      <c r="K1289" s="2"/>
      <c r="L1289" s="2"/>
      <c r="M1289" s="2"/>
      <c r="N1289" s="2"/>
      <c r="O1289" s="2"/>
      <c r="P1289" s="2"/>
      <c r="Q1289" s="2"/>
      <c r="R1289" s="2"/>
      <c r="S1289" s="2"/>
      <c r="T1289" s="2"/>
    </row>
    <row r="1290" spans="1:20" ht="15">
      <c r="A1290" s="11" t="str">
        <f>IF(B1290="","",DATE(VALUE(RIGHT(B1290,4)),VALUE(MID(B1290,4,2)),VALUE(LEFT(B1290,2))))</f>
        <v/>
      </c>
      <c r="B1290" s="12"/>
      <c r="C1290" s="13" t="str">
        <f>IF(A1290="","",MONTH(A1290))</f>
        <v/>
      </c>
      <c r="D1290" s="14"/>
      <c r="E1290" s="14"/>
      <c r="F1290" s="16"/>
      <c r="G1290" s="24">
        <f>IF(OR(E1290="Salaires",E1290="Charges sociales"),0,Paramètres!$B$5)</f>
        <v>0.20</v>
      </c>
      <c r="H1290" s="17" t="str">
        <f>IF(F1290="","",F1290*G1290)</f>
        <v/>
      </c>
      <c r="I1290" s="17" t="str">
        <f>IF(F1290="","",F1290+H1290)</f>
        <v/>
      </c>
      <c r="J1290" s="14"/>
      <c r="K1290" s="2"/>
      <c r="L1290" s="2"/>
      <c r="M1290" s="2"/>
      <c r="N1290" s="2"/>
      <c r="O1290" s="2"/>
      <c r="P1290" s="2"/>
      <c r="Q1290" s="2"/>
      <c r="R1290" s="2"/>
      <c r="S1290" s="2"/>
      <c r="T1290" s="2"/>
    </row>
    <row r="1291" spans="1:20" ht="15">
      <c r="A1291" s="11" t="str">
        <f>IF(B1291="","",DATE(VALUE(RIGHT(B1291,4)),VALUE(MID(B1291,4,2)),VALUE(LEFT(B1291,2))))</f>
        <v/>
      </c>
      <c r="B1291" s="12"/>
      <c r="C1291" s="13" t="str">
        <f>IF(A1291="","",MONTH(A1291))</f>
        <v/>
      </c>
      <c r="D1291" s="14"/>
      <c r="E1291" s="14"/>
      <c r="F1291" s="16"/>
      <c r="G1291" s="24">
        <f>IF(OR(E1291="Salaires",E1291="Charges sociales"),0,Paramètres!$B$5)</f>
        <v>0.20</v>
      </c>
      <c r="H1291" s="17" t="str">
        <f>IF(F1291="","",F1291*G1291)</f>
        <v/>
      </c>
      <c r="I1291" s="17" t="str">
        <f>IF(F1291="","",F1291+H1291)</f>
        <v/>
      </c>
      <c r="J1291" s="14"/>
      <c r="K1291" s="2"/>
      <c r="L1291" s="2"/>
      <c r="M1291" s="2"/>
      <c r="N1291" s="2"/>
      <c r="O1291" s="2"/>
      <c r="P1291" s="2"/>
      <c r="Q1291" s="2"/>
      <c r="R1291" s="2"/>
      <c r="S1291" s="2"/>
      <c r="T1291" s="2"/>
    </row>
    <row r="1292" spans="1:20" ht="15">
      <c r="A1292" s="11" t="str">
        <f>IF(B1292="","",DATE(VALUE(RIGHT(B1292,4)),VALUE(MID(B1292,4,2)),VALUE(LEFT(B1292,2))))</f>
        <v/>
      </c>
      <c r="B1292" s="12"/>
      <c r="C1292" s="13" t="str">
        <f>IF(A1292="","",MONTH(A1292))</f>
        <v/>
      </c>
      <c r="D1292" s="14"/>
      <c r="E1292" s="14"/>
      <c r="F1292" s="16"/>
      <c r="G1292" s="24">
        <f>IF(OR(E1292="Salaires",E1292="Charges sociales"),0,Paramètres!$B$5)</f>
        <v>0.20</v>
      </c>
      <c r="H1292" s="17" t="str">
        <f>IF(F1292="","",F1292*G1292)</f>
        <v/>
      </c>
      <c r="I1292" s="17" t="str">
        <f>IF(F1292="","",F1292+H1292)</f>
        <v/>
      </c>
      <c r="J1292" s="14"/>
      <c r="K1292" s="2"/>
      <c r="L1292" s="2"/>
      <c r="M1292" s="2"/>
      <c r="N1292" s="2"/>
      <c r="O1292" s="2"/>
      <c r="P1292" s="2"/>
      <c r="Q1292" s="2"/>
      <c r="R1292" s="2"/>
      <c r="S1292" s="2"/>
      <c r="T1292" s="2"/>
    </row>
    <row r="1293" spans="1:20" ht="15">
      <c r="A1293" s="11" t="str">
        <f>IF(B1293="","",DATE(VALUE(RIGHT(B1293,4)),VALUE(MID(B1293,4,2)),VALUE(LEFT(B1293,2))))</f>
        <v/>
      </c>
      <c r="B1293" s="12"/>
      <c r="C1293" s="13" t="str">
        <f>IF(A1293="","",MONTH(A1293))</f>
        <v/>
      </c>
      <c r="D1293" s="14"/>
      <c r="E1293" s="14"/>
      <c r="F1293" s="16"/>
      <c r="G1293" s="24">
        <f>IF(OR(E1293="Salaires",E1293="Charges sociales"),0,Paramètres!$B$5)</f>
        <v>0.20</v>
      </c>
      <c r="H1293" s="17" t="str">
        <f>IF(F1293="","",F1293*G1293)</f>
        <v/>
      </c>
      <c r="I1293" s="17" t="str">
        <f>IF(F1293="","",F1293+H1293)</f>
        <v/>
      </c>
      <c r="J1293" s="14"/>
      <c r="K1293" s="2"/>
      <c r="L1293" s="2"/>
      <c r="M1293" s="2"/>
      <c r="N1293" s="2"/>
      <c r="O1293" s="2"/>
      <c r="P1293" s="2"/>
      <c r="Q1293" s="2"/>
      <c r="R1293" s="2"/>
      <c r="S1293" s="2"/>
      <c r="T1293" s="2"/>
    </row>
    <row r="1294" spans="1:20" ht="15">
      <c r="A1294" s="11" t="str">
        <f>IF(B1294="","",DATE(VALUE(RIGHT(B1294,4)),VALUE(MID(B1294,4,2)),VALUE(LEFT(B1294,2))))</f>
        <v/>
      </c>
      <c r="B1294" s="12"/>
      <c r="C1294" s="13" t="str">
        <f>IF(A1294="","",MONTH(A1294))</f>
        <v/>
      </c>
      <c r="D1294" s="14"/>
      <c r="E1294" s="14"/>
      <c r="F1294" s="16"/>
      <c r="G1294" s="24">
        <f>IF(OR(E1294="Salaires",E1294="Charges sociales"),0,Paramètres!$B$5)</f>
        <v>0.20</v>
      </c>
      <c r="H1294" s="17" t="str">
        <f>IF(F1294="","",F1294*G1294)</f>
        <v/>
      </c>
      <c r="I1294" s="17" t="str">
        <f>IF(F1294="","",F1294+H1294)</f>
        <v/>
      </c>
      <c r="J1294" s="14"/>
      <c r="K1294" s="2"/>
      <c r="L1294" s="2"/>
      <c r="M1294" s="2"/>
      <c r="N1294" s="2"/>
      <c r="O1294" s="2"/>
      <c r="P1294" s="2"/>
      <c r="Q1294" s="2"/>
      <c r="R1294" s="2"/>
      <c r="S1294" s="2"/>
      <c r="T1294" s="2"/>
    </row>
    <row r="1295" spans="1:20" ht="15">
      <c r="A1295" s="11" t="str">
        <f>IF(B1295="","",DATE(VALUE(RIGHT(B1295,4)),VALUE(MID(B1295,4,2)),VALUE(LEFT(B1295,2))))</f>
        <v/>
      </c>
      <c r="B1295" s="12"/>
      <c r="C1295" s="13" t="str">
        <f>IF(A1295="","",MONTH(A1295))</f>
        <v/>
      </c>
      <c r="D1295" s="14"/>
      <c r="E1295" s="14"/>
      <c r="F1295" s="16"/>
      <c r="G1295" s="24">
        <f>IF(OR(E1295="Salaires",E1295="Charges sociales"),0,Paramètres!$B$5)</f>
        <v>0.20</v>
      </c>
      <c r="H1295" s="17" t="str">
        <f>IF(F1295="","",F1295*G1295)</f>
        <v/>
      </c>
      <c r="I1295" s="17" t="str">
        <f>IF(F1295="","",F1295+H1295)</f>
        <v/>
      </c>
      <c r="J1295" s="14"/>
      <c r="K1295" s="2"/>
      <c r="L1295" s="2"/>
      <c r="M1295" s="2"/>
      <c r="N1295" s="2"/>
      <c r="O1295" s="2"/>
      <c r="P1295" s="2"/>
      <c r="Q1295" s="2"/>
      <c r="R1295" s="2"/>
      <c r="S1295" s="2"/>
      <c r="T1295" s="2"/>
    </row>
    <row r="1296" spans="1:20" ht="15">
      <c r="A1296" s="11" t="str">
        <f>IF(B1296="","",DATE(VALUE(RIGHT(B1296,4)),VALUE(MID(B1296,4,2)),VALUE(LEFT(B1296,2))))</f>
        <v/>
      </c>
      <c r="B1296" s="12"/>
      <c r="C1296" s="13" t="str">
        <f>IF(A1296="","",MONTH(A1296))</f>
        <v/>
      </c>
      <c r="D1296" s="14"/>
      <c r="E1296" s="14"/>
      <c r="F1296" s="16"/>
      <c r="G1296" s="24">
        <f>IF(OR(E1296="Salaires",E1296="Charges sociales"),0,Paramètres!$B$5)</f>
        <v>0.20</v>
      </c>
      <c r="H1296" s="17" t="str">
        <f>IF(F1296="","",F1296*G1296)</f>
        <v/>
      </c>
      <c r="I1296" s="17" t="str">
        <f>IF(F1296="","",F1296+H1296)</f>
        <v/>
      </c>
      <c r="J1296" s="14"/>
      <c r="K1296" s="2"/>
      <c r="L1296" s="2"/>
      <c r="M1296" s="2"/>
      <c r="N1296" s="2"/>
      <c r="O1296" s="2"/>
      <c r="P1296" s="2"/>
      <c r="Q1296" s="2"/>
      <c r="R1296" s="2"/>
      <c r="S1296" s="2"/>
      <c r="T1296" s="2"/>
    </row>
    <row r="1297" spans="1:20" ht="15">
      <c r="A1297" s="11" t="str">
        <f>IF(B1297="","",DATE(VALUE(RIGHT(B1297,4)),VALUE(MID(B1297,4,2)),VALUE(LEFT(B1297,2))))</f>
        <v/>
      </c>
      <c r="B1297" s="12"/>
      <c r="C1297" s="13" t="str">
        <f>IF(A1297="","",MONTH(A1297))</f>
        <v/>
      </c>
      <c r="D1297" s="14"/>
      <c r="E1297" s="14"/>
      <c r="F1297" s="16"/>
      <c r="G1297" s="24">
        <f>IF(OR(E1297="Salaires",E1297="Charges sociales"),0,Paramètres!$B$5)</f>
        <v>0.20</v>
      </c>
      <c r="H1297" s="17" t="str">
        <f>IF(F1297="","",F1297*G1297)</f>
        <v/>
      </c>
      <c r="I1297" s="17" t="str">
        <f>IF(F1297="","",F1297+H1297)</f>
        <v/>
      </c>
      <c r="J1297" s="14"/>
      <c r="K1297" s="2"/>
      <c r="L1297" s="2"/>
      <c r="M1297" s="2"/>
      <c r="N1297" s="2"/>
      <c r="O1297" s="2"/>
      <c r="P1297" s="2"/>
      <c r="Q1297" s="2"/>
      <c r="R1297" s="2"/>
      <c r="S1297" s="2"/>
      <c r="T1297" s="2"/>
    </row>
    <row r="1298" spans="1:20" ht="15">
      <c r="A1298" s="11" t="str">
        <f>IF(B1298="","",DATE(VALUE(RIGHT(B1298,4)),VALUE(MID(B1298,4,2)),VALUE(LEFT(B1298,2))))</f>
        <v/>
      </c>
      <c r="B1298" s="12"/>
      <c r="C1298" s="13" t="str">
        <f>IF(A1298="","",MONTH(A1298))</f>
        <v/>
      </c>
      <c r="D1298" s="14"/>
      <c r="E1298" s="14"/>
      <c r="F1298" s="16"/>
      <c r="G1298" s="24">
        <f>IF(OR(E1298="Salaires",E1298="Charges sociales"),0,Paramètres!$B$5)</f>
        <v>0.20</v>
      </c>
      <c r="H1298" s="17" t="str">
        <f>IF(F1298="","",F1298*G1298)</f>
        <v/>
      </c>
      <c r="I1298" s="17" t="str">
        <f>IF(F1298="","",F1298+H1298)</f>
        <v/>
      </c>
      <c r="J1298" s="14"/>
      <c r="K1298" s="2"/>
      <c r="L1298" s="2"/>
      <c r="M1298" s="2"/>
      <c r="N1298" s="2"/>
      <c r="O1298" s="2"/>
      <c r="P1298" s="2"/>
      <c r="Q1298" s="2"/>
      <c r="R1298" s="2"/>
      <c r="S1298" s="2"/>
      <c r="T1298" s="2"/>
    </row>
    <row r="1299" spans="1:20" ht="15">
      <c r="A1299" s="11" t="str">
        <f>IF(B1299="","",DATE(VALUE(RIGHT(B1299,4)),VALUE(MID(B1299,4,2)),VALUE(LEFT(B1299,2))))</f>
        <v/>
      </c>
      <c r="B1299" s="12"/>
      <c r="C1299" s="13" t="str">
        <f>IF(A1299="","",MONTH(A1299))</f>
        <v/>
      </c>
      <c r="D1299" s="14"/>
      <c r="E1299" s="14"/>
      <c r="F1299" s="16"/>
      <c r="G1299" s="24">
        <f>IF(OR(E1299="Salaires",E1299="Charges sociales"),0,Paramètres!$B$5)</f>
        <v>0.20</v>
      </c>
      <c r="H1299" s="17" t="str">
        <f>IF(F1299="","",F1299*G1299)</f>
        <v/>
      </c>
      <c r="I1299" s="17" t="str">
        <f>IF(F1299="","",F1299+H1299)</f>
        <v/>
      </c>
      <c r="J1299" s="14"/>
      <c r="K1299" s="2"/>
      <c r="L1299" s="2"/>
      <c r="M1299" s="2"/>
      <c r="N1299" s="2"/>
      <c r="O1299" s="2"/>
      <c r="P1299" s="2"/>
      <c r="Q1299" s="2"/>
      <c r="R1299" s="2"/>
      <c r="S1299" s="2"/>
      <c r="T1299" s="2"/>
    </row>
    <row r="1300" spans="1:20" ht="15">
      <c r="A1300" s="11" t="str">
        <f>IF(B1300="","",DATE(VALUE(RIGHT(B1300,4)),VALUE(MID(B1300,4,2)),VALUE(LEFT(B1300,2))))</f>
        <v/>
      </c>
      <c r="B1300" s="12"/>
      <c r="C1300" s="13" t="str">
        <f>IF(A1300="","",MONTH(A1300))</f>
        <v/>
      </c>
      <c r="D1300" s="14"/>
      <c r="E1300" s="14"/>
      <c r="F1300" s="16"/>
      <c r="G1300" s="24">
        <f>IF(OR(E1300="Salaires",E1300="Charges sociales"),0,Paramètres!$B$5)</f>
        <v>0.20</v>
      </c>
      <c r="H1300" s="17" t="str">
        <f>IF(F1300="","",F1300*G1300)</f>
        <v/>
      </c>
      <c r="I1300" s="17" t="str">
        <f>IF(F1300="","",F1300+H1300)</f>
        <v/>
      </c>
      <c r="J1300" s="14"/>
      <c r="K1300" s="2"/>
      <c r="L1300" s="2"/>
      <c r="M1300" s="2"/>
      <c r="N1300" s="2"/>
      <c r="O1300" s="2"/>
      <c r="P1300" s="2"/>
      <c r="Q1300" s="2"/>
      <c r="R1300" s="2"/>
      <c r="S1300" s="2"/>
      <c r="T1300" s="2"/>
    </row>
    <row r="1301" spans="1:20" ht="15">
      <c r="A1301" s="11" t="str">
        <f>IF(B1301="","",DATE(VALUE(RIGHT(B1301,4)),VALUE(MID(B1301,4,2)),VALUE(LEFT(B1301,2))))</f>
        <v/>
      </c>
      <c r="B1301" s="12"/>
      <c r="C1301" s="13" t="str">
        <f>IF(A1301="","",MONTH(A1301))</f>
        <v/>
      </c>
      <c r="D1301" s="14"/>
      <c r="E1301" s="14"/>
      <c r="F1301" s="16"/>
      <c r="G1301" s="24">
        <f>IF(OR(E1301="Salaires",E1301="Charges sociales"),0,Paramètres!$B$5)</f>
        <v>0.20</v>
      </c>
      <c r="H1301" s="17" t="str">
        <f>IF(F1301="","",F1301*G1301)</f>
        <v/>
      </c>
      <c r="I1301" s="17" t="str">
        <f>IF(F1301="","",F1301+H1301)</f>
        <v/>
      </c>
      <c r="J1301" s="14"/>
      <c r="K1301" s="2"/>
      <c r="L1301" s="2"/>
      <c r="M1301" s="2"/>
      <c r="N1301" s="2"/>
      <c r="O1301" s="2"/>
      <c r="P1301" s="2"/>
      <c r="Q1301" s="2"/>
      <c r="R1301" s="2"/>
      <c r="S1301" s="2"/>
      <c r="T1301" s="2"/>
    </row>
    <row r="1302" spans="1:20" ht="15">
      <c r="A1302" s="11" t="str">
        <f>IF(B1302="","",DATE(VALUE(RIGHT(B1302,4)),VALUE(MID(B1302,4,2)),VALUE(LEFT(B1302,2))))</f>
        <v/>
      </c>
      <c r="B1302" s="12"/>
      <c r="C1302" s="13" t="str">
        <f>IF(A1302="","",MONTH(A1302))</f>
        <v/>
      </c>
      <c r="D1302" s="14"/>
      <c r="E1302" s="14"/>
      <c r="F1302" s="16"/>
      <c r="G1302" s="24">
        <f>IF(OR(E1302="Salaires",E1302="Charges sociales"),0,Paramètres!$B$5)</f>
        <v>0.20</v>
      </c>
      <c r="H1302" s="17" t="str">
        <f>IF(F1302="","",F1302*G1302)</f>
        <v/>
      </c>
      <c r="I1302" s="17" t="str">
        <f>IF(F1302="","",F1302+H1302)</f>
        <v/>
      </c>
      <c r="J1302" s="14"/>
      <c r="K1302" s="2"/>
      <c r="L1302" s="2"/>
      <c r="M1302" s="2"/>
      <c r="N1302" s="2"/>
      <c r="O1302" s="2"/>
      <c r="P1302" s="2"/>
      <c r="Q1302" s="2"/>
      <c r="R1302" s="2"/>
      <c r="S1302" s="2"/>
      <c r="T1302" s="2"/>
    </row>
    <row r="1303" spans="1:20" ht="15">
      <c r="A1303" s="11" t="str">
        <f>IF(B1303="","",DATE(VALUE(RIGHT(B1303,4)),VALUE(MID(B1303,4,2)),VALUE(LEFT(B1303,2))))</f>
        <v/>
      </c>
      <c r="B1303" s="12"/>
      <c r="C1303" s="13" t="str">
        <f>IF(A1303="","",MONTH(A1303))</f>
        <v/>
      </c>
      <c r="D1303" s="14"/>
      <c r="E1303" s="14"/>
      <c r="F1303" s="16"/>
      <c r="G1303" s="24">
        <f>IF(OR(E1303="Salaires",E1303="Charges sociales"),0,Paramètres!$B$5)</f>
        <v>0.20</v>
      </c>
      <c r="H1303" s="17" t="str">
        <f>IF(F1303="","",F1303*G1303)</f>
        <v/>
      </c>
      <c r="I1303" s="17" t="str">
        <f>IF(F1303="","",F1303+H1303)</f>
        <v/>
      </c>
      <c r="J1303" s="14"/>
      <c r="K1303" s="2"/>
      <c r="L1303" s="2"/>
      <c r="M1303" s="2"/>
      <c r="N1303" s="2"/>
      <c r="O1303" s="2"/>
      <c r="P1303" s="2"/>
      <c r="Q1303" s="2"/>
      <c r="R1303" s="2"/>
      <c r="S1303" s="2"/>
      <c r="T1303" s="2"/>
    </row>
    <row r="1304" spans="1:20" ht="15">
      <c r="A1304" s="11" t="str">
        <f>IF(B1304="","",DATE(VALUE(RIGHT(B1304,4)),VALUE(MID(B1304,4,2)),VALUE(LEFT(B1304,2))))</f>
        <v/>
      </c>
      <c r="B1304" s="12"/>
      <c r="C1304" s="13" t="str">
        <f>IF(A1304="","",MONTH(A1304))</f>
        <v/>
      </c>
      <c r="D1304" s="14"/>
      <c r="E1304" s="14"/>
      <c r="F1304" s="16"/>
      <c r="G1304" s="24">
        <f>IF(OR(E1304="Salaires",E1304="Charges sociales"),0,Paramètres!$B$5)</f>
        <v>0.20</v>
      </c>
      <c r="H1304" s="17" t="str">
        <f>IF(F1304="","",F1304*G1304)</f>
        <v/>
      </c>
      <c r="I1304" s="17" t="str">
        <f>IF(F1304="","",F1304+H1304)</f>
        <v/>
      </c>
      <c r="J1304" s="14"/>
      <c r="K1304" s="2"/>
      <c r="L1304" s="2"/>
      <c r="M1304" s="2"/>
      <c r="N1304" s="2"/>
      <c r="O1304" s="2"/>
      <c r="P1304" s="2"/>
      <c r="Q1304" s="2"/>
      <c r="R1304" s="2"/>
      <c r="S1304" s="2"/>
      <c r="T1304" s="2"/>
    </row>
    <row r="1305" spans="1:20" ht="15">
      <c r="A1305" s="11" t="str">
        <f>IF(B1305="","",DATE(VALUE(RIGHT(B1305,4)),VALUE(MID(B1305,4,2)),VALUE(LEFT(B1305,2))))</f>
        <v/>
      </c>
      <c r="B1305" s="12"/>
      <c r="C1305" s="13" t="str">
        <f>IF(A1305="","",MONTH(A1305))</f>
        <v/>
      </c>
      <c r="D1305" s="14"/>
      <c r="E1305" s="14"/>
      <c r="F1305" s="16"/>
      <c r="G1305" s="24">
        <f>IF(OR(E1305="Salaires",E1305="Charges sociales"),0,Paramètres!$B$5)</f>
        <v>0.20</v>
      </c>
      <c r="H1305" s="17" t="str">
        <f>IF(F1305="","",F1305*G1305)</f>
        <v/>
      </c>
      <c r="I1305" s="17" t="str">
        <f>IF(F1305="","",F1305+H1305)</f>
        <v/>
      </c>
      <c r="J1305" s="14"/>
      <c r="K1305" s="2"/>
      <c r="L1305" s="2"/>
      <c r="M1305" s="2"/>
      <c r="N1305" s="2"/>
      <c r="O1305" s="2"/>
      <c r="P1305" s="2"/>
      <c r="Q1305" s="2"/>
      <c r="R1305" s="2"/>
      <c r="S1305" s="2"/>
      <c r="T1305" s="2"/>
    </row>
    <row r="1306" spans="1:20" ht="15">
      <c r="A1306" s="11" t="str">
        <f>IF(B1306="","",DATE(VALUE(RIGHT(B1306,4)),VALUE(MID(B1306,4,2)),VALUE(LEFT(B1306,2))))</f>
        <v/>
      </c>
      <c r="B1306" s="12"/>
      <c r="C1306" s="13" t="str">
        <f>IF(A1306="","",MONTH(A1306))</f>
        <v/>
      </c>
      <c r="D1306" s="14"/>
      <c r="E1306" s="14"/>
      <c r="F1306" s="16"/>
      <c r="G1306" s="24">
        <f>IF(OR(E1306="Salaires",E1306="Charges sociales"),0,Paramètres!$B$5)</f>
        <v>0.20</v>
      </c>
      <c r="H1306" s="17" t="str">
        <f>IF(F1306="","",F1306*G1306)</f>
        <v/>
      </c>
      <c r="I1306" s="17" t="str">
        <f>IF(F1306="","",F1306+H1306)</f>
        <v/>
      </c>
      <c r="J1306" s="14"/>
      <c r="K1306" s="2"/>
      <c r="L1306" s="2"/>
      <c r="M1306" s="2"/>
      <c r="N1306" s="2"/>
      <c r="O1306" s="2"/>
      <c r="P1306" s="2"/>
      <c r="Q1306" s="2"/>
      <c r="R1306" s="2"/>
      <c r="S1306" s="2"/>
      <c r="T1306" s="2"/>
    </row>
    <row r="1307" spans="1:20" ht="15">
      <c r="A1307" s="11" t="str">
        <f>IF(B1307="","",DATE(VALUE(RIGHT(B1307,4)),VALUE(MID(B1307,4,2)),VALUE(LEFT(B1307,2))))</f>
        <v/>
      </c>
      <c r="B1307" s="12"/>
      <c r="C1307" s="13" t="str">
        <f>IF(A1307="","",MONTH(A1307))</f>
        <v/>
      </c>
      <c r="D1307" s="14"/>
      <c r="E1307" s="14"/>
      <c r="F1307" s="16"/>
      <c r="G1307" s="24">
        <f>IF(OR(E1307="Salaires",E1307="Charges sociales"),0,Paramètres!$B$5)</f>
        <v>0.20</v>
      </c>
      <c r="H1307" s="17" t="str">
        <f>IF(F1307="","",F1307*G1307)</f>
        <v/>
      </c>
      <c r="I1307" s="17" t="str">
        <f>IF(F1307="","",F1307+H1307)</f>
        <v/>
      </c>
      <c r="J1307" s="14"/>
      <c r="K1307" s="2"/>
      <c r="L1307" s="2"/>
      <c r="M1307" s="2"/>
      <c r="N1307" s="2"/>
      <c r="O1307" s="2"/>
      <c r="P1307" s="2"/>
      <c r="Q1307" s="2"/>
      <c r="R1307" s="2"/>
      <c r="S1307" s="2"/>
      <c r="T1307" s="2"/>
    </row>
    <row r="1308" spans="1:20" ht="15">
      <c r="A1308" s="11" t="str">
        <f>IF(B1308="","",DATE(VALUE(RIGHT(B1308,4)),VALUE(MID(B1308,4,2)),VALUE(LEFT(B1308,2))))</f>
        <v/>
      </c>
      <c r="B1308" s="12"/>
      <c r="C1308" s="13" t="str">
        <f>IF(A1308="","",MONTH(A1308))</f>
        <v/>
      </c>
      <c r="D1308" s="14"/>
      <c r="E1308" s="14"/>
      <c r="F1308" s="16"/>
      <c r="G1308" s="24">
        <f>IF(OR(E1308="Salaires",E1308="Charges sociales"),0,Paramètres!$B$5)</f>
        <v>0.20</v>
      </c>
      <c r="H1308" s="17" t="str">
        <f>IF(F1308="","",F1308*G1308)</f>
        <v/>
      </c>
      <c r="I1308" s="17" t="str">
        <f>IF(F1308="","",F1308+H1308)</f>
        <v/>
      </c>
      <c r="J1308" s="14"/>
      <c r="K1308" s="2"/>
      <c r="L1308" s="2"/>
      <c r="M1308" s="2"/>
      <c r="N1308" s="2"/>
      <c r="O1308" s="2"/>
      <c r="P1308" s="2"/>
      <c r="Q1308" s="2"/>
      <c r="R1308" s="2"/>
      <c r="S1308" s="2"/>
      <c r="T1308" s="2"/>
    </row>
    <row r="1309" spans="1:20" ht="15">
      <c r="A1309" s="11" t="str">
        <f>IF(B1309="","",DATE(VALUE(RIGHT(B1309,4)),VALUE(MID(B1309,4,2)),VALUE(LEFT(B1309,2))))</f>
        <v/>
      </c>
      <c r="B1309" s="12"/>
      <c r="C1309" s="13" t="str">
        <f>IF(A1309="","",MONTH(A1309))</f>
        <v/>
      </c>
      <c r="D1309" s="14"/>
      <c r="E1309" s="14"/>
      <c r="F1309" s="16"/>
      <c r="G1309" s="24">
        <f>IF(OR(E1309="Salaires",E1309="Charges sociales"),0,Paramètres!$B$5)</f>
        <v>0.20</v>
      </c>
      <c r="H1309" s="17" t="str">
        <f>IF(F1309="","",F1309*G1309)</f>
        <v/>
      </c>
      <c r="I1309" s="17" t="str">
        <f>IF(F1309="","",F1309+H1309)</f>
        <v/>
      </c>
      <c r="J1309" s="14"/>
      <c r="K1309" s="2"/>
      <c r="L1309" s="2"/>
      <c r="M1309" s="2"/>
      <c r="N1309" s="2"/>
      <c r="O1309" s="2"/>
      <c r="P1309" s="2"/>
      <c r="Q1309" s="2"/>
      <c r="R1309" s="2"/>
      <c r="S1309" s="2"/>
      <c r="T1309" s="2"/>
    </row>
    <row r="1310" spans="1:20" ht="15">
      <c r="A1310" s="11" t="str">
        <f>IF(B1310="","",DATE(VALUE(RIGHT(B1310,4)),VALUE(MID(B1310,4,2)),VALUE(LEFT(B1310,2))))</f>
        <v/>
      </c>
      <c r="B1310" s="12"/>
      <c r="C1310" s="13" t="str">
        <f>IF(A1310="","",MONTH(A1310))</f>
        <v/>
      </c>
      <c r="D1310" s="14"/>
      <c r="E1310" s="14"/>
      <c r="F1310" s="16"/>
      <c r="G1310" s="24">
        <f>IF(OR(E1310="Salaires",E1310="Charges sociales"),0,Paramètres!$B$5)</f>
        <v>0.20</v>
      </c>
      <c r="H1310" s="17" t="str">
        <f>IF(F1310="","",F1310*G1310)</f>
        <v/>
      </c>
      <c r="I1310" s="17" t="str">
        <f>IF(F1310="","",F1310+H1310)</f>
        <v/>
      </c>
      <c r="J1310" s="14"/>
      <c r="K1310" s="2"/>
      <c r="L1310" s="2"/>
      <c r="M1310" s="2"/>
      <c r="N1310" s="2"/>
      <c r="O1310" s="2"/>
      <c r="P1310" s="2"/>
      <c r="Q1310" s="2"/>
      <c r="R1310" s="2"/>
      <c r="S1310" s="2"/>
      <c r="T1310" s="2"/>
    </row>
    <row r="1311" spans="1:20" ht="15">
      <c r="A1311" s="11" t="str">
        <f>IF(B1311="","",DATE(VALUE(RIGHT(B1311,4)),VALUE(MID(B1311,4,2)),VALUE(LEFT(B1311,2))))</f>
        <v/>
      </c>
      <c r="B1311" s="12"/>
      <c r="C1311" s="13" t="str">
        <f>IF(A1311="","",MONTH(A1311))</f>
        <v/>
      </c>
      <c r="D1311" s="14"/>
      <c r="E1311" s="14"/>
      <c r="F1311" s="16"/>
      <c r="G1311" s="24">
        <f>IF(OR(E1311="Salaires",E1311="Charges sociales"),0,Paramètres!$B$5)</f>
        <v>0.20</v>
      </c>
      <c r="H1311" s="17" t="str">
        <f>IF(F1311="","",F1311*G1311)</f>
        <v/>
      </c>
      <c r="I1311" s="17" t="str">
        <f>IF(F1311="","",F1311+H1311)</f>
        <v/>
      </c>
      <c r="J1311" s="14"/>
      <c r="K1311" s="2"/>
      <c r="L1311" s="2"/>
      <c r="M1311" s="2"/>
      <c r="N1311" s="2"/>
      <c r="O1311" s="2"/>
      <c r="P1311" s="2"/>
      <c r="Q1311" s="2"/>
      <c r="R1311" s="2"/>
      <c r="S1311" s="2"/>
      <c r="T1311" s="2"/>
    </row>
    <row r="1312" spans="1:20" ht="15">
      <c r="A1312" s="11" t="str">
        <f>IF(B1312="","",DATE(VALUE(RIGHT(B1312,4)),VALUE(MID(B1312,4,2)),VALUE(LEFT(B1312,2))))</f>
        <v/>
      </c>
      <c r="B1312" s="12"/>
      <c r="C1312" s="13" t="str">
        <f>IF(A1312="","",MONTH(A1312))</f>
        <v/>
      </c>
      <c r="D1312" s="14"/>
      <c r="E1312" s="14"/>
      <c r="F1312" s="16"/>
      <c r="G1312" s="24">
        <f>IF(OR(E1312="Salaires",E1312="Charges sociales"),0,Paramètres!$B$5)</f>
        <v>0.20</v>
      </c>
      <c r="H1312" s="17" t="str">
        <f>IF(F1312="","",F1312*G1312)</f>
        <v/>
      </c>
      <c r="I1312" s="17" t="str">
        <f>IF(F1312="","",F1312+H1312)</f>
        <v/>
      </c>
      <c r="J1312" s="14"/>
      <c r="K1312" s="2"/>
      <c r="L1312" s="2"/>
      <c r="M1312" s="2"/>
      <c r="N1312" s="2"/>
      <c r="O1312" s="2"/>
      <c r="P1312" s="2"/>
      <c r="Q1312" s="2"/>
      <c r="R1312" s="2"/>
      <c r="S1312" s="2"/>
      <c r="T1312" s="2"/>
    </row>
    <row r="1313" spans="1:20" ht="15">
      <c r="A1313" s="11" t="str">
        <f>IF(B1313="","",DATE(VALUE(RIGHT(B1313,4)),VALUE(MID(B1313,4,2)),VALUE(LEFT(B1313,2))))</f>
        <v/>
      </c>
      <c r="B1313" s="12"/>
      <c r="C1313" s="13" t="str">
        <f>IF(A1313="","",MONTH(A1313))</f>
        <v/>
      </c>
      <c r="D1313" s="14"/>
      <c r="E1313" s="14"/>
      <c r="F1313" s="16"/>
      <c r="G1313" s="24">
        <f>IF(OR(E1313="Salaires",E1313="Charges sociales"),0,Paramètres!$B$5)</f>
        <v>0.20</v>
      </c>
      <c r="H1313" s="17" t="str">
        <f>IF(F1313="","",F1313*G1313)</f>
        <v/>
      </c>
      <c r="I1313" s="17" t="str">
        <f>IF(F1313="","",F1313+H1313)</f>
        <v/>
      </c>
      <c r="J1313" s="14"/>
      <c r="K1313" s="2"/>
      <c r="L1313" s="2"/>
      <c r="M1313" s="2"/>
      <c r="N1313" s="2"/>
      <c r="O1313" s="2"/>
      <c r="P1313" s="2"/>
      <c r="Q1313" s="2"/>
      <c r="R1313" s="2"/>
      <c r="S1313" s="2"/>
      <c r="T1313" s="2"/>
    </row>
    <row r="1314" spans="1:20" ht="15">
      <c r="A1314" s="11" t="str">
        <f>IF(B1314="","",DATE(VALUE(RIGHT(B1314,4)),VALUE(MID(B1314,4,2)),VALUE(LEFT(B1314,2))))</f>
        <v/>
      </c>
      <c r="B1314" s="12"/>
      <c r="C1314" s="13" t="str">
        <f>IF(A1314="","",MONTH(A1314))</f>
        <v/>
      </c>
      <c r="D1314" s="14"/>
      <c r="E1314" s="14"/>
      <c r="F1314" s="16"/>
      <c r="G1314" s="24">
        <f>IF(OR(E1314="Salaires",E1314="Charges sociales"),0,Paramètres!$B$5)</f>
        <v>0.20</v>
      </c>
      <c r="H1314" s="17" t="str">
        <f>IF(F1314="","",F1314*G1314)</f>
        <v/>
      </c>
      <c r="I1314" s="17" t="str">
        <f>IF(F1314="","",F1314+H1314)</f>
        <v/>
      </c>
      <c r="J1314" s="14"/>
      <c r="K1314" s="2"/>
      <c r="L1314" s="2"/>
      <c r="M1314" s="2"/>
      <c r="N1314" s="2"/>
      <c r="O1314" s="2"/>
      <c r="P1314" s="2"/>
      <c r="Q1314" s="2"/>
      <c r="R1314" s="2"/>
      <c r="S1314" s="2"/>
      <c r="T1314" s="2"/>
    </row>
    <row r="1315" spans="1:20" ht="15">
      <c r="A1315" s="11" t="str">
        <f>IF(B1315="","",DATE(VALUE(RIGHT(B1315,4)),VALUE(MID(B1315,4,2)),VALUE(LEFT(B1315,2))))</f>
        <v/>
      </c>
      <c r="B1315" s="12"/>
      <c r="C1315" s="13" t="str">
        <f>IF(A1315="","",MONTH(A1315))</f>
        <v/>
      </c>
      <c r="D1315" s="14"/>
      <c r="E1315" s="14"/>
      <c r="F1315" s="16"/>
      <c r="G1315" s="24">
        <f>IF(OR(E1315="Salaires",E1315="Charges sociales"),0,Paramètres!$B$5)</f>
        <v>0.20</v>
      </c>
      <c r="H1315" s="17" t="str">
        <f>IF(F1315="","",F1315*G1315)</f>
        <v/>
      </c>
      <c r="I1315" s="17" t="str">
        <f>IF(F1315="","",F1315+H1315)</f>
        <v/>
      </c>
      <c r="J1315" s="14"/>
      <c r="K1315" s="2"/>
      <c r="L1315" s="2"/>
      <c r="M1315" s="2"/>
      <c r="N1315" s="2"/>
      <c r="O1315" s="2"/>
      <c r="P1315" s="2"/>
      <c r="Q1315" s="2"/>
      <c r="R1315" s="2"/>
      <c r="S1315" s="2"/>
      <c r="T1315" s="2"/>
    </row>
    <row r="1316" spans="1:20" ht="15">
      <c r="A1316" s="11" t="str">
        <f>IF(B1316="","",DATE(VALUE(RIGHT(B1316,4)),VALUE(MID(B1316,4,2)),VALUE(LEFT(B1316,2))))</f>
        <v/>
      </c>
      <c r="B1316" s="12"/>
      <c r="C1316" s="13" t="str">
        <f>IF(A1316="","",MONTH(A1316))</f>
        <v/>
      </c>
      <c r="D1316" s="14"/>
      <c r="E1316" s="14"/>
      <c r="F1316" s="16"/>
      <c r="G1316" s="24">
        <f>IF(OR(E1316="Salaires",E1316="Charges sociales"),0,Paramètres!$B$5)</f>
        <v>0.20</v>
      </c>
      <c r="H1316" s="17" t="str">
        <f>IF(F1316="","",F1316*G1316)</f>
        <v/>
      </c>
      <c r="I1316" s="17" t="str">
        <f>IF(F1316="","",F1316+H1316)</f>
        <v/>
      </c>
      <c r="J1316" s="14"/>
      <c r="K1316" s="2"/>
      <c r="L1316" s="2"/>
      <c r="M1316" s="2"/>
      <c r="N1316" s="2"/>
      <c r="O1316" s="2"/>
      <c r="P1316" s="2"/>
      <c r="Q1316" s="2"/>
      <c r="R1316" s="2"/>
      <c r="S1316" s="2"/>
      <c r="T1316" s="2"/>
    </row>
    <row r="1317" spans="1:20" ht="15">
      <c r="A1317" s="11" t="str">
        <f>IF(B1317="","",DATE(VALUE(RIGHT(B1317,4)),VALUE(MID(B1317,4,2)),VALUE(LEFT(B1317,2))))</f>
        <v/>
      </c>
      <c r="B1317" s="12"/>
      <c r="C1317" s="13" t="str">
        <f>IF(A1317="","",MONTH(A1317))</f>
        <v/>
      </c>
      <c r="D1317" s="14"/>
      <c r="E1317" s="14"/>
      <c r="F1317" s="16"/>
      <c r="G1317" s="24">
        <f>IF(OR(E1317="Salaires",E1317="Charges sociales"),0,Paramètres!$B$5)</f>
        <v>0.20</v>
      </c>
      <c r="H1317" s="17" t="str">
        <f>IF(F1317="","",F1317*G1317)</f>
        <v/>
      </c>
      <c r="I1317" s="17" t="str">
        <f>IF(F1317="","",F1317+H1317)</f>
        <v/>
      </c>
      <c r="J1317" s="14"/>
      <c r="K1317" s="2"/>
      <c r="L1317" s="2"/>
      <c r="M1317" s="2"/>
      <c r="N1317" s="2"/>
      <c r="O1317" s="2"/>
      <c r="P1317" s="2"/>
      <c r="Q1317" s="2"/>
      <c r="R1317" s="2"/>
      <c r="S1317" s="2"/>
      <c r="T1317" s="2"/>
    </row>
    <row r="1318" spans="1:20" ht="15">
      <c r="A1318" s="11" t="str">
        <f>IF(B1318="","",DATE(VALUE(RIGHT(B1318,4)),VALUE(MID(B1318,4,2)),VALUE(LEFT(B1318,2))))</f>
        <v/>
      </c>
      <c r="B1318" s="12"/>
      <c r="C1318" s="13" t="str">
        <f>IF(A1318="","",MONTH(A1318))</f>
        <v/>
      </c>
      <c r="D1318" s="14"/>
      <c r="E1318" s="14"/>
      <c r="F1318" s="16"/>
      <c r="G1318" s="24">
        <f>IF(OR(E1318="Salaires",E1318="Charges sociales"),0,Paramètres!$B$5)</f>
        <v>0.20</v>
      </c>
      <c r="H1318" s="17" t="str">
        <f>IF(F1318="","",F1318*G1318)</f>
        <v/>
      </c>
      <c r="I1318" s="17" t="str">
        <f>IF(F1318="","",F1318+H1318)</f>
        <v/>
      </c>
      <c r="J1318" s="14"/>
      <c r="K1318" s="2"/>
      <c r="L1318" s="2"/>
      <c r="M1318" s="2"/>
      <c r="N1318" s="2"/>
      <c r="O1318" s="2"/>
      <c r="P1318" s="2"/>
      <c r="Q1318" s="2"/>
      <c r="R1318" s="2"/>
      <c r="S1318" s="2"/>
      <c r="T1318" s="2"/>
    </row>
    <row r="1319" spans="1:20" ht="15">
      <c r="A1319" s="11" t="str">
        <f>IF(B1319="","",DATE(VALUE(RIGHT(B1319,4)),VALUE(MID(B1319,4,2)),VALUE(LEFT(B1319,2))))</f>
        <v/>
      </c>
      <c r="B1319" s="12"/>
      <c r="C1319" s="13" t="str">
        <f>IF(A1319="","",MONTH(A1319))</f>
        <v/>
      </c>
      <c r="D1319" s="14"/>
      <c r="E1319" s="14"/>
      <c r="F1319" s="16"/>
      <c r="G1319" s="24">
        <f>IF(OR(E1319="Salaires",E1319="Charges sociales"),0,Paramètres!$B$5)</f>
        <v>0.20</v>
      </c>
      <c r="H1319" s="17" t="str">
        <f>IF(F1319="","",F1319*G1319)</f>
        <v/>
      </c>
      <c r="I1319" s="17" t="str">
        <f>IF(F1319="","",F1319+H1319)</f>
        <v/>
      </c>
      <c r="J1319" s="14"/>
      <c r="K1319" s="2"/>
      <c r="L1319" s="2"/>
      <c r="M1319" s="2"/>
      <c r="N1319" s="2"/>
      <c r="O1319" s="2"/>
      <c r="P1319" s="2"/>
      <c r="Q1319" s="2"/>
      <c r="R1319" s="2"/>
      <c r="S1319" s="2"/>
      <c r="T1319" s="2"/>
    </row>
    <row r="1320" spans="1:20" ht="15">
      <c r="A1320" s="11" t="str">
        <f>IF(B1320="","",DATE(VALUE(RIGHT(B1320,4)),VALUE(MID(B1320,4,2)),VALUE(LEFT(B1320,2))))</f>
        <v/>
      </c>
      <c r="B1320" s="12"/>
      <c r="C1320" s="13" t="str">
        <f>IF(A1320="","",MONTH(A1320))</f>
        <v/>
      </c>
      <c r="D1320" s="14"/>
      <c r="E1320" s="14"/>
      <c r="F1320" s="16"/>
      <c r="G1320" s="24">
        <f>IF(OR(E1320="Salaires",E1320="Charges sociales"),0,Paramètres!$B$5)</f>
        <v>0.20</v>
      </c>
      <c r="H1320" s="17" t="str">
        <f>IF(F1320="","",F1320*G1320)</f>
        <v/>
      </c>
      <c r="I1320" s="17" t="str">
        <f>IF(F1320="","",F1320+H1320)</f>
        <v/>
      </c>
      <c r="J1320" s="14"/>
      <c r="K1320" s="2"/>
      <c r="L1320" s="2"/>
      <c r="M1320" s="2"/>
      <c r="N1320" s="2"/>
      <c r="O1320" s="2"/>
      <c r="P1320" s="2"/>
      <c r="Q1320" s="2"/>
      <c r="R1320" s="2"/>
      <c r="S1320" s="2"/>
      <c r="T1320" s="2"/>
    </row>
    <row r="1321" spans="1:20" ht="15">
      <c r="A1321" s="11" t="str">
        <f>IF(B1321="","",DATE(VALUE(RIGHT(B1321,4)),VALUE(MID(B1321,4,2)),VALUE(LEFT(B1321,2))))</f>
        <v/>
      </c>
      <c r="B1321" s="12"/>
      <c r="C1321" s="13" t="str">
        <f>IF(A1321="","",MONTH(A1321))</f>
        <v/>
      </c>
      <c r="D1321" s="14"/>
      <c r="E1321" s="14"/>
      <c r="F1321" s="16"/>
      <c r="G1321" s="24">
        <f>IF(OR(E1321="Salaires",E1321="Charges sociales"),0,Paramètres!$B$5)</f>
        <v>0.20</v>
      </c>
      <c r="H1321" s="17" t="str">
        <f>IF(F1321="","",F1321*G1321)</f>
        <v/>
      </c>
      <c r="I1321" s="17" t="str">
        <f>IF(F1321="","",F1321+H1321)</f>
        <v/>
      </c>
      <c r="J1321" s="14"/>
      <c r="K1321" s="2"/>
      <c r="L1321" s="2"/>
      <c r="M1321" s="2"/>
      <c r="N1321" s="2"/>
      <c r="O1321" s="2"/>
      <c r="P1321" s="2"/>
      <c r="Q1321" s="2"/>
      <c r="R1321" s="2"/>
      <c r="S1321" s="2"/>
      <c r="T1321" s="2"/>
    </row>
    <row r="1322" spans="1:20" ht="15">
      <c r="A1322" s="11" t="str">
        <f>IF(B1322="","",DATE(VALUE(RIGHT(B1322,4)),VALUE(MID(B1322,4,2)),VALUE(LEFT(B1322,2))))</f>
        <v/>
      </c>
      <c r="B1322" s="12"/>
      <c r="C1322" s="13" t="str">
        <f>IF(A1322="","",MONTH(A1322))</f>
        <v/>
      </c>
      <c r="D1322" s="14"/>
      <c r="E1322" s="14"/>
      <c r="F1322" s="16"/>
      <c r="G1322" s="24">
        <f>IF(OR(E1322="Salaires",E1322="Charges sociales"),0,Paramètres!$B$5)</f>
        <v>0.20</v>
      </c>
      <c r="H1322" s="17" t="str">
        <f>IF(F1322="","",F1322*G1322)</f>
        <v/>
      </c>
      <c r="I1322" s="17" t="str">
        <f>IF(F1322="","",F1322+H1322)</f>
        <v/>
      </c>
      <c r="J1322" s="14"/>
      <c r="K1322" s="2"/>
      <c r="L1322" s="2"/>
      <c r="M1322" s="2"/>
      <c r="N1322" s="2"/>
      <c r="O1322" s="2"/>
      <c r="P1322" s="2"/>
      <c r="Q1322" s="2"/>
      <c r="R1322" s="2"/>
      <c r="S1322" s="2"/>
      <c r="T1322" s="2"/>
    </row>
    <row r="1323" spans="1:20" ht="15">
      <c r="A1323" s="11" t="str">
        <f>IF(B1323="","",DATE(VALUE(RIGHT(B1323,4)),VALUE(MID(B1323,4,2)),VALUE(LEFT(B1323,2))))</f>
        <v/>
      </c>
      <c r="B1323" s="12"/>
      <c r="C1323" s="13" t="str">
        <f>IF(A1323="","",MONTH(A1323))</f>
        <v/>
      </c>
      <c r="D1323" s="14"/>
      <c r="E1323" s="14"/>
      <c r="F1323" s="16"/>
      <c r="G1323" s="24">
        <f>IF(OR(E1323="Salaires",E1323="Charges sociales"),0,Paramètres!$B$5)</f>
        <v>0.20</v>
      </c>
      <c r="H1323" s="17" t="str">
        <f>IF(F1323="","",F1323*G1323)</f>
        <v/>
      </c>
      <c r="I1323" s="17" t="str">
        <f>IF(F1323="","",F1323+H1323)</f>
        <v/>
      </c>
      <c r="J1323" s="14"/>
      <c r="K1323" s="2"/>
      <c r="L1323" s="2"/>
      <c r="M1323" s="2"/>
      <c r="N1323" s="2"/>
      <c r="O1323" s="2"/>
      <c r="P1323" s="2"/>
      <c r="Q1323" s="2"/>
      <c r="R1323" s="2"/>
      <c r="S1323" s="2"/>
      <c r="T1323" s="2"/>
    </row>
    <row r="1324" spans="1:20" ht="15">
      <c r="A1324" s="11" t="str">
        <f>IF(B1324="","",DATE(VALUE(RIGHT(B1324,4)),VALUE(MID(B1324,4,2)),VALUE(LEFT(B1324,2))))</f>
        <v/>
      </c>
      <c r="B1324" s="12"/>
      <c r="C1324" s="13" t="str">
        <f>IF(A1324="","",MONTH(A1324))</f>
        <v/>
      </c>
      <c r="D1324" s="14"/>
      <c r="E1324" s="14"/>
      <c r="F1324" s="16"/>
      <c r="G1324" s="24">
        <f>IF(OR(E1324="Salaires",E1324="Charges sociales"),0,Paramètres!$B$5)</f>
        <v>0.20</v>
      </c>
      <c r="H1324" s="17" t="str">
        <f>IF(F1324="","",F1324*G1324)</f>
        <v/>
      </c>
      <c r="I1324" s="17" t="str">
        <f>IF(F1324="","",F1324+H1324)</f>
        <v/>
      </c>
      <c r="J1324" s="14"/>
      <c r="K1324" s="2"/>
      <c r="L1324" s="2"/>
      <c r="M1324" s="2"/>
      <c r="N1324" s="2"/>
      <c r="O1324" s="2"/>
      <c r="P1324" s="2"/>
      <c r="Q1324" s="2"/>
      <c r="R1324" s="2"/>
      <c r="S1324" s="2"/>
      <c r="T1324" s="2"/>
    </row>
    <row r="1325" spans="1:20" ht="15">
      <c r="A1325" s="11" t="str">
        <f>IF(B1325="","",DATE(VALUE(RIGHT(B1325,4)),VALUE(MID(B1325,4,2)),VALUE(LEFT(B1325,2))))</f>
        <v/>
      </c>
      <c r="B1325" s="12"/>
      <c r="C1325" s="13" t="str">
        <f>IF(A1325="","",MONTH(A1325))</f>
        <v/>
      </c>
      <c r="D1325" s="14"/>
      <c r="E1325" s="14"/>
      <c r="F1325" s="16"/>
      <c r="G1325" s="24">
        <f>IF(OR(E1325="Salaires",E1325="Charges sociales"),0,Paramètres!$B$5)</f>
        <v>0.20</v>
      </c>
      <c r="H1325" s="17" t="str">
        <f>IF(F1325="","",F1325*G1325)</f>
        <v/>
      </c>
      <c r="I1325" s="17" t="str">
        <f>IF(F1325="","",F1325+H1325)</f>
        <v/>
      </c>
      <c r="J1325" s="14"/>
      <c r="K1325" s="2"/>
      <c r="L1325" s="2"/>
      <c r="M1325" s="2"/>
      <c r="N1325" s="2"/>
      <c r="O1325" s="2"/>
      <c r="P1325" s="2"/>
      <c r="Q1325" s="2"/>
      <c r="R1325" s="2"/>
      <c r="S1325" s="2"/>
      <c r="T1325" s="2"/>
    </row>
    <row r="1326" spans="1:20" ht="15">
      <c r="A1326" s="11" t="str">
        <f>IF(B1326="","",DATE(VALUE(RIGHT(B1326,4)),VALUE(MID(B1326,4,2)),VALUE(LEFT(B1326,2))))</f>
        <v/>
      </c>
      <c r="B1326" s="12"/>
      <c r="C1326" s="13" t="str">
        <f>IF(A1326="","",MONTH(A1326))</f>
        <v/>
      </c>
      <c r="D1326" s="14"/>
      <c r="E1326" s="14"/>
      <c r="F1326" s="16"/>
      <c r="G1326" s="24">
        <f>IF(OR(E1326="Salaires",E1326="Charges sociales"),0,Paramètres!$B$5)</f>
        <v>0.20</v>
      </c>
      <c r="H1326" s="17" t="str">
        <f>IF(F1326="","",F1326*G1326)</f>
        <v/>
      </c>
      <c r="I1326" s="17" t="str">
        <f>IF(F1326="","",F1326+H1326)</f>
        <v/>
      </c>
      <c r="J1326" s="14"/>
      <c r="K1326" s="2"/>
      <c r="L1326" s="2"/>
      <c r="M1326" s="2"/>
      <c r="N1326" s="2"/>
      <c r="O1326" s="2"/>
      <c r="P1326" s="2"/>
      <c r="Q1326" s="2"/>
      <c r="R1326" s="2"/>
      <c r="S1326" s="2"/>
      <c r="T1326" s="2"/>
    </row>
    <row r="1327" spans="1:20" ht="15">
      <c r="A1327" s="11" t="str">
        <f>IF(B1327="","",DATE(VALUE(RIGHT(B1327,4)),VALUE(MID(B1327,4,2)),VALUE(LEFT(B1327,2))))</f>
        <v/>
      </c>
      <c r="B1327" s="12"/>
      <c r="C1327" s="13" t="str">
        <f>IF(A1327="","",MONTH(A1327))</f>
        <v/>
      </c>
      <c r="D1327" s="14"/>
      <c r="E1327" s="14"/>
      <c r="F1327" s="16"/>
      <c r="G1327" s="24">
        <f>IF(OR(E1327="Salaires",E1327="Charges sociales"),0,Paramètres!$B$5)</f>
        <v>0.20</v>
      </c>
      <c r="H1327" s="17" t="str">
        <f>IF(F1327="","",F1327*G1327)</f>
        <v/>
      </c>
      <c r="I1327" s="17" t="str">
        <f>IF(F1327="","",F1327+H1327)</f>
        <v/>
      </c>
      <c r="J1327" s="14"/>
      <c r="K1327" s="2"/>
      <c r="L1327" s="2"/>
      <c r="M1327" s="2"/>
      <c r="N1327" s="2"/>
      <c r="O1327" s="2"/>
      <c r="P1327" s="2"/>
      <c r="Q1327" s="2"/>
      <c r="R1327" s="2"/>
      <c r="S1327" s="2"/>
      <c r="T1327" s="2"/>
    </row>
    <row r="1328" spans="1:20" ht="15">
      <c r="A1328" s="11" t="str">
        <f>IF(B1328="","",DATE(VALUE(RIGHT(B1328,4)),VALUE(MID(B1328,4,2)),VALUE(LEFT(B1328,2))))</f>
        <v/>
      </c>
      <c r="B1328" s="12"/>
      <c r="C1328" s="13" t="str">
        <f>IF(A1328="","",MONTH(A1328))</f>
        <v/>
      </c>
      <c r="D1328" s="14"/>
      <c r="E1328" s="14"/>
      <c r="F1328" s="16"/>
      <c r="G1328" s="24">
        <f>IF(OR(E1328="Salaires",E1328="Charges sociales"),0,Paramètres!$B$5)</f>
        <v>0.20</v>
      </c>
      <c r="H1328" s="17" t="str">
        <f>IF(F1328="","",F1328*G1328)</f>
        <v/>
      </c>
      <c r="I1328" s="17" t="str">
        <f>IF(F1328="","",F1328+H1328)</f>
        <v/>
      </c>
      <c r="J1328" s="14"/>
      <c r="K1328" s="2"/>
      <c r="L1328" s="2"/>
      <c r="M1328" s="2"/>
      <c r="N1328" s="2"/>
      <c r="O1328" s="2"/>
      <c r="P1328" s="2"/>
      <c r="Q1328" s="2"/>
      <c r="R1328" s="2"/>
      <c r="S1328" s="2"/>
      <c r="T1328" s="2"/>
    </row>
    <row r="1329" spans="1:20" ht="15">
      <c r="A1329" s="11" t="str">
        <f>IF(B1329="","",DATE(VALUE(RIGHT(B1329,4)),VALUE(MID(B1329,4,2)),VALUE(LEFT(B1329,2))))</f>
        <v/>
      </c>
      <c r="B1329" s="12"/>
      <c r="C1329" s="13" t="str">
        <f>IF(A1329="","",MONTH(A1329))</f>
        <v/>
      </c>
      <c r="D1329" s="14"/>
      <c r="E1329" s="14"/>
      <c r="F1329" s="16"/>
      <c r="G1329" s="24">
        <f>IF(OR(E1329="Salaires",E1329="Charges sociales"),0,Paramètres!$B$5)</f>
        <v>0.20</v>
      </c>
      <c r="H1329" s="17" t="str">
        <f>IF(F1329="","",F1329*G1329)</f>
        <v/>
      </c>
      <c r="I1329" s="17" t="str">
        <f>IF(F1329="","",F1329+H1329)</f>
        <v/>
      </c>
      <c r="J1329" s="14"/>
      <c r="K1329" s="2"/>
      <c r="L1329" s="2"/>
      <c r="M1329" s="2"/>
      <c r="N1329" s="2"/>
      <c r="O1329" s="2"/>
      <c r="P1329" s="2"/>
      <c r="Q1329" s="2"/>
      <c r="R1329" s="2"/>
      <c r="S1329" s="2"/>
      <c r="T1329" s="2"/>
    </row>
    <row r="1330" spans="1:20" ht="15">
      <c r="A1330" s="11" t="str">
        <f>IF(B1330="","",DATE(VALUE(RIGHT(B1330,4)),VALUE(MID(B1330,4,2)),VALUE(LEFT(B1330,2))))</f>
        <v/>
      </c>
      <c r="B1330" s="12"/>
      <c r="C1330" s="13" t="str">
        <f>IF(A1330="","",MONTH(A1330))</f>
        <v/>
      </c>
      <c r="D1330" s="14"/>
      <c r="E1330" s="14"/>
      <c r="F1330" s="16"/>
      <c r="G1330" s="24">
        <f>IF(OR(E1330="Salaires",E1330="Charges sociales"),0,Paramètres!$B$5)</f>
        <v>0.20</v>
      </c>
      <c r="H1330" s="17" t="str">
        <f>IF(F1330="","",F1330*G1330)</f>
        <v/>
      </c>
      <c r="I1330" s="17" t="str">
        <f>IF(F1330="","",F1330+H1330)</f>
        <v/>
      </c>
      <c r="J1330" s="14"/>
      <c r="K1330" s="2"/>
      <c r="L1330" s="2"/>
      <c r="M1330" s="2"/>
      <c r="N1330" s="2"/>
      <c r="O1330" s="2"/>
      <c r="P1330" s="2"/>
      <c r="Q1330" s="2"/>
      <c r="R1330" s="2"/>
      <c r="S1330" s="2"/>
      <c r="T1330" s="2"/>
    </row>
    <row r="1331" spans="1:20" ht="15">
      <c r="A1331" s="11" t="str">
        <f>IF(B1331="","",DATE(VALUE(RIGHT(B1331,4)),VALUE(MID(B1331,4,2)),VALUE(LEFT(B1331,2))))</f>
        <v/>
      </c>
      <c r="B1331" s="12"/>
      <c r="C1331" s="13" t="str">
        <f>IF(A1331="","",MONTH(A1331))</f>
        <v/>
      </c>
      <c r="D1331" s="14"/>
      <c r="E1331" s="14"/>
      <c r="F1331" s="16"/>
      <c r="G1331" s="24">
        <f>IF(OR(E1331="Salaires",E1331="Charges sociales"),0,Paramètres!$B$5)</f>
        <v>0.20</v>
      </c>
      <c r="H1331" s="17" t="str">
        <f>IF(F1331="","",F1331*G1331)</f>
        <v/>
      </c>
      <c r="I1331" s="17" t="str">
        <f>IF(F1331="","",F1331+H1331)</f>
        <v/>
      </c>
      <c r="J1331" s="14"/>
      <c r="K1331" s="2"/>
      <c r="L1331" s="2"/>
      <c r="M1331" s="2"/>
      <c r="N1331" s="2"/>
      <c r="O1331" s="2"/>
      <c r="P1331" s="2"/>
      <c r="Q1331" s="2"/>
      <c r="R1331" s="2"/>
      <c r="S1331" s="2"/>
      <c r="T1331" s="2"/>
    </row>
    <row r="1332" spans="1:20" ht="15">
      <c r="A1332" s="11" t="str">
        <f>IF(B1332="","",DATE(VALUE(RIGHT(B1332,4)),VALUE(MID(B1332,4,2)),VALUE(LEFT(B1332,2))))</f>
        <v/>
      </c>
      <c r="B1332" s="12"/>
      <c r="C1332" s="13" t="str">
        <f>IF(A1332="","",MONTH(A1332))</f>
        <v/>
      </c>
      <c r="D1332" s="14"/>
      <c r="E1332" s="14"/>
      <c r="F1332" s="16"/>
      <c r="G1332" s="24">
        <f>IF(OR(E1332="Salaires",E1332="Charges sociales"),0,Paramètres!$B$5)</f>
        <v>0.20</v>
      </c>
      <c r="H1332" s="17" t="str">
        <f>IF(F1332="","",F1332*G1332)</f>
        <v/>
      </c>
      <c r="I1332" s="17" t="str">
        <f>IF(F1332="","",F1332+H1332)</f>
        <v/>
      </c>
      <c r="J1332" s="14"/>
      <c r="K1332" s="2"/>
      <c r="L1332" s="2"/>
      <c r="M1332" s="2"/>
      <c r="N1332" s="2"/>
      <c r="O1332" s="2"/>
      <c r="P1332" s="2"/>
      <c r="Q1332" s="2"/>
      <c r="R1332" s="2"/>
      <c r="S1332" s="2"/>
      <c r="T1332" s="2"/>
    </row>
    <row r="1333" spans="1:20" ht="15">
      <c r="A1333" s="11" t="str">
        <f>IF(B1333="","",DATE(VALUE(RIGHT(B1333,4)),VALUE(MID(B1333,4,2)),VALUE(LEFT(B1333,2))))</f>
        <v/>
      </c>
      <c r="B1333" s="12"/>
      <c r="C1333" s="13" t="str">
        <f>IF(A1333="","",MONTH(A1333))</f>
        <v/>
      </c>
      <c r="D1333" s="14"/>
      <c r="E1333" s="14"/>
      <c r="F1333" s="16"/>
      <c r="G1333" s="24">
        <f>IF(OR(E1333="Salaires",E1333="Charges sociales"),0,Paramètres!$B$5)</f>
        <v>0.20</v>
      </c>
      <c r="H1333" s="17" t="str">
        <f>IF(F1333="","",F1333*G1333)</f>
        <v/>
      </c>
      <c r="I1333" s="17" t="str">
        <f>IF(F1333="","",F1333+H1333)</f>
        <v/>
      </c>
      <c r="J1333" s="14"/>
      <c r="K1333" s="2"/>
      <c r="L1333" s="2"/>
      <c r="M1333" s="2"/>
      <c r="N1333" s="2"/>
      <c r="O1333" s="2"/>
      <c r="P1333" s="2"/>
      <c r="Q1333" s="2"/>
      <c r="R1333" s="2"/>
      <c r="S1333" s="2"/>
      <c r="T1333" s="2"/>
    </row>
    <row r="1334" spans="1:20" ht="15">
      <c r="A1334" s="11" t="str">
        <f>IF(B1334="","",DATE(VALUE(RIGHT(B1334,4)),VALUE(MID(B1334,4,2)),VALUE(LEFT(B1334,2))))</f>
        <v/>
      </c>
      <c r="B1334" s="12"/>
      <c r="C1334" s="13" t="str">
        <f>IF(A1334="","",MONTH(A1334))</f>
        <v/>
      </c>
      <c r="D1334" s="14"/>
      <c r="E1334" s="14"/>
      <c r="F1334" s="16"/>
      <c r="G1334" s="24">
        <f>IF(OR(E1334="Salaires",E1334="Charges sociales"),0,Paramètres!$B$5)</f>
        <v>0.20</v>
      </c>
      <c r="H1334" s="17" t="str">
        <f>IF(F1334="","",F1334*G1334)</f>
        <v/>
      </c>
      <c r="I1334" s="17" t="str">
        <f>IF(F1334="","",F1334+H1334)</f>
        <v/>
      </c>
      <c r="J1334" s="14"/>
      <c r="K1334" s="2"/>
      <c r="L1334" s="2"/>
      <c r="M1334" s="2"/>
      <c r="N1334" s="2"/>
      <c r="O1334" s="2"/>
      <c r="P1334" s="2"/>
      <c r="Q1334" s="2"/>
      <c r="R1334" s="2"/>
      <c r="S1334" s="2"/>
      <c r="T1334" s="2"/>
    </row>
    <row r="1335" spans="1:20" ht="15">
      <c r="A1335" s="11" t="str">
        <f>IF(B1335="","",DATE(VALUE(RIGHT(B1335,4)),VALUE(MID(B1335,4,2)),VALUE(LEFT(B1335,2))))</f>
        <v/>
      </c>
      <c r="B1335" s="12"/>
      <c r="C1335" s="13" t="str">
        <f>IF(A1335="","",MONTH(A1335))</f>
        <v/>
      </c>
      <c r="D1335" s="14"/>
      <c r="E1335" s="14"/>
      <c r="F1335" s="16"/>
      <c r="G1335" s="24">
        <f>IF(OR(E1335="Salaires",E1335="Charges sociales"),0,Paramètres!$B$5)</f>
        <v>0.20</v>
      </c>
      <c r="H1335" s="17" t="str">
        <f>IF(F1335="","",F1335*G1335)</f>
        <v/>
      </c>
      <c r="I1335" s="17" t="str">
        <f>IF(F1335="","",F1335+H1335)</f>
        <v/>
      </c>
      <c r="J1335" s="14"/>
      <c r="K1335" s="2"/>
      <c r="L1335" s="2"/>
      <c r="M1335" s="2"/>
      <c r="N1335" s="2"/>
      <c r="O1335" s="2"/>
      <c r="P1335" s="2"/>
      <c r="Q1335" s="2"/>
      <c r="R1335" s="2"/>
      <c r="S1335" s="2"/>
      <c r="T1335" s="2"/>
    </row>
    <row r="1336" spans="1:20" ht="15">
      <c r="A1336" s="11" t="str">
        <f>IF(B1336="","",DATE(VALUE(RIGHT(B1336,4)),VALUE(MID(B1336,4,2)),VALUE(LEFT(B1336,2))))</f>
        <v/>
      </c>
      <c r="B1336" s="12"/>
      <c r="C1336" s="13" t="str">
        <f>IF(A1336="","",MONTH(A1336))</f>
        <v/>
      </c>
      <c r="D1336" s="14"/>
      <c r="E1336" s="14"/>
      <c r="F1336" s="16"/>
      <c r="G1336" s="24">
        <f>IF(OR(E1336="Salaires",E1336="Charges sociales"),0,Paramètres!$B$5)</f>
        <v>0.20</v>
      </c>
      <c r="H1336" s="17" t="str">
        <f>IF(F1336="","",F1336*G1336)</f>
        <v/>
      </c>
      <c r="I1336" s="17" t="str">
        <f>IF(F1336="","",F1336+H1336)</f>
        <v/>
      </c>
      <c r="J1336" s="14"/>
      <c r="K1336" s="2"/>
      <c r="L1336" s="2"/>
      <c r="M1336" s="2"/>
      <c r="N1336" s="2"/>
      <c r="O1336" s="2"/>
      <c r="P1336" s="2"/>
      <c r="Q1336" s="2"/>
      <c r="R1336" s="2"/>
      <c r="S1336" s="2"/>
      <c r="T1336" s="2"/>
    </row>
    <row r="1337" spans="1:20" ht="15">
      <c r="A1337" s="11" t="str">
        <f>IF(B1337="","",DATE(VALUE(RIGHT(B1337,4)),VALUE(MID(B1337,4,2)),VALUE(LEFT(B1337,2))))</f>
        <v/>
      </c>
      <c r="B1337" s="12"/>
      <c r="C1337" s="13" t="str">
        <f>IF(A1337="","",MONTH(A1337))</f>
        <v/>
      </c>
      <c r="D1337" s="14"/>
      <c r="E1337" s="14"/>
      <c r="F1337" s="16"/>
      <c r="G1337" s="24">
        <f>IF(OR(E1337="Salaires",E1337="Charges sociales"),0,Paramètres!$B$5)</f>
        <v>0.20</v>
      </c>
      <c r="H1337" s="17" t="str">
        <f>IF(F1337="","",F1337*G1337)</f>
        <v/>
      </c>
      <c r="I1337" s="17" t="str">
        <f>IF(F1337="","",F1337+H1337)</f>
        <v/>
      </c>
      <c r="J1337" s="14"/>
      <c r="K1337" s="2"/>
      <c r="L1337" s="2"/>
      <c r="M1337" s="2"/>
      <c r="N1337" s="2"/>
      <c r="O1337" s="2"/>
      <c r="P1337" s="2"/>
      <c r="Q1337" s="2"/>
      <c r="R1337" s="2"/>
      <c r="S1337" s="2"/>
      <c r="T1337" s="2"/>
    </row>
    <row r="1338" spans="1:20" ht="15">
      <c r="A1338" s="11" t="str">
        <f>IF(B1338="","",DATE(VALUE(RIGHT(B1338,4)),VALUE(MID(B1338,4,2)),VALUE(LEFT(B1338,2))))</f>
        <v/>
      </c>
      <c r="B1338" s="12"/>
      <c r="C1338" s="13" t="str">
        <f>IF(A1338="","",MONTH(A1338))</f>
        <v/>
      </c>
      <c r="D1338" s="14"/>
      <c r="E1338" s="14"/>
      <c r="F1338" s="16"/>
      <c r="G1338" s="24">
        <f>IF(OR(E1338="Salaires",E1338="Charges sociales"),0,Paramètres!$B$5)</f>
        <v>0.20</v>
      </c>
      <c r="H1338" s="17" t="str">
        <f>IF(F1338="","",F1338*G1338)</f>
        <v/>
      </c>
      <c r="I1338" s="17" t="str">
        <f>IF(F1338="","",F1338+H1338)</f>
        <v/>
      </c>
      <c r="J1338" s="14"/>
      <c r="K1338" s="2"/>
      <c r="L1338" s="2"/>
      <c r="M1338" s="2"/>
      <c r="N1338" s="2"/>
      <c r="O1338" s="2"/>
      <c r="P1338" s="2"/>
      <c r="Q1338" s="2"/>
      <c r="R1338" s="2"/>
      <c r="S1338" s="2"/>
      <c r="T1338" s="2"/>
    </row>
    <row r="1339" spans="1:20" ht="15">
      <c r="A1339" s="11" t="str">
        <f>IF(B1339="","",DATE(VALUE(RIGHT(B1339,4)),VALUE(MID(B1339,4,2)),VALUE(LEFT(B1339,2))))</f>
        <v/>
      </c>
      <c r="B1339" s="12"/>
      <c r="C1339" s="13" t="str">
        <f>IF(A1339="","",MONTH(A1339))</f>
        <v/>
      </c>
      <c r="D1339" s="14"/>
      <c r="E1339" s="14"/>
      <c r="F1339" s="16"/>
      <c r="G1339" s="24">
        <f>IF(OR(E1339="Salaires",E1339="Charges sociales"),0,Paramètres!$B$5)</f>
        <v>0.20</v>
      </c>
      <c r="H1339" s="17" t="str">
        <f>IF(F1339="","",F1339*G1339)</f>
        <v/>
      </c>
      <c r="I1339" s="17" t="str">
        <f>IF(F1339="","",F1339+H1339)</f>
        <v/>
      </c>
      <c r="J1339" s="14"/>
      <c r="K1339" s="2"/>
      <c r="L1339" s="2"/>
      <c r="M1339" s="2"/>
      <c r="N1339" s="2"/>
      <c r="O1339" s="2"/>
      <c r="P1339" s="2"/>
      <c r="Q1339" s="2"/>
      <c r="R1339" s="2"/>
      <c r="S1339" s="2"/>
      <c r="T1339" s="2"/>
    </row>
    <row r="1340" spans="1:20" ht="15">
      <c r="A1340" s="11" t="str">
        <f>IF(B1340="","",DATE(VALUE(RIGHT(B1340,4)),VALUE(MID(B1340,4,2)),VALUE(LEFT(B1340,2))))</f>
        <v/>
      </c>
      <c r="B1340" s="12"/>
      <c r="C1340" s="13" t="str">
        <f>IF(A1340="","",MONTH(A1340))</f>
        <v/>
      </c>
      <c r="D1340" s="14"/>
      <c r="E1340" s="14"/>
      <c r="F1340" s="16"/>
      <c r="G1340" s="24">
        <f>IF(OR(E1340="Salaires",E1340="Charges sociales"),0,Paramètres!$B$5)</f>
        <v>0.20</v>
      </c>
      <c r="H1340" s="17" t="str">
        <f>IF(F1340="","",F1340*G1340)</f>
        <v/>
      </c>
      <c r="I1340" s="17" t="str">
        <f>IF(F1340="","",F1340+H1340)</f>
        <v/>
      </c>
      <c r="J1340" s="14"/>
      <c r="K1340" s="2"/>
      <c r="L1340" s="2"/>
      <c r="M1340" s="2"/>
      <c r="N1340" s="2"/>
      <c r="O1340" s="2"/>
      <c r="P1340" s="2"/>
      <c r="Q1340" s="2"/>
      <c r="R1340" s="2"/>
      <c r="S1340" s="2"/>
      <c r="T1340" s="2"/>
    </row>
    <row r="1341" spans="1:20" ht="15">
      <c r="A1341" s="11" t="str">
        <f>IF(B1341="","",DATE(VALUE(RIGHT(B1341,4)),VALUE(MID(B1341,4,2)),VALUE(LEFT(B1341,2))))</f>
        <v/>
      </c>
      <c r="B1341" s="12"/>
      <c r="C1341" s="13" t="str">
        <f>IF(A1341="","",MONTH(A1341))</f>
        <v/>
      </c>
      <c r="D1341" s="14"/>
      <c r="E1341" s="14"/>
      <c r="F1341" s="16"/>
      <c r="G1341" s="24">
        <f>IF(OR(E1341="Salaires",E1341="Charges sociales"),0,Paramètres!$B$5)</f>
        <v>0.20</v>
      </c>
      <c r="H1341" s="17" t="str">
        <f>IF(F1341="","",F1341*G1341)</f>
        <v/>
      </c>
      <c r="I1341" s="17" t="str">
        <f>IF(F1341="","",F1341+H1341)</f>
        <v/>
      </c>
      <c r="J1341" s="14"/>
      <c r="K1341" s="2"/>
      <c r="L1341" s="2"/>
      <c r="M1341" s="2"/>
      <c r="N1341" s="2"/>
      <c r="O1341" s="2"/>
      <c r="P1341" s="2"/>
      <c r="Q1341" s="2"/>
      <c r="R1341" s="2"/>
      <c r="S1341" s="2"/>
      <c r="T1341" s="2"/>
    </row>
    <row r="1342" spans="1:20" ht="15">
      <c r="A1342" s="11" t="str">
        <f>IF(B1342="","",DATE(VALUE(RIGHT(B1342,4)),VALUE(MID(B1342,4,2)),VALUE(LEFT(B1342,2))))</f>
        <v/>
      </c>
      <c r="B1342" s="12"/>
      <c r="C1342" s="13" t="str">
        <f>IF(A1342="","",MONTH(A1342))</f>
        <v/>
      </c>
      <c r="D1342" s="14"/>
      <c r="E1342" s="14"/>
      <c r="F1342" s="16"/>
      <c r="G1342" s="24">
        <f>IF(OR(E1342="Salaires",E1342="Charges sociales"),0,Paramètres!$B$5)</f>
        <v>0.20</v>
      </c>
      <c r="H1342" s="17" t="str">
        <f>IF(F1342="","",F1342*G1342)</f>
        <v/>
      </c>
      <c r="I1342" s="17" t="str">
        <f>IF(F1342="","",F1342+H1342)</f>
        <v/>
      </c>
      <c r="J1342" s="14"/>
      <c r="K1342" s="2"/>
      <c r="L1342" s="2"/>
      <c r="M1342" s="2"/>
      <c r="N1342" s="2"/>
      <c r="O1342" s="2"/>
      <c r="P1342" s="2"/>
      <c r="Q1342" s="2"/>
      <c r="R1342" s="2"/>
      <c r="S1342" s="2"/>
      <c r="T1342" s="2"/>
    </row>
    <row r="1343" spans="1:20" ht="15">
      <c r="A1343" s="11" t="str">
        <f>IF(B1343="","",DATE(VALUE(RIGHT(B1343,4)),VALUE(MID(B1343,4,2)),VALUE(LEFT(B1343,2))))</f>
        <v/>
      </c>
      <c r="B1343" s="12"/>
      <c r="C1343" s="13" t="str">
        <f>IF(A1343="","",MONTH(A1343))</f>
        <v/>
      </c>
      <c r="D1343" s="14"/>
      <c r="E1343" s="14"/>
      <c r="F1343" s="16"/>
      <c r="G1343" s="24">
        <f>IF(OR(E1343="Salaires",E1343="Charges sociales"),0,Paramètres!$B$5)</f>
        <v>0.20</v>
      </c>
      <c r="H1343" s="17" t="str">
        <f>IF(F1343="","",F1343*G1343)</f>
        <v/>
      </c>
      <c r="I1343" s="17" t="str">
        <f>IF(F1343="","",F1343+H1343)</f>
        <v/>
      </c>
      <c r="J1343" s="14"/>
      <c r="K1343" s="2"/>
      <c r="L1343" s="2"/>
      <c r="M1343" s="2"/>
      <c r="N1343" s="2"/>
      <c r="O1343" s="2"/>
      <c r="P1343" s="2"/>
      <c r="Q1343" s="2"/>
      <c r="R1343" s="2"/>
      <c r="S1343" s="2"/>
      <c r="T1343" s="2"/>
    </row>
    <row r="1344" spans="1:20" ht="15">
      <c r="A1344" s="11" t="str">
        <f>IF(B1344="","",DATE(VALUE(RIGHT(B1344,4)),VALUE(MID(B1344,4,2)),VALUE(LEFT(B1344,2))))</f>
        <v/>
      </c>
      <c r="B1344" s="12"/>
      <c r="C1344" s="13" t="str">
        <f>IF(A1344="","",MONTH(A1344))</f>
        <v/>
      </c>
      <c r="D1344" s="14"/>
      <c r="E1344" s="14"/>
      <c r="F1344" s="16"/>
      <c r="G1344" s="24">
        <f>IF(OR(E1344="Salaires",E1344="Charges sociales"),0,Paramètres!$B$5)</f>
        <v>0.20</v>
      </c>
      <c r="H1344" s="17" t="str">
        <f>IF(F1344="","",F1344*G1344)</f>
        <v/>
      </c>
      <c r="I1344" s="17" t="str">
        <f>IF(F1344="","",F1344+H1344)</f>
        <v/>
      </c>
      <c r="J1344" s="14"/>
      <c r="K1344" s="2"/>
      <c r="L1344" s="2"/>
      <c r="M1344" s="2"/>
      <c r="N1344" s="2"/>
      <c r="O1344" s="2"/>
      <c r="P1344" s="2"/>
      <c r="Q1344" s="2"/>
      <c r="R1344" s="2"/>
      <c r="S1344" s="2"/>
      <c r="T1344" s="2"/>
    </row>
    <row r="1345" spans="1:20" ht="15">
      <c r="A1345" s="11" t="str">
        <f>IF(B1345="","",DATE(VALUE(RIGHT(B1345,4)),VALUE(MID(B1345,4,2)),VALUE(LEFT(B1345,2))))</f>
        <v/>
      </c>
      <c r="B1345" s="12"/>
      <c r="C1345" s="13" t="str">
        <f>IF(A1345="","",MONTH(A1345))</f>
        <v/>
      </c>
      <c r="D1345" s="14"/>
      <c r="E1345" s="14"/>
      <c r="F1345" s="16"/>
      <c r="G1345" s="24">
        <f>IF(OR(E1345="Salaires",E1345="Charges sociales"),0,Paramètres!$B$5)</f>
        <v>0.20</v>
      </c>
      <c r="H1345" s="17" t="str">
        <f>IF(F1345="","",F1345*G1345)</f>
        <v/>
      </c>
      <c r="I1345" s="17" t="str">
        <f>IF(F1345="","",F1345+H1345)</f>
        <v/>
      </c>
      <c r="J1345" s="14"/>
      <c r="K1345" s="2"/>
      <c r="L1345" s="2"/>
      <c r="M1345" s="2"/>
      <c r="N1345" s="2"/>
      <c r="O1345" s="2"/>
      <c r="P1345" s="2"/>
      <c r="Q1345" s="2"/>
      <c r="R1345" s="2"/>
      <c r="S1345" s="2"/>
      <c r="T1345" s="2"/>
    </row>
    <row r="1346" spans="1:20" ht="15">
      <c r="A1346" s="11" t="str">
        <f>IF(B1346="","",DATE(VALUE(RIGHT(B1346,4)),VALUE(MID(B1346,4,2)),VALUE(LEFT(B1346,2))))</f>
        <v/>
      </c>
      <c r="B1346" s="12"/>
      <c r="C1346" s="13" t="str">
        <f>IF(A1346="","",MONTH(A1346))</f>
        <v/>
      </c>
      <c r="D1346" s="14"/>
      <c r="E1346" s="14"/>
      <c r="F1346" s="16"/>
      <c r="G1346" s="24">
        <f>IF(OR(E1346="Salaires",E1346="Charges sociales"),0,Paramètres!$B$5)</f>
        <v>0.20</v>
      </c>
      <c r="H1346" s="17" t="str">
        <f>IF(F1346="","",F1346*G1346)</f>
        <v/>
      </c>
      <c r="I1346" s="17" t="str">
        <f>IF(F1346="","",F1346+H1346)</f>
        <v/>
      </c>
      <c r="J1346" s="14"/>
      <c r="K1346" s="2"/>
      <c r="L1346" s="2"/>
      <c r="M1346" s="2"/>
      <c r="N1346" s="2"/>
      <c r="O1346" s="2"/>
      <c r="P1346" s="2"/>
      <c r="Q1346" s="2"/>
      <c r="R1346" s="2"/>
      <c r="S1346" s="2"/>
      <c r="T1346" s="2"/>
    </row>
    <row r="1347" spans="1:20" ht="15">
      <c r="A1347" s="11" t="str">
        <f>IF(B1347="","",DATE(VALUE(RIGHT(B1347,4)),VALUE(MID(B1347,4,2)),VALUE(LEFT(B1347,2))))</f>
        <v/>
      </c>
      <c r="B1347" s="12"/>
      <c r="C1347" s="13" t="str">
        <f>IF(A1347="","",MONTH(A1347))</f>
        <v/>
      </c>
      <c r="D1347" s="14"/>
      <c r="E1347" s="14"/>
      <c r="F1347" s="16"/>
      <c r="G1347" s="24">
        <f>IF(OR(E1347="Salaires",E1347="Charges sociales"),0,Paramètres!$B$5)</f>
        <v>0.20</v>
      </c>
      <c r="H1347" s="17" t="str">
        <f>IF(F1347="","",F1347*G1347)</f>
        <v/>
      </c>
      <c r="I1347" s="17" t="str">
        <f>IF(F1347="","",F1347+H1347)</f>
        <v/>
      </c>
      <c r="J1347" s="14"/>
      <c r="K1347" s="2"/>
      <c r="L1347" s="2"/>
      <c r="M1347" s="2"/>
      <c r="N1347" s="2"/>
      <c r="O1347" s="2"/>
      <c r="P1347" s="2"/>
      <c r="Q1347" s="2"/>
      <c r="R1347" s="2"/>
      <c r="S1347" s="2"/>
      <c r="T1347" s="2"/>
    </row>
    <row r="1348" spans="1:20" ht="15">
      <c r="A1348" s="11" t="str">
        <f>IF(B1348="","",DATE(VALUE(RIGHT(B1348,4)),VALUE(MID(B1348,4,2)),VALUE(LEFT(B1348,2))))</f>
        <v/>
      </c>
      <c r="B1348" s="12"/>
      <c r="C1348" s="13" t="str">
        <f>IF(A1348="","",MONTH(A1348))</f>
        <v/>
      </c>
      <c r="D1348" s="14"/>
      <c r="E1348" s="14"/>
      <c r="F1348" s="16"/>
      <c r="G1348" s="24">
        <f>IF(OR(E1348="Salaires",E1348="Charges sociales"),0,Paramètres!$B$5)</f>
        <v>0.20</v>
      </c>
      <c r="H1348" s="17" t="str">
        <f>IF(F1348="","",F1348*G1348)</f>
        <v/>
      </c>
      <c r="I1348" s="17" t="str">
        <f>IF(F1348="","",F1348+H1348)</f>
        <v/>
      </c>
      <c r="J1348" s="14"/>
      <c r="K1348" s="2"/>
      <c r="L1348" s="2"/>
      <c r="M1348" s="2"/>
      <c r="N1348" s="2"/>
      <c r="O1348" s="2"/>
      <c r="P1348" s="2"/>
      <c r="Q1348" s="2"/>
      <c r="R1348" s="2"/>
      <c r="S1348" s="2"/>
      <c r="T1348" s="2"/>
    </row>
    <row r="1349" spans="1:20" ht="15">
      <c r="A1349" s="11" t="str">
        <f>IF(B1349="","",DATE(VALUE(RIGHT(B1349,4)),VALUE(MID(B1349,4,2)),VALUE(LEFT(B1349,2))))</f>
        <v/>
      </c>
      <c r="B1349" s="12"/>
      <c r="C1349" s="13" t="str">
        <f>IF(A1349="","",MONTH(A1349))</f>
        <v/>
      </c>
      <c r="D1349" s="14"/>
      <c r="E1349" s="14"/>
      <c r="F1349" s="16"/>
      <c r="G1349" s="24">
        <f>IF(OR(E1349="Salaires",E1349="Charges sociales"),0,Paramètres!$B$5)</f>
        <v>0.20</v>
      </c>
      <c r="H1349" s="17" t="str">
        <f>IF(F1349="","",F1349*G1349)</f>
        <v/>
      </c>
      <c r="I1349" s="17" t="str">
        <f>IF(F1349="","",F1349+H1349)</f>
        <v/>
      </c>
      <c r="J1349" s="14"/>
      <c r="K1349" s="2"/>
      <c r="L1349" s="2"/>
      <c r="M1349" s="2"/>
      <c r="N1349" s="2"/>
      <c r="O1349" s="2"/>
      <c r="P1349" s="2"/>
      <c r="Q1349" s="2"/>
      <c r="R1349" s="2"/>
      <c r="S1349" s="2"/>
      <c r="T1349" s="2"/>
    </row>
    <row r="1350" spans="1:20" ht="15">
      <c r="A1350" s="11" t="str">
        <f>IF(B1350="","",DATE(VALUE(RIGHT(B1350,4)),VALUE(MID(B1350,4,2)),VALUE(LEFT(B1350,2))))</f>
        <v/>
      </c>
      <c r="B1350" s="12"/>
      <c r="C1350" s="13" t="str">
        <f>IF(A1350="","",MONTH(A1350))</f>
        <v/>
      </c>
      <c r="D1350" s="14"/>
      <c r="E1350" s="14"/>
      <c r="F1350" s="16"/>
      <c r="G1350" s="24">
        <f>IF(OR(E1350="Salaires",E1350="Charges sociales"),0,Paramètres!$B$5)</f>
        <v>0.20</v>
      </c>
      <c r="H1350" s="17" t="str">
        <f>IF(F1350="","",F1350*G1350)</f>
        <v/>
      </c>
      <c r="I1350" s="17" t="str">
        <f>IF(F1350="","",F1350+H1350)</f>
        <v/>
      </c>
      <c r="J1350" s="14"/>
      <c r="K1350" s="2"/>
      <c r="L1350" s="2"/>
      <c r="M1350" s="2"/>
      <c r="N1350" s="2"/>
      <c r="O1350" s="2"/>
      <c r="P1350" s="2"/>
      <c r="Q1350" s="2"/>
      <c r="R1350" s="2"/>
      <c r="S1350" s="2"/>
      <c r="T1350" s="2"/>
    </row>
    <row r="1351" spans="1:20" ht="15">
      <c r="A1351" s="11" t="str">
        <f>IF(B1351="","",DATE(VALUE(RIGHT(B1351,4)),VALUE(MID(B1351,4,2)),VALUE(LEFT(B1351,2))))</f>
        <v/>
      </c>
      <c r="B1351" s="12"/>
      <c r="C1351" s="13" t="str">
        <f>IF(A1351="","",MONTH(A1351))</f>
        <v/>
      </c>
      <c r="D1351" s="14"/>
      <c r="E1351" s="14"/>
      <c r="F1351" s="16"/>
      <c r="G1351" s="24">
        <f>IF(OR(E1351="Salaires",E1351="Charges sociales"),0,Paramètres!$B$5)</f>
        <v>0.20</v>
      </c>
      <c r="H1351" s="17" t="str">
        <f>IF(F1351="","",F1351*G1351)</f>
        <v/>
      </c>
      <c r="I1351" s="17" t="str">
        <f>IF(F1351="","",F1351+H1351)</f>
        <v/>
      </c>
      <c r="J1351" s="14"/>
      <c r="K1351" s="2"/>
      <c r="L1351" s="2"/>
      <c r="M1351" s="2"/>
      <c r="N1351" s="2"/>
      <c r="O1351" s="2"/>
      <c r="P1351" s="2"/>
      <c r="Q1351" s="2"/>
      <c r="R1351" s="2"/>
      <c r="S1351" s="2"/>
      <c r="T1351" s="2"/>
    </row>
    <row r="1352" spans="1:20" ht="15">
      <c r="A1352" s="11" t="str">
        <f>IF(B1352="","",DATE(VALUE(RIGHT(B1352,4)),VALUE(MID(B1352,4,2)),VALUE(LEFT(B1352,2))))</f>
        <v/>
      </c>
      <c r="B1352" s="12"/>
      <c r="C1352" s="13" t="str">
        <f>IF(A1352="","",MONTH(A1352))</f>
        <v/>
      </c>
      <c r="D1352" s="14"/>
      <c r="E1352" s="14"/>
      <c r="F1352" s="16"/>
      <c r="G1352" s="24">
        <f>IF(OR(E1352="Salaires",E1352="Charges sociales"),0,Paramètres!$B$5)</f>
        <v>0.20</v>
      </c>
      <c r="H1352" s="17" t="str">
        <f>IF(F1352="","",F1352*G1352)</f>
        <v/>
      </c>
      <c r="I1352" s="17" t="str">
        <f>IF(F1352="","",F1352+H1352)</f>
        <v/>
      </c>
      <c r="J1352" s="14"/>
      <c r="K1352" s="2"/>
      <c r="L1352" s="2"/>
      <c r="M1352" s="2"/>
      <c r="N1352" s="2"/>
      <c r="O1352" s="2"/>
      <c r="P1352" s="2"/>
      <c r="Q1352" s="2"/>
      <c r="R1352" s="2"/>
      <c r="S1352" s="2"/>
      <c r="T1352" s="2"/>
    </row>
    <row r="1353" spans="1:20" ht="15">
      <c r="A1353" s="11" t="str">
        <f>IF(B1353="","",DATE(VALUE(RIGHT(B1353,4)),VALUE(MID(B1353,4,2)),VALUE(LEFT(B1353,2))))</f>
        <v/>
      </c>
      <c r="B1353" s="12"/>
      <c r="C1353" s="13" t="str">
        <f>IF(A1353="","",MONTH(A1353))</f>
        <v/>
      </c>
      <c r="D1353" s="14"/>
      <c r="E1353" s="14"/>
      <c r="F1353" s="16"/>
      <c r="G1353" s="24">
        <f>IF(OR(E1353="Salaires",E1353="Charges sociales"),0,Paramètres!$B$5)</f>
        <v>0.20</v>
      </c>
      <c r="H1353" s="17" t="str">
        <f>IF(F1353="","",F1353*G1353)</f>
        <v/>
      </c>
      <c r="I1353" s="17" t="str">
        <f>IF(F1353="","",F1353+H1353)</f>
        <v/>
      </c>
      <c r="J1353" s="14"/>
      <c r="K1353" s="2"/>
      <c r="L1353" s="2"/>
      <c r="M1353" s="2"/>
      <c r="N1353" s="2"/>
      <c r="O1353" s="2"/>
      <c r="P1353" s="2"/>
      <c r="Q1353" s="2"/>
      <c r="R1353" s="2"/>
      <c r="S1353" s="2"/>
      <c r="T1353" s="2"/>
    </row>
    <row r="1354" spans="1:20" ht="15">
      <c r="A1354" s="11" t="str">
        <f>IF(B1354="","",DATE(VALUE(RIGHT(B1354,4)),VALUE(MID(B1354,4,2)),VALUE(LEFT(B1354,2))))</f>
        <v/>
      </c>
      <c r="B1354" s="12"/>
      <c r="C1354" s="13" t="str">
        <f>IF(A1354="","",MONTH(A1354))</f>
        <v/>
      </c>
      <c r="D1354" s="14"/>
      <c r="E1354" s="14"/>
      <c r="F1354" s="16"/>
      <c r="G1354" s="24">
        <f>IF(OR(E1354="Salaires",E1354="Charges sociales"),0,Paramètres!$B$5)</f>
        <v>0.20</v>
      </c>
      <c r="H1354" s="17" t="str">
        <f>IF(F1354="","",F1354*G1354)</f>
        <v/>
      </c>
      <c r="I1354" s="17" t="str">
        <f>IF(F1354="","",F1354+H1354)</f>
        <v/>
      </c>
      <c r="J1354" s="14"/>
      <c r="K1354" s="2"/>
      <c r="L1354" s="2"/>
      <c r="M1354" s="2"/>
      <c r="N1354" s="2"/>
      <c r="O1354" s="2"/>
      <c r="P1354" s="2"/>
      <c r="Q1354" s="2"/>
      <c r="R1354" s="2"/>
      <c r="S1354" s="2"/>
      <c r="T1354" s="2"/>
    </row>
    <row r="1355" spans="1:20" ht="15">
      <c r="A1355" s="11" t="str">
        <f>IF(B1355="","",DATE(VALUE(RIGHT(B1355,4)),VALUE(MID(B1355,4,2)),VALUE(LEFT(B1355,2))))</f>
        <v/>
      </c>
      <c r="B1355" s="12"/>
      <c r="C1355" s="13" t="str">
        <f>IF(A1355="","",MONTH(A1355))</f>
        <v/>
      </c>
      <c r="D1355" s="14"/>
      <c r="E1355" s="14"/>
      <c r="F1355" s="16"/>
      <c r="G1355" s="24">
        <f>IF(OR(E1355="Salaires",E1355="Charges sociales"),0,Paramètres!$B$5)</f>
        <v>0.20</v>
      </c>
      <c r="H1355" s="17" t="str">
        <f>IF(F1355="","",F1355*G1355)</f>
        <v/>
      </c>
      <c r="I1355" s="17" t="str">
        <f>IF(F1355="","",F1355+H1355)</f>
        <v/>
      </c>
      <c r="J1355" s="14"/>
      <c r="K1355" s="2"/>
      <c r="L1355" s="2"/>
      <c r="M1355" s="2"/>
      <c r="N1355" s="2"/>
      <c r="O1355" s="2"/>
      <c r="P1355" s="2"/>
      <c r="Q1355" s="2"/>
      <c r="R1355" s="2"/>
      <c r="S1355" s="2"/>
      <c r="T1355" s="2"/>
    </row>
    <row r="1356" spans="1:20" ht="15">
      <c r="A1356" s="11" t="str">
        <f>IF(B1356="","",DATE(VALUE(RIGHT(B1356,4)),VALUE(MID(B1356,4,2)),VALUE(LEFT(B1356,2))))</f>
        <v/>
      </c>
      <c r="B1356" s="12"/>
      <c r="C1356" s="13" t="str">
        <f>IF(A1356="","",MONTH(A1356))</f>
        <v/>
      </c>
      <c r="D1356" s="14"/>
      <c r="E1356" s="14"/>
      <c r="F1356" s="16"/>
      <c r="G1356" s="24">
        <f>IF(OR(E1356="Salaires",E1356="Charges sociales"),0,Paramètres!$B$5)</f>
        <v>0.20</v>
      </c>
      <c r="H1356" s="17" t="str">
        <f>IF(F1356="","",F1356*G1356)</f>
        <v/>
      </c>
      <c r="I1356" s="17" t="str">
        <f>IF(F1356="","",F1356+H1356)</f>
        <v/>
      </c>
      <c r="J1356" s="14"/>
      <c r="K1356" s="2"/>
      <c r="L1356" s="2"/>
      <c r="M1356" s="2"/>
      <c r="N1356" s="2"/>
      <c r="O1356" s="2"/>
      <c r="P1356" s="2"/>
      <c r="Q1356" s="2"/>
      <c r="R1356" s="2"/>
      <c r="S1356" s="2"/>
      <c r="T1356" s="2"/>
    </row>
    <row r="1357" spans="1:20" ht="15">
      <c r="A1357" s="11" t="str">
        <f>IF(B1357="","",DATE(VALUE(RIGHT(B1357,4)),VALUE(MID(B1357,4,2)),VALUE(LEFT(B1357,2))))</f>
        <v/>
      </c>
      <c r="B1357" s="12"/>
      <c r="C1357" s="13" t="str">
        <f>IF(A1357="","",MONTH(A1357))</f>
        <v/>
      </c>
      <c r="D1357" s="14"/>
      <c r="E1357" s="14"/>
      <c r="F1357" s="16"/>
      <c r="G1357" s="24">
        <f>IF(OR(E1357="Salaires",E1357="Charges sociales"),0,Paramètres!$B$5)</f>
        <v>0.20</v>
      </c>
      <c r="H1357" s="17" t="str">
        <f>IF(F1357="","",F1357*G1357)</f>
        <v/>
      </c>
      <c r="I1357" s="17" t="str">
        <f>IF(F1357="","",F1357+H1357)</f>
        <v/>
      </c>
      <c r="J1357" s="14"/>
      <c r="K1357" s="2"/>
      <c r="L1357" s="2"/>
      <c r="M1357" s="2"/>
      <c r="N1357" s="2"/>
      <c r="O1357" s="2"/>
      <c r="P1357" s="2"/>
      <c r="Q1357" s="2"/>
      <c r="R1357" s="2"/>
      <c r="S1357" s="2"/>
      <c r="T1357" s="2"/>
    </row>
    <row r="1358" spans="1:20" ht="15">
      <c r="A1358" s="11" t="str">
        <f>IF(B1358="","",DATE(VALUE(RIGHT(B1358,4)),VALUE(MID(B1358,4,2)),VALUE(LEFT(B1358,2))))</f>
        <v/>
      </c>
      <c r="B1358" s="12"/>
      <c r="C1358" s="13" t="str">
        <f>IF(A1358="","",MONTH(A1358))</f>
        <v/>
      </c>
      <c r="D1358" s="14"/>
      <c r="E1358" s="14"/>
      <c r="F1358" s="16"/>
      <c r="G1358" s="24">
        <f>IF(OR(E1358="Salaires",E1358="Charges sociales"),0,Paramètres!$B$5)</f>
        <v>0.20</v>
      </c>
      <c r="H1358" s="17" t="str">
        <f>IF(F1358="","",F1358*G1358)</f>
        <v/>
      </c>
      <c r="I1358" s="17" t="str">
        <f>IF(F1358="","",F1358+H1358)</f>
        <v/>
      </c>
      <c r="J1358" s="14"/>
      <c r="K1358" s="2"/>
      <c r="L1358" s="2"/>
      <c r="M1358" s="2"/>
      <c r="N1358" s="2"/>
      <c r="O1358" s="2"/>
      <c r="P1358" s="2"/>
      <c r="Q1358" s="2"/>
      <c r="R1358" s="2"/>
      <c r="S1358" s="2"/>
      <c r="T1358" s="2"/>
    </row>
    <row r="1359" spans="1:20" ht="15">
      <c r="A1359" s="11" t="str">
        <f>IF(B1359="","",DATE(VALUE(RIGHT(B1359,4)),VALUE(MID(B1359,4,2)),VALUE(LEFT(B1359,2))))</f>
        <v/>
      </c>
      <c r="B1359" s="12"/>
      <c r="C1359" s="13" t="str">
        <f>IF(A1359="","",MONTH(A1359))</f>
        <v/>
      </c>
      <c r="D1359" s="14"/>
      <c r="E1359" s="14"/>
      <c r="F1359" s="16"/>
      <c r="G1359" s="24">
        <f>IF(OR(E1359="Salaires",E1359="Charges sociales"),0,Paramètres!$B$5)</f>
        <v>0.20</v>
      </c>
      <c r="H1359" s="17" t="str">
        <f>IF(F1359="","",F1359*G1359)</f>
        <v/>
      </c>
      <c r="I1359" s="17" t="str">
        <f>IF(F1359="","",F1359+H1359)</f>
        <v/>
      </c>
      <c r="J1359" s="14"/>
      <c r="K1359" s="2"/>
      <c r="L1359" s="2"/>
      <c r="M1359" s="2"/>
      <c r="N1359" s="2"/>
      <c r="O1359" s="2"/>
      <c r="P1359" s="2"/>
      <c r="Q1359" s="2"/>
      <c r="R1359" s="2"/>
      <c r="S1359" s="2"/>
      <c r="T1359" s="2"/>
    </row>
    <row r="1360" spans="1:20" ht="15">
      <c r="A1360" s="11" t="str">
        <f>IF(B1360="","",DATE(VALUE(RIGHT(B1360,4)),VALUE(MID(B1360,4,2)),VALUE(LEFT(B1360,2))))</f>
        <v/>
      </c>
      <c r="B1360" s="12"/>
      <c r="C1360" s="13" t="str">
        <f>IF(A1360="","",MONTH(A1360))</f>
        <v/>
      </c>
      <c r="D1360" s="14"/>
      <c r="E1360" s="14"/>
      <c r="F1360" s="16"/>
      <c r="G1360" s="24">
        <f>IF(OR(E1360="Salaires",E1360="Charges sociales"),0,Paramètres!$B$5)</f>
        <v>0.20</v>
      </c>
      <c r="H1360" s="17" t="str">
        <f>IF(F1360="","",F1360*G1360)</f>
        <v/>
      </c>
      <c r="I1360" s="17" t="str">
        <f>IF(F1360="","",F1360+H1360)</f>
        <v/>
      </c>
      <c r="J1360" s="14"/>
      <c r="K1360" s="2"/>
      <c r="L1360" s="2"/>
      <c r="M1360" s="2"/>
      <c r="N1360" s="2"/>
      <c r="O1360" s="2"/>
      <c r="P1360" s="2"/>
      <c r="Q1360" s="2"/>
      <c r="R1360" s="2"/>
      <c r="S1360" s="2"/>
      <c r="T1360" s="2"/>
    </row>
    <row r="1361" spans="1:20" ht="15">
      <c r="A1361" s="11" t="str">
        <f>IF(B1361="","",DATE(VALUE(RIGHT(B1361,4)),VALUE(MID(B1361,4,2)),VALUE(LEFT(B1361,2))))</f>
        <v/>
      </c>
      <c r="B1361" s="12"/>
      <c r="C1361" s="13" t="str">
        <f>IF(A1361="","",MONTH(A1361))</f>
        <v/>
      </c>
      <c r="D1361" s="14"/>
      <c r="E1361" s="14"/>
      <c r="F1361" s="16"/>
      <c r="G1361" s="24">
        <f>IF(OR(E1361="Salaires",E1361="Charges sociales"),0,Paramètres!$B$5)</f>
        <v>0.20</v>
      </c>
      <c r="H1361" s="17" t="str">
        <f>IF(F1361="","",F1361*G1361)</f>
        <v/>
      </c>
      <c r="I1361" s="17" t="str">
        <f>IF(F1361="","",F1361+H1361)</f>
        <v/>
      </c>
      <c r="J1361" s="14"/>
      <c r="K1361" s="2"/>
      <c r="L1361" s="2"/>
      <c r="M1361" s="2"/>
      <c r="N1361" s="2"/>
      <c r="O1361" s="2"/>
      <c r="P1361" s="2"/>
      <c r="Q1361" s="2"/>
      <c r="R1361" s="2"/>
      <c r="S1361" s="2"/>
      <c r="T1361" s="2"/>
    </row>
    <row r="1362" spans="1:20" ht="15">
      <c r="A1362" s="11" t="str">
        <f>IF(B1362="","",DATE(VALUE(RIGHT(B1362,4)),VALUE(MID(B1362,4,2)),VALUE(LEFT(B1362,2))))</f>
        <v/>
      </c>
      <c r="B1362" s="12"/>
      <c r="C1362" s="13" t="str">
        <f>IF(A1362="","",MONTH(A1362))</f>
        <v/>
      </c>
      <c r="D1362" s="14"/>
      <c r="E1362" s="14"/>
      <c r="F1362" s="16"/>
      <c r="G1362" s="24">
        <f>IF(OR(E1362="Salaires",E1362="Charges sociales"),0,Paramètres!$B$5)</f>
        <v>0.20</v>
      </c>
      <c r="H1362" s="17" t="str">
        <f>IF(F1362="","",F1362*G1362)</f>
        <v/>
      </c>
      <c r="I1362" s="17" t="str">
        <f>IF(F1362="","",F1362+H1362)</f>
        <v/>
      </c>
      <c r="J1362" s="14"/>
      <c r="K1362" s="2"/>
      <c r="L1362" s="2"/>
      <c r="M1362" s="2"/>
      <c r="N1362" s="2"/>
      <c r="O1362" s="2"/>
      <c r="P1362" s="2"/>
      <c r="Q1362" s="2"/>
      <c r="R1362" s="2"/>
      <c r="S1362" s="2"/>
      <c r="T1362" s="2"/>
    </row>
    <row r="1363" spans="1:20" ht="15">
      <c r="A1363" s="11" t="str">
        <f>IF(B1363="","",DATE(VALUE(RIGHT(B1363,4)),VALUE(MID(B1363,4,2)),VALUE(LEFT(B1363,2))))</f>
        <v/>
      </c>
      <c r="B1363" s="12"/>
      <c r="C1363" s="13" t="str">
        <f>IF(A1363="","",MONTH(A1363))</f>
        <v/>
      </c>
      <c r="D1363" s="14"/>
      <c r="E1363" s="14"/>
      <c r="F1363" s="16"/>
      <c r="G1363" s="24">
        <f>IF(OR(E1363="Salaires",E1363="Charges sociales"),0,Paramètres!$B$5)</f>
        <v>0.20</v>
      </c>
      <c r="H1363" s="17" t="str">
        <f>IF(F1363="","",F1363*G1363)</f>
        <v/>
      </c>
      <c r="I1363" s="17" t="str">
        <f>IF(F1363="","",F1363+H1363)</f>
        <v/>
      </c>
      <c r="J1363" s="14"/>
      <c r="K1363" s="2"/>
      <c r="L1363" s="2"/>
      <c r="M1363" s="2"/>
      <c r="N1363" s="2"/>
      <c r="O1363" s="2"/>
      <c r="P1363" s="2"/>
      <c r="Q1363" s="2"/>
      <c r="R1363" s="2"/>
      <c r="S1363" s="2"/>
      <c r="T1363" s="2"/>
    </row>
    <row r="1364" spans="1:20" ht="15">
      <c r="A1364" s="11" t="str">
        <f>IF(B1364="","",DATE(VALUE(RIGHT(B1364,4)),VALUE(MID(B1364,4,2)),VALUE(LEFT(B1364,2))))</f>
        <v/>
      </c>
      <c r="B1364" s="12"/>
      <c r="C1364" s="13" t="str">
        <f>IF(A1364="","",MONTH(A1364))</f>
        <v/>
      </c>
      <c r="D1364" s="14"/>
      <c r="E1364" s="14"/>
      <c r="F1364" s="16"/>
      <c r="G1364" s="24">
        <f>IF(OR(E1364="Salaires",E1364="Charges sociales"),0,Paramètres!$B$5)</f>
        <v>0.20</v>
      </c>
      <c r="H1364" s="17" t="str">
        <f>IF(F1364="","",F1364*G1364)</f>
        <v/>
      </c>
      <c r="I1364" s="17" t="str">
        <f>IF(F1364="","",F1364+H1364)</f>
        <v/>
      </c>
      <c r="J1364" s="14"/>
      <c r="K1364" s="2"/>
      <c r="L1364" s="2"/>
      <c r="M1364" s="2"/>
      <c r="N1364" s="2"/>
      <c r="O1364" s="2"/>
      <c r="P1364" s="2"/>
      <c r="Q1364" s="2"/>
      <c r="R1364" s="2"/>
      <c r="S1364" s="2"/>
      <c r="T1364" s="2"/>
    </row>
    <row r="1365" spans="1:20" ht="15">
      <c r="A1365" s="11" t="str">
        <f>IF(B1365="","",DATE(VALUE(RIGHT(B1365,4)),VALUE(MID(B1365,4,2)),VALUE(LEFT(B1365,2))))</f>
        <v/>
      </c>
      <c r="B1365" s="12"/>
      <c r="C1365" s="13" t="str">
        <f>IF(A1365="","",MONTH(A1365))</f>
        <v/>
      </c>
      <c r="D1365" s="14"/>
      <c r="E1365" s="14"/>
      <c r="F1365" s="16"/>
      <c r="G1365" s="24">
        <f>IF(OR(E1365="Salaires",E1365="Charges sociales"),0,Paramètres!$B$5)</f>
        <v>0.20</v>
      </c>
      <c r="H1365" s="17" t="str">
        <f>IF(F1365="","",F1365*G1365)</f>
        <v/>
      </c>
      <c r="I1365" s="17" t="str">
        <f>IF(F1365="","",F1365+H1365)</f>
        <v/>
      </c>
      <c r="J1365" s="14"/>
      <c r="K1365" s="2"/>
      <c r="L1365" s="2"/>
      <c r="M1365" s="2"/>
      <c r="N1365" s="2"/>
      <c r="O1365" s="2"/>
      <c r="P1365" s="2"/>
      <c r="Q1365" s="2"/>
      <c r="R1365" s="2"/>
      <c r="S1365" s="2"/>
      <c r="T1365" s="2"/>
    </row>
    <row r="1366" spans="1:20" ht="15">
      <c r="A1366" s="11" t="str">
        <f>IF(B1366="","",DATE(VALUE(RIGHT(B1366,4)),VALUE(MID(B1366,4,2)),VALUE(LEFT(B1366,2))))</f>
        <v/>
      </c>
      <c r="B1366" s="12"/>
      <c r="C1366" s="13" t="str">
        <f>IF(A1366="","",MONTH(A1366))</f>
        <v/>
      </c>
      <c r="D1366" s="14"/>
      <c r="E1366" s="14"/>
      <c r="F1366" s="16"/>
      <c r="G1366" s="24">
        <f>IF(OR(E1366="Salaires",E1366="Charges sociales"),0,Paramètres!$B$5)</f>
        <v>0.20</v>
      </c>
      <c r="H1366" s="17" t="str">
        <f>IF(F1366="","",F1366*G1366)</f>
        <v/>
      </c>
      <c r="I1366" s="17" t="str">
        <f>IF(F1366="","",F1366+H1366)</f>
        <v/>
      </c>
      <c r="J1366" s="14"/>
      <c r="K1366" s="2"/>
      <c r="L1366" s="2"/>
      <c r="M1366" s="2"/>
      <c r="N1366" s="2"/>
      <c r="O1366" s="2"/>
      <c r="P1366" s="2"/>
      <c r="Q1366" s="2"/>
      <c r="R1366" s="2"/>
      <c r="S1366" s="2"/>
      <c r="T1366" s="2"/>
    </row>
    <row r="1367" spans="1:20" ht="15">
      <c r="A1367" s="11" t="str">
        <f>IF(B1367="","",DATE(VALUE(RIGHT(B1367,4)),VALUE(MID(B1367,4,2)),VALUE(LEFT(B1367,2))))</f>
        <v/>
      </c>
      <c r="B1367" s="12"/>
      <c r="C1367" s="13" t="str">
        <f>IF(A1367="","",MONTH(A1367))</f>
        <v/>
      </c>
      <c r="D1367" s="14"/>
      <c r="E1367" s="14"/>
      <c r="F1367" s="16"/>
      <c r="G1367" s="24">
        <f>IF(OR(E1367="Salaires",E1367="Charges sociales"),0,Paramètres!$B$5)</f>
        <v>0.20</v>
      </c>
      <c r="H1367" s="17" t="str">
        <f>IF(F1367="","",F1367*G1367)</f>
        <v/>
      </c>
      <c r="I1367" s="17" t="str">
        <f>IF(F1367="","",F1367+H1367)</f>
        <v/>
      </c>
      <c r="J1367" s="14"/>
      <c r="K1367" s="2"/>
      <c r="L1367" s="2"/>
      <c r="M1367" s="2"/>
      <c r="N1367" s="2"/>
      <c r="O1367" s="2"/>
      <c r="P1367" s="2"/>
      <c r="Q1367" s="2"/>
      <c r="R1367" s="2"/>
      <c r="S1367" s="2"/>
      <c r="T1367" s="2"/>
    </row>
    <row r="1368" spans="1:20" ht="15">
      <c r="A1368" s="11" t="str">
        <f>IF(B1368="","",DATE(VALUE(RIGHT(B1368,4)),VALUE(MID(B1368,4,2)),VALUE(LEFT(B1368,2))))</f>
        <v/>
      </c>
      <c r="B1368" s="12"/>
      <c r="C1368" s="13" t="str">
        <f>IF(A1368="","",MONTH(A1368))</f>
        <v/>
      </c>
      <c r="D1368" s="14"/>
      <c r="E1368" s="14"/>
      <c r="F1368" s="16"/>
      <c r="G1368" s="24">
        <f>IF(OR(E1368="Salaires",E1368="Charges sociales"),0,Paramètres!$B$5)</f>
        <v>0.20</v>
      </c>
      <c r="H1368" s="17" t="str">
        <f>IF(F1368="","",F1368*G1368)</f>
        <v/>
      </c>
      <c r="I1368" s="17" t="str">
        <f>IF(F1368="","",F1368+H1368)</f>
        <v/>
      </c>
      <c r="J1368" s="14"/>
      <c r="K1368" s="2"/>
      <c r="L1368" s="2"/>
      <c r="M1368" s="2"/>
      <c r="N1368" s="2"/>
      <c r="O1368" s="2"/>
      <c r="P1368" s="2"/>
      <c r="Q1368" s="2"/>
      <c r="R1368" s="2"/>
      <c r="S1368" s="2"/>
      <c r="T1368" s="2"/>
    </row>
    <row r="1369" spans="1:20" ht="15">
      <c r="A1369" s="11" t="str">
        <f>IF(B1369="","",DATE(VALUE(RIGHT(B1369,4)),VALUE(MID(B1369,4,2)),VALUE(LEFT(B1369,2))))</f>
        <v/>
      </c>
      <c r="B1369" s="12"/>
      <c r="C1369" s="13" t="str">
        <f>IF(A1369="","",MONTH(A1369))</f>
        <v/>
      </c>
      <c r="D1369" s="14"/>
      <c r="E1369" s="14"/>
      <c r="F1369" s="16"/>
      <c r="G1369" s="24">
        <f>IF(OR(E1369="Salaires",E1369="Charges sociales"),0,Paramètres!$B$5)</f>
        <v>0.20</v>
      </c>
      <c r="H1369" s="17" t="str">
        <f>IF(F1369="","",F1369*G1369)</f>
        <v/>
      </c>
      <c r="I1369" s="17" t="str">
        <f>IF(F1369="","",F1369+H1369)</f>
        <v/>
      </c>
      <c r="J1369" s="14"/>
      <c r="K1369" s="2"/>
      <c r="L1369" s="2"/>
      <c r="M1369" s="2"/>
      <c r="N1369" s="2"/>
      <c r="O1369" s="2"/>
      <c r="P1369" s="2"/>
      <c r="Q1369" s="2"/>
      <c r="R1369" s="2"/>
      <c r="S1369" s="2"/>
      <c r="T1369" s="2"/>
    </row>
    <row r="1370" spans="1:20" ht="15">
      <c r="A1370" s="11" t="str">
        <f>IF(B1370="","",DATE(VALUE(RIGHT(B1370,4)),VALUE(MID(B1370,4,2)),VALUE(LEFT(B1370,2))))</f>
        <v/>
      </c>
      <c r="B1370" s="12"/>
      <c r="C1370" s="13" t="str">
        <f>IF(A1370="","",MONTH(A1370))</f>
        <v/>
      </c>
      <c r="D1370" s="14"/>
      <c r="E1370" s="14"/>
      <c r="F1370" s="16"/>
      <c r="G1370" s="24">
        <f>IF(OR(E1370="Salaires",E1370="Charges sociales"),0,Paramètres!$B$5)</f>
        <v>0.20</v>
      </c>
      <c r="H1370" s="17" t="str">
        <f>IF(F1370="","",F1370*G1370)</f>
        <v/>
      </c>
      <c r="I1370" s="17" t="str">
        <f>IF(F1370="","",F1370+H1370)</f>
        <v/>
      </c>
      <c r="J1370" s="14"/>
      <c r="K1370" s="2"/>
      <c r="L1370" s="2"/>
      <c r="M1370" s="2"/>
      <c r="N1370" s="2"/>
      <c r="O1370" s="2"/>
      <c r="P1370" s="2"/>
      <c r="Q1370" s="2"/>
      <c r="R1370" s="2"/>
      <c r="S1370" s="2"/>
      <c r="T1370" s="2"/>
    </row>
    <row r="1371" spans="1:20" ht="15">
      <c r="A1371" s="11" t="str">
        <f>IF(B1371="","",DATE(VALUE(RIGHT(B1371,4)),VALUE(MID(B1371,4,2)),VALUE(LEFT(B1371,2))))</f>
        <v/>
      </c>
      <c r="B1371" s="12"/>
      <c r="C1371" s="13" t="str">
        <f>IF(A1371="","",MONTH(A1371))</f>
        <v/>
      </c>
      <c r="D1371" s="14"/>
      <c r="E1371" s="14"/>
      <c r="F1371" s="16"/>
      <c r="G1371" s="24">
        <f>IF(OR(E1371="Salaires",E1371="Charges sociales"),0,Paramètres!$B$5)</f>
        <v>0.20</v>
      </c>
      <c r="H1371" s="17" t="str">
        <f>IF(F1371="","",F1371*G1371)</f>
        <v/>
      </c>
      <c r="I1371" s="17" t="str">
        <f>IF(F1371="","",F1371+H1371)</f>
        <v/>
      </c>
      <c r="J1371" s="14"/>
      <c r="K1371" s="2"/>
      <c r="L1371" s="2"/>
      <c r="M1371" s="2"/>
      <c r="N1371" s="2"/>
      <c r="O1371" s="2"/>
      <c r="P1371" s="2"/>
      <c r="Q1371" s="2"/>
      <c r="R1371" s="2"/>
      <c r="S1371" s="2"/>
      <c r="T1371" s="2"/>
    </row>
    <row r="1372" spans="1:20" ht="15">
      <c r="A1372" s="11" t="str">
        <f>IF(B1372="","",DATE(VALUE(RIGHT(B1372,4)),VALUE(MID(B1372,4,2)),VALUE(LEFT(B1372,2))))</f>
        <v/>
      </c>
      <c r="B1372" s="12"/>
      <c r="C1372" s="13" t="str">
        <f>IF(A1372="","",MONTH(A1372))</f>
        <v/>
      </c>
      <c r="D1372" s="14"/>
      <c r="E1372" s="14"/>
      <c r="F1372" s="16"/>
      <c r="G1372" s="24">
        <f>IF(OR(E1372="Salaires",E1372="Charges sociales"),0,Paramètres!$B$5)</f>
        <v>0.20</v>
      </c>
      <c r="H1372" s="17" t="str">
        <f>IF(F1372="","",F1372*G1372)</f>
        <v/>
      </c>
      <c r="I1372" s="17" t="str">
        <f>IF(F1372="","",F1372+H1372)</f>
        <v/>
      </c>
      <c r="J1372" s="14"/>
      <c r="K1372" s="2"/>
      <c r="L1372" s="2"/>
      <c r="M1372" s="2"/>
      <c r="N1372" s="2"/>
      <c r="O1372" s="2"/>
      <c r="P1372" s="2"/>
      <c r="Q1372" s="2"/>
      <c r="R1372" s="2"/>
      <c r="S1372" s="2"/>
      <c r="T1372" s="2"/>
    </row>
    <row r="1373" spans="1:20" ht="15">
      <c r="A1373" s="11" t="str">
        <f>IF(B1373="","",DATE(VALUE(RIGHT(B1373,4)),VALUE(MID(B1373,4,2)),VALUE(LEFT(B1373,2))))</f>
        <v/>
      </c>
      <c r="B1373" s="12"/>
      <c r="C1373" s="13" t="str">
        <f>IF(A1373="","",MONTH(A1373))</f>
        <v/>
      </c>
      <c r="D1373" s="14"/>
      <c r="E1373" s="14"/>
      <c r="F1373" s="16"/>
      <c r="G1373" s="24">
        <f>IF(OR(E1373="Salaires",E1373="Charges sociales"),0,Paramètres!$B$5)</f>
        <v>0.20</v>
      </c>
      <c r="H1373" s="17" t="str">
        <f>IF(F1373="","",F1373*G1373)</f>
        <v/>
      </c>
      <c r="I1373" s="17" t="str">
        <f>IF(F1373="","",F1373+H1373)</f>
        <v/>
      </c>
      <c r="J1373" s="14"/>
      <c r="K1373" s="2"/>
      <c r="L1373" s="2"/>
      <c r="M1373" s="2"/>
      <c r="N1373" s="2"/>
      <c r="O1373" s="2"/>
      <c r="P1373" s="2"/>
      <c r="Q1373" s="2"/>
      <c r="R1373" s="2"/>
      <c r="S1373" s="2"/>
      <c r="T1373" s="2"/>
    </row>
    <row r="1374" spans="1:20" ht="15">
      <c r="A1374" s="11" t="str">
        <f>IF(B1374="","",DATE(VALUE(RIGHT(B1374,4)),VALUE(MID(B1374,4,2)),VALUE(LEFT(B1374,2))))</f>
        <v/>
      </c>
      <c r="B1374" s="12"/>
      <c r="C1374" s="13" t="str">
        <f>IF(A1374="","",MONTH(A1374))</f>
        <v/>
      </c>
      <c r="D1374" s="14"/>
      <c r="E1374" s="14"/>
      <c r="F1374" s="16"/>
      <c r="G1374" s="24">
        <f>IF(OR(E1374="Salaires",E1374="Charges sociales"),0,Paramètres!$B$5)</f>
        <v>0.20</v>
      </c>
      <c r="H1374" s="17" t="str">
        <f>IF(F1374="","",F1374*G1374)</f>
        <v/>
      </c>
      <c r="I1374" s="17" t="str">
        <f>IF(F1374="","",F1374+H1374)</f>
        <v/>
      </c>
      <c r="J1374" s="14"/>
      <c r="K1374" s="2"/>
      <c r="L1374" s="2"/>
      <c r="M1374" s="2"/>
      <c r="N1374" s="2"/>
      <c r="O1374" s="2"/>
      <c r="P1374" s="2"/>
      <c r="Q1374" s="2"/>
      <c r="R1374" s="2"/>
      <c r="S1374" s="2"/>
      <c r="T1374" s="2"/>
    </row>
    <row r="1375" spans="1:20" ht="15">
      <c r="A1375" s="11" t="str">
        <f>IF(B1375="","",DATE(VALUE(RIGHT(B1375,4)),VALUE(MID(B1375,4,2)),VALUE(LEFT(B1375,2))))</f>
        <v/>
      </c>
      <c r="B1375" s="12"/>
      <c r="C1375" s="13" t="str">
        <f>IF(A1375="","",MONTH(A1375))</f>
        <v/>
      </c>
      <c r="D1375" s="14"/>
      <c r="E1375" s="14"/>
      <c r="F1375" s="16"/>
      <c r="G1375" s="24">
        <f>IF(OR(E1375="Salaires",E1375="Charges sociales"),0,Paramètres!$B$5)</f>
        <v>0.20</v>
      </c>
      <c r="H1375" s="17" t="str">
        <f>IF(F1375="","",F1375*G1375)</f>
        <v/>
      </c>
      <c r="I1375" s="17" t="str">
        <f>IF(F1375="","",F1375+H1375)</f>
        <v/>
      </c>
      <c r="J1375" s="14"/>
      <c r="K1375" s="2"/>
      <c r="L1375" s="2"/>
      <c r="M1375" s="2"/>
      <c r="N1375" s="2"/>
      <c r="O1375" s="2"/>
      <c r="P1375" s="2"/>
      <c r="Q1375" s="2"/>
      <c r="R1375" s="2"/>
      <c r="S1375" s="2"/>
      <c r="T1375" s="2"/>
    </row>
    <row r="1376" spans="1:20" ht="15">
      <c r="A1376" s="11" t="str">
        <f>IF(B1376="","",DATE(VALUE(RIGHT(B1376,4)),VALUE(MID(B1376,4,2)),VALUE(LEFT(B1376,2))))</f>
        <v/>
      </c>
      <c r="B1376" s="12"/>
      <c r="C1376" s="13" t="str">
        <f>IF(A1376="","",MONTH(A1376))</f>
        <v/>
      </c>
      <c r="D1376" s="14"/>
      <c r="E1376" s="14"/>
      <c r="F1376" s="16"/>
      <c r="G1376" s="24">
        <f>IF(OR(E1376="Salaires",E1376="Charges sociales"),0,Paramètres!$B$5)</f>
        <v>0.20</v>
      </c>
      <c r="H1376" s="17" t="str">
        <f>IF(F1376="","",F1376*G1376)</f>
        <v/>
      </c>
      <c r="I1376" s="17" t="str">
        <f>IF(F1376="","",F1376+H1376)</f>
        <v/>
      </c>
      <c r="J1376" s="14"/>
      <c r="K1376" s="2"/>
      <c r="L1376" s="2"/>
      <c r="M1376" s="2"/>
      <c r="N1376" s="2"/>
      <c r="O1376" s="2"/>
      <c r="P1376" s="2"/>
      <c r="Q1376" s="2"/>
      <c r="R1376" s="2"/>
      <c r="S1376" s="2"/>
      <c r="T1376" s="2"/>
    </row>
    <row r="1377" spans="1:20" ht="15">
      <c r="A1377" s="11" t="str">
        <f>IF(B1377="","",DATE(VALUE(RIGHT(B1377,4)),VALUE(MID(B1377,4,2)),VALUE(LEFT(B1377,2))))</f>
        <v/>
      </c>
      <c r="B1377" s="12"/>
      <c r="C1377" s="13" t="str">
        <f>IF(A1377="","",MONTH(A1377))</f>
        <v/>
      </c>
      <c r="D1377" s="14"/>
      <c r="E1377" s="14"/>
      <c r="F1377" s="16"/>
      <c r="G1377" s="24">
        <f>IF(OR(E1377="Salaires",E1377="Charges sociales"),0,Paramètres!$B$5)</f>
        <v>0.20</v>
      </c>
      <c r="H1377" s="17" t="str">
        <f>IF(F1377="","",F1377*G1377)</f>
        <v/>
      </c>
      <c r="I1377" s="17" t="str">
        <f>IF(F1377="","",F1377+H1377)</f>
        <v/>
      </c>
      <c r="J1377" s="14"/>
      <c r="K1377" s="2"/>
      <c r="L1377" s="2"/>
      <c r="M1377" s="2"/>
      <c r="N1377" s="2"/>
      <c r="O1377" s="2"/>
      <c r="P1377" s="2"/>
      <c r="Q1377" s="2"/>
      <c r="R1377" s="2"/>
      <c r="S1377" s="2"/>
      <c r="T1377" s="2"/>
    </row>
    <row r="1378" spans="1:20" ht="15">
      <c r="A1378" s="11" t="str">
        <f>IF(B1378="","",DATE(VALUE(RIGHT(B1378,4)),VALUE(MID(B1378,4,2)),VALUE(LEFT(B1378,2))))</f>
        <v/>
      </c>
      <c r="B1378" s="12"/>
      <c r="C1378" s="13" t="str">
        <f>IF(A1378="","",MONTH(A1378))</f>
        <v/>
      </c>
      <c r="D1378" s="14"/>
      <c r="E1378" s="14"/>
      <c r="F1378" s="16"/>
      <c r="G1378" s="24">
        <f>IF(OR(E1378="Salaires",E1378="Charges sociales"),0,Paramètres!$B$5)</f>
        <v>0.20</v>
      </c>
      <c r="H1378" s="17" t="str">
        <f>IF(F1378="","",F1378*G1378)</f>
        <v/>
      </c>
      <c r="I1378" s="17" t="str">
        <f>IF(F1378="","",F1378+H1378)</f>
        <v/>
      </c>
      <c r="J1378" s="14"/>
      <c r="K1378" s="2"/>
      <c r="L1378" s="2"/>
      <c r="M1378" s="2"/>
      <c r="N1378" s="2"/>
      <c r="O1378" s="2"/>
      <c r="P1378" s="2"/>
      <c r="Q1378" s="2"/>
      <c r="R1378" s="2"/>
      <c r="S1378" s="2"/>
      <c r="T1378" s="2"/>
    </row>
    <row r="1379" spans="1:20" ht="15">
      <c r="A1379" s="11" t="str">
        <f>IF(B1379="","",DATE(VALUE(RIGHT(B1379,4)),VALUE(MID(B1379,4,2)),VALUE(LEFT(B1379,2))))</f>
        <v/>
      </c>
      <c r="B1379" s="12"/>
      <c r="C1379" s="13" t="str">
        <f>IF(A1379="","",MONTH(A1379))</f>
        <v/>
      </c>
      <c r="D1379" s="14"/>
      <c r="E1379" s="14"/>
      <c r="F1379" s="16"/>
      <c r="G1379" s="24">
        <f>IF(OR(E1379="Salaires",E1379="Charges sociales"),0,Paramètres!$B$5)</f>
        <v>0.20</v>
      </c>
      <c r="H1379" s="17" t="str">
        <f>IF(F1379="","",F1379*G1379)</f>
        <v/>
      </c>
      <c r="I1379" s="17" t="str">
        <f>IF(F1379="","",F1379+H1379)</f>
        <v/>
      </c>
      <c r="J1379" s="14"/>
      <c r="K1379" s="2"/>
      <c r="L1379" s="2"/>
      <c r="M1379" s="2"/>
      <c r="N1379" s="2"/>
      <c r="O1379" s="2"/>
      <c r="P1379" s="2"/>
      <c r="Q1379" s="2"/>
      <c r="R1379" s="2"/>
      <c r="S1379" s="2"/>
      <c r="T1379" s="2"/>
    </row>
    <row r="1380" spans="1:20" ht="15">
      <c r="A1380" s="11" t="str">
        <f>IF(B1380="","",DATE(VALUE(RIGHT(B1380,4)),VALUE(MID(B1380,4,2)),VALUE(LEFT(B1380,2))))</f>
        <v/>
      </c>
      <c r="B1380" s="12"/>
      <c r="C1380" s="13" t="str">
        <f>IF(A1380="","",MONTH(A1380))</f>
        <v/>
      </c>
      <c r="D1380" s="14"/>
      <c r="E1380" s="14"/>
      <c r="F1380" s="16"/>
      <c r="G1380" s="24">
        <f>IF(OR(E1380="Salaires",E1380="Charges sociales"),0,Paramètres!$B$5)</f>
        <v>0.20</v>
      </c>
      <c r="H1380" s="17" t="str">
        <f>IF(F1380="","",F1380*G1380)</f>
        <v/>
      </c>
      <c r="I1380" s="17" t="str">
        <f>IF(F1380="","",F1380+H1380)</f>
        <v/>
      </c>
      <c r="J1380" s="14"/>
      <c r="K1380" s="2"/>
      <c r="L1380" s="2"/>
      <c r="M1380" s="2"/>
      <c r="N1380" s="2"/>
      <c r="O1380" s="2"/>
      <c r="P1380" s="2"/>
      <c r="Q1380" s="2"/>
      <c r="R1380" s="2"/>
      <c r="S1380" s="2"/>
      <c r="T1380" s="2"/>
    </row>
    <row r="1381" spans="1:20" ht="15">
      <c r="A1381" s="11" t="str">
        <f>IF(B1381="","",DATE(VALUE(RIGHT(B1381,4)),VALUE(MID(B1381,4,2)),VALUE(LEFT(B1381,2))))</f>
        <v/>
      </c>
      <c r="B1381" s="12"/>
      <c r="C1381" s="13" t="str">
        <f>IF(A1381="","",MONTH(A1381))</f>
        <v/>
      </c>
      <c r="D1381" s="14"/>
      <c r="E1381" s="14"/>
      <c r="F1381" s="16"/>
      <c r="G1381" s="24">
        <f>IF(OR(E1381="Salaires",E1381="Charges sociales"),0,Paramètres!$B$5)</f>
        <v>0.20</v>
      </c>
      <c r="H1381" s="17" t="str">
        <f>IF(F1381="","",F1381*G1381)</f>
        <v/>
      </c>
      <c r="I1381" s="17" t="str">
        <f>IF(F1381="","",F1381+H1381)</f>
        <v/>
      </c>
      <c r="J1381" s="14"/>
      <c r="K1381" s="2"/>
      <c r="L1381" s="2"/>
      <c r="M1381" s="2"/>
      <c r="N1381" s="2"/>
      <c r="O1381" s="2"/>
      <c r="P1381" s="2"/>
      <c r="Q1381" s="2"/>
      <c r="R1381" s="2"/>
      <c r="S1381" s="2"/>
      <c r="T1381" s="2"/>
    </row>
    <row r="1382" spans="1:20" ht="15">
      <c r="A1382" s="11" t="str">
        <f>IF(B1382="","",DATE(VALUE(RIGHT(B1382,4)),VALUE(MID(B1382,4,2)),VALUE(LEFT(B1382,2))))</f>
        <v/>
      </c>
      <c r="B1382" s="12"/>
      <c r="C1382" s="13" t="str">
        <f>IF(A1382="","",MONTH(A1382))</f>
        <v/>
      </c>
      <c r="D1382" s="14"/>
      <c r="E1382" s="14"/>
      <c r="F1382" s="16"/>
      <c r="G1382" s="24">
        <f>IF(OR(E1382="Salaires",E1382="Charges sociales"),0,Paramètres!$B$5)</f>
        <v>0.20</v>
      </c>
      <c r="H1382" s="17" t="str">
        <f>IF(F1382="","",F1382*G1382)</f>
        <v/>
      </c>
      <c r="I1382" s="17" t="str">
        <f>IF(F1382="","",F1382+H1382)</f>
        <v/>
      </c>
      <c r="J1382" s="14"/>
      <c r="K1382" s="2"/>
      <c r="L1382" s="2"/>
      <c r="M1382" s="2"/>
      <c r="N1382" s="2"/>
      <c r="O1382" s="2"/>
      <c r="P1382" s="2"/>
      <c r="Q1382" s="2"/>
      <c r="R1382" s="2"/>
      <c r="S1382" s="2"/>
      <c r="T1382" s="2"/>
    </row>
    <row r="1383" spans="1:20" ht="15">
      <c r="A1383" s="11" t="str">
        <f>IF(B1383="","",DATE(VALUE(RIGHT(B1383,4)),VALUE(MID(B1383,4,2)),VALUE(LEFT(B1383,2))))</f>
        <v/>
      </c>
      <c r="B1383" s="12"/>
      <c r="C1383" s="13" t="str">
        <f>IF(A1383="","",MONTH(A1383))</f>
        <v/>
      </c>
      <c r="D1383" s="14"/>
      <c r="E1383" s="14"/>
      <c r="F1383" s="16"/>
      <c r="G1383" s="24">
        <f>IF(OR(E1383="Salaires",E1383="Charges sociales"),0,Paramètres!$B$5)</f>
        <v>0.20</v>
      </c>
      <c r="H1383" s="17" t="str">
        <f>IF(F1383="","",F1383*G1383)</f>
        <v/>
      </c>
      <c r="I1383" s="17" t="str">
        <f>IF(F1383="","",F1383+H1383)</f>
        <v/>
      </c>
      <c r="J1383" s="14"/>
      <c r="K1383" s="2"/>
      <c r="L1383" s="2"/>
      <c r="M1383" s="2"/>
      <c r="N1383" s="2"/>
      <c r="O1383" s="2"/>
      <c r="P1383" s="2"/>
      <c r="Q1383" s="2"/>
      <c r="R1383" s="2"/>
      <c r="S1383" s="2"/>
      <c r="T1383" s="2"/>
    </row>
    <row r="1384" spans="1:20" ht="15">
      <c r="A1384" s="11" t="str">
        <f>IF(B1384="","",DATE(VALUE(RIGHT(B1384,4)),VALUE(MID(B1384,4,2)),VALUE(LEFT(B1384,2))))</f>
        <v/>
      </c>
      <c r="B1384" s="12"/>
      <c r="C1384" s="13" t="str">
        <f>IF(A1384="","",MONTH(A1384))</f>
        <v/>
      </c>
      <c r="D1384" s="14"/>
      <c r="E1384" s="14"/>
      <c r="F1384" s="16"/>
      <c r="G1384" s="24">
        <f>IF(OR(E1384="Salaires",E1384="Charges sociales"),0,Paramètres!$B$5)</f>
        <v>0.20</v>
      </c>
      <c r="H1384" s="17" t="str">
        <f>IF(F1384="","",F1384*G1384)</f>
        <v/>
      </c>
      <c r="I1384" s="17" t="str">
        <f>IF(F1384="","",F1384+H1384)</f>
        <v/>
      </c>
      <c r="J1384" s="14"/>
      <c r="K1384" s="2"/>
      <c r="L1384" s="2"/>
      <c r="M1384" s="2"/>
      <c r="N1384" s="2"/>
      <c r="O1384" s="2"/>
      <c r="P1384" s="2"/>
      <c r="Q1384" s="2"/>
      <c r="R1384" s="2"/>
      <c r="S1384" s="2"/>
      <c r="T1384" s="2"/>
    </row>
    <row r="1385" spans="1:20" ht="15">
      <c r="A1385" s="11" t="str">
        <f>IF(B1385="","",DATE(VALUE(RIGHT(B1385,4)),VALUE(MID(B1385,4,2)),VALUE(LEFT(B1385,2))))</f>
        <v/>
      </c>
      <c r="B1385" s="12"/>
      <c r="C1385" s="13" t="str">
        <f>IF(A1385="","",MONTH(A1385))</f>
        <v/>
      </c>
      <c r="D1385" s="14"/>
      <c r="E1385" s="14"/>
      <c r="F1385" s="16"/>
      <c r="G1385" s="24">
        <f>IF(OR(E1385="Salaires",E1385="Charges sociales"),0,Paramètres!$B$5)</f>
        <v>0.20</v>
      </c>
      <c r="H1385" s="17" t="str">
        <f>IF(F1385="","",F1385*G1385)</f>
        <v/>
      </c>
      <c r="I1385" s="17" t="str">
        <f>IF(F1385="","",F1385+H1385)</f>
        <v/>
      </c>
      <c r="J1385" s="14"/>
      <c r="K1385" s="2"/>
      <c r="L1385" s="2"/>
      <c r="M1385" s="2"/>
      <c r="N1385" s="2"/>
      <c r="O1385" s="2"/>
      <c r="P1385" s="2"/>
      <c r="Q1385" s="2"/>
      <c r="R1385" s="2"/>
      <c r="S1385" s="2"/>
      <c r="T1385" s="2"/>
    </row>
    <row r="1386" spans="1:20" ht="15">
      <c r="A1386" s="11" t="str">
        <f>IF(B1386="","",DATE(VALUE(RIGHT(B1386,4)),VALUE(MID(B1386,4,2)),VALUE(LEFT(B1386,2))))</f>
        <v/>
      </c>
      <c r="B1386" s="12"/>
      <c r="C1386" s="13" t="str">
        <f>IF(A1386="","",MONTH(A1386))</f>
        <v/>
      </c>
      <c r="D1386" s="14"/>
      <c r="E1386" s="14"/>
      <c r="F1386" s="16"/>
      <c r="G1386" s="24">
        <f>IF(OR(E1386="Salaires",E1386="Charges sociales"),0,Paramètres!$B$5)</f>
        <v>0.20</v>
      </c>
      <c r="H1386" s="17" t="str">
        <f>IF(F1386="","",F1386*G1386)</f>
        <v/>
      </c>
      <c r="I1386" s="17" t="str">
        <f>IF(F1386="","",F1386+H1386)</f>
        <v/>
      </c>
      <c r="J1386" s="14"/>
      <c r="K1386" s="2"/>
      <c r="L1386" s="2"/>
      <c r="M1386" s="2"/>
      <c r="N1386" s="2"/>
      <c r="O1386" s="2"/>
      <c r="P1386" s="2"/>
      <c r="Q1386" s="2"/>
      <c r="R1386" s="2"/>
      <c r="S1386" s="2"/>
      <c r="T1386" s="2"/>
    </row>
    <row r="1387" spans="1:20" ht="15">
      <c r="A1387" s="11" t="str">
        <f>IF(B1387="","",DATE(VALUE(RIGHT(B1387,4)),VALUE(MID(B1387,4,2)),VALUE(LEFT(B1387,2))))</f>
        <v/>
      </c>
      <c r="B1387" s="12"/>
      <c r="C1387" s="13" t="str">
        <f>IF(A1387="","",MONTH(A1387))</f>
        <v/>
      </c>
      <c r="D1387" s="14"/>
      <c r="E1387" s="14"/>
      <c r="F1387" s="16"/>
      <c r="G1387" s="24">
        <f>IF(OR(E1387="Salaires",E1387="Charges sociales"),0,Paramètres!$B$5)</f>
        <v>0.20</v>
      </c>
      <c r="H1387" s="17" t="str">
        <f>IF(F1387="","",F1387*G1387)</f>
        <v/>
      </c>
      <c r="I1387" s="17" t="str">
        <f>IF(F1387="","",F1387+H1387)</f>
        <v/>
      </c>
      <c r="J1387" s="14"/>
      <c r="K1387" s="2"/>
      <c r="L1387" s="2"/>
      <c r="M1387" s="2"/>
      <c r="N1387" s="2"/>
      <c r="O1387" s="2"/>
      <c r="P1387" s="2"/>
      <c r="Q1387" s="2"/>
      <c r="R1387" s="2"/>
      <c r="S1387" s="2"/>
      <c r="T1387" s="2"/>
    </row>
    <row r="1388" spans="1:20" ht="15">
      <c r="A1388" s="11" t="str">
        <f>IF(B1388="","",DATE(VALUE(RIGHT(B1388,4)),VALUE(MID(B1388,4,2)),VALUE(LEFT(B1388,2))))</f>
        <v/>
      </c>
      <c r="B1388" s="12"/>
      <c r="C1388" s="13" t="str">
        <f>IF(A1388="","",MONTH(A1388))</f>
        <v/>
      </c>
      <c r="D1388" s="14"/>
      <c r="E1388" s="14"/>
      <c r="F1388" s="16"/>
      <c r="G1388" s="24">
        <f>IF(OR(E1388="Salaires",E1388="Charges sociales"),0,Paramètres!$B$5)</f>
        <v>0.20</v>
      </c>
      <c r="H1388" s="17" t="str">
        <f>IF(F1388="","",F1388*G1388)</f>
        <v/>
      </c>
      <c r="I1388" s="17" t="str">
        <f>IF(F1388="","",F1388+H1388)</f>
        <v/>
      </c>
      <c r="J1388" s="14"/>
      <c r="K1388" s="2"/>
      <c r="L1388" s="2"/>
      <c r="M1388" s="2"/>
      <c r="N1388" s="2"/>
      <c r="O1388" s="2"/>
      <c r="P1388" s="2"/>
      <c r="Q1388" s="2"/>
      <c r="R1388" s="2"/>
      <c r="S1388" s="2"/>
      <c r="T1388" s="2"/>
    </row>
    <row r="1389" spans="1:20" ht="15">
      <c r="A1389" s="11" t="str">
        <f>IF(B1389="","",DATE(VALUE(RIGHT(B1389,4)),VALUE(MID(B1389,4,2)),VALUE(LEFT(B1389,2))))</f>
        <v/>
      </c>
      <c r="B1389" s="12"/>
      <c r="C1389" s="13" t="str">
        <f>IF(A1389="","",MONTH(A1389))</f>
        <v/>
      </c>
      <c r="D1389" s="14"/>
      <c r="E1389" s="14"/>
      <c r="F1389" s="16"/>
      <c r="G1389" s="24">
        <f>IF(OR(E1389="Salaires",E1389="Charges sociales"),0,Paramètres!$B$5)</f>
        <v>0.20</v>
      </c>
      <c r="H1389" s="17" t="str">
        <f>IF(F1389="","",F1389*G1389)</f>
        <v/>
      </c>
      <c r="I1389" s="17" t="str">
        <f>IF(F1389="","",F1389+H1389)</f>
        <v/>
      </c>
      <c r="J1389" s="14"/>
      <c r="K1389" s="2"/>
      <c r="L1389" s="2"/>
      <c r="M1389" s="2"/>
      <c r="N1389" s="2"/>
      <c r="O1389" s="2"/>
      <c r="P1389" s="2"/>
      <c r="Q1389" s="2"/>
      <c r="R1389" s="2"/>
      <c r="S1389" s="2"/>
      <c r="T1389" s="2"/>
    </row>
    <row r="1390" spans="1:20" ht="15">
      <c r="A1390" s="11" t="str">
        <f>IF(B1390="","",DATE(VALUE(RIGHT(B1390,4)),VALUE(MID(B1390,4,2)),VALUE(LEFT(B1390,2))))</f>
        <v/>
      </c>
      <c r="B1390" s="12"/>
      <c r="C1390" s="13" t="str">
        <f>IF(A1390="","",MONTH(A1390))</f>
        <v/>
      </c>
      <c r="D1390" s="14"/>
      <c r="E1390" s="14"/>
      <c r="F1390" s="16"/>
      <c r="G1390" s="24">
        <f>IF(OR(E1390="Salaires",E1390="Charges sociales"),0,Paramètres!$B$5)</f>
        <v>0.20</v>
      </c>
      <c r="H1390" s="17" t="str">
        <f>IF(F1390="","",F1390*G1390)</f>
        <v/>
      </c>
      <c r="I1390" s="17" t="str">
        <f>IF(F1390="","",F1390+H1390)</f>
        <v/>
      </c>
      <c r="J1390" s="14"/>
      <c r="K1390" s="2"/>
      <c r="L1390" s="2"/>
      <c r="M1390" s="2"/>
      <c r="N1390" s="2"/>
      <c r="O1390" s="2"/>
      <c r="P1390" s="2"/>
      <c r="Q1390" s="2"/>
      <c r="R1390" s="2"/>
      <c r="S1390" s="2"/>
      <c r="T1390" s="2"/>
    </row>
    <row r="1391" spans="1:20" ht="15">
      <c r="A1391" s="11" t="str">
        <f>IF(B1391="","",DATE(VALUE(RIGHT(B1391,4)),VALUE(MID(B1391,4,2)),VALUE(LEFT(B1391,2))))</f>
        <v/>
      </c>
      <c r="B1391" s="12"/>
      <c r="C1391" s="13" t="str">
        <f>IF(A1391="","",MONTH(A1391))</f>
        <v/>
      </c>
      <c r="D1391" s="14"/>
      <c r="E1391" s="14"/>
      <c r="F1391" s="16"/>
      <c r="G1391" s="24">
        <f>IF(OR(E1391="Salaires",E1391="Charges sociales"),0,Paramètres!$B$5)</f>
        <v>0.20</v>
      </c>
      <c r="H1391" s="17" t="str">
        <f>IF(F1391="","",F1391*G1391)</f>
        <v/>
      </c>
      <c r="I1391" s="17" t="str">
        <f>IF(F1391="","",F1391+H1391)</f>
        <v/>
      </c>
      <c r="J1391" s="14"/>
      <c r="K1391" s="2"/>
      <c r="L1391" s="2"/>
      <c r="M1391" s="2"/>
      <c r="N1391" s="2"/>
      <c r="O1391" s="2"/>
      <c r="P1391" s="2"/>
      <c r="Q1391" s="2"/>
      <c r="R1391" s="2"/>
      <c r="S1391" s="2"/>
      <c r="T1391" s="2"/>
    </row>
    <row r="1392" spans="1:20" ht="15">
      <c r="A1392" s="11" t="str">
        <f>IF(B1392="","",DATE(VALUE(RIGHT(B1392,4)),VALUE(MID(B1392,4,2)),VALUE(LEFT(B1392,2))))</f>
        <v/>
      </c>
      <c r="B1392" s="12"/>
      <c r="C1392" s="13" t="str">
        <f>IF(A1392="","",MONTH(A1392))</f>
        <v/>
      </c>
      <c r="D1392" s="14"/>
      <c r="E1392" s="14"/>
      <c r="F1392" s="16"/>
      <c r="G1392" s="24">
        <f>IF(OR(E1392="Salaires",E1392="Charges sociales"),0,Paramètres!$B$5)</f>
        <v>0.20</v>
      </c>
      <c r="H1392" s="17" t="str">
        <f>IF(F1392="","",F1392*G1392)</f>
        <v/>
      </c>
      <c r="I1392" s="17" t="str">
        <f>IF(F1392="","",F1392+H1392)</f>
        <v/>
      </c>
      <c r="J1392" s="14"/>
      <c r="K1392" s="2"/>
      <c r="L1392" s="2"/>
      <c r="M1392" s="2"/>
      <c r="N1392" s="2"/>
      <c r="O1392" s="2"/>
      <c r="P1392" s="2"/>
      <c r="Q1392" s="2"/>
      <c r="R1392" s="2"/>
      <c r="S1392" s="2"/>
      <c r="T1392" s="2"/>
    </row>
    <row r="1393" spans="1:20" ht="15">
      <c r="A1393" s="11" t="str">
        <f>IF(B1393="","",DATE(VALUE(RIGHT(B1393,4)),VALUE(MID(B1393,4,2)),VALUE(LEFT(B1393,2))))</f>
        <v/>
      </c>
      <c r="B1393" s="12"/>
      <c r="C1393" s="13" t="str">
        <f>IF(A1393="","",MONTH(A1393))</f>
        <v/>
      </c>
      <c r="D1393" s="14"/>
      <c r="E1393" s="14"/>
      <c r="F1393" s="16"/>
      <c r="G1393" s="24">
        <f>IF(OR(E1393="Salaires",E1393="Charges sociales"),0,Paramètres!$B$5)</f>
        <v>0.20</v>
      </c>
      <c r="H1393" s="17" t="str">
        <f>IF(F1393="","",F1393*G1393)</f>
        <v/>
      </c>
      <c r="I1393" s="17" t="str">
        <f>IF(F1393="","",F1393+H1393)</f>
        <v/>
      </c>
      <c r="J1393" s="14"/>
      <c r="K1393" s="2"/>
      <c r="L1393" s="2"/>
      <c r="M1393" s="2"/>
      <c r="N1393" s="2"/>
      <c r="O1393" s="2"/>
      <c r="P1393" s="2"/>
      <c r="Q1393" s="2"/>
      <c r="R1393" s="2"/>
      <c r="S1393" s="2"/>
      <c r="T1393" s="2"/>
    </row>
    <row r="1394" spans="1:20" ht="15">
      <c r="A1394" s="11" t="str">
        <f>IF(B1394="","",DATE(VALUE(RIGHT(B1394,4)),VALUE(MID(B1394,4,2)),VALUE(LEFT(B1394,2))))</f>
        <v/>
      </c>
      <c r="B1394" s="12"/>
      <c r="C1394" s="13" t="str">
        <f>IF(A1394="","",MONTH(A1394))</f>
        <v/>
      </c>
      <c r="D1394" s="14"/>
      <c r="E1394" s="14"/>
      <c r="F1394" s="16"/>
      <c r="G1394" s="24">
        <f>IF(OR(E1394="Salaires",E1394="Charges sociales"),0,Paramètres!$B$5)</f>
        <v>0.20</v>
      </c>
      <c r="H1394" s="17" t="str">
        <f>IF(F1394="","",F1394*G1394)</f>
        <v/>
      </c>
      <c r="I1394" s="17" t="str">
        <f>IF(F1394="","",F1394+H1394)</f>
        <v/>
      </c>
      <c r="J1394" s="14"/>
      <c r="K1394" s="2"/>
      <c r="L1394" s="2"/>
      <c r="M1394" s="2"/>
      <c r="N1394" s="2"/>
      <c r="O1394" s="2"/>
      <c r="P1394" s="2"/>
      <c r="Q1394" s="2"/>
      <c r="R1394" s="2"/>
      <c r="S1394" s="2"/>
      <c r="T1394" s="2"/>
    </row>
    <row r="1395" spans="1:20" ht="15">
      <c r="A1395" s="11" t="str">
        <f>IF(B1395="","",DATE(VALUE(RIGHT(B1395,4)),VALUE(MID(B1395,4,2)),VALUE(LEFT(B1395,2))))</f>
        <v/>
      </c>
      <c r="B1395" s="12"/>
      <c r="C1395" s="13" t="str">
        <f>IF(A1395="","",MONTH(A1395))</f>
        <v/>
      </c>
      <c r="D1395" s="14"/>
      <c r="E1395" s="14"/>
      <c r="F1395" s="16"/>
      <c r="G1395" s="24">
        <f>IF(OR(E1395="Salaires",E1395="Charges sociales"),0,Paramètres!$B$5)</f>
        <v>0.20</v>
      </c>
      <c r="H1395" s="17" t="str">
        <f>IF(F1395="","",F1395*G1395)</f>
        <v/>
      </c>
      <c r="I1395" s="17" t="str">
        <f>IF(F1395="","",F1395+H1395)</f>
        <v/>
      </c>
      <c r="J1395" s="14"/>
      <c r="K1395" s="2"/>
      <c r="L1395" s="2"/>
      <c r="M1395" s="2"/>
      <c r="N1395" s="2"/>
      <c r="O1395" s="2"/>
      <c r="P1395" s="2"/>
      <c r="Q1395" s="2"/>
      <c r="R1395" s="2"/>
      <c r="S1395" s="2"/>
      <c r="T1395" s="2"/>
    </row>
    <row r="1396" spans="1:20" ht="15">
      <c r="A1396" s="11" t="str">
        <f>IF(B1396="","",DATE(VALUE(RIGHT(B1396,4)),VALUE(MID(B1396,4,2)),VALUE(LEFT(B1396,2))))</f>
        <v/>
      </c>
      <c r="B1396" s="12"/>
      <c r="C1396" s="13" t="str">
        <f>IF(A1396="","",MONTH(A1396))</f>
        <v/>
      </c>
      <c r="D1396" s="14"/>
      <c r="E1396" s="14"/>
      <c r="F1396" s="16"/>
      <c r="G1396" s="24">
        <f>IF(OR(E1396="Salaires",E1396="Charges sociales"),0,Paramètres!$B$5)</f>
        <v>0.20</v>
      </c>
      <c r="H1396" s="17" t="str">
        <f>IF(F1396="","",F1396*G1396)</f>
        <v/>
      </c>
      <c r="I1396" s="17" t="str">
        <f>IF(F1396="","",F1396+H1396)</f>
        <v/>
      </c>
      <c r="J1396" s="14"/>
      <c r="K1396" s="2"/>
      <c r="L1396" s="2"/>
      <c r="M1396" s="2"/>
      <c r="N1396" s="2"/>
      <c r="O1396" s="2"/>
      <c r="P1396" s="2"/>
      <c r="Q1396" s="2"/>
      <c r="R1396" s="2"/>
      <c r="S1396" s="2"/>
      <c r="T1396" s="2"/>
    </row>
    <row r="1397" spans="1:20" ht="15">
      <c r="A1397" s="11" t="str">
        <f>IF(B1397="","",DATE(VALUE(RIGHT(B1397,4)),VALUE(MID(B1397,4,2)),VALUE(LEFT(B1397,2))))</f>
        <v/>
      </c>
      <c r="B1397" s="12"/>
      <c r="C1397" s="13" t="str">
        <f>IF(A1397="","",MONTH(A1397))</f>
        <v/>
      </c>
      <c r="D1397" s="14"/>
      <c r="E1397" s="14"/>
      <c r="F1397" s="16"/>
      <c r="G1397" s="24">
        <f>IF(OR(E1397="Salaires",E1397="Charges sociales"),0,Paramètres!$B$5)</f>
        <v>0.20</v>
      </c>
      <c r="H1397" s="17" t="str">
        <f>IF(F1397="","",F1397*G1397)</f>
        <v/>
      </c>
      <c r="I1397" s="17" t="str">
        <f>IF(F1397="","",F1397+H1397)</f>
        <v/>
      </c>
      <c r="J1397" s="14"/>
      <c r="K1397" s="2"/>
      <c r="L1397" s="2"/>
      <c r="M1397" s="2"/>
      <c r="N1397" s="2"/>
      <c r="O1397" s="2"/>
      <c r="P1397" s="2"/>
      <c r="Q1397" s="2"/>
      <c r="R1397" s="2"/>
      <c r="S1397" s="2"/>
      <c r="T1397" s="2"/>
    </row>
    <row r="1398" spans="1:20" ht="15">
      <c r="A1398" s="11" t="str">
        <f>IF(B1398="","",DATE(VALUE(RIGHT(B1398,4)),VALUE(MID(B1398,4,2)),VALUE(LEFT(B1398,2))))</f>
        <v/>
      </c>
      <c r="B1398" s="12"/>
      <c r="C1398" s="13" t="str">
        <f>IF(A1398="","",MONTH(A1398))</f>
        <v/>
      </c>
      <c r="D1398" s="14"/>
      <c r="E1398" s="14"/>
      <c r="F1398" s="16"/>
      <c r="G1398" s="24">
        <f>IF(OR(E1398="Salaires",E1398="Charges sociales"),0,Paramètres!$B$5)</f>
        <v>0.20</v>
      </c>
      <c r="H1398" s="17" t="str">
        <f>IF(F1398="","",F1398*G1398)</f>
        <v/>
      </c>
      <c r="I1398" s="17" t="str">
        <f>IF(F1398="","",F1398+H1398)</f>
        <v/>
      </c>
      <c r="J1398" s="14"/>
      <c r="K1398" s="2"/>
      <c r="L1398" s="2"/>
      <c r="M1398" s="2"/>
      <c r="N1398" s="2"/>
      <c r="O1398" s="2"/>
      <c r="P1398" s="2"/>
      <c r="Q1398" s="2"/>
      <c r="R1398" s="2"/>
      <c r="S1398" s="2"/>
      <c r="T1398" s="2"/>
    </row>
    <row r="1399" spans="1:20" ht="15">
      <c r="A1399" s="11" t="str">
        <f>IF(B1399="","",DATE(VALUE(RIGHT(B1399,4)),VALUE(MID(B1399,4,2)),VALUE(LEFT(B1399,2))))</f>
        <v/>
      </c>
      <c r="B1399" s="12"/>
      <c r="C1399" s="13" t="str">
        <f>IF(A1399="","",MONTH(A1399))</f>
        <v/>
      </c>
      <c r="D1399" s="14"/>
      <c r="E1399" s="14"/>
      <c r="F1399" s="16"/>
      <c r="G1399" s="24">
        <f>IF(OR(E1399="Salaires",E1399="Charges sociales"),0,Paramètres!$B$5)</f>
        <v>0.20</v>
      </c>
      <c r="H1399" s="17" t="str">
        <f>IF(F1399="","",F1399*G1399)</f>
        <v/>
      </c>
      <c r="I1399" s="17" t="str">
        <f>IF(F1399="","",F1399+H1399)</f>
        <v/>
      </c>
      <c r="J1399" s="14"/>
      <c r="K1399" s="2"/>
      <c r="L1399" s="2"/>
      <c r="M1399" s="2"/>
      <c r="N1399" s="2"/>
      <c r="O1399" s="2"/>
      <c r="P1399" s="2"/>
      <c r="Q1399" s="2"/>
      <c r="R1399" s="2"/>
      <c r="S1399" s="2"/>
      <c r="T1399" s="2"/>
    </row>
    <row r="1400" spans="1:20" ht="15">
      <c r="A1400" s="11" t="str">
        <f>IF(B1400="","",DATE(VALUE(RIGHT(B1400,4)),VALUE(MID(B1400,4,2)),VALUE(LEFT(B1400,2))))</f>
        <v/>
      </c>
      <c r="B1400" s="12"/>
      <c r="C1400" s="13" t="str">
        <f>IF(A1400="","",MONTH(A1400))</f>
        <v/>
      </c>
      <c r="D1400" s="14"/>
      <c r="E1400" s="14"/>
      <c r="F1400" s="16"/>
      <c r="G1400" s="24">
        <f>IF(OR(E1400="Salaires",E1400="Charges sociales"),0,Paramètres!$B$5)</f>
        <v>0.20</v>
      </c>
      <c r="H1400" s="17" t="str">
        <f>IF(F1400="","",F1400*G1400)</f>
        <v/>
      </c>
      <c r="I1400" s="17" t="str">
        <f>IF(F1400="","",F1400+H1400)</f>
        <v/>
      </c>
      <c r="J1400" s="14"/>
      <c r="K1400" s="2"/>
      <c r="L1400" s="2"/>
      <c r="M1400" s="2"/>
      <c r="N1400" s="2"/>
      <c r="O1400" s="2"/>
      <c r="P1400" s="2"/>
      <c r="Q1400" s="2"/>
      <c r="R1400" s="2"/>
      <c r="S1400" s="2"/>
      <c r="T1400" s="2"/>
    </row>
    <row r="1401" spans="1:20" ht="15">
      <c r="A1401" s="11" t="str">
        <f>IF(B1401="","",DATE(VALUE(RIGHT(B1401,4)),VALUE(MID(B1401,4,2)),VALUE(LEFT(B1401,2))))</f>
        <v/>
      </c>
      <c r="B1401" s="12"/>
      <c r="C1401" s="13" t="str">
        <f>IF(A1401="","",MONTH(A1401))</f>
        <v/>
      </c>
      <c r="D1401" s="14"/>
      <c r="E1401" s="14"/>
      <c r="F1401" s="16"/>
      <c r="G1401" s="24">
        <f>IF(OR(E1401="Salaires",E1401="Charges sociales"),0,Paramètres!$B$5)</f>
        <v>0.20</v>
      </c>
      <c r="H1401" s="17" t="str">
        <f>IF(F1401="","",F1401*G1401)</f>
        <v/>
      </c>
      <c r="I1401" s="17" t="str">
        <f>IF(F1401="","",F1401+H1401)</f>
        <v/>
      </c>
      <c r="J1401" s="14"/>
      <c r="K1401" s="2"/>
      <c r="L1401" s="2"/>
      <c r="M1401" s="2"/>
      <c r="N1401" s="2"/>
      <c r="O1401" s="2"/>
      <c r="P1401" s="2"/>
      <c r="Q1401" s="2"/>
      <c r="R1401" s="2"/>
      <c r="S1401" s="2"/>
      <c r="T1401" s="2"/>
    </row>
    <row r="1402" spans="1:20" ht="15">
      <c r="A1402" s="11" t="str">
        <f>IF(B1402="","",DATE(VALUE(RIGHT(B1402,4)),VALUE(MID(B1402,4,2)),VALUE(LEFT(B1402,2))))</f>
        <v/>
      </c>
      <c r="B1402" s="12"/>
      <c r="C1402" s="13" t="str">
        <f>IF(A1402="","",MONTH(A1402))</f>
        <v/>
      </c>
      <c r="D1402" s="14"/>
      <c r="E1402" s="14"/>
      <c r="F1402" s="16"/>
      <c r="G1402" s="24">
        <f>IF(OR(E1402="Salaires",E1402="Charges sociales"),0,Paramètres!$B$5)</f>
        <v>0.20</v>
      </c>
      <c r="H1402" s="17" t="str">
        <f>IF(F1402="","",F1402*G1402)</f>
        <v/>
      </c>
      <c r="I1402" s="17" t="str">
        <f>IF(F1402="","",F1402+H1402)</f>
        <v/>
      </c>
      <c r="J1402" s="14"/>
      <c r="K1402" s="2"/>
      <c r="L1402" s="2"/>
      <c r="M1402" s="2"/>
      <c r="N1402" s="2"/>
      <c r="O1402" s="2"/>
      <c r="P1402" s="2"/>
      <c r="Q1402" s="2"/>
      <c r="R1402" s="2"/>
      <c r="S1402" s="2"/>
      <c r="T1402" s="2"/>
    </row>
    <row r="1403" spans="1:20" ht="15">
      <c r="A1403" s="11" t="str">
        <f>IF(B1403="","",DATE(VALUE(RIGHT(B1403,4)),VALUE(MID(B1403,4,2)),VALUE(LEFT(B1403,2))))</f>
        <v/>
      </c>
      <c r="B1403" s="12"/>
      <c r="C1403" s="13" t="str">
        <f>IF(A1403="","",MONTH(A1403))</f>
        <v/>
      </c>
      <c r="D1403" s="14"/>
      <c r="E1403" s="14"/>
      <c r="F1403" s="16"/>
      <c r="G1403" s="24">
        <f>IF(OR(E1403="Salaires",E1403="Charges sociales"),0,Paramètres!$B$5)</f>
        <v>0.20</v>
      </c>
      <c r="H1403" s="17" t="str">
        <f>IF(F1403="","",F1403*G1403)</f>
        <v/>
      </c>
      <c r="I1403" s="17" t="str">
        <f>IF(F1403="","",F1403+H1403)</f>
        <v/>
      </c>
      <c r="J1403" s="14"/>
      <c r="K1403" s="2"/>
      <c r="L1403" s="2"/>
      <c r="M1403" s="2"/>
      <c r="N1403" s="2"/>
      <c r="O1403" s="2"/>
      <c r="P1403" s="2"/>
      <c r="Q1403" s="2"/>
      <c r="R1403" s="2"/>
      <c r="S1403" s="2"/>
      <c r="T1403" s="2"/>
    </row>
    <row r="1404" spans="1:20" ht="15">
      <c r="A1404" s="11" t="str">
        <f>IF(B1404="","",DATE(VALUE(RIGHT(B1404,4)),VALUE(MID(B1404,4,2)),VALUE(LEFT(B1404,2))))</f>
        <v/>
      </c>
      <c r="B1404" s="12"/>
      <c r="C1404" s="13" t="str">
        <f>IF(A1404="","",MONTH(A1404))</f>
        <v/>
      </c>
      <c r="D1404" s="14"/>
      <c r="E1404" s="14"/>
      <c r="F1404" s="16"/>
      <c r="G1404" s="24">
        <f>IF(OR(E1404="Salaires",E1404="Charges sociales"),0,Paramètres!$B$5)</f>
        <v>0.20</v>
      </c>
      <c r="H1404" s="17" t="str">
        <f>IF(F1404="","",F1404*G1404)</f>
        <v/>
      </c>
      <c r="I1404" s="17" t="str">
        <f>IF(F1404="","",F1404+H1404)</f>
        <v/>
      </c>
      <c r="J1404" s="14"/>
      <c r="K1404" s="2"/>
      <c r="L1404" s="2"/>
      <c r="M1404" s="2"/>
      <c r="N1404" s="2"/>
      <c r="O1404" s="2"/>
      <c r="P1404" s="2"/>
      <c r="Q1404" s="2"/>
      <c r="R1404" s="2"/>
      <c r="S1404" s="2"/>
      <c r="T1404" s="2"/>
    </row>
    <row r="1405" spans="1:20" ht="15">
      <c r="A1405" s="11" t="str">
        <f>IF(B1405="","",DATE(VALUE(RIGHT(B1405,4)),VALUE(MID(B1405,4,2)),VALUE(LEFT(B1405,2))))</f>
        <v/>
      </c>
      <c r="B1405" s="12"/>
      <c r="C1405" s="13" t="str">
        <f>IF(A1405="","",MONTH(A1405))</f>
        <v/>
      </c>
      <c r="D1405" s="14"/>
      <c r="E1405" s="14"/>
      <c r="F1405" s="16"/>
      <c r="G1405" s="24">
        <f>IF(OR(E1405="Salaires",E1405="Charges sociales"),0,Paramètres!$B$5)</f>
        <v>0.20</v>
      </c>
      <c r="H1405" s="17" t="str">
        <f>IF(F1405="","",F1405*G1405)</f>
        <v/>
      </c>
      <c r="I1405" s="17" t="str">
        <f>IF(F1405="","",F1405+H1405)</f>
        <v/>
      </c>
      <c r="J1405" s="14"/>
      <c r="K1405" s="2"/>
      <c r="L1405" s="2"/>
      <c r="M1405" s="2"/>
      <c r="N1405" s="2"/>
      <c r="O1405" s="2"/>
      <c r="P1405" s="2"/>
      <c r="Q1405" s="2"/>
      <c r="R1405" s="2"/>
      <c r="S1405" s="2"/>
      <c r="T1405" s="2"/>
    </row>
    <row r="1406" spans="1:20" ht="15">
      <c r="A1406" s="11" t="str">
        <f>IF(B1406="","",DATE(VALUE(RIGHT(B1406,4)),VALUE(MID(B1406,4,2)),VALUE(LEFT(B1406,2))))</f>
        <v/>
      </c>
      <c r="B1406" s="12"/>
      <c r="C1406" s="13" t="str">
        <f>IF(A1406="","",MONTH(A1406))</f>
        <v/>
      </c>
      <c r="D1406" s="14"/>
      <c r="E1406" s="14"/>
      <c r="F1406" s="16"/>
      <c r="G1406" s="24">
        <f>IF(OR(E1406="Salaires",E1406="Charges sociales"),0,Paramètres!$B$5)</f>
        <v>0.20</v>
      </c>
      <c r="H1406" s="17" t="str">
        <f>IF(F1406="","",F1406*G1406)</f>
        <v/>
      </c>
      <c r="I1406" s="17" t="str">
        <f>IF(F1406="","",F1406+H1406)</f>
        <v/>
      </c>
      <c r="J1406" s="14"/>
      <c r="K1406" s="2"/>
      <c r="L1406" s="2"/>
      <c r="M1406" s="2"/>
      <c r="N1406" s="2"/>
      <c r="O1406" s="2"/>
      <c r="P1406" s="2"/>
      <c r="Q1406" s="2"/>
      <c r="R1406" s="2"/>
      <c r="S1406" s="2"/>
      <c r="T1406" s="2"/>
    </row>
    <row r="1407" spans="1:20" ht="15">
      <c r="A1407" s="11" t="str">
        <f>IF(B1407="","",DATE(VALUE(RIGHT(B1407,4)),VALUE(MID(B1407,4,2)),VALUE(LEFT(B1407,2))))</f>
        <v/>
      </c>
      <c r="B1407" s="12"/>
      <c r="C1407" s="13" t="str">
        <f>IF(A1407="","",MONTH(A1407))</f>
        <v/>
      </c>
      <c r="D1407" s="14"/>
      <c r="E1407" s="14"/>
      <c r="F1407" s="16"/>
      <c r="G1407" s="24">
        <f>IF(OR(E1407="Salaires",E1407="Charges sociales"),0,Paramètres!$B$5)</f>
        <v>0.20</v>
      </c>
      <c r="H1407" s="17" t="str">
        <f>IF(F1407="","",F1407*G1407)</f>
        <v/>
      </c>
      <c r="I1407" s="17" t="str">
        <f>IF(F1407="","",F1407+H1407)</f>
        <v/>
      </c>
      <c r="J1407" s="14"/>
      <c r="K1407" s="2"/>
      <c r="L1407" s="2"/>
      <c r="M1407" s="2"/>
      <c r="N1407" s="2"/>
      <c r="O1407" s="2"/>
      <c r="P1407" s="2"/>
      <c r="Q1407" s="2"/>
      <c r="R1407" s="2"/>
      <c r="S1407" s="2"/>
      <c r="T1407" s="2"/>
    </row>
    <row r="1408" spans="1:20" ht="15">
      <c r="A1408" s="11" t="str">
        <f>IF(B1408="","",DATE(VALUE(RIGHT(B1408,4)),VALUE(MID(B1408,4,2)),VALUE(LEFT(B1408,2))))</f>
        <v/>
      </c>
      <c r="B1408" s="12"/>
      <c r="C1408" s="13" t="str">
        <f>IF(A1408="","",MONTH(A1408))</f>
        <v/>
      </c>
      <c r="D1408" s="14"/>
      <c r="E1408" s="14"/>
      <c r="F1408" s="16"/>
      <c r="G1408" s="24">
        <f>IF(OR(E1408="Salaires",E1408="Charges sociales"),0,Paramètres!$B$5)</f>
        <v>0.20</v>
      </c>
      <c r="H1408" s="17" t="str">
        <f>IF(F1408="","",F1408*G1408)</f>
        <v/>
      </c>
      <c r="I1408" s="17" t="str">
        <f>IF(F1408="","",F1408+H1408)</f>
        <v/>
      </c>
      <c r="J1408" s="14"/>
      <c r="K1408" s="2"/>
      <c r="L1408" s="2"/>
      <c r="M1408" s="2"/>
      <c r="N1408" s="2"/>
      <c r="O1408" s="2"/>
      <c r="P1408" s="2"/>
      <c r="Q1408" s="2"/>
      <c r="R1408" s="2"/>
      <c r="S1408" s="2"/>
      <c r="T1408" s="2"/>
    </row>
    <row r="1409" spans="1:20" ht="15">
      <c r="A1409" s="11" t="str">
        <f>IF(B1409="","",DATE(VALUE(RIGHT(B1409,4)),VALUE(MID(B1409,4,2)),VALUE(LEFT(B1409,2))))</f>
        <v/>
      </c>
      <c r="B1409" s="12"/>
      <c r="C1409" s="13" t="str">
        <f>IF(A1409="","",MONTH(A1409))</f>
        <v/>
      </c>
      <c r="D1409" s="14"/>
      <c r="E1409" s="14"/>
      <c r="F1409" s="16"/>
      <c r="G1409" s="24">
        <f>IF(OR(E1409="Salaires",E1409="Charges sociales"),0,Paramètres!$B$5)</f>
        <v>0.20</v>
      </c>
      <c r="H1409" s="17" t="str">
        <f>IF(F1409="","",F1409*G1409)</f>
        <v/>
      </c>
      <c r="I1409" s="17" t="str">
        <f>IF(F1409="","",F1409+H1409)</f>
        <v/>
      </c>
      <c r="J1409" s="14"/>
      <c r="K1409" s="2"/>
      <c r="L1409" s="2"/>
      <c r="M1409" s="2"/>
      <c r="N1409" s="2"/>
      <c r="O1409" s="2"/>
      <c r="P1409" s="2"/>
      <c r="Q1409" s="2"/>
      <c r="R1409" s="2"/>
      <c r="S1409" s="2"/>
      <c r="T1409" s="2"/>
    </row>
    <row r="1410" spans="1:20" ht="15">
      <c r="A1410" s="11" t="str">
        <f>IF(B1410="","",DATE(VALUE(RIGHT(B1410,4)),VALUE(MID(B1410,4,2)),VALUE(LEFT(B1410,2))))</f>
        <v/>
      </c>
      <c r="B1410" s="12"/>
      <c r="C1410" s="13" t="str">
        <f>IF(A1410="","",MONTH(A1410))</f>
        <v/>
      </c>
      <c r="D1410" s="14"/>
      <c r="E1410" s="14"/>
      <c r="F1410" s="16"/>
      <c r="G1410" s="24">
        <f>IF(OR(E1410="Salaires",E1410="Charges sociales"),0,Paramètres!$B$5)</f>
        <v>0.20</v>
      </c>
      <c r="H1410" s="17" t="str">
        <f>IF(F1410="","",F1410*G1410)</f>
        <v/>
      </c>
      <c r="I1410" s="17" t="str">
        <f>IF(F1410="","",F1410+H1410)</f>
        <v/>
      </c>
      <c r="J1410" s="14"/>
      <c r="K1410" s="2"/>
      <c r="L1410" s="2"/>
      <c r="M1410" s="2"/>
      <c r="N1410" s="2"/>
      <c r="O1410" s="2"/>
      <c r="P1410" s="2"/>
      <c r="Q1410" s="2"/>
      <c r="R1410" s="2"/>
      <c r="S1410" s="2"/>
      <c r="T1410" s="2"/>
    </row>
    <row r="1411" spans="1:20" ht="15">
      <c r="A1411" s="11" t="str">
        <f>IF(B1411="","",DATE(VALUE(RIGHT(B1411,4)),VALUE(MID(B1411,4,2)),VALUE(LEFT(B1411,2))))</f>
        <v/>
      </c>
      <c r="B1411" s="12"/>
      <c r="C1411" s="13" t="str">
        <f>IF(A1411="","",MONTH(A1411))</f>
        <v/>
      </c>
      <c r="D1411" s="14"/>
      <c r="E1411" s="14"/>
      <c r="F1411" s="16"/>
      <c r="G1411" s="24">
        <f>IF(OR(E1411="Salaires",E1411="Charges sociales"),0,Paramètres!$B$5)</f>
        <v>0.20</v>
      </c>
      <c r="H1411" s="17" t="str">
        <f>IF(F1411="","",F1411*G1411)</f>
        <v/>
      </c>
      <c r="I1411" s="17" t="str">
        <f>IF(F1411="","",F1411+H1411)</f>
        <v/>
      </c>
      <c r="J1411" s="14"/>
      <c r="K1411" s="2"/>
      <c r="L1411" s="2"/>
      <c r="M1411" s="2"/>
      <c r="N1411" s="2"/>
      <c r="O1411" s="2"/>
      <c r="P1411" s="2"/>
      <c r="Q1411" s="2"/>
      <c r="R1411" s="2"/>
      <c r="S1411" s="2"/>
      <c r="T1411" s="2"/>
    </row>
    <row r="1412" spans="1:20" ht="15">
      <c r="A1412" s="11" t="str">
        <f>IF(B1412="","",DATE(VALUE(RIGHT(B1412,4)),VALUE(MID(B1412,4,2)),VALUE(LEFT(B1412,2))))</f>
        <v/>
      </c>
      <c r="B1412" s="12"/>
      <c r="C1412" s="13" t="str">
        <f>IF(A1412="","",MONTH(A1412))</f>
        <v/>
      </c>
      <c r="D1412" s="14"/>
      <c r="E1412" s="14"/>
      <c r="F1412" s="16"/>
      <c r="G1412" s="24">
        <f>IF(OR(E1412="Salaires",E1412="Charges sociales"),0,Paramètres!$B$5)</f>
        <v>0.20</v>
      </c>
      <c r="H1412" s="17" t="str">
        <f>IF(F1412="","",F1412*G1412)</f>
        <v/>
      </c>
      <c r="I1412" s="17" t="str">
        <f>IF(F1412="","",F1412+H1412)</f>
        <v/>
      </c>
      <c r="J1412" s="14"/>
      <c r="K1412" s="2"/>
      <c r="L1412" s="2"/>
      <c r="M1412" s="2"/>
      <c r="N1412" s="2"/>
      <c r="O1412" s="2"/>
      <c r="P1412" s="2"/>
      <c r="Q1412" s="2"/>
      <c r="R1412" s="2"/>
      <c r="S1412" s="2"/>
      <c r="T1412" s="2"/>
    </row>
    <row r="1413" spans="1:20" ht="15">
      <c r="A1413" s="11" t="str">
        <f>IF(B1413="","",DATE(VALUE(RIGHT(B1413,4)),VALUE(MID(B1413,4,2)),VALUE(LEFT(B1413,2))))</f>
        <v/>
      </c>
      <c r="B1413" s="12"/>
      <c r="C1413" s="13" t="str">
        <f>IF(A1413="","",MONTH(A1413))</f>
        <v/>
      </c>
      <c r="D1413" s="14"/>
      <c r="E1413" s="14"/>
      <c r="F1413" s="16"/>
      <c r="G1413" s="24">
        <f>IF(OR(E1413="Salaires",E1413="Charges sociales"),0,Paramètres!$B$5)</f>
        <v>0.20</v>
      </c>
      <c r="H1413" s="17" t="str">
        <f>IF(F1413="","",F1413*G1413)</f>
        <v/>
      </c>
      <c r="I1413" s="17" t="str">
        <f>IF(F1413="","",F1413+H1413)</f>
        <v/>
      </c>
      <c r="J1413" s="14"/>
      <c r="K1413" s="2"/>
      <c r="L1413" s="2"/>
      <c r="M1413" s="2"/>
      <c r="N1413" s="2"/>
      <c r="O1413" s="2"/>
      <c r="P1413" s="2"/>
      <c r="Q1413" s="2"/>
      <c r="R1413" s="2"/>
      <c r="S1413" s="2"/>
      <c r="T1413" s="2"/>
    </row>
    <row r="1414" spans="1:20" ht="15">
      <c r="A1414" s="11" t="str">
        <f>IF(B1414="","",DATE(VALUE(RIGHT(B1414,4)),VALUE(MID(B1414,4,2)),VALUE(LEFT(B1414,2))))</f>
        <v/>
      </c>
      <c r="B1414" s="12"/>
      <c r="C1414" s="13" t="str">
        <f>IF(A1414="","",MONTH(A1414))</f>
        <v/>
      </c>
      <c r="D1414" s="14"/>
      <c r="E1414" s="14"/>
      <c r="F1414" s="16"/>
      <c r="G1414" s="24">
        <f>IF(OR(E1414="Salaires",E1414="Charges sociales"),0,Paramètres!$B$5)</f>
        <v>0.20</v>
      </c>
      <c r="H1414" s="17" t="str">
        <f>IF(F1414="","",F1414*G1414)</f>
        <v/>
      </c>
      <c r="I1414" s="17" t="str">
        <f>IF(F1414="","",F1414+H1414)</f>
        <v/>
      </c>
      <c r="J1414" s="14"/>
      <c r="K1414" s="2"/>
      <c r="L1414" s="2"/>
      <c r="M1414" s="2"/>
      <c r="N1414" s="2"/>
      <c r="O1414" s="2"/>
      <c r="P1414" s="2"/>
      <c r="Q1414" s="2"/>
      <c r="R1414" s="2"/>
      <c r="S1414" s="2"/>
      <c r="T1414" s="2"/>
    </row>
    <row r="1415" spans="1:20" ht="15">
      <c r="A1415" s="11" t="str">
        <f>IF(B1415="","",DATE(VALUE(RIGHT(B1415,4)),VALUE(MID(B1415,4,2)),VALUE(LEFT(B1415,2))))</f>
        <v/>
      </c>
      <c r="B1415" s="12"/>
      <c r="C1415" s="13" t="str">
        <f>IF(A1415="","",MONTH(A1415))</f>
        <v/>
      </c>
      <c r="D1415" s="14"/>
      <c r="E1415" s="14"/>
      <c r="F1415" s="16"/>
      <c r="G1415" s="24">
        <f>IF(OR(E1415="Salaires",E1415="Charges sociales"),0,Paramètres!$B$5)</f>
        <v>0.20</v>
      </c>
      <c r="H1415" s="17" t="str">
        <f>IF(F1415="","",F1415*G1415)</f>
        <v/>
      </c>
      <c r="I1415" s="17" t="str">
        <f>IF(F1415="","",F1415+H1415)</f>
        <v/>
      </c>
      <c r="J1415" s="14"/>
      <c r="K1415" s="2"/>
      <c r="L1415" s="2"/>
      <c r="M1415" s="2"/>
      <c r="N1415" s="2"/>
      <c r="O1415" s="2"/>
      <c r="P1415" s="2"/>
      <c r="Q1415" s="2"/>
      <c r="R1415" s="2"/>
      <c r="S1415" s="2"/>
      <c r="T1415" s="2"/>
    </row>
    <row r="1416" spans="1:20" ht="15">
      <c r="A1416" s="11" t="str">
        <f>IF(B1416="","",DATE(VALUE(RIGHT(B1416,4)),VALUE(MID(B1416,4,2)),VALUE(LEFT(B1416,2))))</f>
        <v/>
      </c>
      <c r="B1416" s="12"/>
      <c r="C1416" s="13" t="str">
        <f>IF(A1416="","",MONTH(A1416))</f>
        <v/>
      </c>
      <c r="D1416" s="14"/>
      <c r="E1416" s="14"/>
      <c r="F1416" s="16"/>
      <c r="G1416" s="24">
        <f>IF(OR(E1416="Salaires",E1416="Charges sociales"),0,Paramètres!$B$5)</f>
        <v>0.20</v>
      </c>
      <c r="H1416" s="17" t="str">
        <f>IF(F1416="","",F1416*G1416)</f>
        <v/>
      </c>
      <c r="I1416" s="17" t="str">
        <f>IF(F1416="","",F1416+H1416)</f>
        <v/>
      </c>
      <c r="J1416" s="14"/>
      <c r="K1416" s="2"/>
      <c r="L1416" s="2"/>
      <c r="M1416" s="2"/>
      <c r="N1416" s="2"/>
      <c r="O1416" s="2"/>
      <c r="P1416" s="2"/>
      <c r="Q1416" s="2"/>
      <c r="R1416" s="2"/>
      <c r="S1416" s="2"/>
      <c r="T1416" s="2"/>
    </row>
    <row r="1417" spans="1:20" ht="15">
      <c r="A1417" s="11" t="str">
        <f>IF(B1417="","",DATE(VALUE(RIGHT(B1417,4)),VALUE(MID(B1417,4,2)),VALUE(LEFT(B1417,2))))</f>
        <v/>
      </c>
      <c r="B1417" s="12"/>
      <c r="C1417" s="13" t="str">
        <f>IF(A1417="","",MONTH(A1417))</f>
        <v/>
      </c>
      <c r="D1417" s="14"/>
      <c r="E1417" s="14"/>
      <c r="F1417" s="16"/>
      <c r="G1417" s="24">
        <f>IF(OR(E1417="Salaires",E1417="Charges sociales"),0,Paramètres!$B$5)</f>
        <v>0.20</v>
      </c>
      <c r="H1417" s="17" t="str">
        <f>IF(F1417="","",F1417*G1417)</f>
        <v/>
      </c>
      <c r="I1417" s="17" t="str">
        <f>IF(F1417="","",F1417+H1417)</f>
        <v/>
      </c>
      <c r="J1417" s="14"/>
      <c r="K1417" s="2"/>
      <c r="L1417" s="2"/>
      <c r="M1417" s="2"/>
      <c r="N1417" s="2"/>
      <c r="O1417" s="2"/>
      <c r="P1417" s="2"/>
      <c r="Q1417" s="2"/>
      <c r="R1417" s="2"/>
      <c r="S1417" s="2"/>
      <c r="T1417" s="2"/>
    </row>
    <row r="1418" spans="1:20" ht="15">
      <c r="A1418" s="11" t="str">
        <f>IF(B1418="","",DATE(VALUE(RIGHT(B1418,4)),VALUE(MID(B1418,4,2)),VALUE(LEFT(B1418,2))))</f>
        <v/>
      </c>
      <c r="B1418" s="12"/>
      <c r="C1418" s="13" t="str">
        <f>IF(A1418="","",MONTH(A1418))</f>
        <v/>
      </c>
      <c r="D1418" s="14"/>
      <c r="E1418" s="14"/>
      <c r="F1418" s="16"/>
      <c r="G1418" s="24">
        <f>IF(OR(E1418="Salaires",E1418="Charges sociales"),0,Paramètres!$B$5)</f>
        <v>0.20</v>
      </c>
      <c r="H1418" s="17" t="str">
        <f>IF(F1418="","",F1418*G1418)</f>
        <v/>
      </c>
      <c r="I1418" s="17" t="str">
        <f>IF(F1418="","",F1418+H1418)</f>
        <v/>
      </c>
      <c r="J1418" s="14"/>
      <c r="K1418" s="2"/>
      <c r="L1418" s="2"/>
      <c r="M1418" s="2"/>
      <c r="N1418" s="2"/>
      <c r="O1418" s="2"/>
      <c r="P1418" s="2"/>
      <c r="Q1418" s="2"/>
      <c r="R1418" s="2"/>
      <c r="S1418" s="2"/>
      <c r="T1418" s="2"/>
    </row>
    <row r="1419" spans="1:20" ht="15">
      <c r="A1419" s="11" t="str">
        <f>IF(B1419="","",DATE(VALUE(RIGHT(B1419,4)),VALUE(MID(B1419,4,2)),VALUE(LEFT(B1419,2))))</f>
        <v/>
      </c>
      <c r="B1419" s="12"/>
      <c r="C1419" s="13" t="str">
        <f>IF(A1419="","",MONTH(A1419))</f>
        <v/>
      </c>
      <c r="D1419" s="14"/>
      <c r="E1419" s="14"/>
      <c r="F1419" s="16"/>
      <c r="G1419" s="24">
        <f>IF(OR(E1419="Salaires",E1419="Charges sociales"),0,Paramètres!$B$5)</f>
        <v>0.20</v>
      </c>
      <c r="H1419" s="17" t="str">
        <f>IF(F1419="","",F1419*G1419)</f>
        <v/>
      </c>
      <c r="I1419" s="17" t="str">
        <f>IF(F1419="","",F1419+H1419)</f>
        <v/>
      </c>
      <c r="J1419" s="14"/>
      <c r="K1419" s="2"/>
      <c r="L1419" s="2"/>
      <c r="M1419" s="2"/>
      <c r="N1419" s="2"/>
      <c r="O1419" s="2"/>
      <c r="P1419" s="2"/>
      <c r="Q1419" s="2"/>
      <c r="R1419" s="2"/>
      <c r="S1419" s="2"/>
      <c r="T1419" s="2"/>
    </row>
    <row r="1420" spans="1:20" ht="15">
      <c r="A1420" s="11" t="str">
        <f>IF(B1420="","",DATE(VALUE(RIGHT(B1420,4)),VALUE(MID(B1420,4,2)),VALUE(LEFT(B1420,2))))</f>
        <v/>
      </c>
      <c r="B1420" s="12"/>
      <c r="C1420" s="13" t="str">
        <f>IF(A1420="","",MONTH(A1420))</f>
        <v/>
      </c>
      <c r="D1420" s="14"/>
      <c r="E1420" s="14"/>
      <c r="F1420" s="16"/>
      <c r="G1420" s="24">
        <f>IF(OR(E1420="Salaires",E1420="Charges sociales"),0,Paramètres!$B$5)</f>
        <v>0.20</v>
      </c>
      <c r="H1420" s="17" t="str">
        <f>IF(F1420="","",F1420*G1420)</f>
        <v/>
      </c>
      <c r="I1420" s="17" t="str">
        <f>IF(F1420="","",F1420+H1420)</f>
        <v/>
      </c>
      <c r="J1420" s="14"/>
      <c r="K1420" s="2"/>
      <c r="L1420" s="2"/>
      <c r="M1420" s="2"/>
      <c r="N1420" s="2"/>
      <c r="O1420" s="2"/>
      <c r="P1420" s="2"/>
      <c r="Q1420" s="2"/>
      <c r="R1420" s="2"/>
      <c r="S1420" s="2"/>
      <c r="T1420" s="2"/>
    </row>
    <row r="1421" spans="1:20" ht="15">
      <c r="A1421" s="11" t="str">
        <f>IF(B1421="","",DATE(VALUE(RIGHT(B1421,4)),VALUE(MID(B1421,4,2)),VALUE(LEFT(B1421,2))))</f>
        <v/>
      </c>
      <c r="B1421" s="12"/>
      <c r="C1421" s="13" t="str">
        <f>IF(A1421="","",MONTH(A1421))</f>
        <v/>
      </c>
      <c r="D1421" s="14"/>
      <c r="E1421" s="14"/>
      <c r="F1421" s="16"/>
      <c r="G1421" s="24">
        <f>IF(OR(E1421="Salaires",E1421="Charges sociales"),0,Paramètres!$B$5)</f>
        <v>0.20</v>
      </c>
      <c r="H1421" s="17" t="str">
        <f>IF(F1421="","",F1421*G1421)</f>
        <v/>
      </c>
      <c r="I1421" s="17" t="str">
        <f>IF(F1421="","",F1421+H1421)</f>
        <v/>
      </c>
      <c r="J1421" s="14"/>
      <c r="K1421" s="2"/>
      <c r="L1421" s="2"/>
      <c r="M1421" s="2"/>
      <c r="N1421" s="2"/>
      <c r="O1421" s="2"/>
      <c r="P1421" s="2"/>
      <c r="Q1421" s="2"/>
      <c r="R1421" s="2"/>
      <c r="S1421" s="2"/>
      <c r="T1421" s="2"/>
    </row>
    <row r="1422" spans="1:20" ht="15">
      <c r="A1422" s="11" t="str">
        <f>IF(B1422="","",DATE(VALUE(RIGHT(B1422,4)),VALUE(MID(B1422,4,2)),VALUE(LEFT(B1422,2))))</f>
        <v/>
      </c>
      <c r="B1422" s="12"/>
      <c r="C1422" s="13" t="str">
        <f>IF(A1422="","",MONTH(A1422))</f>
        <v/>
      </c>
      <c r="D1422" s="14"/>
      <c r="E1422" s="14"/>
      <c r="F1422" s="16"/>
      <c r="G1422" s="24">
        <f>IF(OR(E1422="Salaires",E1422="Charges sociales"),0,Paramètres!$B$5)</f>
        <v>0.20</v>
      </c>
      <c r="H1422" s="17" t="str">
        <f>IF(F1422="","",F1422*G1422)</f>
        <v/>
      </c>
      <c r="I1422" s="17" t="str">
        <f>IF(F1422="","",F1422+H1422)</f>
        <v/>
      </c>
      <c r="J1422" s="14"/>
      <c r="K1422" s="2"/>
      <c r="L1422" s="2"/>
      <c r="M1422" s="2"/>
      <c r="N1422" s="2"/>
      <c r="O1422" s="2"/>
      <c r="P1422" s="2"/>
      <c r="Q1422" s="2"/>
      <c r="R1422" s="2"/>
      <c r="S1422" s="2"/>
      <c r="T1422" s="2"/>
    </row>
    <row r="1423" spans="1:20" ht="15">
      <c r="A1423" s="11" t="str">
        <f>IF(B1423="","",DATE(VALUE(RIGHT(B1423,4)),VALUE(MID(B1423,4,2)),VALUE(LEFT(B1423,2))))</f>
        <v/>
      </c>
      <c r="B1423" s="12"/>
      <c r="C1423" s="13" t="str">
        <f>IF(A1423="","",MONTH(A1423))</f>
        <v/>
      </c>
      <c r="D1423" s="14"/>
      <c r="E1423" s="14"/>
      <c r="F1423" s="16"/>
      <c r="G1423" s="24">
        <f>IF(OR(E1423="Salaires",E1423="Charges sociales"),0,Paramètres!$B$5)</f>
        <v>0.20</v>
      </c>
      <c r="H1423" s="17" t="str">
        <f>IF(F1423="","",F1423*G1423)</f>
        <v/>
      </c>
      <c r="I1423" s="17" t="str">
        <f>IF(F1423="","",F1423+H1423)</f>
        <v/>
      </c>
      <c r="J1423" s="14"/>
      <c r="K1423" s="2"/>
      <c r="L1423" s="2"/>
      <c r="M1423" s="2"/>
      <c r="N1423" s="2"/>
      <c r="O1423" s="2"/>
      <c r="P1423" s="2"/>
      <c r="Q1423" s="2"/>
      <c r="R1423" s="2"/>
      <c r="S1423" s="2"/>
      <c r="T1423" s="2"/>
    </row>
    <row r="1424" spans="1:20" ht="15">
      <c r="A1424" s="11" t="str">
        <f>IF(B1424="","",DATE(VALUE(RIGHT(B1424,4)),VALUE(MID(B1424,4,2)),VALUE(LEFT(B1424,2))))</f>
        <v/>
      </c>
      <c r="B1424" s="12"/>
      <c r="C1424" s="13" t="str">
        <f>IF(A1424="","",MONTH(A1424))</f>
        <v/>
      </c>
      <c r="D1424" s="14"/>
      <c r="E1424" s="14"/>
      <c r="F1424" s="16"/>
      <c r="G1424" s="24">
        <f>IF(OR(E1424="Salaires",E1424="Charges sociales"),0,Paramètres!$B$5)</f>
        <v>0.20</v>
      </c>
      <c r="H1424" s="17" t="str">
        <f>IF(F1424="","",F1424*G1424)</f>
        <v/>
      </c>
      <c r="I1424" s="17" t="str">
        <f>IF(F1424="","",F1424+H1424)</f>
        <v/>
      </c>
      <c r="J1424" s="14"/>
      <c r="K1424" s="2"/>
      <c r="L1424" s="2"/>
      <c r="M1424" s="2"/>
      <c r="N1424" s="2"/>
      <c r="O1424" s="2"/>
      <c r="P1424" s="2"/>
      <c r="Q1424" s="2"/>
      <c r="R1424" s="2"/>
      <c r="S1424" s="2"/>
      <c r="T1424" s="2"/>
    </row>
    <row r="1425" spans="1:20" ht="15">
      <c r="A1425" s="11" t="str">
        <f>IF(B1425="","",DATE(VALUE(RIGHT(B1425,4)),VALUE(MID(B1425,4,2)),VALUE(LEFT(B1425,2))))</f>
        <v/>
      </c>
      <c r="B1425" s="12"/>
      <c r="C1425" s="13" t="str">
        <f>IF(A1425="","",MONTH(A1425))</f>
        <v/>
      </c>
      <c r="D1425" s="14"/>
      <c r="E1425" s="14"/>
      <c r="F1425" s="16"/>
      <c r="G1425" s="24">
        <f>IF(OR(E1425="Salaires",E1425="Charges sociales"),0,Paramètres!$B$5)</f>
        <v>0.20</v>
      </c>
      <c r="H1425" s="17" t="str">
        <f>IF(F1425="","",F1425*G1425)</f>
        <v/>
      </c>
      <c r="I1425" s="17" t="str">
        <f>IF(F1425="","",F1425+H1425)</f>
        <v/>
      </c>
      <c r="J1425" s="14"/>
      <c r="K1425" s="2"/>
      <c r="L1425" s="2"/>
      <c r="M1425" s="2"/>
      <c r="N1425" s="2"/>
      <c r="O1425" s="2"/>
      <c r="P1425" s="2"/>
      <c r="Q1425" s="2"/>
      <c r="R1425" s="2"/>
      <c r="S1425" s="2"/>
      <c r="T1425" s="2"/>
    </row>
    <row r="1426" spans="1:20" ht="15">
      <c r="A1426" s="11" t="str">
        <f>IF(B1426="","",DATE(VALUE(RIGHT(B1426,4)),VALUE(MID(B1426,4,2)),VALUE(LEFT(B1426,2))))</f>
        <v/>
      </c>
      <c r="B1426" s="12"/>
      <c r="C1426" s="13" t="str">
        <f>IF(A1426="","",MONTH(A1426))</f>
        <v/>
      </c>
      <c r="D1426" s="14"/>
      <c r="E1426" s="14"/>
      <c r="F1426" s="16"/>
      <c r="G1426" s="24">
        <f>IF(OR(E1426="Salaires",E1426="Charges sociales"),0,Paramètres!$B$5)</f>
        <v>0.20</v>
      </c>
      <c r="H1426" s="17" t="str">
        <f>IF(F1426="","",F1426*G1426)</f>
        <v/>
      </c>
      <c r="I1426" s="17" t="str">
        <f>IF(F1426="","",F1426+H1426)</f>
        <v/>
      </c>
      <c r="J1426" s="14"/>
      <c r="K1426" s="2"/>
      <c r="L1426" s="2"/>
      <c r="M1426" s="2"/>
      <c r="N1426" s="2"/>
      <c r="O1426" s="2"/>
      <c r="P1426" s="2"/>
      <c r="Q1426" s="2"/>
      <c r="R1426" s="2"/>
      <c r="S1426" s="2"/>
      <c r="T1426" s="2"/>
    </row>
    <row r="1427" spans="1:20" ht="15">
      <c r="A1427" s="11" t="str">
        <f>IF(B1427="","",DATE(VALUE(RIGHT(B1427,4)),VALUE(MID(B1427,4,2)),VALUE(LEFT(B1427,2))))</f>
        <v/>
      </c>
      <c r="B1427" s="12"/>
      <c r="C1427" s="13" t="str">
        <f>IF(A1427="","",MONTH(A1427))</f>
        <v/>
      </c>
      <c r="D1427" s="14"/>
      <c r="E1427" s="14"/>
      <c r="F1427" s="16"/>
      <c r="G1427" s="24">
        <f>IF(OR(E1427="Salaires",E1427="Charges sociales"),0,Paramètres!$B$5)</f>
        <v>0.20</v>
      </c>
      <c r="H1427" s="17" t="str">
        <f>IF(F1427="","",F1427*G1427)</f>
        <v/>
      </c>
      <c r="I1427" s="17" t="str">
        <f>IF(F1427="","",F1427+H1427)</f>
        <v/>
      </c>
      <c r="J1427" s="14"/>
      <c r="K1427" s="2"/>
      <c r="L1427" s="2"/>
      <c r="M1427" s="2"/>
      <c r="N1427" s="2"/>
      <c r="O1427" s="2"/>
      <c r="P1427" s="2"/>
      <c r="Q1427" s="2"/>
      <c r="R1427" s="2"/>
      <c r="S1427" s="2"/>
      <c r="T1427" s="2"/>
    </row>
    <row r="1428" spans="1:20" ht="15">
      <c r="A1428" s="11" t="str">
        <f>IF(B1428="","",DATE(VALUE(RIGHT(B1428,4)),VALUE(MID(B1428,4,2)),VALUE(LEFT(B1428,2))))</f>
        <v/>
      </c>
      <c r="B1428" s="12"/>
      <c r="C1428" s="13" t="str">
        <f>IF(A1428="","",MONTH(A1428))</f>
        <v/>
      </c>
      <c r="D1428" s="14"/>
      <c r="E1428" s="14"/>
      <c r="F1428" s="16"/>
      <c r="G1428" s="24">
        <f>IF(OR(E1428="Salaires",E1428="Charges sociales"),0,Paramètres!$B$5)</f>
        <v>0.20</v>
      </c>
      <c r="H1428" s="17" t="str">
        <f>IF(F1428="","",F1428*G1428)</f>
        <v/>
      </c>
      <c r="I1428" s="17" t="str">
        <f>IF(F1428="","",F1428+H1428)</f>
        <v/>
      </c>
      <c r="J1428" s="14"/>
      <c r="K1428" s="2"/>
      <c r="L1428" s="2"/>
      <c r="M1428" s="2"/>
      <c r="N1428" s="2"/>
      <c r="O1428" s="2"/>
      <c r="P1428" s="2"/>
      <c r="Q1428" s="2"/>
      <c r="R1428" s="2"/>
      <c r="S1428" s="2"/>
      <c r="T1428" s="2"/>
    </row>
    <row r="1429" spans="1:20" ht="15">
      <c r="A1429" s="11" t="str">
        <f>IF(B1429="","",DATE(VALUE(RIGHT(B1429,4)),VALUE(MID(B1429,4,2)),VALUE(LEFT(B1429,2))))</f>
        <v/>
      </c>
      <c r="B1429" s="12"/>
      <c r="C1429" s="13" t="str">
        <f>IF(A1429="","",MONTH(A1429))</f>
        <v/>
      </c>
      <c r="D1429" s="14"/>
      <c r="E1429" s="14"/>
      <c r="F1429" s="16"/>
      <c r="G1429" s="24">
        <f>IF(OR(E1429="Salaires",E1429="Charges sociales"),0,Paramètres!$B$5)</f>
        <v>0.20</v>
      </c>
      <c r="H1429" s="17" t="str">
        <f>IF(F1429="","",F1429*G1429)</f>
        <v/>
      </c>
      <c r="I1429" s="17" t="str">
        <f>IF(F1429="","",F1429+H1429)</f>
        <v/>
      </c>
      <c r="J1429" s="14"/>
      <c r="K1429" s="2"/>
      <c r="L1429" s="2"/>
      <c r="M1429" s="2"/>
      <c r="N1429" s="2"/>
      <c r="O1429" s="2"/>
      <c r="P1429" s="2"/>
      <c r="Q1429" s="2"/>
      <c r="R1429" s="2"/>
      <c r="S1429" s="2"/>
      <c r="T1429" s="2"/>
    </row>
    <row r="1430" spans="1:20" ht="15">
      <c r="A1430" s="11" t="str">
        <f>IF(B1430="","",DATE(VALUE(RIGHT(B1430,4)),VALUE(MID(B1430,4,2)),VALUE(LEFT(B1430,2))))</f>
        <v/>
      </c>
      <c r="B1430" s="12"/>
      <c r="C1430" s="13" t="str">
        <f>IF(A1430="","",MONTH(A1430))</f>
        <v/>
      </c>
      <c r="D1430" s="14"/>
      <c r="E1430" s="14"/>
      <c r="F1430" s="16"/>
      <c r="G1430" s="24">
        <f>IF(OR(E1430="Salaires",E1430="Charges sociales"),0,Paramètres!$B$5)</f>
        <v>0.20</v>
      </c>
      <c r="H1430" s="17" t="str">
        <f>IF(F1430="","",F1430*G1430)</f>
        <v/>
      </c>
      <c r="I1430" s="17" t="str">
        <f>IF(F1430="","",F1430+H1430)</f>
        <v/>
      </c>
      <c r="J1430" s="14"/>
      <c r="K1430" s="2"/>
      <c r="L1430" s="2"/>
      <c r="M1430" s="2"/>
      <c r="N1430" s="2"/>
      <c r="O1430" s="2"/>
      <c r="P1430" s="2"/>
      <c r="Q1430" s="2"/>
      <c r="R1430" s="2"/>
      <c r="S1430" s="2"/>
      <c r="T1430" s="2"/>
    </row>
    <row r="1431" spans="1:20" ht="15">
      <c r="A1431" s="11" t="str">
        <f>IF(B1431="","",DATE(VALUE(RIGHT(B1431,4)),VALUE(MID(B1431,4,2)),VALUE(LEFT(B1431,2))))</f>
        <v/>
      </c>
      <c r="B1431" s="12"/>
      <c r="C1431" s="13" t="str">
        <f>IF(A1431="","",MONTH(A1431))</f>
        <v/>
      </c>
      <c r="D1431" s="14"/>
      <c r="E1431" s="14"/>
      <c r="F1431" s="16"/>
      <c r="G1431" s="24">
        <f>IF(OR(E1431="Salaires",E1431="Charges sociales"),0,Paramètres!$B$5)</f>
        <v>0.20</v>
      </c>
      <c r="H1431" s="17" t="str">
        <f>IF(F1431="","",F1431*G1431)</f>
        <v/>
      </c>
      <c r="I1431" s="17" t="str">
        <f>IF(F1431="","",F1431+H1431)</f>
        <v/>
      </c>
      <c r="J1431" s="14"/>
      <c r="K1431" s="2"/>
      <c r="L1431" s="2"/>
      <c r="M1431" s="2"/>
      <c r="N1431" s="2"/>
      <c r="O1431" s="2"/>
      <c r="P1431" s="2"/>
      <c r="Q1431" s="2"/>
      <c r="R1431" s="2"/>
      <c r="S1431" s="2"/>
      <c r="T1431" s="2"/>
    </row>
    <row r="1432" spans="1:20" ht="15">
      <c r="A1432" s="11" t="str">
        <f>IF(B1432="","",DATE(VALUE(RIGHT(B1432,4)),VALUE(MID(B1432,4,2)),VALUE(LEFT(B1432,2))))</f>
        <v/>
      </c>
      <c r="B1432" s="12"/>
      <c r="C1432" s="13" t="str">
        <f>IF(A1432="","",MONTH(A1432))</f>
        <v/>
      </c>
      <c r="D1432" s="14"/>
      <c r="E1432" s="14"/>
      <c r="F1432" s="16"/>
      <c r="G1432" s="24">
        <f>IF(OR(E1432="Salaires",E1432="Charges sociales"),0,Paramètres!$B$5)</f>
        <v>0.20</v>
      </c>
      <c r="H1432" s="17" t="str">
        <f>IF(F1432="","",F1432*G1432)</f>
        <v/>
      </c>
      <c r="I1432" s="17" t="str">
        <f>IF(F1432="","",F1432+H1432)</f>
        <v/>
      </c>
      <c r="J1432" s="14"/>
      <c r="K1432" s="2"/>
      <c r="L1432" s="2"/>
      <c r="M1432" s="2"/>
      <c r="N1432" s="2"/>
      <c r="O1432" s="2"/>
      <c r="P1432" s="2"/>
      <c r="Q1432" s="2"/>
      <c r="R1432" s="2"/>
      <c r="S1432" s="2"/>
      <c r="T1432" s="2"/>
    </row>
    <row r="1433" spans="1:20" ht="15">
      <c r="A1433" s="11" t="str">
        <f>IF(B1433="","",DATE(VALUE(RIGHT(B1433,4)),VALUE(MID(B1433,4,2)),VALUE(LEFT(B1433,2))))</f>
        <v/>
      </c>
      <c r="B1433" s="12"/>
      <c r="C1433" s="13" t="str">
        <f>IF(A1433="","",MONTH(A1433))</f>
        <v/>
      </c>
      <c r="D1433" s="14"/>
      <c r="E1433" s="14"/>
      <c r="F1433" s="16"/>
      <c r="G1433" s="24">
        <f>IF(OR(E1433="Salaires",E1433="Charges sociales"),0,Paramètres!$B$5)</f>
        <v>0.20</v>
      </c>
      <c r="H1433" s="17" t="str">
        <f>IF(F1433="","",F1433*G1433)</f>
        <v/>
      </c>
      <c r="I1433" s="17" t="str">
        <f>IF(F1433="","",F1433+H1433)</f>
        <v/>
      </c>
      <c r="J1433" s="14"/>
      <c r="K1433" s="2"/>
      <c r="L1433" s="2"/>
      <c r="M1433" s="2"/>
      <c r="N1433" s="2"/>
      <c r="O1433" s="2"/>
      <c r="P1433" s="2"/>
      <c r="Q1433" s="2"/>
      <c r="R1433" s="2"/>
      <c r="S1433" s="2"/>
      <c r="T1433" s="2"/>
    </row>
    <row r="1434" spans="1:20" ht="15">
      <c r="A1434" s="11" t="str">
        <f>IF(B1434="","",DATE(VALUE(RIGHT(B1434,4)),VALUE(MID(B1434,4,2)),VALUE(LEFT(B1434,2))))</f>
        <v/>
      </c>
      <c r="B1434" s="12"/>
      <c r="C1434" s="13" t="str">
        <f>IF(A1434="","",MONTH(A1434))</f>
        <v/>
      </c>
      <c r="D1434" s="14"/>
      <c r="E1434" s="14"/>
      <c r="F1434" s="16"/>
      <c r="G1434" s="24">
        <f>IF(OR(E1434="Salaires",E1434="Charges sociales"),0,Paramètres!$B$5)</f>
        <v>0.20</v>
      </c>
      <c r="H1434" s="17" t="str">
        <f>IF(F1434="","",F1434*G1434)</f>
        <v/>
      </c>
      <c r="I1434" s="17" t="str">
        <f>IF(F1434="","",F1434+H1434)</f>
        <v/>
      </c>
      <c r="J1434" s="14"/>
      <c r="K1434" s="2"/>
      <c r="L1434" s="2"/>
      <c r="M1434" s="2"/>
      <c r="N1434" s="2"/>
      <c r="O1434" s="2"/>
      <c r="P1434" s="2"/>
      <c r="Q1434" s="2"/>
      <c r="R1434" s="2"/>
      <c r="S1434" s="2"/>
      <c r="T1434" s="2"/>
    </row>
    <row r="1435" spans="1:20" ht="15">
      <c r="A1435" s="11" t="str">
        <f>IF(B1435="","",DATE(VALUE(RIGHT(B1435,4)),VALUE(MID(B1435,4,2)),VALUE(LEFT(B1435,2))))</f>
        <v/>
      </c>
      <c r="B1435" s="12"/>
      <c r="C1435" s="13" t="str">
        <f>IF(A1435="","",MONTH(A1435))</f>
        <v/>
      </c>
      <c r="D1435" s="14"/>
      <c r="E1435" s="14"/>
      <c r="F1435" s="16"/>
      <c r="G1435" s="24">
        <f>IF(OR(E1435="Salaires",E1435="Charges sociales"),0,Paramètres!$B$5)</f>
        <v>0.20</v>
      </c>
      <c r="H1435" s="17" t="str">
        <f>IF(F1435="","",F1435*G1435)</f>
        <v/>
      </c>
      <c r="I1435" s="17" t="str">
        <f>IF(F1435="","",F1435+H1435)</f>
        <v/>
      </c>
      <c r="J1435" s="14"/>
      <c r="K1435" s="2"/>
      <c r="L1435" s="2"/>
      <c r="M1435" s="2"/>
      <c r="N1435" s="2"/>
      <c r="O1435" s="2"/>
      <c r="P1435" s="2"/>
      <c r="Q1435" s="2"/>
      <c r="R1435" s="2"/>
      <c r="S1435" s="2"/>
      <c r="T1435" s="2"/>
    </row>
    <row r="1436" spans="1:20" ht="15">
      <c r="A1436" s="11" t="str">
        <f>IF(B1436="","",DATE(VALUE(RIGHT(B1436,4)),VALUE(MID(B1436,4,2)),VALUE(LEFT(B1436,2))))</f>
        <v/>
      </c>
      <c r="B1436" s="12"/>
      <c r="C1436" s="13" t="str">
        <f>IF(A1436="","",MONTH(A1436))</f>
        <v/>
      </c>
      <c r="D1436" s="14"/>
      <c r="E1436" s="14"/>
      <c r="F1436" s="16"/>
      <c r="G1436" s="24">
        <f>IF(OR(E1436="Salaires",E1436="Charges sociales"),0,Paramètres!$B$5)</f>
        <v>0.20</v>
      </c>
      <c r="H1436" s="17" t="str">
        <f>IF(F1436="","",F1436*G1436)</f>
        <v/>
      </c>
      <c r="I1436" s="17" t="str">
        <f>IF(F1436="","",F1436+H1436)</f>
        <v/>
      </c>
      <c r="J1436" s="14"/>
      <c r="K1436" s="2"/>
      <c r="L1436" s="2"/>
      <c r="M1436" s="2"/>
      <c r="N1436" s="2"/>
      <c r="O1436" s="2"/>
      <c r="P1436" s="2"/>
      <c r="Q1436" s="2"/>
      <c r="R1436" s="2"/>
      <c r="S1436" s="2"/>
      <c r="T1436" s="2"/>
    </row>
    <row r="1437" spans="1:20" ht="15">
      <c r="A1437" s="11" t="str">
        <f>IF(B1437="","",DATE(VALUE(RIGHT(B1437,4)),VALUE(MID(B1437,4,2)),VALUE(LEFT(B1437,2))))</f>
        <v/>
      </c>
      <c r="B1437" s="12"/>
      <c r="C1437" s="13" t="str">
        <f>IF(A1437="","",MONTH(A1437))</f>
        <v/>
      </c>
      <c r="D1437" s="14"/>
      <c r="E1437" s="14"/>
      <c r="F1437" s="16"/>
      <c r="G1437" s="24">
        <f>IF(OR(E1437="Salaires",E1437="Charges sociales"),0,Paramètres!$B$5)</f>
        <v>0.20</v>
      </c>
      <c r="H1437" s="17" t="str">
        <f>IF(F1437="","",F1437*G1437)</f>
        <v/>
      </c>
      <c r="I1437" s="17" t="str">
        <f>IF(F1437="","",F1437+H1437)</f>
        <v/>
      </c>
      <c r="J1437" s="14"/>
      <c r="K1437" s="2"/>
      <c r="L1437" s="2"/>
      <c r="M1437" s="2"/>
      <c r="N1437" s="2"/>
      <c r="O1437" s="2"/>
      <c r="P1437" s="2"/>
      <c r="Q1437" s="2"/>
      <c r="R1437" s="2"/>
      <c r="S1437" s="2"/>
      <c r="T1437" s="2"/>
    </row>
    <row r="1438" spans="1:20" ht="15">
      <c r="A1438" s="11" t="str">
        <f>IF(B1438="","",DATE(VALUE(RIGHT(B1438,4)),VALUE(MID(B1438,4,2)),VALUE(LEFT(B1438,2))))</f>
        <v/>
      </c>
      <c r="B1438" s="12"/>
      <c r="C1438" s="13" t="str">
        <f>IF(A1438="","",MONTH(A1438))</f>
        <v/>
      </c>
      <c r="D1438" s="14"/>
      <c r="E1438" s="14"/>
      <c r="F1438" s="16"/>
      <c r="G1438" s="24">
        <f>IF(OR(E1438="Salaires",E1438="Charges sociales"),0,Paramètres!$B$5)</f>
        <v>0.20</v>
      </c>
      <c r="H1438" s="17" t="str">
        <f>IF(F1438="","",F1438*G1438)</f>
        <v/>
      </c>
      <c r="I1438" s="17" t="str">
        <f>IF(F1438="","",F1438+H1438)</f>
        <v/>
      </c>
      <c r="J1438" s="14"/>
      <c r="K1438" s="2"/>
      <c r="L1438" s="2"/>
      <c r="M1438" s="2"/>
      <c r="N1438" s="2"/>
      <c r="O1438" s="2"/>
      <c r="P1438" s="2"/>
      <c r="Q1438" s="2"/>
      <c r="R1438" s="2"/>
      <c r="S1438" s="2"/>
      <c r="T1438" s="2"/>
    </row>
    <row r="1439" spans="1:20" ht="15">
      <c r="A1439" s="11" t="str">
        <f>IF(B1439="","",DATE(VALUE(RIGHT(B1439,4)),VALUE(MID(B1439,4,2)),VALUE(LEFT(B1439,2))))</f>
        <v/>
      </c>
      <c r="B1439" s="12"/>
      <c r="C1439" s="13" t="str">
        <f>IF(A1439="","",MONTH(A1439))</f>
        <v/>
      </c>
      <c r="D1439" s="14"/>
      <c r="E1439" s="14"/>
      <c r="F1439" s="16"/>
      <c r="G1439" s="24">
        <f>IF(OR(E1439="Salaires",E1439="Charges sociales"),0,Paramètres!$B$5)</f>
        <v>0.20</v>
      </c>
      <c r="H1439" s="17" t="str">
        <f>IF(F1439="","",F1439*G1439)</f>
        <v/>
      </c>
      <c r="I1439" s="17" t="str">
        <f>IF(F1439="","",F1439+H1439)</f>
        <v/>
      </c>
      <c r="J1439" s="14"/>
      <c r="K1439" s="2"/>
      <c r="L1439" s="2"/>
      <c r="M1439" s="2"/>
      <c r="N1439" s="2"/>
      <c r="O1439" s="2"/>
      <c r="P1439" s="2"/>
      <c r="Q1439" s="2"/>
      <c r="R1439" s="2"/>
      <c r="S1439" s="2"/>
      <c r="T1439" s="2"/>
    </row>
    <row r="1440" spans="1:20" ht="15">
      <c r="A1440" s="11" t="str">
        <f>IF(B1440="","",DATE(VALUE(RIGHT(B1440,4)),VALUE(MID(B1440,4,2)),VALUE(LEFT(B1440,2))))</f>
        <v/>
      </c>
      <c r="B1440" s="12"/>
      <c r="C1440" s="13" t="str">
        <f>IF(A1440="","",MONTH(A1440))</f>
        <v/>
      </c>
      <c r="D1440" s="14"/>
      <c r="E1440" s="14"/>
      <c r="F1440" s="16"/>
      <c r="G1440" s="24">
        <f>IF(OR(E1440="Salaires",E1440="Charges sociales"),0,Paramètres!$B$5)</f>
        <v>0.20</v>
      </c>
      <c r="H1440" s="17" t="str">
        <f>IF(F1440="","",F1440*G1440)</f>
        <v/>
      </c>
      <c r="I1440" s="17" t="str">
        <f>IF(F1440="","",F1440+H1440)</f>
        <v/>
      </c>
      <c r="J1440" s="14"/>
      <c r="K1440" s="2"/>
      <c r="L1440" s="2"/>
      <c r="M1440" s="2"/>
      <c r="N1440" s="2"/>
      <c r="O1440" s="2"/>
      <c r="P1440" s="2"/>
      <c r="Q1440" s="2"/>
      <c r="R1440" s="2"/>
      <c r="S1440" s="2"/>
      <c r="T1440" s="2"/>
    </row>
    <row r="1441" spans="1:20" ht="15">
      <c r="A1441" s="11" t="str">
        <f>IF(B1441="","",DATE(VALUE(RIGHT(B1441,4)),VALUE(MID(B1441,4,2)),VALUE(LEFT(B1441,2))))</f>
        <v/>
      </c>
      <c r="B1441" s="12"/>
      <c r="C1441" s="13" t="str">
        <f>IF(A1441="","",MONTH(A1441))</f>
        <v/>
      </c>
      <c r="D1441" s="14"/>
      <c r="E1441" s="14"/>
      <c r="F1441" s="16"/>
      <c r="G1441" s="24">
        <f>IF(OR(E1441="Salaires",E1441="Charges sociales"),0,Paramètres!$B$5)</f>
        <v>0.20</v>
      </c>
      <c r="H1441" s="17" t="str">
        <f>IF(F1441="","",F1441*G1441)</f>
        <v/>
      </c>
      <c r="I1441" s="17" t="str">
        <f>IF(F1441="","",F1441+H1441)</f>
        <v/>
      </c>
      <c r="J1441" s="14"/>
      <c r="K1441" s="2"/>
      <c r="L1441" s="2"/>
      <c r="M1441" s="2"/>
      <c r="N1441" s="2"/>
      <c r="O1441" s="2"/>
      <c r="P1441" s="2"/>
      <c r="Q1441" s="2"/>
      <c r="R1441" s="2"/>
      <c r="S1441" s="2"/>
      <c r="T1441" s="2"/>
    </row>
    <row r="1442" spans="1:20" ht="15">
      <c r="A1442" s="11" t="str">
        <f>IF(B1442="","",DATE(VALUE(RIGHT(B1442,4)),VALUE(MID(B1442,4,2)),VALUE(LEFT(B1442,2))))</f>
        <v/>
      </c>
      <c r="B1442" s="12"/>
      <c r="C1442" s="13" t="str">
        <f>IF(A1442="","",MONTH(A1442))</f>
        <v/>
      </c>
      <c r="D1442" s="14"/>
      <c r="E1442" s="14"/>
      <c r="F1442" s="16"/>
      <c r="G1442" s="24">
        <f>IF(OR(E1442="Salaires",E1442="Charges sociales"),0,Paramètres!$B$5)</f>
        <v>0.20</v>
      </c>
      <c r="H1442" s="17" t="str">
        <f>IF(F1442="","",F1442*G1442)</f>
        <v/>
      </c>
      <c r="I1442" s="17" t="str">
        <f>IF(F1442="","",F1442+H1442)</f>
        <v/>
      </c>
      <c r="J1442" s="14"/>
      <c r="K1442" s="2"/>
      <c r="L1442" s="2"/>
      <c r="M1442" s="2"/>
      <c r="N1442" s="2"/>
      <c r="O1442" s="2"/>
      <c r="P1442" s="2"/>
      <c r="Q1442" s="2"/>
      <c r="R1442" s="2"/>
      <c r="S1442" s="2"/>
      <c r="T1442" s="2"/>
    </row>
    <row r="1443" spans="1:20" ht="15">
      <c r="A1443" s="11" t="str">
        <f>IF(B1443="","",DATE(VALUE(RIGHT(B1443,4)),VALUE(MID(B1443,4,2)),VALUE(LEFT(B1443,2))))</f>
        <v/>
      </c>
      <c r="B1443" s="12"/>
      <c r="C1443" s="13" t="str">
        <f>IF(A1443="","",MONTH(A1443))</f>
        <v/>
      </c>
      <c r="D1443" s="14"/>
      <c r="E1443" s="14"/>
      <c r="F1443" s="16"/>
      <c r="G1443" s="24">
        <f>IF(OR(E1443="Salaires",E1443="Charges sociales"),0,Paramètres!$B$5)</f>
        <v>0.20</v>
      </c>
      <c r="H1443" s="17" t="str">
        <f>IF(F1443="","",F1443*G1443)</f>
        <v/>
      </c>
      <c r="I1443" s="17" t="str">
        <f>IF(F1443="","",F1443+H1443)</f>
        <v/>
      </c>
      <c r="J1443" s="14"/>
      <c r="K1443" s="2"/>
      <c r="L1443" s="2"/>
      <c r="M1443" s="2"/>
      <c r="N1443" s="2"/>
      <c r="O1443" s="2"/>
      <c r="P1443" s="2"/>
      <c r="Q1443" s="2"/>
      <c r="R1443" s="2"/>
      <c r="S1443" s="2"/>
      <c r="T1443" s="2"/>
    </row>
    <row r="1444" spans="1:20" ht="15">
      <c r="A1444" s="11" t="str">
        <f>IF(B1444="","",DATE(VALUE(RIGHT(B1444,4)),VALUE(MID(B1444,4,2)),VALUE(LEFT(B1444,2))))</f>
        <v/>
      </c>
      <c r="B1444" s="12"/>
      <c r="C1444" s="13" t="str">
        <f>IF(A1444="","",MONTH(A1444))</f>
        <v/>
      </c>
      <c r="D1444" s="14"/>
      <c r="E1444" s="14"/>
      <c r="F1444" s="16"/>
      <c r="G1444" s="24">
        <f>IF(OR(E1444="Salaires",E1444="Charges sociales"),0,Paramètres!$B$5)</f>
        <v>0.20</v>
      </c>
      <c r="H1444" s="17" t="str">
        <f>IF(F1444="","",F1444*G1444)</f>
        <v/>
      </c>
      <c r="I1444" s="17" t="str">
        <f>IF(F1444="","",F1444+H1444)</f>
        <v/>
      </c>
      <c r="J1444" s="14"/>
      <c r="K1444" s="2"/>
      <c r="L1444" s="2"/>
      <c r="M1444" s="2"/>
      <c r="N1444" s="2"/>
      <c r="O1444" s="2"/>
      <c r="P1444" s="2"/>
      <c r="Q1444" s="2"/>
      <c r="R1444" s="2"/>
      <c r="S1444" s="2"/>
      <c r="T1444" s="2"/>
    </row>
    <row r="1445" spans="1:20" ht="15">
      <c r="A1445" s="11" t="str">
        <f>IF(B1445="","",DATE(VALUE(RIGHT(B1445,4)),VALUE(MID(B1445,4,2)),VALUE(LEFT(B1445,2))))</f>
        <v/>
      </c>
      <c r="B1445" s="12"/>
      <c r="C1445" s="13" t="str">
        <f>IF(A1445="","",MONTH(A1445))</f>
        <v/>
      </c>
      <c r="D1445" s="14"/>
      <c r="E1445" s="14"/>
      <c r="F1445" s="16"/>
      <c r="G1445" s="24">
        <f>IF(OR(E1445="Salaires",E1445="Charges sociales"),0,Paramètres!$B$5)</f>
        <v>0.20</v>
      </c>
      <c r="H1445" s="17" t="str">
        <f>IF(F1445="","",F1445*G1445)</f>
        <v/>
      </c>
      <c r="I1445" s="17" t="str">
        <f>IF(F1445="","",F1445+H1445)</f>
        <v/>
      </c>
      <c r="J1445" s="14"/>
      <c r="K1445" s="2"/>
      <c r="L1445" s="2"/>
      <c r="M1445" s="2"/>
      <c r="N1445" s="2"/>
      <c r="O1445" s="2"/>
      <c r="P1445" s="2"/>
      <c r="Q1445" s="2"/>
      <c r="R1445" s="2"/>
      <c r="S1445" s="2"/>
      <c r="T1445" s="2"/>
    </row>
    <row r="1446" spans="1:20" ht="15">
      <c r="A1446" s="11" t="str">
        <f>IF(B1446="","",DATE(VALUE(RIGHT(B1446,4)),VALUE(MID(B1446,4,2)),VALUE(LEFT(B1446,2))))</f>
        <v/>
      </c>
      <c r="B1446" s="12"/>
      <c r="C1446" s="13" t="str">
        <f>IF(A1446="","",MONTH(A1446))</f>
        <v/>
      </c>
      <c r="D1446" s="14"/>
      <c r="E1446" s="14"/>
      <c r="F1446" s="16"/>
      <c r="G1446" s="24">
        <f>IF(OR(E1446="Salaires",E1446="Charges sociales"),0,Paramètres!$B$5)</f>
        <v>0.20</v>
      </c>
      <c r="H1446" s="17" t="str">
        <f>IF(F1446="","",F1446*G1446)</f>
        <v/>
      </c>
      <c r="I1446" s="17" t="str">
        <f>IF(F1446="","",F1446+H1446)</f>
        <v/>
      </c>
      <c r="J1446" s="14"/>
      <c r="K1446" s="2"/>
      <c r="L1446" s="2"/>
      <c r="M1446" s="2"/>
      <c r="N1446" s="2"/>
      <c r="O1446" s="2"/>
      <c r="P1446" s="2"/>
      <c r="Q1446" s="2"/>
      <c r="R1446" s="2"/>
      <c r="S1446" s="2"/>
      <c r="T1446" s="2"/>
    </row>
    <row r="1447" spans="1:20" ht="15">
      <c r="A1447" s="11" t="str">
        <f>IF(B1447="","",DATE(VALUE(RIGHT(B1447,4)),VALUE(MID(B1447,4,2)),VALUE(LEFT(B1447,2))))</f>
        <v/>
      </c>
      <c r="B1447" s="12"/>
      <c r="C1447" s="13" t="str">
        <f>IF(A1447="","",MONTH(A1447))</f>
        <v/>
      </c>
      <c r="D1447" s="14"/>
      <c r="E1447" s="14"/>
      <c r="F1447" s="16"/>
      <c r="G1447" s="24">
        <f>IF(OR(E1447="Salaires",E1447="Charges sociales"),0,Paramètres!$B$5)</f>
        <v>0.20</v>
      </c>
      <c r="H1447" s="17" t="str">
        <f>IF(F1447="","",F1447*G1447)</f>
        <v/>
      </c>
      <c r="I1447" s="17" t="str">
        <f>IF(F1447="","",F1447+H1447)</f>
        <v/>
      </c>
      <c r="J1447" s="14"/>
      <c r="K1447" s="2"/>
      <c r="L1447" s="2"/>
      <c r="M1447" s="2"/>
      <c r="N1447" s="2"/>
      <c r="O1447" s="2"/>
      <c r="P1447" s="2"/>
      <c r="Q1447" s="2"/>
      <c r="R1447" s="2"/>
      <c r="S1447" s="2"/>
      <c r="T1447" s="2"/>
    </row>
    <row r="1448" spans="1:20" ht="15">
      <c r="A1448" s="11" t="str">
        <f>IF(B1448="","",DATE(VALUE(RIGHT(B1448,4)),VALUE(MID(B1448,4,2)),VALUE(LEFT(B1448,2))))</f>
        <v/>
      </c>
      <c r="B1448" s="12"/>
      <c r="C1448" s="13" t="str">
        <f>IF(A1448="","",MONTH(A1448))</f>
        <v/>
      </c>
      <c r="D1448" s="14"/>
      <c r="E1448" s="14"/>
      <c r="F1448" s="16"/>
      <c r="G1448" s="24">
        <f>IF(OR(E1448="Salaires",E1448="Charges sociales"),0,Paramètres!$B$5)</f>
        <v>0.20</v>
      </c>
      <c r="H1448" s="17" t="str">
        <f>IF(F1448="","",F1448*G1448)</f>
        <v/>
      </c>
      <c r="I1448" s="17" t="str">
        <f>IF(F1448="","",F1448+H1448)</f>
        <v/>
      </c>
      <c r="J1448" s="14"/>
      <c r="K1448" s="2"/>
      <c r="L1448" s="2"/>
      <c r="M1448" s="2"/>
      <c r="N1448" s="2"/>
      <c r="O1448" s="2"/>
      <c r="P1448" s="2"/>
      <c r="Q1448" s="2"/>
      <c r="R1448" s="2"/>
      <c r="S1448" s="2"/>
      <c r="T1448" s="2"/>
    </row>
    <row r="1449" spans="1:20" ht="15">
      <c r="A1449" s="11" t="str">
        <f>IF(B1449="","",DATE(VALUE(RIGHT(B1449,4)),VALUE(MID(B1449,4,2)),VALUE(LEFT(B1449,2))))</f>
        <v/>
      </c>
      <c r="B1449" s="12"/>
      <c r="C1449" s="13" t="str">
        <f>IF(A1449="","",MONTH(A1449))</f>
        <v/>
      </c>
      <c r="D1449" s="14"/>
      <c r="E1449" s="14"/>
      <c r="F1449" s="16"/>
      <c r="G1449" s="24">
        <f>IF(OR(E1449="Salaires",E1449="Charges sociales"),0,Paramètres!$B$5)</f>
        <v>0.20</v>
      </c>
      <c r="H1449" s="17" t="str">
        <f>IF(F1449="","",F1449*G1449)</f>
        <v/>
      </c>
      <c r="I1449" s="17" t="str">
        <f>IF(F1449="","",F1449+H1449)</f>
        <v/>
      </c>
      <c r="J1449" s="14"/>
      <c r="K1449" s="2"/>
      <c r="L1449" s="2"/>
      <c r="M1449" s="2"/>
      <c r="N1449" s="2"/>
      <c r="O1449" s="2"/>
      <c r="P1449" s="2"/>
      <c r="Q1449" s="2"/>
      <c r="R1449" s="2"/>
      <c r="S1449" s="2"/>
      <c r="T1449" s="2"/>
    </row>
    <row r="1450" spans="1:20" ht="15">
      <c r="A1450" s="11" t="str">
        <f>IF(B1450="","",DATE(VALUE(RIGHT(B1450,4)),VALUE(MID(B1450,4,2)),VALUE(LEFT(B1450,2))))</f>
        <v/>
      </c>
      <c r="B1450" s="12"/>
      <c r="C1450" s="13" t="str">
        <f>IF(A1450="","",MONTH(A1450))</f>
        <v/>
      </c>
      <c r="D1450" s="14"/>
      <c r="E1450" s="14"/>
      <c r="F1450" s="16"/>
      <c r="G1450" s="24">
        <f>IF(OR(E1450="Salaires",E1450="Charges sociales"),0,Paramètres!$B$5)</f>
        <v>0.20</v>
      </c>
      <c r="H1450" s="17" t="str">
        <f>IF(F1450="","",F1450*G1450)</f>
        <v/>
      </c>
      <c r="I1450" s="17" t="str">
        <f>IF(F1450="","",F1450+H1450)</f>
        <v/>
      </c>
      <c r="J1450" s="14"/>
      <c r="K1450" s="2"/>
      <c r="L1450" s="2"/>
      <c r="M1450" s="2"/>
      <c r="N1450" s="2"/>
      <c r="O1450" s="2"/>
      <c r="P1450" s="2"/>
      <c r="Q1450" s="2"/>
      <c r="R1450" s="2"/>
      <c r="S1450" s="2"/>
      <c r="T1450" s="2"/>
    </row>
    <row r="1451" spans="1:20" ht="15">
      <c r="A1451" s="11" t="str">
        <f>IF(B1451="","",DATE(VALUE(RIGHT(B1451,4)),VALUE(MID(B1451,4,2)),VALUE(LEFT(B1451,2))))</f>
        <v/>
      </c>
      <c r="B1451" s="12"/>
      <c r="C1451" s="13" t="str">
        <f>IF(A1451="","",MONTH(A1451))</f>
        <v/>
      </c>
      <c r="D1451" s="14"/>
      <c r="E1451" s="14"/>
      <c r="F1451" s="16"/>
      <c r="G1451" s="24">
        <f>IF(OR(E1451="Salaires",E1451="Charges sociales"),0,Paramètres!$B$5)</f>
        <v>0.20</v>
      </c>
      <c r="H1451" s="17" t="str">
        <f>IF(F1451="","",F1451*G1451)</f>
        <v/>
      </c>
      <c r="I1451" s="17" t="str">
        <f>IF(F1451="","",F1451+H1451)</f>
        <v/>
      </c>
      <c r="J1451" s="14"/>
      <c r="K1451" s="2"/>
      <c r="L1451" s="2"/>
      <c r="M1451" s="2"/>
      <c r="N1451" s="2"/>
      <c r="O1451" s="2"/>
      <c r="P1451" s="2"/>
      <c r="Q1451" s="2"/>
      <c r="R1451" s="2"/>
      <c r="S1451" s="2"/>
      <c r="T1451" s="2"/>
    </row>
    <row r="1452" spans="1:20" ht="15">
      <c r="A1452" s="11" t="str">
        <f>IF(B1452="","",DATE(VALUE(RIGHT(B1452,4)),VALUE(MID(B1452,4,2)),VALUE(LEFT(B1452,2))))</f>
        <v/>
      </c>
      <c r="B1452" s="12"/>
      <c r="C1452" s="13" t="str">
        <f>IF(A1452="","",MONTH(A1452))</f>
        <v/>
      </c>
      <c r="D1452" s="14"/>
      <c r="E1452" s="14"/>
      <c r="F1452" s="16"/>
      <c r="G1452" s="24">
        <f>IF(OR(E1452="Salaires",E1452="Charges sociales"),0,Paramètres!$B$5)</f>
        <v>0.20</v>
      </c>
      <c r="H1452" s="17" t="str">
        <f>IF(F1452="","",F1452*G1452)</f>
        <v/>
      </c>
      <c r="I1452" s="17" t="str">
        <f>IF(F1452="","",F1452+H1452)</f>
        <v/>
      </c>
      <c r="J1452" s="14"/>
      <c r="K1452" s="2"/>
      <c r="L1452" s="2"/>
      <c r="M1452" s="2"/>
      <c r="N1452" s="2"/>
      <c r="O1452" s="2"/>
      <c r="P1452" s="2"/>
      <c r="Q1452" s="2"/>
      <c r="R1452" s="2"/>
      <c r="S1452" s="2"/>
      <c r="T1452" s="2"/>
    </row>
    <row r="1453" spans="1:20" ht="15">
      <c r="A1453" s="11" t="str">
        <f>IF(B1453="","",DATE(VALUE(RIGHT(B1453,4)),VALUE(MID(B1453,4,2)),VALUE(LEFT(B1453,2))))</f>
        <v/>
      </c>
      <c r="B1453" s="12"/>
      <c r="C1453" s="13" t="str">
        <f>IF(A1453="","",MONTH(A1453))</f>
        <v/>
      </c>
      <c r="D1453" s="14"/>
      <c r="E1453" s="14"/>
      <c r="F1453" s="16"/>
      <c r="G1453" s="24">
        <f>IF(OR(E1453="Salaires",E1453="Charges sociales"),0,Paramètres!$B$5)</f>
        <v>0.20</v>
      </c>
      <c r="H1453" s="17" t="str">
        <f>IF(F1453="","",F1453*G1453)</f>
        <v/>
      </c>
      <c r="I1453" s="17" t="str">
        <f>IF(F1453="","",F1453+H1453)</f>
        <v/>
      </c>
      <c r="J1453" s="14"/>
      <c r="K1453" s="2"/>
      <c r="L1453" s="2"/>
      <c r="M1453" s="2"/>
      <c r="N1453" s="2"/>
      <c r="O1453" s="2"/>
      <c r="P1453" s="2"/>
      <c r="Q1453" s="2"/>
      <c r="R1453" s="2"/>
      <c r="S1453" s="2"/>
      <c r="T1453" s="2"/>
    </row>
    <row r="1454" spans="1:20" ht="15">
      <c r="A1454" s="11" t="str">
        <f>IF(B1454="","",DATE(VALUE(RIGHT(B1454,4)),VALUE(MID(B1454,4,2)),VALUE(LEFT(B1454,2))))</f>
        <v/>
      </c>
      <c r="B1454" s="12"/>
      <c r="C1454" s="13" t="str">
        <f>IF(A1454="","",MONTH(A1454))</f>
        <v/>
      </c>
      <c r="D1454" s="14"/>
      <c r="E1454" s="14"/>
      <c r="F1454" s="16"/>
      <c r="G1454" s="24">
        <f>IF(OR(E1454="Salaires",E1454="Charges sociales"),0,Paramètres!$B$5)</f>
        <v>0.20</v>
      </c>
      <c r="H1454" s="17" t="str">
        <f>IF(F1454="","",F1454*G1454)</f>
        <v/>
      </c>
      <c r="I1454" s="17" t="str">
        <f>IF(F1454="","",F1454+H1454)</f>
        <v/>
      </c>
      <c r="J1454" s="14"/>
      <c r="K1454" s="2"/>
      <c r="L1454" s="2"/>
      <c r="M1454" s="2"/>
      <c r="N1454" s="2"/>
      <c r="O1454" s="2"/>
      <c r="P1454" s="2"/>
      <c r="Q1454" s="2"/>
      <c r="R1454" s="2"/>
      <c r="S1454" s="2"/>
      <c r="T1454" s="2"/>
    </row>
    <row r="1455" spans="1:20" ht="15">
      <c r="A1455" s="11" t="str">
        <f>IF(B1455="","",DATE(VALUE(RIGHT(B1455,4)),VALUE(MID(B1455,4,2)),VALUE(LEFT(B1455,2))))</f>
        <v/>
      </c>
      <c r="B1455" s="12"/>
      <c r="C1455" s="13" t="str">
        <f>IF(A1455="","",MONTH(A1455))</f>
        <v/>
      </c>
      <c r="D1455" s="14"/>
      <c r="E1455" s="14"/>
      <c r="F1455" s="16"/>
      <c r="G1455" s="24">
        <f>IF(OR(E1455="Salaires",E1455="Charges sociales"),0,Paramètres!$B$5)</f>
        <v>0.20</v>
      </c>
      <c r="H1455" s="17" t="str">
        <f>IF(F1455="","",F1455*G1455)</f>
        <v/>
      </c>
      <c r="I1455" s="17" t="str">
        <f>IF(F1455="","",F1455+H1455)</f>
        <v/>
      </c>
      <c r="J1455" s="14"/>
      <c r="K1455" s="2"/>
      <c r="L1455" s="2"/>
      <c r="M1455" s="2"/>
      <c r="N1455" s="2"/>
      <c r="O1455" s="2"/>
      <c r="P1455" s="2"/>
      <c r="Q1455" s="2"/>
      <c r="R1455" s="2"/>
      <c r="S1455" s="2"/>
      <c r="T1455" s="2"/>
    </row>
    <row r="1456" spans="1:20" ht="15">
      <c r="A1456" s="11" t="str">
        <f>IF(B1456="","",DATE(VALUE(RIGHT(B1456,4)),VALUE(MID(B1456,4,2)),VALUE(LEFT(B1456,2))))</f>
        <v/>
      </c>
      <c r="B1456" s="12"/>
      <c r="C1456" s="13" t="str">
        <f>IF(A1456="","",MONTH(A1456))</f>
        <v/>
      </c>
      <c r="D1456" s="14"/>
      <c r="E1456" s="14"/>
      <c r="F1456" s="16"/>
      <c r="G1456" s="24">
        <f>IF(OR(E1456="Salaires",E1456="Charges sociales"),0,Paramètres!$B$5)</f>
        <v>0.20</v>
      </c>
      <c r="H1456" s="17" t="str">
        <f>IF(F1456="","",F1456*G1456)</f>
        <v/>
      </c>
      <c r="I1456" s="17" t="str">
        <f>IF(F1456="","",F1456+H1456)</f>
        <v/>
      </c>
      <c r="J1456" s="14"/>
      <c r="K1456" s="2"/>
      <c r="L1456" s="2"/>
      <c r="M1456" s="2"/>
      <c r="N1456" s="2"/>
      <c r="O1456" s="2"/>
      <c r="P1456" s="2"/>
      <c r="Q1456" s="2"/>
      <c r="R1456" s="2"/>
      <c r="S1456" s="2"/>
      <c r="T1456" s="2"/>
    </row>
    <row r="1457" spans="1:20" ht="15">
      <c r="A1457" s="11" t="str">
        <f>IF(B1457="","",DATE(VALUE(RIGHT(B1457,4)),VALUE(MID(B1457,4,2)),VALUE(LEFT(B1457,2))))</f>
        <v/>
      </c>
      <c r="B1457" s="12"/>
      <c r="C1457" s="13" t="str">
        <f>IF(A1457="","",MONTH(A1457))</f>
        <v/>
      </c>
      <c r="D1457" s="14"/>
      <c r="E1457" s="14"/>
      <c r="F1457" s="16"/>
      <c r="G1457" s="24">
        <f>IF(OR(E1457="Salaires",E1457="Charges sociales"),0,Paramètres!$B$5)</f>
        <v>0.20</v>
      </c>
      <c r="H1457" s="17" t="str">
        <f>IF(F1457="","",F1457*G1457)</f>
        <v/>
      </c>
      <c r="I1457" s="17" t="str">
        <f>IF(F1457="","",F1457+H1457)</f>
        <v/>
      </c>
      <c r="J1457" s="14"/>
      <c r="K1457" s="2"/>
      <c r="L1457" s="2"/>
      <c r="M1457" s="2"/>
      <c r="N1457" s="2"/>
      <c r="O1457" s="2"/>
      <c r="P1457" s="2"/>
      <c r="Q1457" s="2"/>
      <c r="R1457" s="2"/>
      <c r="S1457" s="2"/>
      <c r="T1457" s="2"/>
    </row>
    <row r="1458" spans="1:20" ht="15">
      <c r="A1458" s="11" t="str">
        <f>IF(B1458="","",DATE(VALUE(RIGHT(B1458,4)),VALUE(MID(B1458,4,2)),VALUE(LEFT(B1458,2))))</f>
        <v/>
      </c>
      <c r="B1458" s="12"/>
      <c r="C1458" s="13" t="str">
        <f>IF(A1458="","",MONTH(A1458))</f>
        <v/>
      </c>
      <c r="D1458" s="14"/>
      <c r="E1458" s="14"/>
      <c r="F1458" s="16"/>
      <c r="G1458" s="24">
        <f>IF(OR(E1458="Salaires",E1458="Charges sociales"),0,Paramètres!$B$5)</f>
        <v>0.20</v>
      </c>
      <c r="H1458" s="17" t="str">
        <f>IF(F1458="","",F1458*G1458)</f>
        <v/>
      </c>
      <c r="I1458" s="17" t="str">
        <f>IF(F1458="","",F1458+H1458)</f>
        <v/>
      </c>
      <c r="J1458" s="14"/>
      <c r="K1458" s="2"/>
      <c r="L1458" s="2"/>
      <c r="M1458" s="2"/>
      <c r="N1458" s="2"/>
      <c r="O1458" s="2"/>
      <c r="P1458" s="2"/>
      <c r="Q1458" s="2"/>
      <c r="R1458" s="2"/>
      <c r="S1458" s="2"/>
      <c r="T1458" s="2"/>
    </row>
    <row r="1459" spans="1:20" ht="15">
      <c r="A1459" s="11" t="str">
        <f>IF(B1459="","",DATE(VALUE(RIGHT(B1459,4)),VALUE(MID(B1459,4,2)),VALUE(LEFT(B1459,2))))</f>
        <v/>
      </c>
      <c r="B1459" s="12"/>
      <c r="C1459" s="13" t="str">
        <f>IF(A1459="","",MONTH(A1459))</f>
        <v/>
      </c>
      <c r="D1459" s="14"/>
      <c r="E1459" s="14"/>
      <c r="F1459" s="16"/>
      <c r="G1459" s="24">
        <f>IF(OR(E1459="Salaires",E1459="Charges sociales"),0,Paramètres!$B$5)</f>
        <v>0.20</v>
      </c>
      <c r="H1459" s="17" t="str">
        <f>IF(F1459="","",F1459*G1459)</f>
        <v/>
      </c>
      <c r="I1459" s="17" t="str">
        <f>IF(F1459="","",F1459+H1459)</f>
        <v/>
      </c>
      <c r="J1459" s="14"/>
      <c r="K1459" s="2"/>
      <c r="L1459" s="2"/>
      <c r="M1459" s="2"/>
      <c r="N1459" s="2"/>
      <c r="O1459" s="2"/>
      <c r="P1459" s="2"/>
      <c r="Q1459" s="2"/>
      <c r="R1459" s="2"/>
      <c r="S1459" s="2"/>
      <c r="T1459" s="2"/>
    </row>
    <row r="1460" spans="1:20" ht="15">
      <c r="A1460" s="11" t="str">
        <f>IF(B1460="","",DATE(VALUE(RIGHT(B1460,4)),VALUE(MID(B1460,4,2)),VALUE(LEFT(B1460,2))))</f>
        <v/>
      </c>
      <c r="B1460" s="12"/>
      <c r="C1460" s="13" t="str">
        <f>IF(A1460="","",MONTH(A1460))</f>
        <v/>
      </c>
      <c r="D1460" s="14"/>
      <c r="E1460" s="14"/>
      <c r="F1460" s="16"/>
      <c r="G1460" s="24">
        <f>IF(OR(E1460="Salaires",E1460="Charges sociales"),0,Paramètres!$B$5)</f>
        <v>0.20</v>
      </c>
      <c r="H1460" s="17" t="str">
        <f>IF(F1460="","",F1460*G1460)</f>
        <v/>
      </c>
      <c r="I1460" s="17" t="str">
        <f>IF(F1460="","",F1460+H1460)</f>
        <v/>
      </c>
      <c r="J1460" s="14"/>
      <c r="K1460" s="2"/>
      <c r="L1460" s="2"/>
      <c r="M1460" s="2"/>
      <c r="N1460" s="2"/>
      <c r="O1460" s="2"/>
      <c r="P1460" s="2"/>
      <c r="Q1460" s="2"/>
      <c r="R1460" s="2"/>
      <c r="S1460" s="2"/>
      <c r="T1460" s="2"/>
    </row>
    <row r="1461" spans="1:20" ht="15">
      <c r="A1461" s="11" t="str">
        <f>IF(B1461="","",DATE(VALUE(RIGHT(B1461,4)),VALUE(MID(B1461,4,2)),VALUE(LEFT(B1461,2))))</f>
        <v/>
      </c>
      <c r="B1461" s="12"/>
      <c r="C1461" s="13" t="str">
        <f>IF(A1461="","",MONTH(A1461))</f>
        <v/>
      </c>
      <c r="D1461" s="14"/>
      <c r="E1461" s="14"/>
      <c r="F1461" s="16"/>
      <c r="G1461" s="24">
        <f>IF(OR(E1461="Salaires",E1461="Charges sociales"),0,Paramètres!$B$5)</f>
        <v>0.20</v>
      </c>
      <c r="H1461" s="17" t="str">
        <f>IF(F1461="","",F1461*G1461)</f>
        <v/>
      </c>
      <c r="I1461" s="17" t="str">
        <f>IF(F1461="","",F1461+H1461)</f>
        <v/>
      </c>
      <c r="J1461" s="14"/>
      <c r="K1461" s="2"/>
      <c r="L1461" s="2"/>
      <c r="M1461" s="2"/>
      <c r="N1461" s="2"/>
      <c r="O1461" s="2"/>
      <c r="P1461" s="2"/>
      <c r="Q1461" s="2"/>
      <c r="R1461" s="2"/>
      <c r="S1461" s="2"/>
      <c r="T1461" s="2"/>
    </row>
    <row r="1462" spans="1:20" ht="15">
      <c r="A1462" s="11" t="str">
        <f>IF(B1462="","",DATE(VALUE(RIGHT(B1462,4)),VALUE(MID(B1462,4,2)),VALUE(LEFT(B1462,2))))</f>
        <v/>
      </c>
      <c r="B1462" s="12"/>
      <c r="C1462" s="13" t="str">
        <f>IF(A1462="","",MONTH(A1462))</f>
        <v/>
      </c>
      <c r="D1462" s="14"/>
      <c r="E1462" s="14"/>
      <c r="F1462" s="16"/>
      <c r="G1462" s="24">
        <f>IF(OR(E1462="Salaires",E1462="Charges sociales"),0,Paramètres!$B$5)</f>
        <v>0.20</v>
      </c>
      <c r="H1462" s="17" t="str">
        <f>IF(F1462="","",F1462*G1462)</f>
        <v/>
      </c>
      <c r="I1462" s="17" t="str">
        <f>IF(F1462="","",F1462+H1462)</f>
        <v/>
      </c>
      <c r="J1462" s="14"/>
      <c r="K1462" s="2"/>
      <c r="L1462" s="2"/>
      <c r="M1462" s="2"/>
      <c r="N1462" s="2"/>
      <c r="O1462" s="2"/>
      <c r="P1462" s="2"/>
      <c r="Q1462" s="2"/>
      <c r="R1462" s="2"/>
      <c r="S1462" s="2"/>
      <c r="T1462" s="2"/>
    </row>
    <row r="1463" spans="1:20" ht="15">
      <c r="A1463" s="11" t="str">
        <f>IF(B1463="","",DATE(VALUE(RIGHT(B1463,4)),VALUE(MID(B1463,4,2)),VALUE(LEFT(B1463,2))))</f>
        <v/>
      </c>
      <c r="B1463" s="12"/>
      <c r="C1463" s="13" t="str">
        <f>IF(A1463="","",MONTH(A1463))</f>
        <v/>
      </c>
      <c r="D1463" s="14"/>
      <c r="E1463" s="14"/>
      <c r="F1463" s="16"/>
      <c r="G1463" s="24">
        <f>IF(OR(E1463="Salaires",E1463="Charges sociales"),0,Paramètres!$B$5)</f>
        <v>0.20</v>
      </c>
      <c r="H1463" s="17" t="str">
        <f>IF(F1463="","",F1463*G1463)</f>
        <v/>
      </c>
      <c r="I1463" s="17" t="str">
        <f>IF(F1463="","",F1463+H1463)</f>
        <v/>
      </c>
      <c r="J1463" s="14"/>
      <c r="K1463" s="2"/>
      <c r="L1463" s="2"/>
      <c r="M1463" s="2"/>
      <c r="N1463" s="2"/>
      <c r="O1463" s="2"/>
      <c r="P1463" s="2"/>
      <c r="Q1463" s="2"/>
      <c r="R1463" s="2"/>
      <c r="S1463" s="2"/>
      <c r="T1463" s="2"/>
    </row>
    <row r="1464" spans="1:20" ht="15">
      <c r="A1464" s="11" t="str">
        <f>IF(B1464="","",DATE(VALUE(RIGHT(B1464,4)),VALUE(MID(B1464,4,2)),VALUE(LEFT(B1464,2))))</f>
        <v/>
      </c>
      <c r="B1464" s="12"/>
      <c r="C1464" s="13" t="str">
        <f>IF(A1464="","",MONTH(A1464))</f>
        <v/>
      </c>
      <c r="D1464" s="14"/>
      <c r="E1464" s="14"/>
      <c r="F1464" s="16"/>
      <c r="G1464" s="24">
        <f>IF(OR(E1464="Salaires",E1464="Charges sociales"),0,Paramètres!$B$5)</f>
        <v>0.20</v>
      </c>
      <c r="H1464" s="17" t="str">
        <f>IF(F1464="","",F1464*G1464)</f>
        <v/>
      </c>
      <c r="I1464" s="17" t="str">
        <f>IF(F1464="","",F1464+H1464)</f>
        <v/>
      </c>
      <c r="J1464" s="14"/>
      <c r="K1464" s="2"/>
      <c r="L1464" s="2"/>
      <c r="M1464" s="2"/>
      <c r="N1464" s="2"/>
      <c r="O1464" s="2"/>
      <c r="P1464" s="2"/>
      <c r="Q1464" s="2"/>
      <c r="R1464" s="2"/>
      <c r="S1464" s="2"/>
      <c r="T1464" s="2"/>
    </row>
    <row r="1465" spans="1:20" ht="15">
      <c r="A1465" s="11" t="str">
        <f>IF(B1465="","",DATE(VALUE(RIGHT(B1465,4)),VALUE(MID(B1465,4,2)),VALUE(LEFT(B1465,2))))</f>
        <v/>
      </c>
      <c r="B1465" s="12"/>
      <c r="C1465" s="13" t="str">
        <f>IF(A1465="","",MONTH(A1465))</f>
        <v/>
      </c>
      <c r="D1465" s="14"/>
      <c r="E1465" s="14"/>
      <c r="F1465" s="16"/>
      <c r="G1465" s="24">
        <f>IF(OR(E1465="Salaires",E1465="Charges sociales"),0,Paramètres!$B$5)</f>
        <v>0.20</v>
      </c>
      <c r="H1465" s="17" t="str">
        <f>IF(F1465="","",F1465*G1465)</f>
        <v/>
      </c>
      <c r="I1465" s="17" t="str">
        <f>IF(F1465="","",F1465+H1465)</f>
        <v/>
      </c>
      <c r="J1465" s="14"/>
      <c r="K1465" s="2"/>
      <c r="L1465" s="2"/>
      <c r="M1465" s="2"/>
      <c r="N1465" s="2"/>
      <c r="O1465" s="2"/>
      <c r="P1465" s="2"/>
      <c r="Q1465" s="2"/>
      <c r="R1465" s="2"/>
      <c r="S1465" s="2"/>
      <c r="T1465" s="2"/>
    </row>
    <row r="1466" spans="1:20" ht="15">
      <c r="A1466" s="11" t="str">
        <f>IF(B1466="","",DATE(VALUE(RIGHT(B1466,4)),VALUE(MID(B1466,4,2)),VALUE(LEFT(B1466,2))))</f>
        <v/>
      </c>
      <c r="B1466" s="12"/>
      <c r="C1466" s="13" t="str">
        <f>IF(A1466="","",MONTH(A1466))</f>
        <v/>
      </c>
      <c r="D1466" s="14"/>
      <c r="E1466" s="14"/>
      <c r="F1466" s="16"/>
      <c r="G1466" s="24">
        <f>IF(OR(E1466="Salaires",E1466="Charges sociales"),0,Paramètres!$B$5)</f>
        <v>0.20</v>
      </c>
      <c r="H1466" s="17" t="str">
        <f>IF(F1466="","",F1466*G1466)</f>
        <v/>
      </c>
      <c r="I1466" s="17" t="str">
        <f>IF(F1466="","",F1466+H1466)</f>
        <v/>
      </c>
      <c r="J1466" s="14"/>
      <c r="K1466" s="2"/>
      <c r="L1466" s="2"/>
      <c r="M1466" s="2"/>
      <c r="N1466" s="2"/>
      <c r="O1466" s="2"/>
      <c r="P1466" s="2"/>
      <c r="Q1466" s="2"/>
      <c r="R1466" s="2"/>
      <c r="S1466" s="2"/>
      <c r="T1466" s="2"/>
    </row>
    <row r="1467" spans="1:20" ht="15">
      <c r="A1467" s="11" t="str">
        <f>IF(B1467="","",DATE(VALUE(RIGHT(B1467,4)),VALUE(MID(B1467,4,2)),VALUE(LEFT(B1467,2))))</f>
        <v/>
      </c>
      <c r="B1467" s="12"/>
      <c r="C1467" s="13" t="str">
        <f>IF(A1467="","",MONTH(A1467))</f>
        <v/>
      </c>
      <c r="D1467" s="14"/>
      <c r="E1467" s="14"/>
      <c r="F1467" s="16"/>
      <c r="G1467" s="24">
        <f>IF(OR(E1467="Salaires",E1467="Charges sociales"),0,Paramètres!$B$5)</f>
        <v>0.20</v>
      </c>
      <c r="H1467" s="17" t="str">
        <f>IF(F1467="","",F1467*G1467)</f>
        <v/>
      </c>
      <c r="I1467" s="17" t="str">
        <f>IF(F1467="","",F1467+H1467)</f>
        <v/>
      </c>
      <c r="J1467" s="14"/>
      <c r="K1467" s="2"/>
      <c r="L1467" s="2"/>
      <c r="M1467" s="2"/>
      <c r="N1467" s="2"/>
      <c r="O1467" s="2"/>
      <c r="P1467" s="2"/>
      <c r="Q1467" s="2"/>
      <c r="R1467" s="2"/>
      <c r="S1467" s="2"/>
      <c r="T1467" s="2"/>
    </row>
    <row r="1468" spans="1:20" ht="15">
      <c r="A1468" s="11" t="str">
        <f>IF(B1468="","",DATE(VALUE(RIGHT(B1468,4)),VALUE(MID(B1468,4,2)),VALUE(LEFT(B1468,2))))</f>
        <v/>
      </c>
      <c r="B1468" s="12"/>
      <c r="C1468" s="13" t="str">
        <f>IF(A1468="","",MONTH(A1468))</f>
        <v/>
      </c>
      <c r="D1468" s="14"/>
      <c r="E1468" s="14"/>
      <c r="F1468" s="16"/>
      <c r="G1468" s="24">
        <f>IF(OR(E1468="Salaires",E1468="Charges sociales"),0,Paramètres!$B$5)</f>
        <v>0.20</v>
      </c>
      <c r="H1468" s="17" t="str">
        <f>IF(F1468="","",F1468*G1468)</f>
        <v/>
      </c>
      <c r="I1468" s="17" t="str">
        <f>IF(F1468="","",F1468+H1468)</f>
        <v/>
      </c>
      <c r="J1468" s="14"/>
      <c r="K1468" s="2"/>
      <c r="L1468" s="2"/>
      <c r="M1468" s="2"/>
      <c r="N1468" s="2"/>
      <c r="O1468" s="2"/>
      <c r="P1468" s="2"/>
      <c r="Q1468" s="2"/>
      <c r="R1468" s="2"/>
      <c r="S1468" s="2"/>
      <c r="T1468" s="2"/>
    </row>
    <row r="1469" spans="1:20" ht="15">
      <c r="A1469" s="11" t="str">
        <f>IF(B1469="","",DATE(VALUE(RIGHT(B1469,4)),VALUE(MID(B1469,4,2)),VALUE(LEFT(B1469,2))))</f>
        <v/>
      </c>
      <c r="B1469" s="12"/>
      <c r="C1469" s="13" t="str">
        <f>IF(A1469="","",MONTH(A1469))</f>
        <v/>
      </c>
      <c r="D1469" s="14"/>
      <c r="E1469" s="14"/>
      <c r="F1469" s="16"/>
      <c r="G1469" s="24">
        <f>IF(OR(E1469="Salaires",E1469="Charges sociales"),0,Paramètres!$B$5)</f>
        <v>0.20</v>
      </c>
      <c r="H1469" s="17" t="str">
        <f>IF(F1469="","",F1469*G1469)</f>
        <v/>
      </c>
      <c r="I1469" s="17" t="str">
        <f>IF(F1469="","",F1469+H1469)</f>
        <v/>
      </c>
      <c r="J1469" s="14"/>
      <c r="K1469" s="2"/>
      <c r="L1469" s="2"/>
      <c r="M1469" s="2"/>
      <c r="N1469" s="2"/>
      <c r="O1469" s="2"/>
      <c r="P1469" s="2"/>
      <c r="Q1469" s="2"/>
      <c r="R1469" s="2"/>
      <c r="S1469" s="2"/>
      <c r="T1469" s="2"/>
    </row>
    <row r="1470" spans="1:20" ht="15">
      <c r="A1470" s="11" t="str">
        <f>IF(B1470="","",DATE(VALUE(RIGHT(B1470,4)),VALUE(MID(B1470,4,2)),VALUE(LEFT(B1470,2))))</f>
        <v/>
      </c>
      <c r="B1470" s="12"/>
      <c r="C1470" s="13" t="str">
        <f>IF(A1470="","",MONTH(A1470))</f>
        <v/>
      </c>
      <c r="D1470" s="14"/>
      <c r="E1470" s="14"/>
      <c r="F1470" s="16"/>
      <c r="G1470" s="24">
        <f>IF(OR(E1470="Salaires",E1470="Charges sociales"),0,Paramètres!$B$5)</f>
        <v>0.20</v>
      </c>
      <c r="H1470" s="17" t="str">
        <f>IF(F1470="","",F1470*G1470)</f>
        <v/>
      </c>
      <c r="I1470" s="17" t="str">
        <f>IF(F1470="","",F1470+H1470)</f>
        <v/>
      </c>
      <c r="J1470" s="14"/>
      <c r="K1470" s="2"/>
      <c r="L1470" s="2"/>
      <c r="M1470" s="2"/>
      <c r="N1470" s="2"/>
      <c r="O1470" s="2"/>
      <c r="P1470" s="2"/>
      <c r="Q1470" s="2"/>
      <c r="R1470" s="2"/>
      <c r="S1470" s="2"/>
      <c r="T1470" s="2"/>
    </row>
    <row r="1471" spans="1:20" ht="15">
      <c r="A1471" s="11" t="str">
        <f>IF(B1471="","",DATE(VALUE(RIGHT(B1471,4)),VALUE(MID(B1471,4,2)),VALUE(LEFT(B1471,2))))</f>
        <v/>
      </c>
      <c r="B1471" s="12"/>
      <c r="C1471" s="13" t="str">
        <f>IF(A1471="","",MONTH(A1471))</f>
        <v/>
      </c>
      <c r="D1471" s="14"/>
      <c r="E1471" s="14"/>
      <c r="F1471" s="16"/>
      <c r="G1471" s="24">
        <f>IF(OR(E1471="Salaires",E1471="Charges sociales"),0,Paramètres!$B$5)</f>
        <v>0.20</v>
      </c>
      <c r="H1471" s="17" t="str">
        <f>IF(F1471="","",F1471*G1471)</f>
        <v/>
      </c>
      <c r="I1471" s="17" t="str">
        <f>IF(F1471="","",F1471+H1471)</f>
        <v/>
      </c>
      <c r="J1471" s="14"/>
      <c r="K1471" s="2"/>
      <c r="L1471" s="2"/>
      <c r="M1471" s="2"/>
      <c r="N1471" s="2"/>
      <c r="O1471" s="2"/>
      <c r="P1471" s="2"/>
      <c r="Q1471" s="2"/>
      <c r="R1471" s="2"/>
      <c r="S1471" s="2"/>
      <c r="T1471" s="2"/>
    </row>
    <row r="1472" spans="1:20" ht="15">
      <c r="A1472" s="11" t="str">
        <f>IF(B1472="","",DATE(VALUE(RIGHT(B1472,4)),VALUE(MID(B1472,4,2)),VALUE(LEFT(B1472,2))))</f>
        <v/>
      </c>
      <c r="B1472" s="12"/>
      <c r="C1472" s="13" t="str">
        <f>IF(A1472="","",MONTH(A1472))</f>
        <v/>
      </c>
      <c r="D1472" s="14"/>
      <c r="E1472" s="14"/>
      <c r="F1472" s="16"/>
      <c r="G1472" s="24">
        <f>IF(OR(E1472="Salaires",E1472="Charges sociales"),0,Paramètres!$B$5)</f>
        <v>0.20</v>
      </c>
      <c r="H1472" s="17" t="str">
        <f>IF(F1472="","",F1472*G1472)</f>
        <v/>
      </c>
      <c r="I1472" s="17" t="str">
        <f>IF(F1472="","",F1472+H1472)</f>
        <v/>
      </c>
      <c r="J1472" s="14"/>
      <c r="K1472" s="2"/>
      <c r="L1472" s="2"/>
      <c r="M1472" s="2"/>
      <c r="N1472" s="2"/>
      <c r="O1472" s="2"/>
      <c r="P1472" s="2"/>
      <c r="Q1472" s="2"/>
      <c r="R1472" s="2"/>
      <c r="S1472" s="2"/>
      <c r="T1472" s="2"/>
    </row>
    <row r="1473" spans="1:20" ht="15">
      <c r="A1473" s="11" t="str">
        <f>IF(B1473="","",DATE(VALUE(RIGHT(B1473,4)),VALUE(MID(B1473,4,2)),VALUE(LEFT(B1473,2))))</f>
        <v/>
      </c>
      <c r="B1473" s="12"/>
      <c r="C1473" s="13" t="str">
        <f>IF(A1473="","",MONTH(A1473))</f>
        <v/>
      </c>
      <c r="D1473" s="14"/>
      <c r="E1473" s="14"/>
      <c r="F1473" s="16"/>
      <c r="G1473" s="24">
        <f>IF(OR(E1473="Salaires",E1473="Charges sociales"),0,Paramètres!$B$5)</f>
        <v>0.20</v>
      </c>
      <c r="H1473" s="17" t="str">
        <f>IF(F1473="","",F1473*G1473)</f>
        <v/>
      </c>
      <c r="I1473" s="17" t="str">
        <f>IF(F1473="","",F1473+H1473)</f>
        <v/>
      </c>
      <c r="J1473" s="14"/>
      <c r="K1473" s="2"/>
      <c r="L1473" s="2"/>
      <c r="M1473" s="2"/>
      <c r="N1473" s="2"/>
      <c r="O1473" s="2"/>
      <c r="P1473" s="2"/>
      <c r="Q1473" s="2"/>
      <c r="R1473" s="2"/>
      <c r="S1473" s="2"/>
      <c r="T1473" s="2"/>
    </row>
    <row r="1474" spans="1:20" ht="15">
      <c r="A1474" s="11" t="str">
        <f>IF(B1474="","",DATE(VALUE(RIGHT(B1474,4)),VALUE(MID(B1474,4,2)),VALUE(LEFT(B1474,2))))</f>
        <v/>
      </c>
      <c r="B1474" s="12"/>
      <c r="C1474" s="13" t="str">
        <f>IF(A1474="","",MONTH(A1474))</f>
        <v/>
      </c>
      <c r="D1474" s="14"/>
      <c r="E1474" s="14"/>
      <c r="F1474" s="16"/>
      <c r="G1474" s="24">
        <f>IF(OR(E1474="Salaires",E1474="Charges sociales"),0,Paramètres!$B$5)</f>
        <v>0.20</v>
      </c>
      <c r="H1474" s="17" t="str">
        <f>IF(F1474="","",F1474*G1474)</f>
        <v/>
      </c>
      <c r="I1474" s="17" t="str">
        <f>IF(F1474="","",F1474+H1474)</f>
        <v/>
      </c>
      <c r="J1474" s="14"/>
      <c r="K1474" s="2"/>
      <c r="L1474" s="2"/>
      <c r="M1474" s="2"/>
      <c r="N1474" s="2"/>
      <c r="O1474" s="2"/>
      <c r="P1474" s="2"/>
      <c r="Q1474" s="2"/>
      <c r="R1474" s="2"/>
      <c r="S1474" s="2"/>
      <c r="T1474" s="2"/>
    </row>
    <row r="1475" spans="1:20" ht="15">
      <c r="A1475" s="11" t="str">
        <f>IF(B1475="","",DATE(VALUE(RIGHT(B1475,4)),VALUE(MID(B1475,4,2)),VALUE(LEFT(B1475,2))))</f>
        <v/>
      </c>
      <c r="B1475" s="12"/>
      <c r="C1475" s="13" t="str">
        <f>IF(A1475="","",MONTH(A1475))</f>
        <v/>
      </c>
      <c r="D1475" s="14"/>
      <c r="E1475" s="14"/>
      <c r="F1475" s="16"/>
      <c r="G1475" s="24">
        <f>IF(OR(E1475="Salaires",E1475="Charges sociales"),0,Paramètres!$B$5)</f>
        <v>0.20</v>
      </c>
      <c r="H1475" s="17" t="str">
        <f>IF(F1475="","",F1475*G1475)</f>
        <v/>
      </c>
      <c r="I1475" s="17" t="str">
        <f>IF(F1475="","",F1475+H1475)</f>
        <v/>
      </c>
      <c r="J1475" s="14"/>
      <c r="K1475" s="2"/>
      <c r="L1475" s="2"/>
      <c r="M1475" s="2"/>
      <c r="N1475" s="2"/>
      <c r="O1475" s="2"/>
      <c r="P1475" s="2"/>
      <c r="Q1475" s="2"/>
      <c r="R1475" s="2"/>
      <c r="S1475" s="2"/>
      <c r="T1475" s="2"/>
    </row>
    <row r="1476" spans="1:20" ht="15">
      <c r="A1476" s="11" t="str">
        <f>IF(B1476="","",DATE(VALUE(RIGHT(B1476,4)),VALUE(MID(B1476,4,2)),VALUE(LEFT(B1476,2))))</f>
        <v/>
      </c>
      <c r="B1476" s="12"/>
      <c r="C1476" s="13" t="str">
        <f>IF(A1476="","",MONTH(A1476))</f>
        <v/>
      </c>
      <c r="D1476" s="14"/>
      <c r="E1476" s="14"/>
      <c r="F1476" s="16"/>
      <c r="G1476" s="24">
        <f>IF(OR(E1476="Salaires",E1476="Charges sociales"),0,Paramètres!$B$5)</f>
        <v>0.20</v>
      </c>
      <c r="H1476" s="17" t="str">
        <f>IF(F1476="","",F1476*G1476)</f>
        <v/>
      </c>
      <c r="I1476" s="17" t="str">
        <f>IF(F1476="","",F1476+H1476)</f>
        <v/>
      </c>
      <c r="J1476" s="14"/>
      <c r="K1476" s="2"/>
      <c r="L1476" s="2"/>
      <c r="M1476" s="2"/>
      <c r="N1476" s="2"/>
      <c r="O1476" s="2"/>
      <c r="P1476" s="2"/>
      <c r="Q1476" s="2"/>
      <c r="R1476" s="2"/>
      <c r="S1476" s="2"/>
      <c r="T1476" s="2"/>
    </row>
    <row r="1477" spans="1:20" ht="15">
      <c r="A1477" s="11" t="str">
        <f>IF(B1477="","",DATE(VALUE(RIGHT(B1477,4)),VALUE(MID(B1477,4,2)),VALUE(LEFT(B1477,2))))</f>
        <v/>
      </c>
      <c r="B1477" s="12"/>
      <c r="C1477" s="13" t="str">
        <f>IF(A1477="","",MONTH(A1477))</f>
        <v/>
      </c>
      <c r="D1477" s="14"/>
      <c r="E1477" s="14"/>
      <c r="F1477" s="16"/>
      <c r="G1477" s="24">
        <f>IF(OR(E1477="Salaires",E1477="Charges sociales"),0,Paramètres!$B$5)</f>
        <v>0.20</v>
      </c>
      <c r="H1477" s="17" t="str">
        <f>IF(F1477="","",F1477*G1477)</f>
        <v/>
      </c>
      <c r="I1477" s="17" t="str">
        <f>IF(F1477="","",F1477+H1477)</f>
        <v/>
      </c>
      <c r="J1477" s="14"/>
      <c r="K1477" s="2"/>
      <c r="L1477" s="2"/>
      <c r="M1477" s="2"/>
      <c r="N1477" s="2"/>
      <c r="O1477" s="2"/>
      <c r="P1477" s="2"/>
      <c r="Q1477" s="2"/>
      <c r="R1477" s="2"/>
      <c r="S1477" s="2"/>
      <c r="T1477" s="2"/>
    </row>
    <row r="1478" spans="1:20" ht="15">
      <c r="A1478" s="11" t="str">
        <f>IF(B1478="","",DATE(VALUE(RIGHT(B1478,4)),VALUE(MID(B1478,4,2)),VALUE(LEFT(B1478,2))))</f>
        <v/>
      </c>
      <c r="B1478" s="12"/>
      <c r="C1478" s="13" t="str">
        <f>IF(A1478="","",MONTH(A1478))</f>
        <v/>
      </c>
      <c r="D1478" s="14"/>
      <c r="E1478" s="14"/>
      <c r="F1478" s="16"/>
      <c r="G1478" s="24">
        <f>IF(OR(E1478="Salaires",E1478="Charges sociales"),0,Paramètres!$B$5)</f>
        <v>0.20</v>
      </c>
      <c r="H1478" s="17" t="str">
        <f>IF(F1478="","",F1478*G1478)</f>
        <v/>
      </c>
      <c r="I1478" s="17" t="str">
        <f>IF(F1478="","",F1478+H1478)</f>
        <v/>
      </c>
      <c r="J1478" s="14"/>
      <c r="K1478" s="2"/>
      <c r="L1478" s="2"/>
      <c r="M1478" s="2"/>
      <c r="N1478" s="2"/>
      <c r="O1478" s="2"/>
      <c r="P1478" s="2"/>
      <c r="Q1478" s="2"/>
      <c r="R1478" s="2"/>
      <c r="S1478" s="2"/>
      <c r="T1478" s="2"/>
    </row>
    <row r="1479" spans="1:20" ht="15">
      <c r="A1479" s="11" t="str">
        <f>IF(B1479="","",DATE(VALUE(RIGHT(B1479,4)),VALUE(MID(B1479,4,2)),VALUE(LEFT(B1479,2))))</f>
        <v/>
      </c>
      <c r="B1479" s="12"/>
      <c r="C1479" s="13" t="str">
        <f>IF(A1479="","",MONTH(A1479))</f>
        <v/>
      </c>
      <c r="D1479" s="14"/>
      <c r="E1479" s="14"/>
      <c r="F1479" s="16"/>
      <c r="G1479" s="24">
        <f>IF(OR(E1479="Salaires",E1479="Charges sociales"),0,Paramètres!$B$5)</f>
        <v>0.20</v>
      </c>
      <c r="H1479" s="17" t="str">
        <f>IF(F1479="","",F1479*G1479)</f>
        <v/>
      </c>
      <c r="I1479" s="17" t="str">
        <f>IF(F1479="","",F1479+H1479)</f>
        <v/>
      </c>
      <c r="J1479" s="14"/>
      <c r="K1479" s="2"/>
      <c r="L1479" s="2"/>
      <c r="M1479" s="2"/>
      <c r="N1479" s="2"/>
      <c r="O1479" s="2"/>
      <c r="P1479" s="2"/>
      <c r="Q1479" s="2"/>
      <c r="R1479" s="2"/>
      <c r="S1479" s="2"/>
      <c r="T1479" s="2"/>
    </row>
    <row r="1480" spans="1:20" ht="15">
      <c r="A1480" s="11" t="str">
        <f>IF(B1480="","",DATE(VALUE(RIGHT(B1480,4)),VALUE(MID(B1480,4,2)),VALUE(LEFT(B1480,2))))</f>
        <v/>
      </c>
      <c r="B1480" s="12"/>
      <c r="C1480" s="13" t="str">
        <f>IF(A1480="","",MONTH(A1480))</f>
        <v/>
      </c>
      <c r="D1480" s="14"/>
      <c r="E1480" s="14"/>
      <c r="F1480" s="16"/>
      <c r="G1480" s="24">
        <f>IF(OR(E1480="Salaires",E1480="Charges sociales"),0,Paramètres!$B$5)</f>
        <v>0.20</v>
      </c>
      <c r="H1480" s="17" t="str">
        <f>IF(F1480="","",F1480*G1480)</f>
        <v/>
      </c>
      <c r="I1480" s="17" t="str">
        <f>IF(F1480="","",F1480+H1480)</f>
        <v/>
      </c>
      <c r="J1480" s="14"/>
      <c r="K1480" s="2"/>
      <c r="L1480" s="2"/>
      <c r="M1480" s="2"/>
      <c r="N1480" s="2"/>
      <c r="O1480" s="2"/>
      <c r="P1480" s="2"/>
      <c r="Q1480" s="2"/>
      <c r="R1480" s="2"/>
      <c r="S1480" s="2"/>
      <c r="T1480" s="2"/>
    </row>
    <row r="1481" spans="1:20" ht="15">
      <c r="A1481" s="11" t="str">
        <f>IF(B1481="","",DATE(VALUE(RIGHT(B1481,4)),VALUE(MID(B1481,4,2)),VALUE(LEFT(B1481,2))))</f>
        <v/>
      </c>
      <c r="B1481" s="12"/>
      <c r="C1481" s="13" t="str">
        <f>IF(A1481="","",MONTH(A1481))</f>
        <v/>
      </c>
      <c r="D1481" s="14"/>
      <c r="E1481" s="14"/>
      <c r="F1481" s="16"/>
      <c r="G1481" s="24">
        <f>IF(OR(E1481="Salaires",E1481="Charges sociales"),0,Paramètres!$B$5)</f>
        <v>0.20</v>
      </c>
      <c r="H1481" s="17" t="str">
        <f>IF(F1481="","",F1481*G1481)</f>
        <v/>
      </c>
      <c r="I1481" s="17" t="str">
        <f>IF(F1481="","",F1481+H1481)</f>
        <v/>
      </c>
      <c r="J1481" s="14"/>
      <c r="K1481" s="2"/>
      <c r="L1481" s="2"/>
      <c r="M1481" s="2"/>
      <c r="N1481" s="2"/>
      <c r="O1481" s="2"/>
      <c r="P1481" s="2"/>
      <c r="Q1481" s="2"/>
      <c r="R1481" s="2"/>
      <c r="S1481" s="2"/>
      <c r="T1481" s="2"/>
    </row>
    <row r="1482" spans="1:20" ht="15">
      <c r="A1482" s="11" t="str">
        <f>IF(B1482="","",DATE(VALUE(RIGHT(B1482,4)),VALUE(MID(B1482,4,2)),VALUE(LEFT(B1482,2))))</f>
        <v/>
      </c>
      <c r="B1482" s="12"/>
      <c r="C1482" s="13" t="str">
        <f>IF(A1482="","",MONTH(A1482))</f>
        <v/>
      </c>
      <c r="D1482" s="14"/>
      <c r="E1482" s="14"/>
      <c r="F1482" s="16"/>
      <c r="G1482" s="24">
        <f>IF(OR(E1482="Salaires",E1482="Charges sociales"),0,Paramètres!$B$5)</f>
        <v>0.20</v>
      </c>
      <c r="H1482" s="17" t="str">
        <f>IF(F1482="","",F1482*G1482)</f>
        <v/>
      </c>
      <c r="I1482" s="17" t="str">
        <f>IF(F1482="","",F1482+H1482)</f>
        <v/>
      </c>
      <c r="J1482" s="14"/>
      <c r="K1482" s="2"/>
      <c r="L1482" s="2"/>
      <c r="M1482" s="2"/>
      <c r="N1482" s="2"/>
      <c r="O1482" s="2"/>
      <c r="P1482" s="2"/>
      <c r="Q1482" s="2"/>
      <c r="R1482" s="2"/>
      <c r="S1482" s="2"/>
      <c r="T1482" s="2"/>
    </row>
    <row r="1483" spans="1:20" ht="15">
      <c r="A1483" s="11" t="str">
        <f>IF(B1483="","",DATE(VALUE(RIGHT(B1483,4)),VALUE(MID(B1483,4,2)),VALUE(LEFT(B1483,2))))</f>
        <v/>
      </c>
      <c r="B1483" s="12"/>
      <c r="C1483" s="13" t="str">
        <f>IF(A1483="","",MONTH(A1483))</f>
        <v/>
      </c>
      <c r="D1483" s="14"/>
      <c r="E1483" s="14"/>
      <c r="F1483" s="16"/>
      <c r="G1483" s="24">
        <f>IF(OR(E1483="Salaires",E1483="Charges sociales"),0,Paramètres!$B$5)</f>
        <v>0.20</v>
      </c>
      <c r="H1483" s="17" t="str">
        <f>IF(F1483="","",F1483*G1483)</f>
        <v/>
      </c>
      <c r="I1483" s="17" t="str">
        <f>IF(F1483="","",F1483+H1483)</f>
        <v/>
      </c>
      <c r="J1483" s="14"/>
      <c r="K1483" s="2"/>
      <c r="L1483" s="2"/>
      <c r="M1483" s="2"/>
      <c r="N1483" s="2"/>
      <c r="O1483" s="2"/>
      <c r="P1483" s="2"/>
      <c r="Q1483" s="2"/>
      <c r="R1483" s="2"/>
      <c r="S1483" s="2"/>
      <c r="T1483" s="2"/>
    </row>
    <row r="1484" spans="1:20" ht="15">
      <c r="A1484" s="11" t="str">
        <f>IF(B1484="","",DATE(VALUE(RIGHT(B1484,4)),VALUE(MID(B1484,4,2)),VALUE(LEFT(B1484,2))))</f>
        <v/>
      </c>
      <c r="B1484" s="12"/>
      <c r="C1484" s="13" t="str">
        <f>IF(A1484="","",MONTH(A1484))</f>
        <v/>
      </c>
      <c r="D1484" s="14"/>
      <c r="E1484" s="14"/>
      <c r="F1484" s="16"/>
      <c r="G1484" s="24">
        <f>IF(OR(E1484="Salaires",E1484="Charges sociales"),0,Paramètres!$B$5)</f>
        <v>0.20</v>
      </c>
      <c r="H1484" s="17" t="str">
        <f>IF(F1484="","",F1484*G1484)</f>
        <v/>
      </c>
      <c r="I1484" s="17" t="str">
        <f>IF(F1484="","",F1484+H1484)</f>
        <v/>
      </c>
      <c r="J1484" s="14"/>
      <c r="K1484" s="2"/>
      <c r="L1484" s="2"/>
      <c r="M1484" s="2"/>
      <c r="N1484" s="2"/>
      <c r="O1484" s="2"/>
      <c r="P1484" s="2"/>
      <c r="Q1484" s="2"/>
      <c r="R1484" s="2"/>
      <c r="S1484" s="2"/>
      <c r="T1484" s="2"/>
    </row>
    <row r="1485" spans="1:20" ht="15">
      <c r="A1485" s="11" t="str">
        <f>IF(B1485="","",DATE(VALUE(RIGHT(B1485,4)),VALUE(MID(B1485,4,2)),VALUE(LEFT(B1485,2))))</f>
        <v/>
      </c>
      <c r="B1485" s="12"/>
      <c r="C1485" s="13" t="str">
        <f>IF(A1485="","",MONTH(A1485))</f>
        <v/>
      </c>
      <c r="D1485" s="14"/>
      <c r="E1485" s="14"/>
      <c r="F1485" s="16"/>
      <c r="G1485" s="24">
        <f>IF(OR(E1485="Salaires",E1485="Charges sociales"),0,Paramètres!$B$5)</f>
        <v>0.20</v>
      </c>
      <c r="H1485" s="17" t="str">
        <f>IF(F1485="","",F1485*G1485)</f>
        <v/>
      </c>
      <c r="I1485" s="17" t="str">
        <f>IF(F1485="","",F1485+H1485)</f>
        <v/>
      </c>
      <c r="J1485" s="14"/>
      <c r="K1485" s="2"/>
      <c r="L1485" s="2"/>
      <c r="M1485" s="2"/>
      <c r="N1485" s="2"/>
      <c r="O1485" s="2"/>
      <c r="P1485" s="2"/>
      <c r="Q1485" s="2"/>
      <c r="R1485" s="2"/>
      <c r="S1485" s="2"/>
      <c r="T1485" s="2"/>
    </row>
    <row r="1486" spans="1:20" ht="15">
      <c r="A1486" s="11" t="str">
        <f>IF(B1486="","",DATE(VALUE(RIGHT(B1486,4)),VALUE(MID(B1486,4,2)),VALUE(LEFT(B1486,2))))</f>
        <v/>
      </c>
      <c r="B1486" s="12"/>
      <c r="C1486" s="13" t="str">
        <f>IF(A1486="","",MONTH(A1486))</f>
        <v/>
      </c>
      <c r="D1486" s="14"/>
      <c r="E1486" s="14"/>
      <c r="F1486" s="16"/>
      <c r="G1486" s="24">
        <f>IF(OR(E1486="Salaires",E1486="Charges sociales"),0,Paramètres!$B$5)</f>
        <v>0.20</v>
      </c>
      <c r="H1486" s="17" t="str">
        <f>IF(F1486="","",F1486*G1486)</f>
        <v/>
      </c>
      <c r="I1486" s="17" t="str">
        <f>IF(F1486="","",F1486+H1486)</f>
        <v/>
      </c>
      <c r="J1486" s="14"/>
      <c r="K1486" s="2"/>
      <c r="L1486" s="2"/>
      <c r="M1486" s="2"/>
      <c r="N1486" s="2"/>
      <c r="O1486" s="2"/>
      <c r="P1486" s="2"/>
      <c r="Q1486" s="2"/>
      <c r="R1486" s="2"/>
      <c r="S1486" s="2"/>
      <c r="T1486" s="2"/>
    </row>
    <row r="1487" spans="1:20" ht="15">
      <c r="A1487" s="11" t="str">
        <f>IF(B1487="","",DATE(VALUE(RIGHT(B1487,4)),VALUE(MID(B1487,4,2)),VALUE(LEFT(B1487,2))))</f>
        <v/>
      </c>
      <c r="B1487" s="12"/>
      <c r="C1487" s="13" t="str">
        <f>IF(A1487="","",MONTH(A1487))</f>
        <v/>
      </c>
      <c r="D1487" s="14"/>
      <c r="E1487" s="14"/>
      <c r="F1487" s="16"/>
      <c r="G1487" s="24">
        <f>IF(OR(E1487="Salaires",E1487="Charges sociales"),0,Paramètres!$B$5)</f>
        <v>0.20</v>
      </c>
      <c r="H1487" s="17" t="str">
        <f>IF(F1487="","",F1487*G1487)</f>
        <v/>
      </c>
      <c r="I1487" s="17" t="str">
        <f>IF(F1487="","",F1487+H1487)</f>
        <v/>
      </c>
      <c r="J1487" s="14"/>
      <c r="K1487" s="2"/>
      <c r="L1487" s="2"/>
      <c r="M1487" s="2"/>
      <c r="N1487" s="2"/>
      <c r="O1487" s="2"/>
      <c r="P1487" s="2"/>
      <c r="Q1487" s="2"/>
      <c r="R1487" s="2"/>
      <c r="S1487" s="2"/>
      <c r="T1487" s="2"/>
    </row>
    <row r="1488" spans="1:20" ht="15">
      <c r="A1488" s="11" t="str">
        <f>IF(B1488="","",DATE(VALUE(RIGHT(B1488,4)),VALUE(MID(B1488,4,2)),VALUE(LEFT(B1488,2))))</f>
        <v/>
      </c>
      <c r="B1488" s="12"/>
      <c r="C1488" s="13" t="str">
        <f>IF(A1488="","",MONTH(A1488))</f>
        <v/>
      </c>
      <c r="D1488" s="14"/>
      <c r="E1488" s="14"/>
      <c r="F1488" s="16"/>
      <c r="G1488" s="24">
        <f>IF(OR(E1488="Salaires",E1488="Charges sociales"),0,Paramètres!$B$5)</f>
        <v>0.20</v>
      </c>
      <c r="H1488" s="17" t="str">
        <f>IF(F1488="","",F1488*G1488)</f>
        <v/>
      </c>
      <c r="I1488" s="17" t="str">
        <f>IF(F1488="","",F1488+H1488)</f>
        <v/>
      </c>
      <c r="J1488" s="14"/>
      <c r="K1488" s="2"/>
      <c r="L1488" s="2"/>
      <c r="M1488" s="2"/>
      <c r="N1488" s="2"/>
      <c r="O1488" s="2"/>
      <c r="P1488" s="2"/>
      <c r="Q1488" s="2"/>
      <c r="R1488" s="2"/>
      <c r="S1488" s="2"/>
      <c r="T1488" s="2"/>
    </row>
    <row r="1489" spans="1:20" ht="15">
      <c r="A1489" s="11" t="str">
        <f>IF(B1489="","",DATE(VALUE(RIGHT(B1489,4)),VALUE(MID(B1489,4,2)),VALUE(LEFT(B1489,2))))</f>
        <v/>
      </c>
      <c r="B1489" s="12"/>
      <c r="C1489" s="13" t="str">
        <f>IF(A1489="","",MONTH(A1489))</f>
        <v/>
      </c>
      <c r="D1489" s="14"/>
      <c r="E1489" s="14"/>
      <c r="F1489" s="16"/>
      <c r="G1489" s="24">
        <f>IF(OR(E1489="Salaires",E1489="Charges sociales"),0,Paramètres!$B$5)</f>
        <v>0.20</v>
      </c>
      <c r="H1489" s="17" t="str">
        <f>IF(F1489="","",F1489*G1489)</f>
        <v/>
      </c>
      <c r="I1489" s="17" t="str">
        <f>IF(F1489="","",F1489+H1489)</f>
        <v/>
      </c>
      <c r="J1489" s="14"/>
      <c r="K1489" s="2"/>
      <c r="L1489" s="2"/>
      <c r="M1489" s="2"/>
      <c r="N1489" s="2"/>
      <c r="O1489" s="2"/>
      <c r="P1489" s="2"/>
      <c r="Q1489" s="2"/>
      <c r="R1489" s="2"/>
      <c r="S1489" s="2"/>
      <c r="T1489" s="2"/>
    </row>
    <row r="1490" spans="1:20" ht="15">
      <c r="A1490" s="11" t="str">
        <f>IF(B1490="","",DATE(VALUE(RIGHT(B1490,4)),VALUE(MID(B1490,4,2)),VALUE(LEFT(B1490,2))))</f>
        <v/>
      </c>
      <c r="B1490" s="12"/>
      <c r="C1490" s="13" t="str">
        <f>IF(A1490="","",MONTH(A1490))</f>
        <v/>
      </c>
      <c r="D1490" s="14"/>
      <c r="E1490" s="14"/>
      <c r="F1490" s="16"/>
      <c r="G1490" s="24">
        <f>IF(OR(E1490="Salaires",E1490="Charges sociales"),0,Paramètres!$B$5)</f>
        <v>0.20</v>
      </c>
      <c r="H1490" s="17" t="str">
        <f>IF(F1490="","",F1490*G1490)</f>
        <v/>
      </c>
      <c r="I1490" s="17" t="str">
        <f>IF(F1490="","",F1490+H1490)</f>
        <v/>
      </c>
      <c r="J1490" s="14"/>
      <c r="K1490" s="2"/>
      <c r="L1490" s="2"/>
      <c r="M1490" s="2"/>
      <c r="N1490" s="2"/>
      <c r="O1490" s="2"/>
      <c r="P1490" s="2"/>
      <c r="Q1490" s="2"/>
      <c r="R1490" s="2"/>
      <c r="S1490" s="2"/>
      <c r="T1490" s="2"/>
    </row>
    <row r="1491" spans="1:20" ht="15">
      <c r="A1491" s="11" t="str">
        <f>IF(B1491="","",DATE(VALUE(RIGHT(B1491,4)),VALUE(MID(B1491,4,2)),VALUE(LEFT(B1491,2))))</f>
        <v/>
      </c>
      <c r="B1491" s="12"/>
      <c r="C1491" s="13" t="str">
        <f>IF(A1491="","",MONTH(A1491))</f>
        <v/>
      </c>
      <c r="D1491" s="14"/>
      <c r="E1491" s="14"/>
      <c r="F1491" s="16"/>
      <c r="G1491" s="24">
        <f>IF(OR(E1491="Salaires",E1491="Charges sociales"),0,Paramètres!$B$5)</f>
        <v>0.20</v>
      </c>
      <c r="H1491" s="17" t="str">
        <f>IF(F1491="","",F1491*G1491)</f>
        <v/>
      </c>
      <c r="I1491" s="17" t="str">
        <f>IF(F1491="","",F1491+H1491)</f>
        <v/>
      </c>
      <c r="J1491" s="14"/>
      <c r="K1491" s="2"/>
      <c r="L1491" s="2"/>
      <c r="M1491" s="2"/>
      <c r="N1491" s="2"/>
      <c r="O1491" s="2"/>
      <c r="P1491" s="2"/>
      <c r="Q1491" s="2"/>
      <c r="R1491" s="2"/>
      <c r="S1491" s="2"/>
      <c r="T1491" s="2"/>
    </row>
    <row r="1492" spans="1:20" ht="15">
      <c r="A1492" s="11" t="str">
        <f>IF(B1492="","",DATE(VALUE(RIGHT(B1492,4)),VALUE(MID(B1492,4,2)),VALUE(LEFT(B1492,2))))</f>
        <v/>
      </c>
      <c r="B1492" s="12"/>
      <c r="C1492" s="13" t="str">
        <f>IF(A1492="","",MONTH(A1492))</f>
        <v/>
      </c>
      <c r="D1492" s="14"/>
      <c r="E1492" s="14"/>
      <c r="F1492" s="16"/>
      <c r="G1492" s="24">
        <f>IF(OR(E1492="Salaires",E1492="Charges sociales"),0,Paramètres!$B$5)</f>
        <v>0.20</v>
      </c>
      <c r="H1492" s="17" t="str">
        <f>IF(F1492="","",F1492*G1492)</f>
        <v/>
      </c>
      <c r="I1492" s="17" t="str">
        <f>IF(F1492="","",F1492+H1492)</f>
        <v/>
      </c>
      <c r="J1492" s="14"/>
      <c r="K1492" s="2"/>
      <c r="L1492" s="2"/>
      <c r="M1492" s="2"/>
      <c r="N1492" s="2"/>
      <c r="O1492" s="2"/>
      <c r="P1492" s="2"/>
      <c r="Q1492" s="2"/>
      <c r="R1492" s="2"/>
      <c r="S1492" s="2"/>
      <c r="T1492" s="2"/>
    </row>
    <row r="1493" spans="1:20" ht="15">
      <c r="A1493" s="11" t="str">
        <f>IF(B1493="","",DATE(VALUE(RIGHT(B1493,4)),VALUE(MID(B1493,4,2)),VALUE(LEFT(B1493,2))))</f>
        <v/>
      </c>
      <c r="B1493" s="12"/>
      <c r="C1493" s="13" t="str">
        <f>IF(A1493="","",MONTH(A1493))</f>
        <v/>
      </c>
      <c r="D1493" s="14"/>
      <c r="E1493" s="14"/>
      <c r="F1493" s="16"/>
      <c r="G1493" s="24">
        <f>IF(OR(E1493="Salaires",E1493="Charges sociales"),0,Paramètres!$B$5)</f>
        <v>0.20</v>
      </c>
      <c r="H1493" s="17" t="str">
        <f>IF(F1493="","",F1493*G1493)</f>
        <v/>
      </c>
      <c r="I1493" s="17" t="str">
        <f>IF(F1493="","",F1493+H1493)</f>
        <v/>
      </c>
      <c r="J1493" s="14"/>
      <c r="K1493" s="2"/>
      <c r="L1493" s="2"/>
      <c r="M1493" s="2"/>
      <c r="N1493" s="2"/>
      <c r="O1493" s="2"/>
      <c r="P1493" s="2"/>
      <c r="Q1493" s="2"/>
      <c r="R1493" s="2"/>
      <c r="S1493" s="2"/>
      <c r="T1493" s="2"/>
    </row>
    <row r="1494" spans="1:20" ht="15">
      <c r="A1494" s="11" t="str">
        <f>IF(B1494="","",DATE(VALUE(RIGHT(B1494,4)),VALUE(MID(B1494,4,2)),VALUE(LEFT(B1494,2))))</f>
        <v/>
      </c>
      <c r="B1494" s="12"/>
      <c r="C1494" s="13" t="str">
        <f>IF(A1494="","",MONTH(A1494))</f>
        <v/>
      </c>
      <c r="D1494" s="14"/>
      <c r="E1494" s="14"/>
      <c r="F1494" s="16"/>
      <c r="G1494" s="24">
        <f>IF(OR(E1494="Salaires",E1494="Charges sociales"),0,Paramètres!$B$5)</f>
        <v>0.20</v>
      </c>
      <c r="H1494" s="17" t="str">
        <f>IF(F1494="","",F1494*G1494)</f>
        <v/>
      </c>
      <c r="I1494" s="17" t="str">
        <f>IF(F1494="","",F1494+H1494)</f>
        <v/>
      </c>
      <c r="J1494" s="14"/>
      <c r="K1494" s="2"/>
      <c r="L1494" s="2"/>
      <c r="M1494" s="2"/>
      <c r="N1494" s="2"/>
      <c r="O1494" s="2"/>
      <c r="P1494" s="2"/>
      <c r="Q1494" s="2"/>
      <c r="R1494" s="2"/>
      <c r="S1494" s="2"/>
      <c r="T1494" s="2"/>
    </row>
    <row r="1495" spans="1:20" ht="15">
      <c r="A1495" s="11" t="str">
        <f>IF(B1495="","",DATE(VALUE(RIGHT(B1495,4)),VALUE(MID(B1495,4,2)),VALUE(LEFT(B1495,2))))</f>
        <v/>
      </c>
      <c r="B1495" s="12"/>
      <c r="C1495" s="13" t="str">
        <f>IF(A1495="","",MONTH(A1495))</f>
        <v/>
      </c>
      <c r="D1495" s="14"/>
      <c r="E1495" s="14"/>
      <c r="F1495" s="16"/>
      <c r="G1495" s="24">
        <f>IF(OR(E1495="Salaires",E1495="Charges sociales"),0,Paramètres!$B$5)</f>
        <v>0.20</v>
      </c>
      <c r="H1495" s="17" t="str">
        <f>IF(F1495="","",F1495*G1495)</f>
        <v/>
      </c>
      <c r="I1495" s="17" t="str">
        <f>IF(F1495="","",F1495+H1495)</f>
        <v/>
      </c>
      <c r="J1495" s="14"/>
      <c r="K1495" s="2"/>
      <c r="L1495" s="2"/>
      <c r="M1495" s="2"/>
      <c r="N1495" s="2"/>
      <c r="O1495" s="2"/>
      <c r="P1495" s="2"/>
      <c r="Q1495" s="2"/>
      <c r="R1495" s="2"/>
      <c r="S1495" s="2"/>
      <c r="T1495" s="2"/>
    </row>
    <row r="1496" spans="1:20" ht="15">
      <c r="A1496" s="11" t="str">
        <f>IF(B1496="","",DATE(VALUE(RIGHT(B1496,4)),VALUE(MID(B1496,4,2)),VALUE(LEFT(B1496,2))))</f>
        <v/>
      </c>
      <c r="B1496" s="12"/>
      <c r="C1496" s="13" t="str">
        <f>IF(A1496="","",MONTH(A1496))</f>
        <v/>
      </c>
      <c r="D1496" s="14"/>
      <c r="E1496" s="14"/>
      <c r="F1496" s="16"/>
      <c r="G1496" s="24">
        <f>IF(OR(E1496="Salaires",E1496="Charges sociales"),0,Paramètres!$B$5)</f>
        <v>0.20</v>
      </c>
      <c r="H1496" s="17" t="str">
        <f>IF(F1496="","",F1496*G1496)</f>
        <v/>
      </c>
      <c r="I1496" s="17" t="str">
        <f>IF(F1496="","",F1496+H1496)</f>
        <v/>
      </c>
      <c r="J1496" s="14"/>
      <c r="K1496" s="2"/>
      <c r="L1496" s="2"/>
      <c r="M1496" s="2"/>
      <c r="N1496" s="2"/>
      <c r="O1496" s="2"/>
      <c r="P1496" s="2"/>
      <c r="Q1496" s="2"/>
      <c r="R1496" s="2"/>
      <c r="S1496" s="2"/>
      <c r="T1496" s="2"/>
    </row>
    <row r="1497" spans="1:20" ht="15">
      <c r="A1497" s="11" t="str">
        <f>IF(B1497="","",DATE(VALUE(RIGHT(B1497,4)),VALUE(MID(B1497,4,2)),VALUE(LEFT(B1497,2))))</f>
        <v/>
      </c>
      <c r="B1497" s="12"/>
      <c r="C1497" s="13" t="str">
        <f>IF(A1497="","",MONTH(A1497))</f>
        <v/>
      </c>
      <c r="D1497" s="14"/>
      <c r="E1497" s="14"/>
      <c r="F1497" s="16"/>
      <c r="G1497" s="24">
        <f>IF(OR(E1497="Salaires",E1497="Charges sociales"),0,Paramètres!$B$5)</f>
        <v>0.20</v>
      </c>
      <c r="H1497" s="17" t="str">
        <f>IF(F1497="","",F1497*G1497)</f>
        <v/>
      </c>
      <c r="I1497" s="17" t="str">
        <f>IF(F1497="","",F1497+H1497)</f>
        <v/>
      </c>
      <c r="J1497" s="14"/>
      <c r="K1497" s="2"/>
      <c r="L1497" s="2"/>
      <c r="M1497" s="2"/>
      <c r="N1497" s="2"/>
      <c r="O1497" s="2"/>
      <c r="P1497" s="2"/>
      <c r="Q1497" s="2"/>
      <c r="R1497" s="2"/>
      <c r="S1497" s="2"/>
      <c r="T1497" s="2"/>
    </row>
    <row r="1498" spans="1:20" ht="15">
      <c r="A1498" s="11" t="str">
        <f>IF(B1498="","",DATE(VALUE(RIGHT(B1498,4)),VALUE(MID(B1498,4,2)),VALUE(LEFT(B1498,2))))</f>
        <v/>
      </c>
      <c r="B1498" s="12"/>
      <c r="C1498" s="13" t="str">
        <f>IF(A1498="","",MONTH(A1498))</f>
        <v/>
      </c>
      <c r="D1498" s="14"/>
      <c r="E1498" s="14"/>
      <c r="F1498" s="16"/>
      <c r="G1498" s="24">
        <f>IF(OR(E1498="Salaires",E1498="Charges sociales"),0,Paramètres!$B$5)</f>
        <v>0.20</v>
      </c>
      <c r="H1498" s="17" t="str">
        <f>IF(F1498="","",F1498*G1498)</f>
        <v/>
      </c>
      <c r="I1498" s="17" t="str">
        <f>IF(F1498="","",F1498+H1498)</f>
        <v/>
      </c>
      <c r="J1498" s="14"/>
      <c r="K1498" s="2"/>
      <c r="L1498" s="2"/>
      <c r="M1498" s="2"/>
      <c r="N1498" s="2"/>
      <c r="O1498" s="2"/>
      <c r="P1498" s="2"/>
      <c r="Q1498" s="2"/>
      <c r="R1498" s="2"/>
      <c r="S1498" s="2"/>
      <c r="T1498" s="2"/>
    </row>
    <row r="1499" spans="1:20" ht="15">
      <c r="A1499" s="11" t="str">
        <f>IF(B1499="","",DATE(VALUE(RIGHT(B1499,4)),VALUE(MID(B1499,4,2)),VALUE(LEFT(B1499,2))))</f>
        <v/>
      </c>
      <c r="B1499" s="12"/>
      <c r="C1499" s="13" t="str">
        <f>IF(A1499="","",MONTH(A1499))</f>
        <v/>
      </c>
      <c r="D1499" s="14"/>
      <c r="E1499" s="14"/>
      <c r="F1499" s="16"/>
      <c r="G1499" s="24">
        <f>IF(OR(E1499="Salaires",E1499="Charges sociales"),0,Paramètres!$B$5)</f>
        <v>0.20</v>
      </c>
      <c r="H1499" s="17" t="str">
        <f>IF(F1499="","",F1499*G1499)</f>
        <v/>
      </c>
      <c r="I1499" s="17" t="str">
        <f>IF(F1499="","",F1499+H1499)</f>
        <v/>
      </c>
      <c r="J1499" s="14"/>
      <c r="K1499" s="2"/>
      <c r="L1499" s="2"/>
      <c r="M1499" s="2"/>
      <c r="N1499" s="2"/>
      <c r="O1499" s="2"/>
      <c r="P1499" s="2"/>
      <c r="Q1499" s="2"/>
      <c r="R1499" s="2"/>
      <c r="S1499" s="2"/>
      <c r="T1499" s="2"/>
    </row>
    <row r="1500" spans="1:20" ht="15">
      <c r="A1500" s="11" t="str">
        <f>IF(B1500="","",DATE(VALUE(RIGHT(B1500,4)),VALUE(MID(B1500,4,2)),VALUE(LEFT(B1500,2))))</f>
        <v/>
      </c>
      <c r="B1500" s="12"/>
      <c r="C1500" s="13" t="str">
        <f>IF(A1500="","",MONTH(A1500))</f>
        <v/>
      </c>
      <c r="D1500" s="14"/>
      <c r="E1500" s="14"/>
      <c r="F1500" s="16"/>
      <c r="G1500" s="24">
        <f>IF(OR(E1500="Salaires",E1500="Charges sociales"),0,Paramètres!$B$5)</f>
        <v>0.20</v>
      </c>
      <c r="H1500" s="17" t="str">
        <f>IF(F1500="","",F1500*G1500)</f>
        <v/>
      </c>
      <c r="I1500" s="17" t="str">
        <f>IF(F1500="","",F1500+H1500)</f>
        <v/>
      </c>
      <c r="J1500" s="14"/>
      <c r="K1500" s="2"/>
      <c r="L1500" s="2"/>
      <c r="M1500" s="2"/>
      <c r="N1500" s="2"/>
      <c r="O1500" s="2"/>
      <c r="P1500" s="2"/>
      <c r="Q1500" s="2"/>
      <c r="R1500" s="2"/>
      <c r="S1500" s="2"/>
      <c r="T1500" s="2"/>
    </row>
    <row r="1501" spans="1:20" ht="15">
      <c r="A1501" s="11" t="str">
        <f>IF(B1501="","",DATE(VALUE(RIGHT(B1501,4)),VALUE(MID(B1501,4,2)),VALUE(LEFT(B1501,2))))</f>
        <v/>
      </c>
      <c r="B1501" s="12"/>
      <c r="C1501" s="13" t="str">
        <f>IF(A1501="","",MONTH(A1501))</f>
        <v/>
      </c>
      <c r="D1501" s="14"/>
      <c r="E1501" s="14"/>
      <c r="F1501" s="16"/>
      <c r="G1501" s="24">
        <f>IF(OR(E1501="Salaires",E1501="Charges sociales"),0,Paramètres!$B$5)</f>
        <v>0.20</v>
      </c>
      <c r="H1501" s="17" t="str">
        <f>IF(F1501="","",F1501*G1501)</f>
        <v/>
      </c>
      <c r="I1501" s="17" t="str">
        <f>IF(F1501="","",F1501+H1501)</f>
        <v/>
      </c>
      <c r="J1501" s="14"/>
      <c r="K1501" s="2"/>
      <c r="L1501" s="2"/>
      <c r="M1501" s="2"/>
      <c r="N1501" s="2"/>
      <c r="O1501" s="2"/>
      <c r="P1501" s="2"/>
      <c r="Q1501" s="2"/>
      <c r="R1501" s="2"/>
      <c r="S1501" s="2"/>
      <c r="T1501" s="2"/>
    </row>
    <row r="1502" spans="1:20" ht="15">
      <c r="A1502" s="11" t="str">
        <f>IF(B1502="","",DATE(VALUE(RIGHT(B1502,4)),VALUE(MID(B1502,4,2)),VALUE(LEFT(B1502,2))))</f>
        <v/>
      </c>
      <c r="B1502" s="12"/>
      <c r="C1502" s="13" t="str">
        <f>IF(A1502="","",MONTH(A1502))</f>
        <v/>
      </c>
      <c r="D1502" s="14"/>
      <c r="E1502" s="14"/>
      <c r="F1502" s="16"/>
      <c r="G1502" s="24">
        <f>IF(OR(E1502="Salaires",E1502="Charges sociales"),0,Paramètres!$B$5)</f>
        <v>0.20</v>
      </c>
      <c r="H1502" s="17" t="str">
        <f>IF(F1502="","",F1502*G1502)</f>
        <v/>
      </c>
      <c r="I1502" s="17" t="str">
        <f>IF(F1502="","",F1502+H1502)</f>
        <v/>
      </c>
      <c r="J1502" s="14"/>
      <c r="K1502" s="2"/>
      <c r="L1502" s="2"/>
      <c r="M1502" s="2"/>
      <c r="N1502" s="2"/>
      <c r="O1502" s="2"/>
      <c r="P1502" s="2"/>
      <c r="Q1502" s="2"/>
      <c r="R1502" s="2"/>
      <c r="S1502" s="2"/>
      <c r="T1502" s="2"/>
    </row>
    <row r="1503" spans="1:20" ht="15">
      <c r="A1503" s="11" t="str">
        <f>IF(B1503="","",DATE(VALUE(RIGHT(B1503,4)),VALUE(MID(B1503,4,2)),VALUE(LEFT(B1503,2))))</f>
        <v/>
      </c>
      <c r="B1503" s="12"/>
      <c r="C1503" s="13" t="str">
        <f>IF(A1503="","",MONTH(A1503))</f>
        <v/>
      </c>
      <c r="D1503" s="14"/>
      <c r="E1503" s="14"/>
      <c r="F1503" s="16"/>
      <c r="G1503" s="24">
        <f>IF(OR(E1503="Salaires",E1503="Charges sociales"),0,Paramètres!$B$5)</f>
        <v>0.20</v>
      </c>
      <c r="H1503" s="17" t="str">
        <f>IF(F1503="","",F1503*G1503)</f>
        <v/>
      </c>
      <c r="I1503" s="17" t="str">
        <f>IF(F1503="","",F1503+H1503)</f>
        <v/>
      </c>
      <c r="J1503" s="14"/>
      <c r="K1503" s="2"/>
      <c r="L1503" s="2"/>
      <c r="M1503" s="2"/>
      <c r="N1503" s="2"/>
      <c r="O1503" s="2"/>
      <c r="P1503" s="2"/>
      <c r="Q1503" s="2"/>
      <c r="R1503" s="2"/>
      <c r="S1503" s="2"/>
      <c r="T1503" s="2"/>
    </row>
    <row r="1504" spans="1:20" ht="15">
      <c r="A1504" s="11" t="str">
        <f>IF(B1504="","",DATE(VALUE(RIGHT(B1504,4)),VALUE(MID(B1504,4,2)),VALUE(LEFT(B1504,2))))</f>
        <v/>
      </c>
      <c r="B1504" s="12"/>
      <c r="C1504" s="13" t="str">
        <f>IF(A1504="","",MONTH(A1504))</f>
        <v/>
      </c>
      <c r="D1504" s="14"/>
      <c r="E1504" s="14"/>
      <c r="F1504" s="16"/>
      <c r="G1504" s="24">
        <f>IF(OR(E1504="Salaires",E1504="Charges sociales"),0,Paramètres!$B$5)</f>
        <v>0.20</v>
      </c>
      <c r="H1504" s="17" t="str">
        <f>IF(F1504="","",F1504*G1504)</f>
        <v/>
      </c>
      <c r="I1504" s="17" t="str">
        <f>IF(F1504="","",F1504+H1504)</f>
        <v/>
      </c>
      <c r="J1504" s="14"/>
      <c r="K1504" s="2"/>
      <c r="L1504" s="2"/>
      <c r="M1504" s="2"/>
      <c r="N1504" s="2"/>
      <c r="O1504" s="2"/>
      <c r="P1504" s="2"/>
      <c r="Q1504" s="2"/>
      <c r="R1504" s="2"/>
      <c r="S1504" s="2"/>
      <c r="T1504" s="2"/>
    </row>
    <row r="1505" spans="1:20" ht="15">
      <c r="A1505" s="11" t="str">
        <f>IF(B1505="","",DATE(VALUE(RIGHT(B1505,4)),VALUE(MID(B1505,4,2)),VALUE(LEFT(B1505,2))))</f>
        <v/>
      </c>
      <c r="B1505" s="12"/>
      <c r="C1505" s="13" t="str">
        <f>IF(A1505="","",MONTH(A1505))</f>
        <v/>
      </c>
      <c r="D1505" s="14"/>
      <c r="E1505" s="14"/>
      <c r="F1505" s="16"/>
      <c r="G1505" s="24">
        <f>IF(OR(E1505="Salaires",E1505="Charges sociales"),0,Paramètres!$B$5)</f>
        <v>0.20</v>
      </c>
      <c r="H1505" s="17" t="str">
        <f>IF(F1505="","",F1505*G1505)</f>
        <v/>
      </c>
      <c r="I1505" s="17" t="str">
        <f>IF(F1505="","",F1505+H1505)</f>
        <v/>
      </c>
      <c r="J1505" s="14"/>
      <c r="K1505" s="2"/>
      <c r="L1505" s="2"/>
      <c r="M1505" s="2"/>
      <c r="N1505" s="2"/>
      <c r="O1505" s="2"/>
      <c r="P1505" s="2"/>
      <c r="Q1505" s="2"/>
      <c r="R1505" s="2"/>
      <c r="S1505" s="2"/>
      <c r="T1505" s="2"/>
    </row>
    <row r="1506" spans="1:20" ht="15">
      <c r="A1506" s="11" t="str">
        <f>IF(B1506="","",DATE(VALUE(RIGHT(B1506,4)),VALUE(MID(B1506,4,2)),VALUE(LEFT(B1506,2))))</f>
        <v/>
      </c>
      <c r="B1506" s="12"/>
      <c r="C1506" s="13" t="str">
        <f>IF(A1506="","",MONTH(A1506))</f>
        <v/>
      </c>
      <c r="D1506" s="14"/>
      <c r="E1506" s="14"/>
      <c r="F1506" s="16"/>
      <c r="G1506" s="24">
        <f>IF(OR(E1506="Salaires",E1506="Charges sociales"),0,Paramètres!$B$5)</f>
        <v>0.20</v>
      </c>
      <c r="H1506" s="17" t="str">
        <f>IF(F1506="","",F1506*G1506)</f>
        <v/>
      </c>
      <c r="I1506" s="17" t="str">
        <f>IF(F1506="","",F1506+H1506)</f>
        <v/>
      </c>
      <c r="J1506" s="14"/>
      <c r="K1506" s="2"/>
      <c r="L1506" s="2"/>
      <c r="M1506" s="2"/>
      <c r="N1506" s="2"/>
      <c r="O1506" s="2"/>
      <c r="P1506" s="2"/>
      <c r="Q1506" s="2"/>
      <c r="R1506" s="2"/>
      <c r="S1506" s="2"/>
      <c r="T1506" s="2"/>
    </row>
    <row r="1507" spans="1:20" ht="15">
      <c r="A1507" s="11" t="str">
        <f>IF(B1507="","",DATE(VALUE(RIGHT(B1507,4)),VALUE(MID(B1507,4,2)),VALUE(LEFT(B1507,2))))</f>
        <v/>
      </c>
      <c r="B1507" s="12"/>
      <c r="C1507" s="13" t="str">
        <f>IF(A1507="","",MONTH(A1507))</f>
        <v/>
      </c>
      <c r="D1507" s="14"/>
      <c r="E1507" s="14"/>
      <c r="F1507" s="16"/>
      <c r="G1507" s="24">
        <f>IF(OR(E1507="Salaires",E1507="Charges sociales"),0,Paramètres!$B$5)</f>
        <v>0.20</v>
      </c>
      <c r="H1507" s="17" t="str">
        <f>IF(F1507="","",F1507*G1507)</f>
        <v/>
      </c>
      <c r="I1507" s="17" t="str">
        <f>IF(F1507="","",F1507+H1507)</f>
        <v/>
      </c>
      <c r="J1507" s="14"/>
      <c r="K1507" s="2"/>
      <c r="L1507" s="2"/>
      <c r="M1507" s="2"/>
      <c r="N1507" s="2"/>
      <c r="O1507" s="2"/>
      <c r="P1507" s="2"/>
      <c r="Q1507" s="2"/>
      <c r="R1507" s="2"/>
      <c r="S1507" s="2"/>
      <c r="T1507" s="2"/>
    </row>
    <row r="1508" spans="1:20" ht="15">
      <c r="A1508" s="11" t="str">
        <f>IF(B1508="","",DATE(VALUE(RIGHT(B1508,4)),VALUE(MID(B1508,4,2)),VALUE(LEFT(B1508,2))))</f>
        <v/>
      </c>
      <c r="B1508" s="12"/>
      <c r="C1508" s="13" t="str">
        <f>IF(A1508="","",MONTH(A1508))</f>
        <v/>
      </c>
      <c r="D1508" s="14"/>
      <c r="E1508" s="14"/>
      <c r="F1508" s="16"/>
      <c r="G1508" s="24">
        <f>IF(OR(E1508="Salaires",E1508="Charges sociales"),0,Paramètres!$B$5)</f>
        <v>0.20</v>
      </c>
      <c r="H1508" s="17" t="str">
        <f>IF(F1508="","",F1508*G1508)</f>
        <v/>
      </c>
      <c r="I1508" s="17" t="str">
        <f>IF(F1508="","",F1508+H1508)</f>
        <v/>
      </c>
      <c r="J1508" s="14"/>
      <c r="K1508" s="2"/>
      <c r="L1508" s="2"/>
      <c r="M1508" s="2"/>
      <c r="N1508" s="2"/>
      <c r="O1508" s="2"/>
      <c r="P1508" s="2"/>
      <c r="Q1508" s="2"/>
      <c r="R1508" s="2"/>
      <c r="S1508" s="2"/>
      <c r="T1508" s="2"/>
    </row>
    <row r="1509" spans="1:20" ht="15">
      <c r="A1509" s="11" t="str">
        <f>IF(B1509="","",DATE(VALUE(RIGHT(B1509,4)),VALUE(MID(B1509,4,2)),VALUE(LEFT(B1509,2))))</f>
        <v/>
      </c>
      <c r="B1509" s="12"/>
      <c r="C1509" s="13" t="str">
        <f>IF(A1509="","",MONTH(A1509))</f>
        <v/>
      </c>
      <c r="D1509" s="14"/>
      <c r="E1509" s="14"/>
      <c r="F1509" s="16"/>
      <c r="G1509" s="24">
        <f>IF(OR(E1509="Salaires",E1509="Charges sociales"),0,Paramètres!$B$5)</f>
        <v>0.20</v>
      </c>
      <c r="H1509" s="17" t="str">
        <f>IF(F1509="","",F1509*G1509)</f>
        <v/>
      </c>
      <c r="I1509" s="17" t="str">
        <f>IF(F1509="","",F1509+H1509)</f>
        <v/>
      </c>
      <c r="J1509" s="14"/>
      <c r="K1509" s="2"/>
      <c r="L1509" s="2"/>
      <c r="M1509" s="2"/>
      <c r="N1509" s="2"/>
      <c r="O1509" s="2"/>
      <c r="P1509" s="2"/>
      <c r="Q1509" s="2"/>
      <c r="R1509" s="2"/>
      <c r="S1509" s="2"/>
      <c r="T1509" s="2"/>
    </row>
    <row r="1510" spans="1:20" ht="15">
      <c r="A1510" s="11" t="str">
        <f>IF(B1510="","",DATE(VALUE(RIGHT(B1510,4)),VALUE(MID(B1510,4,2)),VALUE(LEFT(B1510,2))))</f>
        <v/>
      </c>
      <c r="B1510" s="12"/>
      <c r="C1510" s="13" t="str">
        <f>IF(A1510="","",MONTH(A1510))</f>
        <v/>
      </c>
      <c r="D1510" s="14"/>
      <c r="E1510" s="14"/>
      <c r="F1510" s="16"/>
      <c r="G1510" s="24">
        <f>IF(OR(E1510="Salaires",E1510="Charges sociales"),0,Paramètres!$B$5)</f>
        <v>0.20</v>
      </c>
      <c r="H1510" s="17" t="str">
        <f>IF(F1510="","",F1510*G1510)</f>
        <v/>
      </c>
      <c r="I1510" s="17" t="str">
        <f>IF(F1510="","",F1510+H1510)</f>
        <v/>
      </c>
      <c r="J1510" s="14"/>
      <c r="K1510" s="2"/>
      <c r="L1510" s="2"/>
      <c r="M1510" s="2"/>
      <c r="N1510" s="2"/>
      <c r="O1510" s="2"/>
      <c r="P1510" s="2"/>
      <c r="Q1510" s="2"/>
      <c r="R1510" s="2"/>
      <c r="S1510" s="2"/>
      <c r="T1510" s="2"/>
    </row>
    <row r="1511" spans="1:20" ht="15">
      <c r="A1511" s="11" t="str">
        <f>IF(B1511="","",DATE(VALUE(RIGHT(B1511,4)),VALUE(MID(B1511,4,2)),VALUE(LEFT(B1511,2))))</f>
        <v/>
      </c>
      <c r="B1511" s="12"/>
      <c r="C1511" s="13" t="str">
        <f>IF(A1511="","",MONTH(A1511))</f>
        <v/>
      </c>
      <c r="D1511" s="14"/>
      <c r="E1511" s="14"/>
      <c r="F1511" s="16"/>
      <c r="G1511" s="24">
        <f>IF(OR(E1511="Salaires",E1511="Charges sociales"),0,Paramètres!$B$5)</f>
        <v>0.20</v>
      </c>
      <c r="H1511" s="17" t="str">
        <f>IF(F1511="","",F1511*G1511)</f>
        <v/>
      </c>
      <c r="I1511" s="17" t="str">
        <f>IF(F1511="","",F1511+H1511)</f>
        <v/>
      </c>
      <c r="J1511" s="14"/>
      <c r="K1511" s="2"/>
      <c r="L1511" s="2"/>
      <c r="M1511" s="2"/>
      <c r="N1511" s="2"/>
      <c r="O1511" s="2"/>
      <c r="P1511" s="2"/>
      <c r="Q1511" s="2"/>
      <c r="R1511" s="2"/>
      <c r="S1511" s="2"/>
      <c r="T1511" s="2"/>
    </row>
    <row r="1512" spans="1:20" ht="15">
      <c r="A1512" s="11" t="str">
        <f>IF(B1512="","",DATE(VALUE(RIGHT(B1512,4)),VALUE(MID(B1512,4,2)),VALUE(LEFT(B1512,2))))</f>
        <v/>
      </c>
      <c r="B1512" s="12"/>
      <c r="C1512" s="13" t="str">
        <f>IF(A1512="","",MONTH(A1512))</f>
        <v/>
      </c>
      <c r="D1512" s="14"/>
      <c r="E1512" s="14"/>
      <c r="F1512" s="16"/>
      <c r="G1512" s="24">
        <f>IF(OR(E1512="Salaires",E1512="Charges sociales"),0,Paramètres!$B$5)</f>
        <v>0.20</v>
      </c>
      <c r="H1512" s="17" t="str">
        <f>IF(F1512="","",F1512*G1512)</f>
        <v/>
      </c>
      <c r="I1512" s="17" t="str">
        <f>IF(F1512="","",F1512+H1512)</f>
        <v/>
      </c>
      <c r="J1512" s="14"/>
      <c r="K1512" s="2"/>
      <c r="L1512" s="2"/>
      <c r="M1512" s="2"/>
      <c r="N1512" s="2"/>
      <c r="O1512" s="2"/>
      <c r="P1512" s="2"/>
      <c r="Q1512" s="2"/>
      <c r="R1512" s="2"/>
      <c r="S1512" s="2"/>
      <c r="T1512" s="2"/>
    </row>
    <row r="1513" spans="1:20" ht="15">
      <c r="A1513" s="11" t="str">
        <f>IF(B1513="","",DATE(VALUE(RIGHT(B1513,4)),VALUE(MID(B1513,4,2)),VALUE(LEFT(B1513,2))))</f>
        <v/>
      </c>
      <c r="B1513" s="12"/>
      <c r="C1513" s="13" t="str">
        <f>IF(A1513="","",MONTH(A1513))</f>
        <v/>
      </c>
      <c r="D1513" s="14"/>
      <c r="E1513" s="14"/>
      <c r="F1513" s="16"/>
      <c r="G1513" s="24">
        <f>IF(OR(E1513="Salaires",E1513="Charges sociales"),0,Paramètres!$B$5)</f>
        <v>0.20</v>
      </c>
      <c r="H1513" s="17" t="str">
        <f>IF(F1513="","",F1513*G1513)</f>
        <v/>
      </c>
      <c r="I1513" s="17" t="str">
        <f>IF(F1513="","",F1513+H1513)</f>
        <v/>
      </c>
      <c r="J1513" s="14"/>
      <c r="K1513" s="2"/>
      <c r="L1513" s="2"/>
      <c r="M1513" s="2"/>
      <c r="N1513" s="2"/>
      <c r="O1513" s="2"/>
      <c r="P1513" s="2"/>
      <c r="Q1513" s="2"/>
      <c r="R1513" s="2"/>
      <c r="S1513" s="2"/>
      <c r="T1513" s="2"/>
    </row>
    <row r="1514" spans="1:20" ht="15">
      <c r="A1514" s="11" t="str">
        <f>IF(B1514="","",DATE(VALUE(RIGHT(B1514,4)),VALUE(MID(B1514,4,2)),VALUE(LEFT(B1514,2))))</f>
        <v/>
      </c>
      <c r="B1514" s="12"/>
      <c r="C1514" s="13" t="str">
        <f>IF(A1514="","",MONTH(A1514))</f>
        <v/>
      </c>
      <c r="D1514" s="14"/>
      <c r="E1514" s="14"/>
      <c r="F1514" s="16"/>
      <c r="G1514" s="24">
        <f>IF(OR(E1514="Salaires",E1514="Charges sociales"),0,Paramètres!$B$5)</f>
        <v>0.20</v>
      </c>
      <c r="H1514" s="17" t="str">
        <f>IF(F1514="","",F1514*G1514)</f>
        <v/>
      </c>
      <c r="I1514" s="17" t="str">
        <f>IF(F1514="","",F1514+H1514)</f>
        <v/>
      </c>
      <c r="J1514" s="14"/>
      <c r="K1514" s="2"/>
      <c r="L1514" s="2"/>
      <c r="M1514" s="2"/>
      <c r="N1514" s="2"/>
      <c r="O1514" s="2"/>
      <c r="P1514" s="2"/>
      <c r="Q1514" s="2"/>
      <c r="R1514" s="2"/>
      <c r="S1514" s="2"/>
      <c r="T1514" s="2"/>
    </row>
    <row r="1515" spans="1:20" ht="15">
      <c r="A1515" s="11" t="str">
        <f>IF(B1515="","",DATE(VALUE(RIGHT(B1515,4)),VALUE(MID(B1515,4,2)),VALUE(LEFT(B1515,2))))</f>
        <v/>
      </c>
      <c r="B1515" s="12"/>
      <c r="C1515" s="13" t="str">
        <f>IF(A1515="","",MONTH(A1515))</f>
        <v/>
      </c>
      <c r="D1515" s="14"/>
      <c r="E1515" s="14"/>
      <c r="F1515" s="16"/>
      <c r="G1515" s="24">
        <f>IF(OR(E1515="Salaires",E1515="Charges sociales"),0,Paramètres!$B$5)</f>
        <v>0.20</v>
      </c>
      <c r="H1515" s="17" t="str">
        <f>IF(F1515="","",F1515*G1515)</f>
        <v/>
      </c>
      <c r="I1515" s="17" t="str">
        <f>IF(F1515="","",F1515+H1515)</f>
        <v/>
      </c>
      <c r="J1515" s="14"/>
      <c r="K1515" s="2"/>
      <c r="L1515" s="2"/>
      <c r="M1515" s="2"/>
      <c r="N1515" s="2"/>
      <c r="O1515" s="2"/>
      <c r="P1515" s="2"/>
      <c r="Q1515" s="2"/>
      <c r="R1515" s="2"/>
      <c r="S1515" s="2"/>
      <c r="T1515" s="2"/>
    </row>
    <row r="1516" spans="1:20" ht="15">
      <c r="A1516" s="11" t="str">
        <f>IF(B1516="","",DATE(VALUE(RIGHT(B1516,4)),VALUE(MID(B1516,4,2)),VALUE(LEFT(B1516,2))))</f>
        <v/>
      </c>
      <c r="B1516" s="12"/>
      <c r="C1516" s="13" t="str">
        <f>IF(A1516="","",MONTH(A1516))</f>
        <v/>
      </c>
      <c r="D1516" s="14"/>
      <c r="E1516" s="14"/>
      <c r="F1516" s="16"/>
      <c r="G1516" s="24">
        <f>IF(OR(E1516="Salaires",E1516="Charges sociales"),0,Paramètres!$B$5)</f>
        <v>0.20</v>
      </c>
      <c r="H1516" s="17" t="str">
        <f>IF(F1516="","",F1516*G1516)</f>
        <v/>
      </c>
      <c r="I1516" s="17" t="str">
        <f>IF(F1516="","",F1516+H1516)</f>
        <v/>
      </c>
      <c r="J1516" s="14"/>
      <c r="K1516" s="2"/>
      <c r="L1516" s="2"/>
      <c r="M1516" s="2"/>
      <c r="N1516" s="2"/>
      <c r="O1516" s="2"/>
      <c r="P1516" s="2"/>
      <c r="Q1516" s="2"/>
      <c r="R1516" s="2"/>
      <c r="S1516" s="2"/>
      <c r="T1516" s="2"/>
    </row>
    <row r="1517" spans="1:20" ht="15">
      <c r="A1517" s="11" t="str">
        <f>IF(B1517="","",DATE(VALUE(RIGHT(B1517,4)),VALUE(MID(B1517,4,2)),VALUE(LEFT(B1517,2))))</f>
        <v/>
      </c>
      <c r="B1517" s="12"/>
      <c r="C1517" s="13" t="str">
        <f>IF(A1517="","",MONTH(A1517))</f>
        <v/>
      </c>
      <c r="D1517" s="14"/>
      <c r="E1517" s="14"/>
      <c r="F1517" s="16"/>
      <c r="G1517" s="24">
        <f>IF(OR(E1517="Salaires",E1517="Charges sociales"),0,Paramètres!$B$5)</f>
        <v>0.20</v>
      </c>
      <c r="H1517" s="17" t="str">
        <f>IF(F1517="","",F1517*G1517)</f>
        <v/>
      </c>
      <c r="I1517" s="17" t="str">
        <f>IF(F1517="","",F1517+H1517)</f>
        <v/>
      </c>
      <c r="J1517" s="14"/>
      <c r="K1517" s="2"/>
      <c r="L1517" s="2"/>
      <c r="M1517" s="2"/>
      <c r="N1517" s="2"/>
      <c r="O1517" s="2"/>
      <c r="P1517" s="2"/>
      <c r="Q1517" s="2"/>
      <c r="R1517" s="2"/>
      <c r="S1517" s="2"/>
      <c r="T1517" s="2"/>
    </row>
    <row r="1518" spans="1:20" ht="15">
      <c r="A1518" s="11" t="str">
        <f>IF(B1518="","",DATE(VALUE(RIGHT(B1518,4)),VALUE(MID(B1518,4,2)),VALUE(LEFT(B1518,2))))</f>
        <v/>
      </c>
      <c r="B1518" s="12"/>
      <c r="C1518" s="13" t="str">
        <f>IF(A1518="","",MONTH(A1518))</f>
        <v/>
      </c>
      <c r="D1518" s="14"/>
      <c r="E1518" s="14"/>
      <c r="F1518" s="16"/>
      <c r="G1518" s="24">
        <f>IF(OR(E1518="Salaires",E1518="Charges sociales"),0,Paramètres!$B$5)</f>
        <v>0.20</v>
      </c>
      <c r="H1518" s="17" t="str">
        <f>IF(F1518="","",F1518*G1518)</f>
        <v/>
      </c>
      <c r="I1518" s="17" t="str">
        <f>IF(F1518="","",F1518+H1518)</f>
        <v/>
      </c>
      <c r="J1518" s="14"/>
      <c r="K1518" s="2"/>
      <c r="L1518" s="2"/>
      <c r="M1518" s="2"/>
      <c r="N1518" s="2"/>
      <c r="O1518" s="2"/>
      <c r="P1518" s="2"/>
      <c r="Q1518" s="2"/>
      <c r="R1518" s="2"/>
      <c r="S1518" s="2"/>
      <c r="T1518" s="2"/>
    </row>
    <row r="1519" spans="1:20" ht="15">
      <c r="A1519" s="11" t="str">
        <f>IF(B1519="","",DATE(VALUE(RIGHT(B1519,4)),VALUE(MID(B1519,4,2)),VALUE(LEFT(B1519,2))))</f>
        <v/>
      </c>
      <c r="B1519" s="12"/>
      <c r="C1519" s="13" t="str">
        <f>IF(A1519="","",MONTH(A1519))</f>
        <v/>
      </c>
      <c r="D1519" s="14"/>
      <c r="E1519" s="14"/>
      <c r="F1519" s="16"/>
      <c r="G1519" s="24">
        <f>IF(OR(E1519="Salaires",E1519="Charges sociales"),0,Paramètres!$B$5)</f>
        <v>0.20</v>
      </c>
      <c r="H1519" s="17" t="str">
        <f>IF(F1519="","",F1519*G1519)</f>
        <v/>
      </c>
      <c r="I1519" s="17" t="str">
        <f>IF(F1519="","",F1519+H1519)</f>
        <v/>
      </c>
      <c r="J1519" s="14"/>
      <c r="K1519" s="2"/>
      <c r="L1519" s="2"/>
      <c r="M1519" s="2"/>
      <c r="N1519" s="2"/>
      <c r="O1519" s="2"/>
      <c r="P1519" s="2"/>
      <c r="Q1519" s="2"/>
      <c r="R1519" s="2"/>
      <c r="S1519" s="2"/>
      <c r="T1519" s="2"/>
    </row>
    <row r="1520" spans="1:20" ht="15">
      <c r="A1520" s="11" t="str">
        <f>IF(B1520="","",DATE(VALUE(RIGHT(B1520,4)),VALUE(MID(B1520,4,2)),VALUE(LEFT(B1520,2))))</f>
        <v/>
      </c>
      <c r="B1520" s="12"/>
      <c r="C1520" s="13" t="str">
        <f>IF(A1520="","",MONTH(A1520))</f>
        <v/>
      </c>
      <c r="D1520" s="14"/>
      <c r="E1520" s="14"/>
      <c r="F1520" s="16"/>
      <c r="G1520" s="24">
        <f>IF(OR(E1520="Salaires",E1520="Charges sociales"),0,Paramètres!$B$5)</f>
        <v>0.20</v>
      </c>
      <c r="H1520" s="17" t="str">
        <f>IF(F1520="","",F1520*G1520)</f>
        <v/>
      </c>
      <c r="I1520" s="17" t="str">
        <f>IF(F1520="","",F1520+H1520)</f>
        <v/>
      </c>
      <c r="J1520" s="14"/>
      <c r="K1520" s="2"/>
      <c r="L1520" s="2"/>
      <c r="M1520" s="2"/>
      <c r="N1520" s="2"/>
      <c r="O1520" s="2"/>
      <c r="P1520" s="2"/>
      <c r="Q1520" s="2"/>
      <c r="R1520" s="2"/>
      <c r="S1520" s="2"/>
      <c r="T1520" s="2"/>
    </row>
    <row r="1521" spans="1:20" ht="15">
      <c r="A1521" s="11" t="str">
        <f>IF(B1521="","",DATE(VALUE(RIGHT(B1521,4)),VALUE(MID(B1521,4,2)),VALUE(LEFT(B1521,2))))</f>
        <v/>
      </c>
      <c r="B1521" s="12"/>
      <c r="C1521" s="13" t="str">
        <f>IF(A1521="","",MONTH(A1521))</f>
        <v/>
      </c>
      <c r="D1521" s="14"/>
      <c r="E1521" s="14"/>
      <c r="F1521" s="16"/>
      <c r="G1521" s="24">
        <f>IF(OR(E1521="Salaires",E1521="Charges sociales"),0,Paramètres!$B$5)</f>
        <v>0.20</v>
      </c>
      <c r="H1521" s="17" t="str">
        <f>IF(F1521="","",F1521*G1521)</f>
        <v/>
      </c>
      <c r="I1521" s="17" t="str">
        <f>IF(F1521="","",F1521+H1521)</f>
        <v/>
      </c>
      <c r="J1521" s="14"/>
      <c r="K1521" s="2"/>
      <c r="L1521" s="2"/>
      <c r="M1521" s="2"/>
      <c r="N1521" s="2"/>
      <c r="O1521" s="2"/>
      <c r="P1521" s="2"/>
      <c r="Q1521" s="2"/>
      <c r="R1521" s="2"/>
      <c r="S1521" s="2"/>
      <c r="T1521" s="2"/>
    </row>
    <row r="1522" spans="1:20" ht="15">
      <c r="A1522" s="11" t="str">
        <f>IF(B1522="","",DATE(VALUE(RIGHT(B1522,4)),VALUE(MID(B1522,4,2)),VALUE(LEFT(B1522,2))))</f>
        <v/>
      </c>
      <c r="B1522" s="12"/>
      <c r="C1522" s="13" t="str">
        <f>IF(A1522="","",MONTH(A1522))</f>
        <v/>
      </c>
      <c r="D1522" s="14"/>
      <c r="E1522" s="14"/>
      <c r="F1522" s="16"/>
      <c r="G1522" s="24">
        <f>IF(OR(E1522="Salaires",E1522="Charges sociales"),0,Paramètres!$B$5)</f>
        <v>0.20</v>
      </c>
      <c r="H1522" s="17" t="str">
        <f>IF(F1522="","",F1522*G1522)</f>
        <v/>
      </c>
      <c r="I1522" s="17" t="str">
        <f>IF(F1522="","",F1522+H1522)</f>
        <v/>
      </c>
      <c r="J1522" s="14"/>
      <c r="K1522" s="2"/>
      <c r="L1522" s="2"/>
      <c r="M1522" s="2"/>
      <c r="N1522" s="2"/>
      <c r="O1522" s="2"/>
      <c r="P1522" s="2"/>
      <c r="Q1522" s="2"/>
      <c r="R1522" s="2"/>
      <c r="S1522" s="2"/>
      <c r="T1522" s="2"/>
    </row>
    <row r="1523" spans="1:20" ht="15">
      <c r="A1523" s="11" t="str">
        <f>IF(B1523="","",DATE(VALUE(RIGHT(B1523,4)),VALUE(MID(B1523,4,2)),VALUE(LEFT(B1523,2))))</f>
        <v/>
      </c>
      <c r="B1523" s="12"/>
      <c r="C1523" s="13" t="str">
        <f>IF(A1523="","",MONTH(A1523))</f>
        <v/>
      </c>
      <c r="D1523" s="14"/>
      <c r="E1523" s="14"/>
      <c r="F1523" s="16"/>
      <c r="G1523" s="24">
        <f>IF(OR(E1523="Salaires",E1523="Charges sociales"),0,Paramètres!$B$5)</f>
        <v>0.20</v>
      </c>
      <c r="H1523" s="17" t="str">
        <f>IF(F1523="","",F1523*G1523)</f>
        <v/>
      </c>
      <c r="I1523" s="17" t="str">
        <f>IF(F1523="","",F1523+H1523)</f>
        <v/>
      </c>
      <c r="J1523" s="14"/>
      <c r="K1523" s="2"/>
      <c r="L1523" s="2"/>
      <c r="M1523" s="2"/>
      <c r="N1523" s="2"/>
      <c r="O1523" s="2"/>
      <c r="P1523" s="2"/>
      <c r="Q1523" s="2"/>
      <c r="R1523" s="2"/>
      <c r="S1523" s="2"/>
      <c r="T1523" s="2"/>
    </row>
    <row r="1524" spans="1:20" ht="15">
      <c r="A1524" s="11" t="str">
        <f>IF(B1524="","",DATE(VALUE(RIGHT(B1524,4)),VALUE(MID(B1524,4,2)),VALUE(LEFT(B1524,2))))</f>
        <v/>
      </c>
      <c r="B1524" s="12"/>
      <c r="C1524" s="13" t="str">
        <f>IF(A1524="","",MONTH(A1524))</f>
        <v/>
      </c>
      <c r="D1524" s="14"/>
      <c r="E1524" s="14"/>
      <c r="F1524" s="16"/>
      <c r="G1524" s="24">
        <f>IF(OR(E1524="Salaires",E1524="Charges sociales"),0,Paramètres!$B$5)</f>
        <v>0.20</v>
      </c>
      <c r="H1524" s="17" t="str">
        <f>IF(F1524="","",F1524*G1524)</f>
        <v/>
      </c>
      <c r="I1524" s="17" t="str">
        <f>IF(F1524="","",F1524+H1524)</f>
        <v/>
      </c>
      <c r="J1524" s="14"/>
      <c r="K1524" s="2"/>
      <c r="L1524" s="2"/>
      <c r="M1524" s="2"/>
      <c r="N1524" s="2"/>
      <c r="O1524" s="2"/>
      <c r="P1524" s="2"/>
      <c r="Q1524" s="2"/>
      <c r="R1524" s="2"/>
      <c r="S1524" s="2"/>
      <c r="T1524" s="2"/>
    </row>
    <row r="1525" spans="1:20" ht="15">
      <c r="A1525" s="11" t="str">
        <f>IF(B1525="","",DATE(VALUE(RIGHT(B1525,4)),VALUE(MID(B1525,4,2)),VALUE(LEFT(B1525,2))))</f>
        <v/>
      </c>
      <c r="B1525" s="12"/>
      <c r="C1525" s="13" t="str">
        <f>IF(A1525="","",MONTH(A1525))</f>
        <v/>
      </c>
      <c r="D1525" s="14"/>
      <c r="E1525" s="14"/>
      <c r="F1525" s="16"/>
      <c r="G1525" s="24">
        <f>IF(OR(E1525="Salaires",E1525="Charges sociales"),0,Paramètres!$B$5)</f>
        <v>0.20</v>
      </c>
      <c r="H1525" s="17" t="str">
        <f>IF(F1525="","",F1525*G1525)</f>
        <v/>
      </c>
      <c r="I1525" s="17" t="str">
        <f>IF(F1525="","",F1525+H1525)</f>
        <v/>
      </c>
      <c r="J1525" s="14"/>
      <c r="K1525" s="2"/>
      <c r="L1525" s="2"/>
      <c r="M1525" s="2"/>
      <c r="N1525" s="2"/>
      <c r="O1525" s="2"/>
      <c r="P1525" s="2"/>
      <c r="Q1525" s="2"/>
      <c r="R1525" s="2"/>
      <c r="S1525" s="2"/>
      <c r="T1525" s="2"/>
    </row>
    <row r="1526" spans="1:20" ht="15">
      <c r="A1526" s="11" t="str">
        <f>IF(B1526="","",DATE(VALUE(RIGHT(B1526,4)),VALUE(MID(B1526,4,2)),VALUE(LEFT(B1526,2))))</f>
        <v/>
      </c>
      <c r="B1526" s="12"/>
      <c r="C1526" s="13" t="str">
        <f>IF(A1526="","",MONTH(A1526))</f>
        <v/>
      </c>
      <c r="D1526" s="14"/>
      <c r="E1526" s="14"/>
      <c r="F1526" s="16"/>
      <c r="G1526" s="24">
        <f>IF(OR(E1526="Salaires",E1526="Charges sociales"),0,Paramètres!$B$5)</f>
        <v>0.20</v>
      </c>
      <c r="H1526" s="17" t="str">
        <f>IF(F1526="","",F1526*G1526)</f>
        <v/>
      </c>
      <c r="I1526" s="17" t="str">
        <f>IF(F1526="","",F1526+H1526)</f>
        <v/>
      </c>
      <c r="J1526" s="14"/>
      <c r="K1526" s="2"/>
      <c r="L1526" s="2"/>
      <c r="M1526" s="2"/>
      <c r="N1526" s="2"/>
      <c r="O1526" s="2"/>
      <c r="P1526" s="2"/>
      <c r="Q1526" s="2"/>
      <c r="R1526" s="2"/>
      <c r="S1526" s="2"/>
      <c r="T1526" s="2"/>
    </row>
    <row r="1527" spans="1:20" ht="15">
      <c r="A1527" s="11" t="str">
        <f>IF(B1527="","",DATE(VALUE(RIGHT(B1527,4)),VALUE(MID(B1527,4,2)),VALUE(LEFT(B1527,2))))</f>
        <v/>
      </c>
      <c r="B1527" s="12"/>
      <c r="C1527" s="13" t="str">
        <f>IF(A1527="","",MONTH(A1527))</f>
        <v/>
      </c>
      <c r="D1527" s="14"/>
      <c r="E1527" s="14"/>
      <c r="F1527" s="16"/>
      <c r="G1527" s="24">
        <f>IF(OR(E1527="Salaires",E1527="Charges sociales"),0,Paramètres!$B$5)</f>
        <v>0.20</v>
      </c>
      <c r="H1527" s="17" t="str">
        <f>IF(F1527="","",F1527*G1527)</f>
        <v/>
      </c>
      <c r="I1527" s="17" t="str">
        <f>IF(F1527="","",F1527+H1527)</f>
        <v/>
      </c>
      <c r="J1527" s="14"/>
      <c r="K1527" s="2"/>
      <c r="L1527" s="2"/>
      <c r="M1527" s="2"/>
      <c r="N1527" s="2"/>
      <c r="O1527" s="2"/>
      <c r="P1527" s="2"/>
      <c r="Q1527" s="2"/>
      <c r="R1527" s="2"/>
      <c r="S1527" s="2"/>
      <c r="T1527" s="2"/>
    </row>
    <row r="1528" spans="1:20" ht="15">
      <c r="A1528" s="11" t="str">
        <f>IF(B1528="","",DATE(VALUE(RIGHT(B1528,4)),VALUE(MID(B1528,4,2)),VALUE(LEFT(B1528,2))))</f>
        <v/>
      </c>
      <c r="B1528" s="12"/>
      <c r="C1528" s="13" t="str">
        <f>IF(A1528="","",MONTH(A1528))</f>
        <v/>
      </c>
      <c r="D1528" s="14"/>
      <c r="E1528" s="14"/>
      <c r="F1528" s="16"/>
      <c r="G1528" s="24">
        <f>IF(OR(E1528="Salaires",E1528="Charges sociales"),0,Paramètres!$B$5)</f>
        <v>0.20</v>
      </c>
      <c r="H1528" s="17" t="str">
        <f>IF(F1528="","",F1528*G1528)</f>
        <v/>
      </c>
      <c r="I1528" s="17" t="str">
        <f>IF(F1528="","",F1528+H1528)</f>
        <v/>
      </c>
      <c r="J1528" s="14"/>
      <c r="K1528" s="2"/>
      <c r="L1528" s="2"/>
      <c r="M1528" s="2"/>
      <c r="N1528" s="2"/>
      <c r="O1528" s="2"/>
      <c r="P1528" s="2"/>
      <c r="Q1528" s="2"/>
      <c r="R1528" s="2"/>
      <c r="S1528" s="2"/>
      <c r="T1528" s="2"/>
    </row>
    <row r="1529" spans="1:20" ht="15">
      <c r="A1529" s="11" t="str">
        <f>IF(B1529="","",DATE(VALUE(RIGHT(B1529,4)),VALUE(MID(B1529,4,2)),VALUE(LEFT(B1529,2))))</f>
        <v/>
      </c>
      <c r="B1529" s="12"/>
      <c r="C1529" s="13" t="str">
        <f>IF(A1529="","",MONTH(A1529))</f>
        <v/>
      </c>
      <c r="D1529" s="14"/>
      <c r="E1529" s="14"/>
      <c r="F1529" s="16"/>
      <c r="G1529" s="24">
        <f>IF(OR(E1529="Salaires",E1529="Charges sociales"),0,Paramètres!$B$5)</f>
        <v>0.20</v>
      </c>
      <c r="H1529" s="17" t="str">
        <f>IF(F1529="","",F1529*G1529)</f>
        <v/>
      </c>
      <c r="I1529" s="17" t="str">
        <f>IF(F1529="","",F1529+H1529)</f>
        <v/>
      </c>
      <c r="J1529" s="14"/>
      <c r="K1529" s="2"/>
      <c r="L1529" s="2"/>
      <c r="M1529" s="2"/>
      <c r="N1529" s="2"/>
      <c r="O1529" s="2"/>
      <c r="P1529" s="2"/>
      <c r="Q1529" s="2"/>
      <c r="R1529" s="2"/>
      <c r="S1529" s="2"/>
      <c r="T1529" s="2"/>
    </row>
    <row r="1530" spans="1:20" ht="15">
      <c r="A1530" s="11" t="str">
        <f>IF(B1530="","",DATE(VALUE(RIGHT(B1530,4)),VALUE(MID(B1530,4,2)),VALUE(LEFT(B1530,2))))</f>
        <v/>
      </c>
      <c r="B1530" s="12"/>
      <c r="C1530" s="13" t="str">
        <f>IF(A1530="","",MONTH(A1530))</f>
        <v/>
      </c>
      <c r="D1530" s="14"/>
      <c r="E1530" s="14"/>
      <c r="F1530" s="16"/>
      <c r="G1530" s="24">
        <f>IF(OR(E1530="Salaires",E1530="Charges sociales"),0,Paramètres!$B$5)</f>
        <v>0.20</v>
      </c>
      <c r="H1530" s="17" t="str">
        <f>IF(F1530="","",F1530*G1530)</f>
        <v/>
      </c>
      <c r="I1530" s="17" t="str">
        <f>IF(F1530="","",F1530+H1530)</f>
        <v/>
      </c>
      <c r="J1530" s="14"/>
      <c r="K1530" s="2"/>
      <c r="L1530" s="2"/>
      <c r="M1530" s="2"/>
      <c r="N1530" s="2"/>
      <c r="O1530" s="2"/>
      <c r="P1530" s="2"/>
      <c r="Q1530" s="2"/>
      <c r="R1530" s="2"/>
      <c r="S1530" s="2"/>
      <c r="T1530" s="2"/>
    </row>
    <row r="1531" spans="1:20" ht="15">
      <c r="A1531" s="11" t="str">
        <f>IF(B1531="","",DATE(VALUE(RIGHT(B1531,4)),VALUE(MID(B1531,4,2)),VALUE(LEFT(B1531,2))))</f>
        <v/>
      </c>
      <c r="B1531" s="12"/>
      <c r="C1531" s="13" t="str">
        <f>IF(A1531="","",MONTH(A1531))</f>
        <v/>
      </c>
      <c r="D1531" s="14"/>
      <c r="E1531" s="14"/>
      <c r="F1531" s="16"/>
      <c r="G1531" s="24">
        <f>IF(OR(E1531="Salaires",E1531="Charges sociales"),0,Paramètres!$B$5)</f>
        <v>0.20</v>
      </c>
      <c r="H1531" s="17" t="str">
        <f>IF(F1531="","",F1531*G1531)</f>
        <v/>
      </c>
      <c r="I1531" s="17" t="str">
        <f>IF(F1531="","",F1531+H1531)</f>
        <v/>
      </c>
      <c r="J1531" s="14"/>
      <c r="K1531" s="2"/>
      <c r="L1531" s="2"/>
      <c r="M1531" s="2"/>
      <c r="N1531" s="2"/>
      <c r="O1531" s="2"/>
      <c r="P1531" s="2"/>
      <c r="Q1531" s="2"/>
      <c r="R1531" s="2"/>
      <c r="S1531" s="2"/>
      <c r="T1531" s="2"/>
    </row>
    <row r="1532" spans="1:20" ht="15">
      <c r="A1532" s="11" t="str">
        <f>IF(B1532="","",DATE(VALUE(RIGHT(B1532,4)),VALUE(MID(B1532,4,2)),VALUE(LEFT(B1532,2))))</f>
        <v/>
      </c>
      <c r="B1532" s="12"/>
      <c r="C1532" s="13" t="str">
        <f>IF(A1532="","",MONTH(A1532))</f>
        <v/>
      </c>
      <c r="D1532" s="14"/>
      <c r="E1532" s="14"/>
      <c r="F1532" s="16"/>
      <c r="G1532" s="24">
        <f>IF(OR(E1532="Salaires",E1532="Charges sociales"),0,Paramètres!$B$5)</f>
        <v>0.20</v>
      </c>
      <c r="H1532" s="17" t="str">
        <f>IF(F1532="","",F1532*G1532)</f>
        <v/>
      </c>
      <c r="I1532" s="17" t="str">
        <f>IF(F1532="","",F1532+H1532)</f>
        <v/>
      </c>
      <c r="J1532" s="14"/>
      <c r="K1532" s="2"/>
      <c r="L1532" s="2"/>
      <c r="M1532" s="2"/>
      <c r="N1532" s="2"/>
      <c r="O1532" s="2"/>
      <c r="P1532" s="2"/>
      <c r="Q1532" s="2"/>
      <c r="R1532" s="2"/>
      <c r="S1532" s="2"/>
      <c r="T1532" s="2"/>
    </row>
    <row r="1533" spans="1:20" ht="15">
      <c r="A1533" s="11" t="str">
        <f>IF(B1533="","",DATE(VALUE(RIGHT(B1533,4)),VALUE(MID(B1533,4,2)),VALUE(LEFT(B1533,2))))</f>
        <v/>
      </c>
      <c r="B1533" s="12"/>
      <c r="C1533" s="13" t="str">
        <f>IF(A1533="","",MONTH(A1533))</f>
        <v/>
      </c>
      <c r="D1533" s="14"/>
      <c r="E1533" s="14"/>
      <c r="F1533" s="16"/>
      <c r="G1533" s="24">
        <f>IF(OR(E1533="Salaires",E1533="Charges sociales"),0,Paramètres!$B$5)</f>
        <v>0.20</v>
      </c>
      <c r="H1533" s="17" t="str">
        <f>IF(F1533="","",F1533*G1533)</f>
        <v/>
      </c>
      <c r="I1533" s="17" t="str">
        <f>IF(F1533="","",F1533+H1533)</f>
        <v/>
      </c>
      <c r="J1533" s="14"/>
      <c r="K1533" s="2"/>
      <c r="L1533" s="2"/>
      <c r="M1533" s="2"/>
      <c r="N1533" s="2"/>
      <c r="O1533" s="2"/>
      <c r="P1533" s="2"/>
      <c r="Q1533" s="2"/>
      <c r="R1533" s="2"/>
      <c r="S1533" s="2"/>
      <c r="T1533" s="2"/>
    </row>
    <row r="1534" spans="1:20" ht="15">
      <c r="A1534" s="11" t="str">
        <f>IF(B1534="","",DATE(VALUE(RIGHT(B1534,4)),VALUE(MID(B1534,4,2)),VALUE(LEFT(B1534,2))))</f>
        <v/>
      </c>
      <c r="B1534" s="12"/>
      <c r="C1534" s="13" t="str">
        <f>IF(A1534="","",MONTH(A1534))</f>
        <v/>
      </c>
      <c r="D1534" s="14"/>
      <c r="E1534" s="14"/>
      <c r="F1534" s="16"/>
      <c r="G1534" s="24">
        <f>IF(OR(E1534="Salaires",E1534="Charges sociales"),0,Paramètres!$B$5)</f>
        <v>0.20</v>
      </c>
      <c r="H1534" s="17" t="str">
        <f>IF(F1534="","",F1534*G1534)</f>
        <v/>
      </c>
      <c r="I1534" s="17" t="str">
        <f>IF(F1534="","",F1534+H1534)</f>
        <v/>
      </c>
      <c r="J1534" s="14"/>
      <c r="K1534" s="2"/>
      <c r="L1534" s="2"/>
      <c r="M1534" s="2"/>
      <c r="N1534" s="2"/>
      <c r="O1534" s="2"/>
      <c r="P1534" s="2"/>
      <c r="Q1534" s="2"/>
      <c r="R1534" s="2"/>
      <c r="S1534" s="2"/>
      <c r="T1534" s="2"/>
    </row>
    <row r="1535" spans="1:20" ht="15">
      <c r="A1535" s="11" t="str">
        <f>IF(B1535="","",DATE(VALUE(RIGHT(B1535,4)),VALUE(MID(B1535,4,2)),VALUE(LEFT(B1535,2))))</f>
        <v/>
      </c>
      <c r="B1535" s="12"/>
      <c r="C1535" s="13" t="str">
        <f>IF(A1535="","",MONTH(A1535))</f>
        <v/>
      </c>
      <c r="D1535" s="14"/>
      <c r="E1535" s="14"/>
      <c r="F1535" s="16"/>
      <c r="G1535" s="24">
        <f>IF(OR(E1535="Salaires",E1535="Charges sociales"),0,Paramètres!$B$5)</f>
        <v>0.20</v>
      </c>
      <c r="H1535" s="17" t="str">
        <f>IF(F1535="","",F1535*G1535)</f>
        <v/>
      </c>
      <c r="I1535" s="17" t="str">
        <f>IF(F1535="","",F1535+H1535)</f>
        <v/>
      </c>
      <c r="J1535" s="14"/>
      <c r="K1535" s="2"/>
      <c r="L1535" s="2"/>
      <c r="M1535" s="2"/>
      <c r="N1535" s="2"/>
      <c r="O1535" s="2"/>
      <c r="P1535" s="2"/>
      <c r="Q1535" s="2"/>
      <c r="R1535" s="2"/>
      <c r="S1535" s="2"/>
      <c r="T1535" s="2"/>
    </row>
    <row r="1536" spans="1:20" ht="15">
      <c r="A1536" s="11" t="str">
        <f>IF(B1536="","",DATE(VALUE(RIGHT(B1536,4)),VALUE(MID(B1536,4,2)),VALUE(LEFT(B1536,2))))</f>
        <v/>
      </c>
      <c r="B1536" s="12"/>
      <c r="C1536" s="13" t="str">
        <f>IF(A1536="","",MONTH(A1536))</f>
        <v/>
      </c>
      <c r="D1536" s="14"/>
      <c r="E1536" s="14"/>
      <c r="F1536" s="16"/>
      <c r="G1536" s="24">
        <f>IF(OR(E1536="Salaires",E1536="Charges sociales"),0,Paramètres!$B$5)</f>
        <v>0.20</v>
      </c>
      <c r="H1536" s="17" t="str">
        <f>IF(F1536="","",F1536*G1536)</f>
        <v/>
      </c>
      <c r="I1536" s="17" t="str">
        <f>IF(F1536="","",F1536+H1536)</f>
        <v/>
      </c>
      <c r="J1536" s="14"/>
      <c r="K1536" s="2"/>
      <c r="L1536" s="2"/>
      <c r="M1536" s="2"/>
      <c r="N1536" s="2"/>
      <c r="O1536" s="2"/>
      <c r="P1536" s="2"/>
      <c r="Q1536" s="2"/>
      <c r="R1536" s="2"/>
      <c r="S1536" s="2"/>
      <c r="T1536" s="2"/>
    </row>
    <row r="1537" spans="1:20" ht="15">
      <c r="A1537" s="11" t="str">
        <f>IF(B1537="","",DATE(VALUE(RIGHT(B1537,4)),VALUE(MID(B1537,4,2)),VALUE(LEFT(B1537,2))))</f>
        <v/>
      </c>
      <c r="B1537" s="12"/>
      <c r="C1537" s="13" t="str">
        <f>IF(A1537="","",MONTH(A1537))</f>
        <v/>
      </c>
      <c r="D1537" s="14"/>
      <c r="E1537" s="14"/>
      <c r="F1537" s="16"/>
      <c r="G1537" s="24">
        <f>IF(OR(E1537="Salaires",E1537="Charges sociales"),0,Paramètres!$B$5)</f>
        <v>0.20</v>
      </c>
      <c r="H1537" s="17" t="str">
        <f>IF(F1537="","",F1537*G1537)</f>
        <v/>
      </c>
      <c r="I1537" s="17" t="str">
        <f>IF(F1537="","",F1537+H1537)</f>
        <v/>
      </c>
      <c r="J1537" s="14"/>
      <c r="K1537" s="2"/>
      <c r="L1537" s="2"/>
      <c r="M1537" s="2"/>
      <c r="N1537" s="2"/>
      <c r="O1537" s="2"/>
      <c r="P1537" s="2"/>
      <c r="Q1537" s="2"/>
      <c r="R1537" s="2"/>
      <c r="S1537" s="2"/>
      <c r="T1537" s="2"/>
    </row>
    <row r="1538" spans="1:20" ht="15">
      <c r="A1538" s="11" t="str">
        <f>IF(B1538="","",DATE(VALUE(RIGHT(B1538,4)),VALUE(MID(B1538,4,2)),VALUE(LEFT(B1538,2))))</f>
        <v/>
      </c>
      <c r="B1538" s="12"/>
      <c r="C1538" s="13" t="str">
        <f>IF(A1538="","",MONTH(A1538))</f>
        <v/>
      </c>
      <c r="D1538" s="14"/>
      <c r="E1538" s="14"/>
      <c r="F1538" s="16"/>
      <c r="G1538" s="24">
        <f>IF(OR(E1538="Salaires",E1538="Charges sociales"),0,Paramètres!$B$5)</f>
        <v>0.20</v>
      </c>
      <c r="H1538" s="17" t="str">
        <f>IF(F1538="","",F1538*G1538)</f>
        <v/>
      </c>
      <c r="I1538" s="17" t="str">
        <f>IF(F1538="","",F1538+H1538)</f>
        <v/>
      </c>
      <c r="J1538" s="14"/>
      <c r="K1538" s="2"/>
      <c r="L1538" s="2"/>
      <c r="M1538" s="2"/>
      <c r="N1538" s="2"/>
      <c r="O1538" s="2"/>
      <c r="P1538" s="2"/>
      <c r="Q1538" s="2"/>
      <c r="R1538" s="2"/>
      <c r="S1538" s="2"/>
      <c r="T1538" s="2"/>
    </row>
    <row r="1539" spans="1:20" ht="15">
      <c r="A1539" s="11" t="str">
        <f>IF(B1539="","",DATE(VALUE(RIGHT(B1539,4)),VALUE(MID(B1539,4,2)),VALUE(LEFT(B1539,2))))</f>
        <v/>
      </c>
      <c r="B1539" s="12"/>
      <c r="C1539" s="13" t="str">
        <f>IF(A1539="","",MONTH(A1539))</f>
        <v/>
      </c>
      <c r="D1539" s="14"/>
      <c r="E1539" s="14"/>
      <c r="F1539" s="16"/>
      <c r="G1539" s="24">
        <f>IF(OR(E1539="Salaires",E1539="Charges sociales"),0,Paramètres!$B$5)</f>
        <v>0.20</v>
      </c>
      <c r="H1539" s="17" t="str">
        <f>IF(F1539="","",F1539*G1539)</f>
        <v/>
      </c>
      <c r="I1539" s="17" t="str">
        <f>IF(F1539="","",F1539+H1539)</f>
        <v/>
      </c>
      <c r="J1539" s="14"/>
      <c r="K1539" s="2"/>
      <c r="L1539" s="2"/>
      <c r="M1539" s="2"/>
      <c r="N1539" s="2"/>
      <c r="O1539" s="2"/>
      <c r="P1539" s="2"/>
      <c r="Q1539" s="2"/>
      <c r="R1539" s="2"/>
      <c r="S1539" s="2"/>
      <c r="T1539" s="2"/>
    </row>
    <row r="1540" spans="1:20" ht="15">
      <c r="A1540" s="11" t="str">
        <f>IF(B1540="","",DATE(VALUE(RIGHT(B1540,4)),VALUE(MID(B1540,4,2)),VALUE(LEFT(B1540,2))))</f>
        <v/>
      </c>
      <c r="B1540" s="12"/>
      <c r="C1540" s="13" t="str">
        <f>IF(A1540="","",MONTH(A1540))</f>
        <v/>
      </c>
      <c r="D1540" s="14"/>
      <c r="E1540" s="14"/>
      <c r="F1540" s="16"/>
      <c r="G1540" s="24">
        <f>IF(OR(E1540="Salaires",E1540="Charges sociales"),0,Paramètres!$B$5)</f>
        <v>0.20</v>
      </c>
      <c r="H1540" s="17" t="str">
        <f>IF(F1540="","",F1540*G1540)</f>
        <v/>
      </c>
      <c r="I1540" s="17" t="str">
        <f>IF(F1540="","",F1540+H1540)</f>
        <v/>
      </c>
      <c r="J1540" s="14"/>
      <c r="K1540" s="2"/>
      <c r="L1540" s="2"/>
      <c r="M1540" s="2"/>
      <c r="N1540" s="2"/>
      <c r="O1540" s="2"/>
      <c r="P1540" s="2"/>
      <c r="Q1540" s="2"/>
      <c r="R1540" s="2"/>
      <c r="S1540" s="2"/>
      <c r="T1540" s="2"/>
    </row>
    <row r="1541" spans="1:20" ht="15">
      <c r="A1541" s="11" t="str">
        <f>IF(B1541="","",DATE(VALUE(RIGHT(B1541,4)),VALUE(MID(B1541,4,2)),VALUE(LEFT(B1541,2))))</f>
        <v/>
      </c>
      <c r="B1541" s="12"/>
      <c r="C1541" s="13" t="str">
        <f>IF(A1541="","",MONTH(A1541))</f>
        <v/>
      </c>
      <c r="D1541" s="14"/>
      <c r="E1541" s="14"/>
      <c r="F1541" s="16"/>
      <c r="G1541" s="24">
        <f>IF(OR(E1541="Salaires",E1541="Charges sociales"),0,Paramètres!$B$5)</f>
        <v>0.20</v>
      </c>
      <c r="H1541" s="17" t="str">
        <f>IF(F1541="","",F1541*G1541)</f>
        <v/>
      </c>
      <c r="I1541" s="17" t="str">
        <f>IF(F1541="","",F1541+H1541)</f>
        <v/>
      </c>
      <c r="J1541" s="14"/>
      <c r="K1541" s="2"/>
      <c r="L1541" s="2"/>
      <c r="M1541" s="2"/>
      <c r="N1541" s="2"/>
      <c r="O1541" s="2"/>
      <c r="P1541" s="2"/>
      <c r="Q1541" s="2"/>
      <c r="R1541" s="2"/>
      <c r="S1541" s="2"/>
      <c r="T1541" s="2"/>
    </row>
    <row r="1542" spans="1:20" ht="15">
      <c r="A1542" s="11" t="str">
        <f>IF(B1542="","",DATE(VALUE(RIGHT(B1542,4)),VALUE(MID(B1542,4,2)),VALUE(LEFT(B1542,2))))</f>
        <v/>
      </c>
      <c r="B1542" s="12"/>
      <c r="C1542" s="13" t="str">
        <f>IF(A1542="","",MONTH(A1542))</f>
        <v/>
      </c>
      <c r="D1542" s="14"/>
      <c r="E1542" s="14"/>
      <c r="F1542" s="16"/>
      <c r="G1542" s="24">
        <f>IF(OR(E1542="Salaires",E1542="Charges sociales"),0,Paramètres!$B$5)</f>
        <v>0.20</v>
      </c>
      <c r="H1542" s="17" t="str">
        <f>IF(F1542="","",F1542*G1542)</f>
        <v/>
      </c>
      <c r="I1542" s="17" t="str">
        <f>IF(F1542="","",F1542+H1542)</f>
        <v/>
      </c>
      <c r="J1542" s="14"/>
      <c r="K1542" s="2"/>
      <c r="L1542" s="2"/>
      <c r="M1542" s="2"/>
      <c r="N1542" s="2"/>
      <c r="O1542" s="2"/>
      <c r="P1542" s="2"/>
      <c r="Q1542" s="2"/>
      <c r="R1542" s="2"/>
      <c r="S1542" s="2"/>
      <c r="T1542" s="2"/>
    </row>
    <row r="1543" spans="1:20" ht="15">
      <c r="A1543" s="11" t="str">
        <f>IF(B1543="","",DATE(VALUE(RIGHT(B1543,4)),VALUE(MID(B1543,4,2)),VALUE(LEFT(B1543,2))))</f>
        <v/>
      </c>
      <c r="B1543" s="12"/>
      <c r="C1543" s="13" t="str">
        <f>IF(A1543="","",MONTH(A1543))</f>
        <v/>
      </c>
      <c r="D1543" s="14"/>
      <c r="E1543" s="14"/>
      <c r="F1543" s="16"/>
      <c r="G1543" s="24">
        <f>IF(OR(E1543="Salaires",E1543="Charges sociales"),0,Paramètres!$B$5)</f>
        <v>0.20</v>
      </c>
      <c r="H1543" s="17" t="str">
        <f>IF(F1543="","",F1543*G1543)</f>
        <v/>
      </c>
      <c r="I1543" s="17" t="str">
        <f>IF(F1543="","",F1543+H1543)</f>
        <v/>
      </c>
      <c r="J1543" s="14"/>
      <c r="K1543" s="2"/>
      <c r="L1543" s="2"/>
      <c r="M1543" s="2"/>
      <c r="N1543" s="2"/>
      <c r="O1543" s="2"/>
      <c r="P1543" s="2"/>
      <c r="Q1543" s="2"/>
      <c r="R1543" s="2"/>
      <c r="S1543" s="2"/>
      <c r="T1543" s="2"/>
    </row>
    <row r="1544" spans="1:20" ht="15">
      <c r="A1544" s="11" t="str">
        <f>IF(B1544="","",DATE(VALUE(RIGHT(B1544,4)),VALUE(MID(B1544,4,2)),VALUE(LEFT(B1544,2))))</f>
        <v/>
      </c>
      <c r="B1544" s="12"/>
      <c r="C1544" s="13" t="str">
        <f>IF(A1544="","",MONTH(A1544))</f>
        <v/>
      </c>
      <c r="D1544" s="14"/>
      <c r="E1544" s="14"/>
      <c r="F1544" s="16"/>
      <c r="G1544" s="24">
        <f>IF(OR(E1544="Salaires",E1544="Charges sociales"),0,Paramètres!$B$5)</f>
        <v>0.20</v>
      </c>
      <c r="H1544" s="17" t="str">
        <f>IF(F1544="","",F1544*G1544)</f>
        <v/>
      </c>
      <c r="I1544" s="17" t="str">
        <f>IF(F1544="","",F1544+H1544)</f>
        <v/>
      </c>
      <c r="J1544" s="14"/>
      <c r="K1544" s="2"/>
      <c r="L1544" s="2"/>
      <c r="M1544" s="2"/>
      <c r="N1544" s="2"/>
      <c r="O1544" s="2"/>
      <c r="P1544" s="2"/>
      <c r="Q1544" s="2"/>
      <c r="R1544" s="2"/>
      <c r="S1544" s="2"/>
      <c r="T1544" s="2"/>
    </row>
    <row r="1545" spans="1:20" ht="15">
      <c r="A1545" s="11" t="str">
        <f>IF(B1545="","",DATE(VALUE(RIGHT(B1545,4)),VALUE(MID(B1545,4,2)),VALUE(LEFT(B1545,2))))</f>
        <v/>
      </c>
      <c r="B1545" s="12"/>
      <c r="C1545" s="13" t="str">
        <f>IF(A1545="","",MONTH(A1545))</f>
        <v/>
      </c>
      <c r="D1545" s="14"/>
      <c r="E1545" s="14"/>
      <c r="F1545" s="16"/>
      <c r="G1545" s="24">
        <f>IF(OR(E1545="Salaires",E1545="Charges sociales"),0,Paramètres!$B$5)</f>
        <v>0.20</v>
      </c>
      <c r="H1545" s="17" t="str">
        <f>IF(F1545="","",F1545*G1545)</f>
        <v/>
      </c>
      <c r="I1545" s="17" t="str">
        <f>IF(F1545="","",F1545+H1545)</f>
        <v/>
      </c>
      <c r="J1545" s="14"/>
      <c r="K1545" s="2"/>
      <c r="L1545" s="2"/>
      <c r="M1545" s="2"/>
      <c r="N1545" s="2"/>
      <c r="O1545" s="2"/>
      <c r="P1545" s="2"/>
      <c r="Q1545" s="2"/>
      <c r="R1545" s="2"/>
      <c r="S1545" s="2"/>
      <c r="T1545" s="2"/>
    </row>
    <row r="1546" spans="1:20" ht="15">
      <c r="A1546" s="11" t="str">
        <f>IF(B1546="","",DATE(VALUE(RIGHT(B1546,4)),VALUE(MID(B1546,4,2)),VALUE(LEFT(B1546,2))))</f>
        <v/>
      </c>
      <c r="B1546" s="12"/>
      <c r="C1546" s="13" t="str">
        <f>IF(A1546="","",MONTH(A1546))</f>
        <v/>
      </c>
      <c r="D1546" s="14"/>
      <c r="E1546" s="14"/>
      <c r="F1546" s="16"/>
      <c r="G1546" s="24">
        <f>IF(OR(E1546="Salaires",E1546="Charges sociales"),0,Paramètres!$B$5)</f>
        <v>0.20</v>
      </c>
      <c r="H1546" s="17" t="str">
        <f>IF(F1546="","",F1546*G1546)</f>
        <v/>
      </c>
      <c r="I1546" s="17" t="str">
        <f>IF(F1546="","",F1546+H1546)</f>
        <v/>
      </c>
      <c r="J1546" s="14"/>
      <c r="K1546" s="2"/>
      <c r="L1546" s="2"/>
      <c r="M1546" s="2"/>
      <c r="N1546" s="2"/>
      <c r="O1546" s="2"/>
      <c r="P1546" s="2"/>
      <c r="Q1546" s="2"/>
      <c r="R1546" s="2"/>
      <c r="S1546" s="2"/>
      <c r="T1546" s="2"/>
    </row>
    <row r="1547" spans="1:20" ht="15">
      <c r="A1547" s="11" t="str">
        <f>IF(B1547="","",DATE(VALUE(RIGHT(B1547,4)),VALUE(MID(B1547,4,2)),VALUE(LEFT(B1547,2))))</f>
        <v/>
      </c>
      <c r="B1547" s="12"/>
      <c r="C1547" s="13" t="str">
        <f>IF(A1547="","",MONTH(A1547))</f>
        <v/>
      </c>
      <c r="D1547" s="14"/>
      <c r="E1547" s="14"/>
      <c r="F1547" s="16"/>
      <c r="G1547" s="24">
        <f>IF(OR(E1547="Salaires",E1547="Charges sociales"),0,Paramètres!$B$5)</f>
        <v>0.20</v>
      </c>
      <c r="H1547" s="17" t="str">
        <f>IF(F1547="","",F1547*G1547)</f>
        <v/>
      </c>
      <c r="I1547" s="17" t="str">
        <f>IF(F1547="","",F1547+H1547)</f>
        <v/>
      </c>
      <c r="J1547" s="14"/>
      <c r="K1547" s="2"/>
      <c r="L1547" s="2"/>
      <c r="M1547" s="2"/>
      <c r="N1547" s="2"/>
      <c r="O1547" s="2"/>
      <c r="P1547" s="2"/>
      <c r="Q1547" s="2"/>
      <c r="R1547" s="2"/>
      <c r="S1547" s="2"/>
      <c r="T1547" s="2"/>
    </row>
    <row r="1548" spans="1:20" ht="15">
      <c r="A1548" s="11" t="str">
        <f>IF(B1548="","",DATE(VALUE(RIGHT(B1548,4)),VALUE(MID(B1548,4,2)),VALUE(LEFT(B1548,2))))</f>
        <v/>
      </c>
      <c r="B1548" s="12"/>
      <c r="C1548" s="13" t="str">
        <f>IF(A1548="","",MONTH(A1548))</f>
        <v/>
      </c>
      <c r="D1548" s="14"/>
      <c r="E1548" s="14"/>
      <c r="F1548" s="16"/>
      <c r="G1548" s="24">
        <f>IF(OR(E1548="Salaires",E1548="Charges sociales"),0,Paramètres!$B$5)</f>
        <v>0.20</v>
      </c>
      <c r="H1548" s="17" t="str">
        <f>IF(F1548="","",F1548*G1548)</f>
        <v/>
      </c>
      <c r="I1548" s="17" t="str">
        <f>IF(F1548="","",F1548+H1548)</f>
        <v/>
      </c>
      <c r="J1548" s="14"/>
      <c r="K1548" s="2"/>
      <c r="L1548" s="2"/>
      <c r="M1548" s="2"/>
      <c r="N1548" s="2"/>
      <c r="O1548" s="2"/>
      <c r="P1548" s="2"/>
      <c r="Q1548" s="2"/>
      <c r="R1548" s="2"/>
      <c r="S1548" s="2"/>
      <c r="T1548" s="2"/>
    </row>
    <row r="1549" spans="1:20" ht="15">
      <c r="A1549" s="11" t="str">
        <f>IF(B1549="","",DATE(VALUE(RIGHT(B1549,4)),VALUE(MID(B1549,4,2)),VALUE(LEFT(B1549,2))))</f>
        <v/>
      </c>
      <c r="B1549" s="12"/>
      <c r="C1549" s="13" t="str">
        <f>IF(A1549="","",MONTH(A1549))</f>
        <v/>
      </c>
      <c r="D1549" s="14"/>
      <c r="E1549" s="14"/>
      <c r="F1549" s="16"/>
      <c r="G1549" s="24">
        <f>IF(OR(E1549="Salaires",E1549="Charges sociales"),0,Paramètres!$B$5)</f>
        <v>0.20</v>
      </c>
      <c r="H1549" s="17" t="str">
        <f>IF(F1549="","",F1549*G1549)</f>
        <v/>
      </c>
      <c r="I1549" s="17" t="str">
        <f>IF(F1549="","",F1549+H1549)</f>
        <v/>
      </c>
      <c r="J1549" s="14"/>
      <c r="K1549" s="2"/>
      <c r="L1549" s="2"/>
      <c r="M1549" s="2"/>
      <c r="N1549" s="2"/>
      <c r="O1549" s="2"/>
      <c r="P1549" s="2"/>
      <c r="Q1549" s="2"/>
      <c r="R1549" s="2"/>
      <c r="S1549" s="2"/>
      <c r="T1549" s="2"/>
    </row>
    <row r="1550" spans="1:20" ht="15">
      <c r="A1550" s="11" t="str">
        <f>IF(B1550="","",DATE(VALUE(RIGHT(B1550,4)),VALUE(MID(B1550,4,2)),VALUE(LEFT(B1550,2))))</f>
        <v/>
      </c>
      <c r="B1550" s="12"/>
      <c r="C1550" s="13" t="str">
        <f>IF(A1550="","",MONTH(A1550))</f>
        <v/>
      </c>
      <c r="D1550" s="14"/>
      <c r="E1550" s="14"/>
      <c r="F1550" s="16"/>
      <c r="G1550" s="24">
        <f>IF(OR(E1550="Salaires",E1550="Charges sociales"),0,Paramètres!$B$5)</f>
        <v>0.20</v>
      </c>
      <c r="H1550" s="17" t="str">
        <f>IF(F1550="","",F1550*G1550)</f>
        <v/>
      </c>
      <c r="I1550" s="17" t="str">
        <f>IF(F1550="","",F1550+H1550)</f>
        <v/>
      </c>
      <c r="J1550" s="14"/>
      <c r="K1550" s="2"/>
      <c r="L1550" s="2"/>
      <c r="M1550" s="2"/>
      <c r="N1550" s="2"/>
      <c r="O1550" s="2"/>
      <c r="P1550" s="2"/>
      <c r="Q1550" s="2"/>
      <c r="R1550" s="2"/>
      <c r="S1550" s="2"/>
      <c r="T1550" s="2"/>
    </row>
    <row r="1551" spans="1:20" ht="15">
      <c r="A1551" s="11" t="str">
        <f>IF(B1551="","",DATE(VALUE(RIGHT(B1551,4)),VALUE(MID(B1551,4,2)),VALUE(LEFT(B1551,2))))</f>
        <v/>
      </c>
      <c r="B1551" s="12"/>
      <c r="C1551" s="13" t="str">
        <f>IF(A1551="","",MONTH(A1551))</f>
        <v/>
      </c>
      <c r="D1551" s="14"/>
      <c r="E1551" s="14"/>
      <c r="F1551" s="16"/>
      <c r="G1551" s="24">
        <f>IF(OR(E1551="Salaires",E1551="Charges sociales"),0,Paramètres!$B$5)</f>
        <v>0.20</v>
      </c>
      <c r="H1551" s="17" t="str">
        <f>IF(F1551="","",F1551*G1551)</f>
        <v/>
      </c>
      <c r="I1551" s="17" t="str">
        <f>IF(F1551="","",F1551+H1551)</f>
        <v/>
      </c>
      <c r="J1551" s="14"/>
      <c r="K1551" s="2"/>
      <c r="L1551" s="2"/>
      <c r="M1551" s="2"/>
      <c r="N1551" s="2"/>
      <c r="O1551" s="2"/>
      <c r="P1551" s="2"/>
      <c r="Q1551" s="2"/>
      <c r="R1551" s="2"/>
      <c r="S1551" s="2"/>
      <c r="T1551" s="2"/>
    </row>
    <row r="1552" spans="1:20" ht="15">
      <c r="A1552" s="11" t="str">
        <f>IF(B1552="","",DATE(VALUE(RIGHT(B1552,4)),VALUE(MID(B1552,4,2)),VALUE(LEFT(B1552,2))))</f>
        <v/>
      </c>
      <c r="B1552" s="12"/>
      <c r="C1552" s="13" t="str">
        <f>IF(A1552="","",MONTH(A1552))</f>
        <v/>
      </c>
      <c r="D1552" s="14"/>
      <c r="E1552" s="14"/>
      <c r="F1552" s="16"/>
      <c r="G1552" s="24">
        <f>IF(OR(E1552="Salaires",E1552="Charges sociales"),0,Paramètres!$B$5)</f>
        <v>0.20</v>
      </c>
      <c r="H1552" s="17" t="str">
        <f>IF(F1552="","",F1552*G1552)</f>
        <v/>
      </c>
      <c r="I1552" s="17" t="str">
        <f>IF(F1552="","",F1552+H1552)</f>
        <v/>
      </c>
      <c r="J1552" s="14"/>
      <c r="K1552" s="2"/>
      <c r="L1552" s="2"/>
      <c r="M1552" s="2"/>
      <c r="N1552" s="2"/>
      <c r="O1552" s="2"/>
      <c r="P1552" s="2"/>
      <c r="Q1552" s="2"/>
      <c r="R1552" s="2"/>
      <c r="S1552" s="2"/>
      <c r="T1552" s="2"/>
    </row>
    <row r="1553" spans="1:20" ht="15">
      <c r="A1553" s="11" t="str">
        <f>IF(B1553="","",DATE(VALUE(RIGHT(B1553,4)),VALUE(MID(B1553,4,2)),VALUE(LEFT(B1553,2))))</f>
        <v/>
      </c>
      <c r="B1553" s="12"/>
      <c r="C1553" s="13" t="str">
        <f>IF(A1553="","",MONTH(A1553))</f>
        <v/>
      </c>
      <c r="D1553" s="14"/>
      <c r="E1553" s="14"/>
      <c r="F1553" s="16"/>
      <c r="G1553" s="24">
        <f>IF(OR(E1553="Salaires",E1553="Charges sociales"),0,Paramètres!$B$5)</f>
        <v>0.20</v>
      </c>
      <c r="H1553" s="17" t="str">
        <f>IF(F1553="","",F1553*G1553)</f>
        <v/>
      </c>
      <c r="I1553" s="17" t="str">
        <f>IF(F1553="","",F1553+H1553)</f>
        <v/>
      </c>
      <c r="J1553" s="14"/>
      <c r="K1553" s="2"/>
      <c r="L1553" s="2"/>
      <c r="M1553" s="2"/>
      <c r="N1553" s="2"/>
      <c r="O1553" s="2"/>
      <c r="P1553" s="2"/>
      <c r="Q1553" s="2"/>
      <c r="R1553" s="2"/>
      <c r="S1553" s="2"/>
      <c r="T1553" s="2"/>
    </row>
    <row r="1554" spans="1:20" ht="15">
      <c r="A1554" s="11" t="str">
        <f>IF(B1554="","",DATE(VALUE(RIGHT(B1554,4)),VALUE(MID(B1554,4,2)),VALUE(LEFT(B1554,2))))</f>
        <v/>
      </c>
      <c r="B1554" s="12"/>
      <c r="C1554" s="13" t="str">
        <f>IF(A1554="","",MONTH(A1554))</f>
        <v/>
      </c>
      <c r="D1554" s="14"/>
      <c r="E1554" s="14"/>
      <c r="F1554" s="16"/>
      <c r="G1554" s="24">
        <f>IF(OR(E1554="Salaires",E1554="Charges sociales"),0,Paramètres!$B$5)</f>
        <v>0.20</v>
      </c>
      <c r="H1554" s="17" t="str">
        <f>IF(F1554="","",F1554*G1554)</f>
        <v/>
      </c>
      <c r="I1554" s="17" t="str">
        <f>IF(F1554="","",F1554+H1554)</f>
        <v/>
      </c>
      <c r="J1554" s="14"/>
      <c r="K1554" s="2"/>
      <c r="L1554" s="2"/>
      <c r="M1554" s="2"/>
      <c r="N1554" s="2"/>
      <c r="O1554" s="2"/>
      <c r="P1554" s="2"/>
      <c r="Q1554" s="2"/>
      <c r="R1554" s="2"/>
      <c r="S1554" s="2"/>
      <c r="T1554" s="2"/>
    </row>
    <row r="1555" spans="1:20" ht="15">
      <c r="A1555" s="11" t="str">
        <f>IF(B1555="","",DATE(VALUE(RIGHT(B1555,4)),VALUE(MID(B1555,4,2)),VALUE(LEFT(B1555,2))))</f>
        <v/>
      </c>
      <c r="B1555" s="12"/>
      <c r="C1555" s="13" t="str">
        <f>IF(A1555="","",MONTH(A1555))</f>
        <v/>
      </c>
      <c r="D1555" s="14"/>
      <c r="E1555" s="14"/>
      <c r="F1555" s="16"/>
      <c r="G1555" s="24">
        <f>IF(OR(E1555="Salaires",E1555="Charges sociales"),0,Paramètres!$B$5)</f>
        <v>0.20</v>
      </c>
      <c r="H1555" s="17" t="str">
        <f>IF(F1555="","",F1555*G1555)</f>
        <v/>
      </c>
      <c r="I1555" s="17" t="str">
        <f>IF(F1555="","",F1555+H1555)</f>
        <v/>
      </c>
      <c r="J1555" s="14"/>
      <c r="K1555" s="2"/>
      <c r="L1555" s="2"/>
      <c r="M1555" s="2"/>
      <c r="N1555" s="2"/>
      <c r="O1555" s="2"/>
      <c r="P1555" s="2"/>
      <c r="Q1555" s="2"/>
      <c r="R1555" s="2"/>
      <c r="S1555" s="2"/>
      <c r="T1555" s="2"/>
    </row>
    <row r="1556" spans="1:20" ht="15">
      <c r="A1556" s="11" t="str">
        <f>IF(B1556="","",DATE(VALUE(RIGHT(B1556,4)),VALUE(MID(B1556,4,2)),VALUE(LEFT(B1556,2))))</f>
        <v/>
      </c>
      <c r="B1556" s="12"/>
      <c r="C1556" s="13" t="str">
        <f>IF(A1556="","",MONTH(A1556))</f>
        <v/>
      </c>
      <c r="D1556" s="14"/>
      <c r="E1556" s="14"/>
      <c r="F1556" s="16"/>
      <c r="G1556" s="24">
        <f>IF(OR(E1556="Salaires",E1556="Charges sociales"),0,Paramètres!$B$5)</f>
        <v>0.20</v>
      </c>
      <c r="H1556" s="17" t="str">
        <f>IF(F1556="","",F1556*G1556)</f>
        <v/>
      </c>
      <c r="I1556" s="17" t="str">
        <f>IF(F1556="","",F1556+H1556)</f>
        <v/>
      </c>
      <c r="J1556" s="14"/>
      <c r="K1556" s="2"/>
      <c r="L1556" s="2"/>
      <c r="M1556" s="2"/>
      <c r="N1556" s="2"/>
      <c r="O1556" s="2"/>
      <c r="P1556" s="2"/>
      <c r="Q1556" s="2"/>
      <c r="R1556" s="2"/>
      <c r="S1556" s="2"/>
      <c r="T1556" s="2"/>
    </row>
    <row r="1557" spans="1:20" ht="15">
      <c r="A1557" s="11" t="str">
        <f>IF(B1557="","",DATE(VALUE(RIGHT(B1557,4)),VALUE(MID(B1557,4,2)),VALUE(LEFT(B1557,2))))</f>
        <v/>
      </c>
      <c r="B1557" s="12"/>
      <c r="C1557" s="13" t="str">
        <f>IF(A1557="","",MONTH(A1557))</f>
        <v/>
      </c>
      <c r="D1557" s="14"/>
      <c r="E1557" s="14"/>
      <c r="F1557" s="16"/>
      <c r="G1557" s="24">
        <f>IF(OR(E1557="Salaires",E1557="Charges sociales"),0,Paramètres!$B$5)</f>
        <v>0.20</v>
      </c>
      <c r="H1557" s="17" t="str">
        <f>IF(F1557="","",F1557*G1557)</f>
        <v/>
      </c>
      <c r="I1557" s="17" t="str">
        <f>IF(F1557="","",F1557+H1557)</f>
        <v/>
      </c>
      <c r="J1557" s="14"/>
      <c r="K1557" s="2"/>
      <c r="L1557" s="2"/>
      <c r="M1557" s="2"/>
      <c r="N1557" s="2"/>
      <c r="O1557" s="2"/>
      <c r="P1557" s="2"/>
      <c r="Q1557" s="2"/>
      <c r="R1557" s="2"/>
      <c r="S1557" s="2"/>
      <c r="T1557" s="2"/>
    </row>
    <row r="1558" spans="1:20" ht="15">
      <c r="A1558" s="11" t="str">
        <f>IF(B1558="","",DATE(VALUE(RIGHT(B1558,4)),VALUE(MID(B1558,4,2)),VALUE(LEFT(B1558,2))))</f>
        <v/>
      </c>
      <c r="B1558" s="12"/>
      <c r="C1558" s="13" t="str">
        <f>IF(A1558="","",MONTH(A1558))</f>
        <v/>
      </c>
      <c r="D1558" s="14"/>
      <c r="E1558" s="14"/>
      <c r="F1558" s="16"/>
      <c r="G1558" s="24">
        <f>IF(OR(E1558="Salaires",E1558="Charges sociales"),0,Paramètres!$B$5)</f>
        <v>0.20</v>
      </c>
      <c r="H1558" s="17" t="str">
        <f>IF(F1558="","",F1558*G1558)</f>
        <v/>
      </c>
      <c r="I1558" s="17" t="str">
        <f>IF(F1558="","",F1558+H1558)</f>
        <v/>
      </c>
      <c r="J1558" s="14"/>
      <c r="K1558" s="2"/>
      <c r="L1558" s="2"/>
      <c r="M1558" s="2"/>
      <c r="N1558" s="2"/>
      <c r="O1558" s="2"/>
      <c r="P1558" s="2"/>
      <c r="Q1558" s="2"/>
      <c r="R1558" s="2"/>
      <c r="S1558" s="2"/>
      <c r="T1558" s="2"/>
    </row>
    <row r="1559" spans="1:20" ht="15">
      <c r="A1559" s="11" t="str">
        <f>IF(B1559="","",DATE(VALUE(RIGHT(B1559,4)),VALUE(MID(B1559,4,2)),VALUE(LEFT(B1559,2))))</f>
        <v/>
      </c>
      <c r="B1559" s="12"/>
      <c r="C1559" s="13" t="str">
        <f>IF(A1559="","",MONTH(A1559))</f>
        <v/>
      </c>
      <c r="D1559" s="14"/>
      <c r="E1559" s="14"/>
      <c r="F1559" s="16"/>
      <c r="G1559" s="24">
        <f>IF(OR(E1559="Salaires",E1559="Charges sociales"),0,Paramètres!$B$5)</f>
        <v>0.20</v>
      </c>
      <c r="H1559" s="17" t="str">
        <f>IF(F1559="","",F1559*G1559)</f>
        <v/>
      </c>
      <c r="I1559" s="17" t="str">
        <f>IF(F1559="","",F1559+H1559)</f>
        <v/>
      </c>
      <c r="J1559" s="14"/>
      <c r="K1559" s="2"/>
      <c r="L1559" s="2"/>
      <c r="M1559" s="2"/>
      <c r="N1559" s="2"/>
      <c r="O1559" s="2"/>
      <c r="P1559" s="2"/>
      <c r="Q1559" s="2"/>
      <c r="R1559" s="2"/>
      <c r="S1559" s="2"/>
      <c r="T1559" s="2"/>
    </row>
    <row r="1560" spans="1:20" ht="15">
      <c r="A1560" s="11" t="str">
        <f>IF(B1560="","",DATE(VALUE(RIGHT(B1560,4)),VALUE(MID(B1560,4,2)),VALUE(LEFT(B1560,2))))</f>
        <v/>
      </c>
      <c r="B1560" s="12"/>
      <c r="C1560" s="13" t="str">
        <f>IF(A1560="","",MONTH(A1560))</f>
        <v/>
      </c>
      <c r="D1560" s="14"/>
      <c r="E1560" s="14"/>
      <c r="F1560" s="16"/>
      <c r="G1560" s="24">
        <f>IF(OR(E1560="Salaires",E1560="Charges sociales"),0,Paramètres!$B$5)</f>
        <v>0.20</v>
      </c>
      <c r="H1560" s="17" t="str">
        <f>IF(F1560="","",F1560*G1560)</f>
        <v/>
      </c>
      <c r="I1560" s="17" t="str">
        <f>IF(F1560="","",F1560+H1560)</f>
        <v/>
      </c>
      <c r="J1560" s="14"/>
      <c r="K1560" s="2"/>
      <c r="L1560" s="2"/>
      <c r="M1560" s="2"/>
      <c r="N1560" s="2"/>
      <c r="O1560" s="2"/>
      <c r="P1560" s="2"/>
      <c r="Q1560" s="2"/>
      <c r="R1560" s="2"/>
      <c r="S1560" s="2"/>
      <c r="T1560" s="2"/>
    </row>
    <row r="1561" spans="1:20" ht="15">
      <c r="A1561" s="11" t="str">
        <f>IF(B1561="","",DATE(VALUE(RIGHT(B1561,4)),VALUE(MID(B1561,4,2)),VALUE(LEFT(B1561,2))))</f>
        <v/>
      </c>
      <c r="B1561" s="12"/>
      <c r="C1561" s="13" t="str">
        <f>IF(A1561="","",MONTH(A1561))</f>
        <v/>
      </c>
      <c r="D1561" s="14"/>
      <c r="E1561" s="14"/>
      <c r="F1561" s="16"/>
      <c r="G1561" s="24">
        <f>IF(OR(E1561="Salaires",E1561="Charges sociales"),0,Paramètres!$B$5)</f>
        <v>0.20</v>
      </c>
      <c r="H1561" s="17" t="str">
        <f>IF(F1561="","",F1561*G1561)</f>
        <v/>
      </c>
      <c r="I1561" s="17" t="str">
        <f>IF(F1561="","",F1561+H1561)</f>
        <v/>
      </c>
      <c r="J1561" s="14"/>
      <c r="K1561" s="2"/>
      <c r="L1561" s="2"/>
      <c r="M1561" s="2"/>
      <c r="N1561" s="2"/>
      <c r="O1561" s="2"/>
      <c r="P1561" s="2"/>
      <c r="Q1561" s="2"/>
      <c r="R1561" s="2"/>
      <c r="S1561" s="2"/>
      <c r="T1561" s="2"/>
    </row>
    <row r="1562" spans="1:20" ht="15">
      <c r="A1562" s="11" t="str">
        <f>IF(B1562="","",DATE(VALUE(RIGHT(B1562,4)),VALUE(MID(B1562,4,2)),VALUE(LEFT(B1562,2))))</f>
        <v/>
      </c>
      <c r="B1562" s="12"/>
      <c r="C1562" s="13" t="str">
        <f>IF(A1562="","",MONTH(A1562))</f>
        <v/>
      </c>
      <c r="D1562" s="14"/>
      <c r="E1562" s="14"/>
      <c r="F1562" s="16"/>
      <c r="G1562" s="24">
        <f>IF(OR(E1562="Salaires",E1562="Charges sociales"),0,Paramètres!$B$5)</f>
        <v>0.20</v>
      </c>
      <c r="H1562" s="17" t="str">
        <f>IF(F1562="","",F1562*G1562)</f>
        <v/>
      </c>
      <c r="I1562" s="17" t="str">
        <f>IF(F1562="","",F1562+H1562)</f>
        <v/>
      </c>
      <c r="J1562" s="14"/>
      <c r="K1562" s="2"/>
      <c r="L1562" s="2"/>
      <c r="M1562" s="2"/>
      <c r="N1562" s="2"/>
      <c r="O1562" s="2"/>
      <c r="P1562" s="2"/>
      <c r="Q1562" s="2"/>
      <c r="R1562" s="2"/>
      <c r="S1562" s="2"/>
      <c r="T1562" s="2"/>
    </row>
    <row r="1563" spans="1:20" ht="15">
      <c r="A1563" s="11" t="str">
        <f>IF(B1563="","",DATE(VALUE(RIGHT(B1563,4)),VALUE(MID(B1563,4,2)),VALUE(LEFT(B1563,2))))</f>
        <v/>
      </c>
      <c r="B1563" s="12"/>
      <c r="C1563" s="13" t="str">
        <f>IF(A1563="","",MONTH(A1563))</f>
        <v/>
      </c>
      <c r="D1563" s="14"/>
      <c r="E1563" s="14"/>
      <c r="F1563" s="16"/>
      <c r="G1563" s="24">
        <f>IF(OR(E1563="Salaires",E1563="Charges sociales"),0,Paramètres!$B$5)</f>
        <v>0.20</v>
      </c>
      <c r="H1563" s="17" t="str">
        <f>IF(F1563="","",F1563*G1563)</f>
        <v/>
      </c>
      <c r="I1563" s="17" t="str">
        <f>IF(F1563="","",F1563+H1563)</f>
        <v/>
      </c>
      <c r="J1563" s="14"/>
      <c r="K1563" s="2"/>
      <c r="L1563" s="2"/>
      <c r="M1563" s="2"/>
      <c r="N1563" s="2"/>
      <c r="O1563" s="2"/>
      <c r="P1563" s="2"/>
      <c r="Q1563" s="2"/>
      <c r="R1563" s="2"/>
      <c r="S1563" s="2"/>
      <c r="T1563" s="2"/>
    </row>
    <row r="1564" spans="1:20" ht="15">
      <c r="A1564" s="11" t="str">
        <f>IF(B1564="","",DATE(VALUE(RIGHT(B1564,4)),VALUE(MID(B1564,4,2)),VALUE(LEFT(B1564,2))))</f>
        <v/>
      </c>
      <c r="B1564" s="12"/>
      <c r="C1564" s="13" t="str">
        <f>IF(A1564="","",MONTH(A1564))</f>
        <v/>
      </c>
      <c r="D1564" s="14"/>
      <c r="E1564" s="14"/>
      <c r="F1564" s="16"/>
      <c r="G1564" s="24">
        <f>IF(OR(E1564="Salaires",E1564="Charges sociales"),0,Paramètres!$B$5)</f>
        <v>0.20</v>
      </c>
      <c r="H1564" s="17" t="str">
        <f>IF(F1564="","",F1564*G1564)</f>
        <v/>
      </c>
      <c r="I1564" s="17" t="str">
        <f>IF(F1564="","",F1564+H1564)</f>
        <v/>
      </c>
      <c r="J1564" s="14"/>
      <c r="K1564" s="2"/>
      <c r="L1564" s="2"/>
      <c r="M1564" s="2"/>
      <c r="N1564" s="2"/>
      <c r="O1564" s="2"/>
      <c r="P1564" s="2"/>
      <c r="Q1564" s="2"/>
      <c r="R1564" s="2"/>
      <c r="S1564" s="2"/>
      <c r="T1564" s="2"/>
    </row>
    <row r="1565" spans="1:20" ht="15">
      <c r="A1565" s="11" t="str">
        <f>IF(B1565="","",DATE(VALUE(RIGHT(B1565,4)),VALUE(MID(B1565,4,2)),VALUE(LEFT(B1565,2))))</f>
        <v/>
      </c>
      <c r="B1565" s="12"/>
      <c r="C1565" s="13" t="str">
        <f>IF(A1565="","",MONTH(A1565))</f>
        <v/>
      </c>
      <c r="D1565" s="14"/>
      <c r="E1565" s="14"/>
      <c r="F1565" s="16"/>
      <c r="G1565" s="24">
        <f>IF(OR(E1565="Salaires",E1565="Charges sociales"),0,Paramètres!$B$5)</f>
        <v>0.20</v>
      </c>
      <c r="H1565" s="17" t="str">
        <f>IF(F1565="","",F1565*G1565)</f>
        <v/>
      </c>
      <c r="I1565" s="17" t="str">
        <f>IF(F1565="","",F1565+H1565)</f>
        <v/>
      </c>
      <c r="J1565" s="14"/>
      <c r="K1565" s="2"/>
      <c r="L1565" s="2"/>
      <c r="M1565" s="2"/>
      <c r="N1565" s="2"/>
      <c r="O1565" s="2"/>
      <c r="P1565" s="2"/>
      <c r="Q1565" s="2"/>
      <c r="R1565" s="2"/>
      <c r="S1565" s="2"/>
      <c r="T1565" s="2"/>
    </row>
    <row r="1566" spans="1:20" ht="15">
      <c r="A1566" s="11" t="str">
        <f>IF(B1566="","",DATE(VALUE(RIGHT(B1566,4)),VALUE(MID(B1566,4,2)),VALUE(LEFT(B1566,2))))</f>
        <v/>
      </c>
      <c r="B1566" s="12"/>
      <c r="C1566" s="13" t="str">
        <f>IF(A1566="","",MONTH(A1566))</f>
        <v/>
      </c>
      <c r="D1566" s="14"/>
      <c r="E1566" s="14"/>
      <c r="F1566" s="16"/>
      <c r="G1566" s="24">
        <f>IF(OR(E1566="Salaires",E1566="Charges sociales"),0,Paramètres!$B$5)</f>
        <v>0.20</v>
      </c>
      <c r="H1566" s="17" t="str">
        <f>IF(F1566="","",F1566*G1566)</f>
        <v/>
      </c>
      <c r="I1566" s="17" t="str">
        <f>IF(F1566="","",F1566+H1566)</f>
        <v/>
      </c>
      <c r="J1566" s="14"/>
      <c r="K1566" s="2"/>
      <c r="L1566" s="2"/>
      <c r="M1566" s="2"/>
      <c r="N1566" s="2"/>
      <c r="O1566" s="2"/>
      <c r="P1566" s="2"/>
      <c r="Q1566" s="2"/>
      <c r="R1566" s="2"/>
      <c r="S1566" s="2"/>
      <c r="T1566" s="2"/>
    </row>
    <row r="1567" spans="1:20" ht="15">
      <c r="A1567" s="11" t="str">
        <f>IF(B1567="","",DATE(VALUE(RIGHT(B1567,4)),VALUE(MID(B1567,4,2)),VALUE(LEFT(B1567,2))))</f>
        <v/>
      </c>
      <c r="B1567" s="12"/>
      <c r="C1567" s="13" t="str">
        <f>IF(A1567="","",MONTH(A1567))</f>
        <v/>
      </c>
      <c r="D1567" s="14"/>
      <c r="E1567" s="14"/>
      <c r="F1567" s="16"/>
      <c r="G1567" s="24">
        <f>IF(OR(E1567="Salaires",E1567="Charges sociales"),0,Paramètres!$B$5)</f>
        <v>0.20</v>
      </c>
      <c r="H1567" s="17" t="str">
        <f>IF(F1567="","",F1567*G1567)</f>
        <v/>
      </c>
      <c r="I1567" s="17" t="str">
        <f>IF(F1567="","",F1567+H1567)</f>
        <v/>
      </c>
      <c r="J1567" s="14"/>
      <c r="K1567" s="2"/>
      <c r="L1567" s="2"/>
      <c r="M1567" s="2"/>
      <c r="N1567" s="2"/>
      <c r="O1567" s="2"/>
      <c r="P1567" s="2"/>
      <c r="Q1567" s="2"/>
      <c r="R1567" s="2"/>
      <c r="S1567" s="2"/>
      <c r="T1567" s="2"/>
    </row>
    <row r="1568" spans="1:20" ht="15">
      <c r="A1568" s="11" t="str">
        <f>IF(B1568="","",DATE(VALUE(RIGHT(B1568,4)),VALUE(MID(B1568,4,2)),VALUE(LEFT(B1568,2))))</f>
        <v/>
      </c>
      <c r="B1568" s="12"/>
      <c r="C1568" s="13" t="str">
        <f>IF(A1568="","",MONTH(A1568))</f>
        <v/>
      </c>
      <c r="D1568" s="14"/>
      <c r="E1568" s="14"/>
      <c r="F1568" s="16"/>
      <c r="G1568" s="24">
        <f>IF(OR(E1568="Salaires",E1568="Charges sociales"),0,Paramètres!$B$5)</f>
        <v>0.20</v>
      </c>
      <c r="H1568" s="17" t="str">
        <f>IF(F1568="","",F1568*G1568)</f>
        <v/>
      </c>
      <c r="I1568" s="17" t="str">
        <f>IF(F1568="","",F1568+H1568)</f>
        <v/>
      </c>
      <c r="J1568" s="14"/>
      <c r="K1568" s="2"/>
      <c r="L1568" s="2"/>
      <c r="M1568" s="2"/>
      <c r="N1568" s="2"/>
      <c r="O1568" s="2"/>
      <c r="P1568" s="2"/>
      <c r="Q1568" s="2"/>
      <c r="R1568" s="2"/>
      <c r="S1568" s="2"/>
      <c r="T1568" s="2"/>
    </row>
    <row r="1569" spans="1:20" ht="15">
      <c r="A1569" s="11" t="str">
        <f>IF(B1569="","",DATE(VALUE(RIGHT(B1569,4)),VALUE(MID(B1569,4,2)),VALUE(LEFT(B1569,2))))</f>
        <v/>
      </c>
      <c r="B1569" s="12"/>
      <c r="C1569" s="13" t="str">
        <f>IF(A1569="","",MONTH(A1569))</f>
        <v/>
      </c>
      <c r="D1569" s="14"/>
      <c r="E1569" s="14"/>
      <c r="F1569" s="16"/>
      <c r="G1569" s="24">
        <f>IF(OR(E1569="Salaires",E1569="Charges sociales"),0,Paramètres!$B$5)</f>
        <v>0.20</v>
      </c>
      <c r="H1569" s="17" t="str">
        <f>IF(F1569="","",F1569*G1569)</f>
        <v/>
      </c>
      <c r="I1569" s="17" t="str">
        <f>IF(F1569="","",F1569+H1569)</f>
        <v/>
      </c>
      <c r="J1569" s="14"/>
      <c r="K1569" s="2"/>
      <c r="L1569" s="2"/>
      <c r="M1569" s="2"/>
      <c r="N1569" s="2"/>
      <c r="O1569" s="2"/>
      <c r="P1569" s="2"/>
      <c r="Q1569" s="2"/>
      <c r="R1569" s="2"/>
      <c r="S1569" s="2"/>
      <c r="T1569" s="2"/>
    </row>
    <row r="1570" spans="1:20" ht="15">
      <c r="A1570" s="11" t="str">
        <f>IF(B1570="","",DATE(VALUE(RIGHT(B1570,4)),VALUE(MID(B1570,4,2)),VALUE(LEFT(B1570,2))))</f>
        <v/>
      </c>
      <c r="B1570" s="12"/>
      <c r="C1570" s="13" t="str">
        <f>IF(A1570="","",MONTH(A1570))</f>
        <v/>
      </c>
      <c r="D1570" s="14"/>
      <c r="E1570" s="14"/>
      <c r="F1570" s="16"/>
      <c r="G1570" s="24">
        <f>IF(OR(E1570="Salaires",E1570="Charges sociales"),0,Paramètres!$B$5)</f>
        <v>0.20</v>
      </c>
      <c r="H1570" s="17" t="str">
        <f>IF(F1570="","",F1570*G1570)</f>
        <v/>
      </c>
      <c r="I1570" s="17" t="str">
        <f>IF(F1570="","",F1570+H1570)</f>
        <v/>
      </c>
      <c r="J1570" s="14"/>
      <c r="K1570" s="2"/>
      <c r="L1570" s="2"/>
      <c r="M1570" s="2"/>
      <c r="N1570" s="2"/>
      <c r="O1570" s="2"/>
      <c r="P1570" s="2"/>
      <c r="Q1570" s="2"/>
      <c r="R1570" s="2"/>
      <c r="S1570" s="2"/>
      <c r="T1570" s="2"/>
    </row>
    <row r="1571" spans="1:20" ht="15">
      <c r="A1571" s="11" t="str">
        <f>IF(B1571="","",DATE(VALUE(RIGHT(B1571,4)),VALUE(MID(B1571,4,2)),VALUE(LEFT(B1571,2))))</f>
        <v/>
      </c>
      <c r="B1571" s="12"/>
      <c r="C1571" s="13" t="str">
        <f>IF(A1571="","",MONTH(A1571))</f>
        <v/>
      </c>
      <c r="D1571" s="14"/>
      <c r="E1571" s="14"/>
      <c r="F1571" s="16"/>
      <c r="G1571" s="24">
        <f>IF(OR(E1571="Salaires",E1571="Charges sociales"),0,Paramètres!$B$5)</f>
        <v>0.20</v>
      </c>
      <c r="H1571" s="17" t="str">
        <f>IF(F1571="","",F1571*G1571)</f>
        <v/>
      </c>
      <c r="I1571" s="17" t="str">
        <f>IF(F1571="","",F1571+H1571)</f>
        <v/>
      </c>
      <c r="J1571" s="14"/>
      <c r="K1571" s="2"/>
      <c r="L1571" s="2"/>
      <c r="M1571" s="2"/>
      <c r="N1571" s="2"/>
      <c r="O1571" s="2"/>
      <c r="P1571" s="2"/>
      <c r="Q1571" s="2"/>
      <c r="R1571" s="2"/>
      <c r="S1571" s="2"/>
      <c r="T1571" s="2"/>
    </row>
    <row r="1572" spans="1:20" ht="15">
      <c r="A1572" s="11" t="str">
        <f>IF(B1572="","",DATE(VALUE(RIGHT(B1572,4)),VALUE(MID(B1572,4,2)),VALUE(LEFT(B1572,2))))</f>
        <v/>
      </c>
      <c r="B1572" s="12"/>
      <c r="C1572" s="13" t="str">
        <f>IF(A1572="","",MONTH(A1572))</f>
        <v/>
      </c>
      <c r="D1572" s="14"/>
      <c r="E1572" s="14"/>
      <c r="F1572" s="16"/>
      <c r="G1572" s="24">
        <f>IF(OR(E1572="Salaires",E1572="Charges sociales"),0,Paramètres!$B$5)</f>
        <v>0.20</v>
      </c>
      <c r="H1572" s="17" t="str">
        <f>IF(F1572="","",F1572*G1572)</f>
        <v/>
      </c>
      <c r="I1572" s="17" t="str">
        <f>IF(F1572="","",F1572+H1572)</f>
        <v/>
      </c>
      <c r="J1572" s="14"/>
      <c r="K1572" s="2"/>
      <c r="L1572" s="2"/>
      <c r="M1572" s="2"/>
      <c r="N1572" s="2"/>
      <c r="O1572" s="2"/>
      <c r="P1572" s="2"/>
      <c r="Q1572" s="2"/>
      <c r="R1572" s="2"/>
      <c r="S1572" s="2"/>
      <c r="T1572" s="2"/>
    </row>
    <row r="1573" spans="1:20" ht="15">
      <c r="A1573" s="11" t="str">
        <f>IF(B1573="","",DATE(VALUE(RIGHT(B1573,4)),VALUE(MID(B1573,4,2)),VALUE(LEFT(B1573,2))))</f>
        <v/>
      </c>
      <c r="B1573" s="12"/>
      <c r="C1573" s="13" t="str">
        <f>IF(A1573="","",MONTH(A1573))</f>
        <v/>
      </c>
      <c r="D1573" s="14"/>
      <c r="E1573" s="14"/>
      <c r="F1573" s="16"/>
      <c r="G1573" s="24">
        <f>IF(OR(E1573="Salaires",E1573="Charges sociales"),0,Paramètres!$B$5)</f>
        <v>0.20</v>
      </c>
      <c r="H1573" s="17" t="str">
        <f>IF(F1573="","",F1573*G1573)</f>
        <v/>
      </c>
      <c r="I1573" s="17" t="str">
        <f>IF(F1573="","",F1573+H1573)</f>
        <v/>
      </c>
      <c r="J1573" s="14"/>
      <c r="K1573" s="2"/>
      <c r="L1573" s="2"/>
      <c r="M1573" s="2"/>
      <c r="N1573" s="2"/>
      <c r="O1573" s="2"/>
      <c r="P1573" s="2"/>
      <c r="Q1573" s="2"/>
      <c r="R1573" s="2"/>
      <c r="S1573" s="2"/>
      <c r="T1573" s="2"/>
    </row>
    <row r="1574" spans="1:20" ht="15">
      <c r="A1574" s="11" t="str">
        <f>IF(B1574="","",DATE(VALUE(RIGHT(B1574,4)),VALUE(MID(B1574,4,2)),VALUE(LEFT(B1574,2))))</f>
        <v/>
      </c>
      <c r="B1574" s="12"/>
      <c r="C1574" s="13" t="str">
        <f>IF(A1574="","",MONTH(A1574))</f>
        <v/>
      </c>
      <c r="D1574" s="14"/>
      <c r="E1574" s="14"/>
      <c r="F1574" s="16"/>
      <c r="G1574" s="24">
        <f>IF(OR(E1574="Salaires",E1574="Charges sociales"),0,Paramètres!$B$5)</f>
        <v>0.20</v>
      </c>
      <c r="H1574" s="17" t="str">
        <f>IF(F1574="","",F1574*G1574)</f>
        <v/>
      </c>
      <c r="I1574" s="17" t="str">
        <f>IF(F1574="","",F1574+H1574)</f>
        <v/>
      </c>
      <c r="J1574" s="14"/>
      <c r="K1574" s="2"/>
      <c r="L1574" s="2"/>
      <c r="M1574" s="2"/>
      <c r="N1574" s="2"/>
      <c r="O1574" s="2"/>
      <c r="P1574" s="2"/>
      <c r="Q1574" s="2"/>
      <c r="R1574" s="2"/>
      <c r="S1574" s="2"/>
      <c r="T1574" s="2"/>
    </row>
    <row r="1575" spans="1:20" ht="15">
      <c r="A1575" s="11" t="str">
        <f>IF(B1575="","",DATE(VALUE(RIGHT(B1575,4)),VALUE(MID(B1575,4,2)),VALUE(LEFT(B1575,2))))</f>
        <v/>
      </c>
      <c r="B1575" s="12"/>
      <c r="C1575" s="13" t="str">
        <f>IF(A1575="","",MONTH(A1575))</f>
        <v/>
      </c>
      <c r="D1575" s="14"/>
      <c r="E1575" s="14"/>
      <c r="F1575" s="16"/>
      <c r="G1575" s="24">
        <f>IF(OR(E1575="Salaires",E1575="Charges sociales"),0,Paramètres!$B$5)</f>
        <v>0.20</v>
      </c>
      <c r="H1575" s="17" t="str">
        <f>IF(F1575="","",F1575*G1575)</f>
        <v/>
      </c>
      <c r="I1575" s="17" t="str">
        <f>IF(F1575="","",F1575+H1575)</f>
        <v/>
      </c>
      <c r="J1575" s="14"/>
      <c r="K1575" s="2"/>
      <c r="L1575" s="2"/>
      <c r="M1575" s="2"/>
      <c r="N1575" s="2"/>
      <c r="O1575" s="2"/>
      <c r="P1575" s="2"/>
      <c r="Q1575" s="2"/>
      <c r="R1575" s="2"/>
      <c r="S1575" s="2"/>
      <c r="T1575" s="2"/>
    </row>
    <row r="1576" spans="1:20" ht="15">
      <c r="A1576" s="11" t="str">
        <f>IF(B1576="","",DATE(VALUE(RIGHT(B1576,4)),VALUE(MID(B1576,4,2)),VALUE(LEFT(B1576,2))))</f>
        <v/>
      </c>
      <c r="B1576" s="12"/>
      <c r="C1576" s="13" t="str">
        <f>IF(A1576="","",MONTH(A1576))</f>
        <v/>
      </c>
      <c r="D1576" s="14"/>
      <c r="E1576" s="14"/>
      <c r="F1576" s="16"/>
      <c r="G1576" s="24">
        <f>IF(OR(E1576="Salaires",E1576="Charges sociales"),0,Paramètres!$B$5)</f>
        <v>0.20</v>
      </c>
      <c r="H1576" s="17" t="str">
        <f>IF(F1576="","",F1576*G1576)</f>
        <v/>
      </c>
      <c r="I1576" s="17" t="str">
        <f>IF(F1576="","",F1576+H1576)</f>
        <v/>
      </c>
      <c r="J1576" s="14"/>
      <c r="K1576" s="2"/>
      <c r="L1576" s="2"/>
      <c r="M1576" s="2"/>
      <c r="N1576" s="2"/>
      <c r="O1576" s="2"/>
      <c r="P1576" s="2"/>
      <c r="Q1576" s="2"/>
      <c r="R1576" s="2"/>
      <c r="S1576" s="2"/>
      <c r="T1576" s="2"/>
    </row>
    <row r="1577" spans="1:20" ht="15">
      <c r="A1577" s="11" t="str">
        <f>IF(B1577="","",DATE(VALUE(RIGHT(B1577,4)),VALUE(MID(B1577,4,2)),VALUE(LEFT(B1577,2))))</f>
        <v/>
      </c>
      <c r="B1577" s="12"/>
      <c r="C1577" s="13" t="str">
        <f>IF(A1577="","",MONTH(A1577))</f>
        <v/>
      </c>
      <c r="D1577" s="14"/>
      <c r="E1577" s="14"/>
      <c r="F1577" s="16"/>
      <c r="G1577" s="24">
        <f>IF(OR(E1577="Salaires",E1577="Charges sociales"),0,Paramètres!$B$5)</f>
        <v>0.20</v>
      </c>
      <c r="H1577" s="17" t="str">
        <f>IF(F1577="","",F1577*G1577)</f>
        <v/>
      </c>
      <c r="I1577" s="17" t="str">
        <f>IF(F1577="","",F1577+H1577)</f>
        <v/>
      </c>
      <c r="J1577" s="14"/>
      <c r="K1577" s="2"/>
      <c r="L1577" s="2"/>
      <c r="M1577" s="2"/>
      <c r="N1577" s="2"/>
      <c r="O1577" s="2"/>
      <c r="P1577" s="2"/>
      <c r="Q1577" s="2"/>
      <c r="R1577" s="2"/>
      <c r="S1577" s="2"/>
      <c r="T1577" s="2"/>
    </row>
    <row r="1578" spans="1:20" ht="15">
      <c r="A1578" s="11" t="str">
        <f>IF(B1578="","",DATE(VALUE(RIGHT(B1578,4)),VALUE(MID(B1578,4,2)),VALUE(LEFT(B1578,2))))</f>
        <v/>
      </c>
      <c r="B1578" s="12"/>
      <c r="C1578" s="13" t="str">
        <f>IF(A1578="","",MONTH(A1578))</f>
        <v/>
      </c>
      <c r="D1578" s="14"/>
      <c r="E1578" s="14"/>
      <c r="F1578" s="16"/>
      <c r="G1578" s="24">
        <f>IF(OR(E1578="Salaires",E1578="Charges sociales"),0,Paramètres!$B$5)</f>
        <v>0.20</v>
      </c>
      <c r="H1578" s="17" t="str">
        <f>IF(F1578="","",F1578*G1578)</f>
        <v/>
      </c>
      <c r="I1578" s="17" t="str">
        <f>IF(F1578="","",F1578+H1578)</f>
        <v/>
      </c>
      <c r="J1578" s="14"/>
      <c r="K1578" s="2"/>
      <c r="L1578" s="2"/>
      <c r="M1578" s="2"/>
      <c r="N1578" s="2"/>
      <c r="O1578" s="2"/>
      <c r="P1578" s="2"/>
      <c r="Q1578" s="2"/>
      <c r="R1578" s="2"/>
      <c r="S1578" s="2"/>
      <c r="T1578" s="2"/>
    </row>
    <row r="1579" spans="1:20" ht="15">
      <c r="A1579" s="11" t="str">
        <f>IF(B1579="","",DATE(VALUE(RIGHT(B1579,4)),VALUE(MID(B1579,4,2)),VALUE(LEFT(B1579,2))))</f>
        <v/>
      </c>
      <c r="B1579" s="12"/>
      <c r="C1579" s="13" t="str">
        <f>IF(A1579="","",MONTH(A1579))</f>
        <v/>
      </c>
      <c r="D1579" s="14"/>
      <c r="E1579" s="14"/>
      <c r="F1579" s="16"/>
      <c r="G1579" s="24">
        <f>IF(OR(E1579="Salaires",E1579="Charges sociales"),0,Paramètres!$B$5)</f>
        <v>0.20</v>
      </c>
      <c r="H1579" s="17" t="str">
        <f>IF(F1579="","",F1579*G1579)</f>
        <v/>
      </c>
      <c r="I1579" s="17" t="str">
        <f>IF(F1579="","",F1579+H1579)</f>
        <v/>
      </c>
      <c r="J1579" s="14"/>
      <c r="K1579" s="2"/>
      <c r="L1579" s="2"/>
      <c r="M1579" s="2"/>
      <c r="N1579" s="2"/>
      <c r="O1579" s="2"/>
      <c r="P1579" s="2"/>
      <c r="Q1579" s="2"/>
      <c r="R1579" s="2"/>
      <c r="S1579" s="2"/>
      <c r="T1579" s="2"/>
    </row>
    <row r="1580" spans="1:20" ht="15">
      <c r="A1580" s="11" t="str">
        <f>IF(B1580="","",DATE(VALUE(RIGHT(B1580,4)),VALUE(MID(B1580,4,2)),VALUE(LEFT(B1580,2))))</f>
        <v/>
      </c>
      <c r="B1580" s="12"/>
      <c r="C1580" s="13" t="str">
        <f>IF(A1580="","",MONTH(A1580))</f>
        <v/>
      </c>
      <c r="D1580" s="14"/>
      <c r="E1580" s="14"/>
      <c r="F1580" s="16"/>
      <c r="G1580" s="24">
        <f>IF(OR(E1580="Salaires",E1580="Charges sociales"),0,Paramètres!$B$5)</f>
        <v>0.20</v>
      </c>
      <c r="H1580" s="17" t="str">
        <f>IF(F1580="","",F1580*G1580)</f>
        <v/>
      </c>
      <c r="I1580" s="17" t="str">
        <f>IF(F1580="","",F1580+H1580)</f>
        <v/>
      </c>
      <c r="J1580" s="14"/>
      <c r="K1580" s="2"/>
      <c r="L1580" s="2"/>
      <c r="M1580" s="2"/>
      <c r="N1580" s="2"/>
      <c r="O1580" s="2"/>
      <c r="P1580" s="2"/>
      <c r="Q1580" s="2"/>
      <c r="R1580" s="2"/>
      <c r="S1580" s="2"/>
      <c r="T1580" s="2"/>
    </row>
    <row r="1581" spans="1:20" ht="15">
      <c r="A1581" s="11" t="str">
        <f>IF(B1581="","",DATE(VALUE(RIGHT(B1581,4)),VALUE(MID(B1581,4,2)),VALUE(LEFT(B1581,2))))</f>
        <v/>
      </c>
      <c r="B1581" s="12"/>
      <c r="C1581" s="13" t="str">
        <f>IF(A1581="","",MONTH(A1581))</f>
        <v/>
      </c>
      <c r="D1581" s="14"/>
      <c r="E1581" s="14"/>
      <c r="F1581" s="16"/>
      <c r="G1581" s="24">
        <f>IF(OR(E1581="Salaires",E1581="Charges sociales"),0,Paramètres!$B$5)</f>
        <v>0.20</v>
      </c>
      <c r="H1581" s="17" t="str">
        <f>IF(F1581="","",F1581*G1581)</f>
        <v/>
      </c>
      <c r="I1581" s="17" t="str">
        <f>IF(F1581="","",F1581+H1581)</f>
        <v/>
      </c>
      <c r="J1581" s="14"/>
      <c r="K1581" s="2"/>
      <c r="L1581" s="2"/>
      <c r="M1581" s="2"/>
      <c r="N1581" s="2"/>
      <c r="O1581" s="2"/>
      <c r="P1581" s="2"/>
      <c r="Q1581" s="2"/>
      <c r="R1581" s="2"/>
      <c r="S1581" s="2"/>
      <c r="T1581" s="2"/>
    </row>
    <row r="1582" spans="1:20" ht="15">
      <c r="A1582" s="11" t="str">
        <f>IF(B1582="","",DATE(VALUE(RIGHT(B1582,4)),VALUE(MID(B1582,4,2)),VALUE(LEFT(B1582,2))))</f>
        <v/>
      </c>
      <c r="B1582" s="12"/>
      <c r="C1582" s="13" t="str">
        <f>IF(A1582="","",MONTH(A1582))</f>
        <v/>
      </c>
      <c r="D1582" s="14"/>
      <c r="E1582" s="14"/>
      <c r="F1582" s="16"/>
      <c r="G1582" s="24">
        <f>IF(OR(E1582="Salaires",E1582="Charges sociales"),0,Paramètres!$B$5)</f>
        <v>0.20</v>
      </c>
      <c r="H1582" s="17" t="str">
        <f>IF(F1582="","",F1582*G1582)</f>
        <v/>
      </c>
      <c r="I1582" s="17" t="str">
        <f>IF(F1582="","",F1582+H1582)</f>
        <v/>
      </c>
      <c r="J1582" s="14"/>
      <c r="K1582" s="2"/>
      <c r="L1582" s="2"/>
      <c r="M1582" s="2"/>
      <c r="N1582" s="2"/>
      <c r="O1582" s="2"/>
      <c r="P1582" s="2"/>
      <c r="Q1582" s="2"/>
      <c r="R1582" s="2"/>
      <c r="S1582" s="2"/>
      <c r="T1582" s="2"/>
    </row>
    <row r="1583" spans="1:20" ht="15">
      <c r="A1583" s="11" t="str">
        <f>IF(B1583="","",DATE(VALUE(RIGHT(B1583,4)),VALUE(MID(B1583,4,2)),VALUE(LEFT(B1583,2))))</f>
        <v/>
      </c>
      <c r="B1583" s="12"/>
      <c r="C1583" s="13" t="str">
        <f>IF(A1583="","",MONTH(A1583))</f>
        <v/>
      </c>
      <c r="D1583" s="14"/>
      <c r="E1583" s="14"/>
      <c r="F1583" s="16"/>
      <c r="G1583" s="24">
        <f>IF(OR(E1583="Salaires",E1583="Charges sociales"),0,Paramètres!$B$5)</f>
        <v>0.20</v>
      </c>
      <c r="H1583" s="17" t="str">
        <f>IF(F1583="","",F1583*G1583)</f>
        <v/>
      </c>
      <c r="I1583" s="17" t="str">
        <f>IF(F1583="","",F1583+H1583)</f>
        <v/>
      </c>
      <c r="J1583" s="14"/>
      <c r="K1583" s="2"/>
      <c r="L1583" s="2"/>
      <c r="M1583" s="2"/>
      <c r="N1583" s="2"/>
      <c r="O1583" s="2"/>
      <c r="P1583" s="2"/>
      <c r="Q1583" s="2"/>
      <c r="R1583" s="2"/>
      <c r="S1583" s="2"/>
      <c r="T1583" s="2"/>
    </row>
    <row r="1584" spans="1:20" ht="15">
      <c r="A1584" s="11" t="str">
        <f>IF(B1584="","",DATE(VALUE(RIGHT(B1584,4)),VALUE(MID(B1584,4,2)),VALUE(LEFT(B1584,2))))</f>
        <v/>
      </c>
      <c r="B1584" s="12"/>
      <c r="C1584" s="13" t="str">
        <f>IF(A1584="","",MONTH(A1584))</f>
        <v/>
      </c>
      <c r="D1584" s="14"/>
      <c r="E1584" s="14"/>
      <c r="F1584" s="16"/>
      <c r="G1584" s="24">
        <f>IF(OR(E1584="Salaires",E1584="Charges sociales"),0,Paramètres!$B$5)</f>
        <v>0.20</v>
      </c>
      <c r="H1584" s="17" t="str">
        <f>IF(F1584="","",F1584*G1584)</f>
        <v/>
      </c>
      <c r="I1584" s="17" t="str">
        <f>IF(F1584="","",F1584+H1584)</f>
        <v/>
      </c>
      <c r="J1584" s="14"/>
      <c r="K1584" s="2"/>
      <c r="L1584" s="2"/>
      <c r="M1584" s="2"/>
      <c r="N1584" s="2"/>
      <c r="O1584" s="2"/>
      <c r="P1584" s="2"/>
      <c r="Q1584" s="2"/>
      <c r="R1584" s="2"/>
      <c r="S1584" s="2"/>
      <c r="T1584" s="2"/>
    </row>
    <row r="1585" spans="1:20" ht="15">
      <c r="A1585" s="11" t="str">
        <f>IF(B1585="","",DATE(VALUE(RIGHT(B1585,4)),VALUE(MID(B1585,4,2)),VALUE(LEFT(B1585,2))))</f>
        <v/>
      </c>
      <c r="B1585" s="12"/>
      <c r="C1585" s="13" t="str">
        <f>IF(A1585="","",MONTH(A1585))</f>
        <v/>
      </c>
      <c r="D1585" s="14"/>
      <c r="E1585" s="14"/>
      <c r="F1585" s="16"/>
      <c r="G1585" s="24">
        <f>IF(OR(E1585="Salaires",E1585="Charges sociales"),0,Paramètres!$B$5)</f>
        <v>0.20</v>
      </c>
      <c r="H1585" s="17" t="str">
        <f>IF(F1585="","",F1585*G1585)</f>
        <v/>
      </c>
      <c r="I1585" s="17" t="str">
        <f>IF(F1585="","",F1585+H1585)</f>
        <v/>
      </c>
      <c r="J1585" s="14"/>
      <c r="K1585" s="2"/>
      <c r="L1585" s="2"/>
      <c r="M1585" s="2"/>
      <c r="N1585" s="2"/>
      <c r="O1585" s="2"/>
      <c r="P1585" s="2"/>
      <c r="Q1585" s="2"/>
      <c r="R1585" s="2"/>
      <c r="S1585" s="2"/>
      <c r="T1585" s="2"/>
    </row>
    <row r="1586" spans="1:20" ht="15">
      <c r="A1586" s="11" t="str">
        <f>IF(B1586="","",DATE(VALUE(RIGHT(B1586,4)),VALUE(MID(B1586,4,2)),VALUE(LEFT(B1586,2))))</f>
        <v/>
      </c>
      <c r="B1586" s="12"/>
      <c r="C1586" s="13" t="str">
        <f>IF(A1586="","",MONTH(A1586))</f>
        <v/>
      </c>
      <c r="D1586" s="14"/>
      <c r="E1586" s="14"/>
      <c r="F1586" s="16"/>
      <c r="G1586" s="24">
        <f>IF(OR(E1586="Salaires",E1586="Charges sociales"),0,Paramètres!$B$5)</f>
        <v>0.20</v>
      </c>
      <c r="H1586" s="17" t="str">
        <f>IF(F1586="","",F1586*G1586)</f>
        <v/>
      </c>
      <c r="I1586" s="17" t="str">
        <f>IF(F1586="","",F1586+H1586)</f>
        <v/>
      </c>
      <c r="J1586" s="14"/>
      <c r="K1586" s="2"/>
      <c r="L1586" s="2"/>
      <c r="M1586" s="2"/>
      <c r="N1586" s="2"/>
      <c r="O1586" s="2"/>
      <c r="P1586" s="2"/>
      <c r="Q1586" s="2"/>
      <c r="R1586" s="2"/>
      <c r="S1586" s="2"/>
      <c r="T1586" s="2"/>
    </row>
    <row r="1587" spans="1:20" ht="15">
      <c r="A1587" s="11" t="str">
        <f>IF(B1587="","",DATE(VALUE(RIGHT(B1587,4)),VALUE(MID(B1587,4,2)),VALUE(LEFT(B1587,2))))</f>
        <v/>
      </c>
      <c r="B1587" s="12"/>
      <c r="C1587" s="13" t="str">
        <f>IF(A1587="","",MONTH(A1587))</f>
        <v/>
      </c>
      <c r="D1587" s="14"/>
      <c r="E1587" s="14"/>
      <c r="F1587" s="16"/>
      <c r="G1587" s="24">
        <f>IF(OR(E1587="Salaires",E1587="Charges sociales"),0,Paramètres!$B$5)</f>
        <v>0.20</v>
      </c>
      <c r="H1587" s="17" t="str">
        <f>IF(F1587="","",F1587*G1587)</f>
        <v/>
      </c>
      <c r="I1587" s="17" t="str">
        <f>IF(F1587="","",F1587+H1587)</f>
        <v/>
      </c>
      <c r="J1587" s="14"/>
      <c r="K1587" s="2"/>
      <c r="L1587" s="2"/>
      <c r="M1587" s="2"/>
      <c r="N1587" s="2"/>
      <c r="O1587" s="2"/>
      <c r="P1587" s="2"/>
      <c r="Q1587" s="2"/>
      <c r="R1587" s="2"/>
      <c r="S1587" s="2"/>
      <c r="T1587" s="2"/>
    </row>
    <row r="1588" spans="1:20" ht="15">
      <c r="A1588" s="11" t="str">
        <f>IF(B1588="","",DATE(VALUE(RIGHT(B1588,4)),VALUE(MID(B1588,4,2)),VALUE(LEFT(B1588,2))))</f>
        <v/>
      </c>
      <c r="B1588" s="12"/>
      <c r="C1588" s="13" t="str">
        <f>IF(A1588="","",MONTH(A1588))</f>
        <v/>
      </c>
      <c r="D1588" s="14"/>
      <c r="E1588" s="14"/>
      <c r="F1588" s="16"/>
      <c r="G1588" s="24">
        <f>IF(OR(E1588="Salaires",E1588="Charges sociales"),0,Paramètres!$B$5)</f>
        <v>0.20</v>
      </c>
      <c r="H1588" s="17" t="str">
        <f>IF(F1588="","",F1588*G1588)</f>
        <v/>
      </c>
      <c r="I1588" s="17" t="str">
        <f>IF(F1588="","",F1588+H1588)</f>
        <v/>
      </c>
      <c r="J1588" s="14"/>
      <c r="K1588" s="2"/>
      <c r="L1588" s="2"/>
      <c r="M1588" s="2"/>
      <c r="N1588" s="2"/>
      <c r="O1588" s="2"/>
      <c r="P1588" s="2"/>
      <c r="Q1588" s="2"/>
      <c r="R1588" s="2"/>
      <c r="S1588" s="2"/>
      <c r="T1588" s="2"/>
    </row>
    <row r="1589" spans="1:20" ht="15">
      <c r="A1589" s="11" t="str">
        <f>IF(B1589="","",DATE(VALUE(RIGHT(B1589,4)),VALUE(MID(B1589,4,2)),VALUE(LEFT(B1589,2))))</f>
        <v/>
      </c>
      <c r="B1589" s="12"/>
      <c r="C1589" s="13" t="str">
        <f>IF(A1589="","",MONTH(A1589))</f>
        <v/>
      </c>
      <c r="D1589" s="14"/>
      <c r="E1589" s="14"/>
      <c r="F1589" s="16"/>
      <c r="G1589" s="24">
        <f>IF(OR(E1589="Salaires",E1589="Charges sociales"),0,Paramètres!$B$5)</f>
        <v>0.20</v>
      </c>
      <c r="H1589" s="17" t="str">
        <f>IF(F1589="","",F1589*G1589)</f>
        <v/>
      </c>
      <c r="I1589" s="17" t="str">
        <f>IF(F1589="","",F1589+H1589)</f>
        <v/>
      </c>
      <c r="J1589" s="14"/>
      <c r="K1589" s="2"/>
      <c r="L1589" s="2"/>
      <c r="M1589" s="2"/>
      <c r="N1589" s="2"/>
      <c r="O1589" s="2"/>
      <c r="P1589" s="2"/>
      <c r="Q1589" s="2"/>
      <c r="R1589" s="2"/>
      <c r="S1589" s="2"/>
      <c r="T1589" s="2"/>
    </row>
    <row r="1590" spans="1:20" ht="15">
      <c r="A1590" s="11" t="str">
        <f>IF(B1590="","",DATE(VALUE(RIGHT(B1590,4)),VALUE(MID(B1590,4,2)),VALUE(LEFT(B1590,2))))</f>
        <v/>
      </c>
      <c r="B1590" s="12"/>
      <c r="C1590" s="13" t="str">
        <f>IF(A1590="","",MONTH(A1590))</f>
        <v/>
      </c>
      <c r="D1590" s="14"/>
      <c r="E1590" s="14"/>
      <c r="F1590" s="16"/>
      <c r="G1590" s="24">
        <f>IF(OR(E1590="Salaires",E1590="Charges sociales"),0,Paramètres!$B$5)</f>
        <v>0.20</v>
      </c>
      <c r="H1590" s="17" t="str">
        <f>IF(F1590="","",F1590*G1590)</f>
        <v/>
      </c>
      <c r="I1590" s="17" t="str">
        <f>IF(F1590="","",F1590+H1590)</f>
        <v/>
      </c>
      <c r="J1590" s="14"/>
      <c r="K1590" s="2"/>
      <c r="L1590" s="2"/>
      <c r="M1590" s="2"/>
      <c r="N1590" s="2"/>
      <c r="O1590" s="2"/>
      <c r="P1590" s="2"/>
      <c r="Q1590" s="2"/>
      <c r="R1590" s="2"/>
      <c r="S1590" s="2"/>
      <c r="T1590" s="2"/>
    </row>
    <row r="1591" spans="1:20" ht="15">
      <c r="A1591" s="11" t="str">
        <f>IF(B1591="","",DATE(VALUE(RIGHT(B1591,4)),VALUE(MID(B1591,4,2)),VALUE(LEFT(B1591,2))))</f>
        <v/>
      </c>
      <c r="B1591" s="12"/>
      <c r="C1591" s="13" t="str">
        <f>IF(A1591="","",MONTH(A1591))</f>
        <v/>
      </c>
      <c r="D1591" s="14"/>
      <c r="E1591" s="14"/>
      <c r="F1591" s="16"/>
      <c r="G1591" s="24">
        <f>IF(OR(E1591="Salaires",E1591="Charges sociales"),0,Paramètres!$B$5)</f>
        <v>0.20</v>
      </c>
      <c r="H1591" s="17" t="str">
        <f>IF(F1591="","",F1591*G1591)</f>
        <v/>
      </c>
      <c r="I1591" s="17" t="str">
        <f>IF(F1591="","",F1591+H1591)</f>
        <v/>
      </c>
      <c r="J1591" s="14"/>
      <c r="K1591" s="2"/>
      <c r="L1591" s="2"/>
      <c r="M1591" s="2"/>
      <c r="N1591" s="2"/>
      <c r="O1591" s="2"/>
      <c r="P1591" s="2"/>
      <c r="Q1591" s="2"/>
      <c r="R1591" s="2"/>
      <c r="S1591" s="2"/>
      <c r="T1591" s="2"/>
    </row>
    <row r="1592" spans="1:20" ht="15">
      <c r="A1592" s="11" t="str">
        <f>IF(B1592="","",DATE(VALUE(RIGHT(B1592,4)),VALUE(MID(B1592,4,2)),VALUE(LEFT(B1592,2))))</f>
        <v/>
      </c>
      <c r="B1592" s="12"/>
      <c r="C1592" s="13" t="str">
        <f>IF(A1592="","",MONTH(A1592))</f>
        <v/>
      </c>
      <c r="D1592" s="14"/>
      <c r="E1592" s="14"/>
      <c r="F1592" s="16"/>
      <c r="G1592" s="24">
        <f>IF(OR(E1592="Salaires",E1592="Charges sociales"),0,Paramètres!$B$5)</f>
        <v>0.20</v>
      </c>
      <c r="H1592" s="17" t="str">
        <f>IF(F1592="","",F1592*G1592)</f>
        <v/>
      </c>
      <c r="I1592" s="17" t="str">
        <f>IF(F1592="","",F1592+H1592)</f>
        <v/>
      </c>
      <c r="J1592" s="14"/>
      <c r="K1592" s="2"/>
      <c r="L1592" s="2"/>
      <c r="M1592" s="2"/>
      <c r="N1592" s="2"/>
      <c r="O1592" s="2"/>
      <c r="P1592" s="2"/>
      <c r="Q1592" s="2"/>
      <c r="R1592" s="2"/>
      <c r="S1592" s="2"/>
      <c r="T1592" s="2"/>
    </row>
    <row r="1593" spans="1:20" ht="15">
      <c r="A1593" s="11" t="str">
        <f>IF(B1593="","",DATE(VALUE(RIGHT(B1593,4)),VALUE(MID(B1593,4,2)),VALUE(LEFT(B1593,2))))</f>
        <v/>
      </c>
      <c r="B1593" s="12"/>
      <c r="C1593" s="13" t="str">
        <f>IF(A1593="","",MONTH(A1593))</f>
        <v/>
      </c>
      <c r="D1593" s="14"/>
      <c r="E1593" s="14"/>
      <c r="F1593" s="16"/>
      <c r="G1593" s="24">
        <f>IF(OR(E1593="Salaires",E1593="Charges sociales"),0,Paramètres!$B$5)</f>
        <v>0.20</v>
      </c>
      <c r="H1593" s="17" t="str">
        <f>IF(F1593="","",F1593*G1593)</f>
        <v/>
      </c>
      <c r="I1593" s="17" t="str">
        <f>IF(F1593="","",F1593+H1593)</f>
        <v/>
      </c>
      <c r="J1593" s="14"/>
      <c r="K1593" s="2"/>
      <c r="L1593" s="2"/>
      <c r="M1593" s="2"/>
      <c r="N1593" s="2"/>
      <c r="O1593" s="2"/>
      <c r="P1593" s="2"/>
      <c r="Q1593" s="2"/>
      <c r="R1593" s="2"/>
      <c r="S1593" s="2"/>
      <c r="T1593" s="2"/>
    </row>
    <row r="1594" spans="1:20" ht="15">
      <c r="A1594" s="11" t="str">
        <f>IF(B1594="","",DATE(VALUE(RIGHT(B1594,4)),VALUE(MID(B1594,4,2)),VALUE(LEFT(B1594,2))))</f>
        <v/>
      </c>
      <c r="B1594" s="12"/>
      <c r="C1594" s="13" t="str">
        <f>IF(A1594="","",MONTH(A1594))</f>
        <v/>
      </c>
      <c r="D1594" s="14"/>
      <c r="E1594" s="14"/>
      <c r="F1594" s="16"/>
      <c r="G1594" s="24">
        <f>IF(OR(E1594="Salaires",E1594="Charges sociales"),0,Paramètres!$B$5)</f>
        <v>0.20</v>
      </c>
      <c r="H1594" s="17" t="str">
        <f>IF(F1594="","",F1594*G1594)</f>
        <v/>
      </c>
      <c r="I1594" s="17" t="str">
        <f>IF(F1594="","",F1594+H1594)</f>
        <v/>
      </c>
      <c r="J1594" s="14"/>
      <c r="K1594" s="2"/>
      <c r="L1594" s="2"/>
      <c r="M1594" s="2"/>
      <c r="N1594" s="2"/>
      <c r="O1594" s="2"/>
      <c r="P1594" s="2"/>
      <c r="Q1594" s="2"/>
      <c r="R1594" s="2"/>
      <c r="S1594" s="2"/>
      <c r="T1594" s="2"/>
    </row>
    <row r="1595" spans="1:20" ht="15">
      <c r="A1595" s="11" t="str">
        <f>IF(B1595="","",DATE(VALUE(RIGHT(B1595,4)),VALUE(MID(B1595,4,2)),VALUE(LEFT(B1595,2))))</f>
        <v/>
      </c>
      <c r="B1595" s="12"/>
      <c r="C1595" s="13" t="str">
        <f>IF(A1595="","",MONTH(A1595))</f>
        <v/>
      </c>
      <c r="D1595" s="14"/>
      <c r="E1595" s="14"/>
      <c r="F1595" s="16"/>
      <c r="G1595" s="24">
        <f>IF(OR(E1595="Salaires",E1595="Charges sociales"),0,Paramètres!$B$5)</f>
        <v>0.20</v>
      </c>
      <c r="H1595" s="17" t="str">
        <f>IF(F1595="","",F1595*G1595)</f>
        <v/>
      </c>
      <c r="I1595" s="17" t="str">
        <f>IF(F1595="","",F1595+H1595)</f>
        <v/>
      </c>
      <c r="J1595" s="14"/>
      <c r="K1595" s="2"/>
      <c r="L1595" s="2"/>
      <c r="M1595" s="2"/>
      <c r="N1595" s="2"/>
      <c r="O1595" s="2"/>
      <c r="P1595" s="2"/>
      <c r="Q1595" s="2"/>
      <c r="R1595" s="2"/>
      <c r="S1595" s="2"/>
      <c r="T1595" s="2"/>
    </row>
    <row r="1596" spans="1:20" ht="15">
      <c r="A1596" s="11" t="str">
        <f>IF(B1596="","",DATE(VALUE(RIGHT(B1596,4)),VALUE(MID(B1596,4,2)),VALUE(LEFT(B1596,2))))</f>
        <v/>
      </c>
      <c r="B1596" s="12"/>
      <c r="C1596" s="13" t="str">
        <f>IF(A1596="","",MONTH(A1596))</f>
        <v/>
      </c>
      <c r="D1596" s="14"/>
      <c r="E1596" s="14"/>
      <c r="F1596" s="16"/>
      <c r="G1596" s="24">
        <f>IF(OR(E1596="Salaires",E1596="Charges sociales"),0,Paramètres!$B$5)</f>
        <v>0.20</v>
      </c>
      <c r="H1596" s="17" t="str">
        <f>IF(F1596="","",F1596*G1596)</f>
        <v/>
      </c>
      <c r="I1596" s="17" t="str">
        <f>IF(F1596="","",F1596+H1596)</f>
        <v/>
      </c>
      <c r="J1596" s="14"/>
      <c r="K1596" s="2"/>
      <c r="L1596" s="2"/>
      <c r="M1596" s="2"/>
      <c r="N1596" s="2"/>
      <c r="O1596" s="2"/>
      <c r="P1596" s="2"/>
      <c r="Q1596" s="2"/>
      <c r="R1596" s="2"/>
      <c r="S1596" s="2"/>
      <c r="T1596" s="2"/>
    </row>
    <row r="1597" spans="1:20" ht="15">
      <c r="A1597" s="11" t="str">
        <f>IF(B1597="","",DATE(VALUE(RIGHT(B1597,4)),VALUE(MID(B1597,4,2)),VALUE(LEFT(B1597,2))))</f>
        <v/>
      </c>
      <c r="B1597" s="12"/>
      <c r="C1597" s="13" t="str">
        <f>IF(A1597="","",MONTH(A1597))</f>
        <v/>
      </c>
      <c r="D1597" s="14"/>
      <c r="E1597" s="14"/>
      <c r="F1597" s="16"/>
      <c r="G1597" s="24">
        <f>IF(OR(E1597="Salaires",E1597="Charges sociales"),0,Paramètres!$B$5)</f>
        <v>0.20</v>
      </c>
      <c r="H1597" s="17" t="str">
        <f>IF(F1597="","",F1597*G1597)</f>
        <v/>
      </c>
      <c r="I1597" s="17" t="str">
        <f>IF(F1597="","",F1597+H1597)</f>
        <v/>
      </c>
      <c r="J1597" s="14"/>
      <c r="K1597" s="2"/>
      <c r="L1597" s="2"/>
      <c r="M1597" s="2"/>
      <c r="N1597" s="2"/>
      <c r="O1597" s="2"/>
      <c r="P1597" s="2"/>
      <c r="Q1597" s="2"/>
      <c r="R1597" s="2"/>
      <c r="S1597" s="2"/>
      <c r="T1597" s="2"/>
    </row>
    <row r="1598" spans="1:20" ht="15">
      <c r="A1598" s="11" t="str">
        <f>IF(B1598="","",DATE(VALUE(RIGHT(B1598,4)),VALUE(MID(B1598,4,2)),VALUE(LEFT(B1598,2))))</f>
        <v/>
      </c>
      <c r="B1598" s="12"/>
      <c r="C1598" s="13" t="str">
        <f>IF(A1598="","",MONTH(A1598))</f>
        <v/>
      </c>
      <c r="D1598" s="14"/>
      <c r="E1598" s="14"/>
      <c r="F1598" s="16"/>
      <c r="G1598" s="24">
        <f>IF(OR(E1598="Salaires",E1598="Charges sociales"),0,Paramètres!$B$5)</f>
        <v>0.20</v>
      </c>
      <c r="H1598" s="17" t="str">
        <f>IF(F1598="","",F1598*G1598)</f>
        <v/>
      </c>
      <c r="I1598" s="17" t="str">
        <f>IF(F1598="","",F1598+H1598)</f>
        <v/>
      </c>
      <c r="J1598" s="14"/>
      <c r="K1598" s="2"/>
      <c r="L1598" s="2"/>
      <c r="M1598" s="2"/>
      <c r="N1598" s="2"/>
      <c r="O1598" s="2"/>
      <c r="P1598" s="2"/>
      <c r="Q1598" s="2"/>
      <c r="R1598" s="2"/>
      <c r="S1598" s="2"/>
      <c r="T1598" s="2"/>
    </row>
    <row r="1599" spans="1:20" ht="15">
      <c r="A1599" s="11" t="str">
        <f>IF(B1599="","",DATE(VALUE(RIGHT(B1599,4)),VALUE(MID(B1599,4,2)),VALUE(LEFT(B1599,2))))</f>
        <v/>
      </c>
      <c r="B1599" s="12"/>
      <c r="C1599" s="13" t="str">
        <f>IF(A1599="","",MONTH(A1599))</f>
        <v/>
      </c>
      <c r="D1599" s="14"/>
      <c r="E1599" s="14"/>
      <c r="F1599" s="16"/>
      <c r="G1599" s="24">
        <f>IF(OR(E1599="Salaires",E1599="Charges sociales"),0,Paramètres!$B$5)</f>
        <v>0.20</v>
      </c>
      <c r="H1599" s="17" t="str">
        <f>IF(F1599="","",F1599*G1599)</f>
        <v/>
      </c>
      <c r="I1599" s="17" t="str">
        <f>IF(F1599="","",F1599+H1599)</f>
        <v/>
      </c>
      <c r="J1599" s="14"/>
      <c r="K1599" s="2"/>
      <c r="L1599" s="2"/>
      <c r="M1599" s="2"/>
      <c r="N1599" s="2"/>
      <c r="O1599" s="2"/>
      <c r="P1599" s="2"/>
      <c r="Q1599" s="2"/>
      <c r="R1599" s="2"/>
      <c r="S1599" s="2"/>
      <c r="T1599" s="2"/>
    </row>
    <row r="1600" spans="1:20" ht="15">
      <c r="A1600" s="11" t="str">
        <f>IF(B1600="","",DATE(VALUE(RIGHT(B1600,4)),VALUE(MID(B1600,4,2)),VALUE(LEFT(B1600,2))))</f>
        <v/>
      </c>
      <c r="B1600" s="12"/>
      <c r="C1600" s="13" t="str">
        <f>IF(A1600="","",MONTH(A1600))</f>
        <v/>
      </c>
      <c r="D1600" s="14"/>
      <c r="E1600" s="14"/>
      <c r="F1600" s="16"/>
      <c r="G1600" s="24">
        <f>IF(OR(E1600="Salaires",E1600="Charges sociales"),0,Paramètres!$B$5)</f>
        <v>0.20</v>
      </c>
      <c r="H1600" s="17" t="str">
        <f>IF(F1600="","",F1600*G1600)</f>
        <v/>
      </c>
      <c r="I1600" s="17" t="str">
        <f>IF(F1600="","",F1600+H1600)</f>
        <v/>
      </c>
      <c r="J1600" s="14"/>
      <c r="K1600" s="2"/>
      <c r="L1600" s="2"/>
      <c r="M1600" s="2"/>
      <c r="N1600" s="2"/>
      <c r="O1600" s="2"/>
      <c r="P1600" s="2"/>
      <c r="Q1600" s="2"/>
      <c r="R1600" s="2"/>
      <c r="S1600" s="2"/>
      <c r="T1600" s="2"/>
    </row>
    <row r="1601" spans="1:20" ht="15">
      <c r="A1601" s="11" t="str">
        <f>IF(B1601="","",DATE(VALUE(RIGHT(B1601,4)),VALUE(MID(B1601,4,2)),VALUE(LEFT(B1601,2))))</f>
        <v/>
      </c>
      <c r="B1601" s="12"/>
      <c r="C1601" s="13" t="str">
        <f>IF(A1601="","",MONTH(A1601))</f>
        <v/>
      </c>
      <c r="D1601" s="14"/>
      <c r="E1601" s="14"/>
      <c r="F1601" s="16"/>
      <c r="G1601" s="24">
        <f>IF(OR(E1601="Salaires",E1601="Charges sociales"),0,Paramètres!$B$5)</f>
        <v>0.20</v>
      </c>
      <c r="H1601" s="17" t="str">
        <f>IF(F1601="","",F1601*G1601)</f>
        <v/>
      </c>
      <c r="I1601" s="17" t="str">
        <f>IF(F1601="","",F1601+H1601)</f>
        <v/>
      </c>
      <c r="J1601" s="14"/>
      <c r="K1601" s="2"/>
      <c r="L1601" s="2"/>
      <c r="M1601" s="2"/>
      <c r="N1601" s="2"/>
      <c r="O1601" s="2"/>
      <c r="P1601" s="2"/>
      <c r="Q1601" s="2"/>
      <c r="R1601" s="2"/>
      <c r="S1601" s="2"/>
      <c r="T1601" s="2"/>
    </row>
    <row r="1602" spans="1:20" ht="15">
      <c r="A1602" s="11" t="str">
        <f>IF(B1602="","",DATE(VALUE(RIGHT(B1602,4)),VALUE(MID(B1602,4,2)),VALUE(LEFT(B1602,2))))</f>
        <v/>
      </c>
      <c r="B1602" s="12"/>
      <c r="C1602" s="13" t="str">
        <f>IF(A1602="","",MONTH(A1602))</f>
        <v/>
      </c>
      <c r="D1602" s="14"/>
      <c r="E1602" s="14"/>
      <c r="F1602" s="16"/>
      <c r="G1602" s="24">
        <f>IF(OR(E1602="Salaires",E1602="Charges sociales"),0,Paramètres!$B$5)</f>
        <v>0.20</v>
      </c>
      <c r="H1602" s="17" t="str">
        <f>IF(F1602="","",F1602*G1602)</f>
        <v/>
      </c>
      <c r="I1602" s="17" t="str">
        <f>IF(F1602="","",F1602+H1602)</f>
        <v/>
      </c>
      <c r="J1602" s="14"/>
      <c r="K1602" s="2"/>
      <c r="L1602" s="2"/>
      <c r="M1602" s="2"/>
      <c r="N1602" s="2"/>
      <c r="O1602" s="2"/>
      <c r="P1602" s="2"/>
      <c r="Q1602" s="2"/>
      <c r="R1602" s="2"/>
      <c r="S1602" s="2"/>
      <c r="T1602" s="2"/>
    </row>
    <row r="1603" spans="1:20" ht="15">
      <c r="A1603" s="11" t="str">
        <f>IF(B1603="","",DATE(VALUE(RIGHT(B1603,4)),VALUE(MID(B1603,4,2)),VALUE(LEFT(B1603,2))))</f>
        <v/>
      </c>
      <c r="B1603" s="12"/>
      <c r="C1603" s="13" t="str">
        <f>IF(A1603="","",MONTH(A1603))</f>
        <v/>
      </c>
      <c r="D1603" s="14"/>
      <c r="E1603" s="14"/>
      <c r="F1603" s="16"/>
      <c r="G1603" s="24">
        <f>IF(OR(E1603="Salaires",E1603="Charges sociales"),0,Paramètres!$B$5)</f>
        <v>0.20</v>
      </c>
      <c r="H1603" s="17" t="str">
        <f>IF(F1603="","",F1603*G1603)</f>
        <v/>
      </c>
      <c r="I1603" s="17" t="str">
        <f>IF(F1603="","",F1603+H1603)</f>
        <v/>
      </c>
      <c r="J1603" s="14"/>
      <c r="K1603" s="2"/>
      <c r="L1603" s="2"/>
      <c r="M1603" s="2"/>
      <c r="N1603" s="2"/>
      <c r="O1603" s="2"/>
      <c r="P1603" s="2"/>
      <c r="Q1603" s="2"/>
      <c r="R1603" s="2"/>
      <c r="S1603" s="2"/>
      <c r="T1603" s="2"/>
    </row>
    <row r="1604" spans="1:20" ht="15">
      <c r="A1604" s="11" t="str">
        <f>IF(B1604="","",DATE(VALUE(RIGHT(B1604,4)),VALUE(MID(B1604,4,2)),VALUE(LEFT(B1604,2))))</f>
        <v/>
      </c>
      <c r="B1604" s="12"/>
      <c r="C1604" s="13" t="str">
        <f>IF(A1604="","",MONTH(A1604))</f>
        <v/>
      </c>
      <c r="D1604" s="14"/>
      <c r="E1604" s="14"/>
      <c r="F1604" s="16"/>
      <c r="G1604" s="24">
        <f>IF(OR(E1604="Salaires",E1604="Charges sociales"),0,Paramètres!$B$5)</f>
        <v>0.20</v>
      </c>
      <c r="H1604" s="17" t="str">
        <f>IF(F1604="","",F1604*G1604)</f>
        <v/>
      </c>
      <c r="I1604" s="17" t="str">
        <f>IF(F1604="","",F1604+H1604)</f>
        <v/>
      </c>
      <c r="J1604" s="14"/>
      <c r="K1604" s="2"/>
      <c r="L1604" s="2"/>
      <c r="M1604" s="2"/>
      <c r="N1604" s="2"/>
      <c r="O1604" s="2"/>
      <c r="P1604" s="2"/>
      <c r="Q1604" s="2"/>
      <c r="R1604" s="2"/>
      <c r="S1604" s="2"/>
      <c r="T1604" s="2"/>
    </row>
    <row r="1605" spans="1:20" ht="15">
      <c r="A1605" s="11" t="str">
        <f>IF(B1605="","",DATE(VALUE(RIGHT(B1605,4)),VALUE(MID(B1605,4,2)),VALUE(LEFT(B1605,2))))</f>
        <v/>
      </c>
      <c r="B1605" s="12"/>
      <c r="C1605" s="13" t="str">
        <f>IF(A1605="","",MONTH(A1605))</f>
        <v/>
      </c>
      <c r="D1605" s="14"/>
      <c r="E1605" s="14"/>
      <c r="F1605" s="16"/>
      <c r="G1605" s="24">
        <f>IF(OR(E1605="Salaires",E1605="Charges sociales"),0,Paramètres!$B$5)</f>
        <v>0.20</v>
      </c>
      <c r="H1605" s="17" t="str">
        <f>IF(F1605="","",F1605*G1605)</f>
        <v/>
      </c>
      <c r="I1605" s="17" t="str">
        <f>IF(F1605="","",F1605+H1605)</f>
        <v/>
      </c>
      <c r="J1605" s="14"/>
      <c r="K1605" s="2"/>
      <c r="L1605" s="2"/>
      <c r="M1605" s="2"/>
      <c r="N1605" s="2"/>
      <c r="O1605" s="2"/>
      <c r="P1605" s="2"/>
      <c r="Q1605" s="2"/>
      <c r="R1605" s="2"/>
      <c r="S1605" s="2"/>
      <c r="T1605" s="2"/>
    </row>
    <row r="1606" spans="1:20" ht="15">
      <c r="A1606" s="11" t="str">
        <f>IF(B1606="","",DATE(VALUE(RIGHT(B1606,4)),VALUE(MID(B1606,4,2)),VALUE(LEFT(B1606,2))))</f>
        <v/>
      </c>
      <c r="B1606" s="12"/>
      <c r="C1606" s="13" t="str">
        <f>IF(A1606="","",MONTH(A1606))</f>
        <v/>
      </c>
      <c r="D1606" s="14"/>
      <c r="E1606" s="14"/>
      <c r="F1606" s="16"/>
      <c r="G1606" s="24">
        <f>IF(OR(E1606="Salaires",E1606="Charges sociales"),0,Paramètres!$B$5)</f>
        <v>0.20</v>
      </c>
      <c r="H1606" s="17" t="str">
        <f>IF(F1606="","",F1606*G1606)</f>
        <v/>
      </c>
      <c r="I1606" s="17" t="str">
        <f>IF(F1606="","",F1606+H1606)</f>
        <v/>
      </c>
      <c r="J1606" s="14"/>
      <c r="K1606" s="2"/>
      <c r="L1606" s="2"/>
      <c r="M1606" s="2"/>
      <c r="N1606" s="2"/>
      <c r="O1606" s="2"/>
      <c r="P1606" s="2"/>
      <c r="Q1606" s="2"/>
      <c r="R1606" s="2"/>
      <c r="S1606" s="2"/>
      <c r="T1606" s="2"/>
    </row>
    <row r="1607" spans="1:20" ht="15">
      <c r="A1607" s="11" t="str">
        <f>IF(B1607="","",DATE(VALUE(RIGHT(B1607,4)),VALUE(MID(B1607,4,2)),VALUE(LEFT(B1607,2))))</f>
        <v/>
      </c>
      <c r="B1607" s="12"/>
      <c r="C1607" s="13" t="str">
        <f>IF(A1607="","",MONTH(A1607))</f>
        <v/>
      </c>
      <c r="D1607" s="14"/>
      <c r="E1607" s="14"/>
      <c r="F1607" s="16"/>
      <c r="G1607" s="24">
        <f>IF(OR(E1607="Salaires",E1607="Charges sociales"),0,Paramètres!$B$5)</f>
        <v>0.20</v>
      </c>
      <c r="H1607" s="17" t="str">
        <f>IF(F1607="","",F1607*G1607)</f>
        <v/>
      </c>
      <c r="I1607" s="17" t="str">
        <f>IF(F1607="","",F1607+H1607)</f>
        <v/>
      </c>
      <c r="J1607" s="14"/>
      <c r="K1607" s="2"/>
      <c r="L1607" s="2"/>
      <c r="M1607" s="2"/>
      <c r="N1607" s="2"/>
      <c r="O1607" s="2"/>
      <c r="P1607" s="2"/>
      <c r="Q1607" s="2"/>
      <c r="R1607" s="2"/>
      <c r="S1607" s="2"/>
      <c r="T1607" s="2"/>
    </row>
    <row r="1608" spans="1:20" ht="15">
      <c r="A1608" s="11" t="str">
        <f>IF(B1608="","",DATE(VALUE(RIGHT(B1608,4)),VALUE(MID(B1608,4,2)),VALUE(LEFT(B1608,2))))</f>
        <v/>
      </c>
      <c r="B1608" s="12"/>
      <c r="C1608" s="13" t="str">
        <f>IF(A1608="","",MONTH(A1608))</f>
        <v/>
      </c>
      <c r="D1608" s="14"/>
      <c r="E1608" s="14"/>
      <c r="F1608" s="16"/>
      <c r="G1608" s="24">
        <f>IF(OR(E1608="Salaires",E1608="Charges sociales"),0,Paramètres!$B$5)</f>
        <v>0.20</v>
      </c>
      <c r="H1608" s="17" t="str">
        <f>IF(F1608="","",F1608*G1608)</f>
        <v/>
      </c>
      <c r="I1608" s="17" t="str">
        <f>IF(F1608="","",F1608+H1608)</f>
        <v/>
      </c>
      <c r="J1608" s="14"/>
      <c r="K1608" s="2"/>
      <c r="L1608" s="2"/>
      <c r="M1608" s="2"/>
      <c r="N1608" s="2"/>
      <c r="O1608" s="2"/>
      <c r="P1608" s="2"/>
      <c r="Q1608" s="2"/>
      <c r="R1608" s="2"/>
      <c r="S1608" s="2"/>
      <c r="T1608" s="2"/>
    </row>
    <row r="1609" spans="1:20" ht="15">
      <c r="A1609" s="11" t="str">
        <f>IF(B1609="","",DATE(VALUE(RIGHT(B1609,4)),VALUE(MID(B1609,4,2)),VALUE(LEFT(B1609,2))))</f>
        <v/>
      </c>
      <c r="B1609" s="12"/>
      <c r="C1609" s="13" t="str">
        <f>IF(A1609="","",MONTH(A1609))</f>
        <v/>
      </c>
      <c r="D1609" s="14"/>
      <c r="E1609" s="14"/>
      <c r="F1609" s="16"/>
      <c r="G1609" s="24">
        <f>IF(OR(E1609="Salaires",E1609="Charges sociales"),0,Paramètres!$B$5)</f>
        <v>0.20</v>
      </c>
      <c r="H1609" s="17" t="str">
        <f>IF(F1609="","",F1609*G1609)</f>
        <v/>
      </c>
      <c r="I1609" s="17" t="str">
        <f>IF(F1609="","",F1609+H1609)</f>
        <v/>
      </c>
      <c r="J1609" s="14"/>
      <c r="K1609" s="2"/>
      <c r="L1609" s="2"/>
      <c r="M1609" s="2"/>
      <c r="N1609" s="2"/>
      <c r="O1609" s="2"/>
      <c r="P1609" s="2"/>
      <c r="Q1609" s="2"/>
      <c r="R1609" s="2"/>
      <c r="S1609" s="2"/>
      <c r="T1609" s="2"/>
    </row>
    <row r="1610" spans="1:20" ht="15">
      <c r="A1610" s="11" t="str">
        <f>IF(B1610="","",DATE(VALUE(RIGHT(B1610,4)),VALUE(MID(B1610,4,2)),VALUE(LEFT(B1610,2))))</f>
        <v/>
      </c>
      <c r="B1610" s="12"/>
      <c r="C1610" s="13" t="str">
        <f>IF(A1610="","",MONTH(A1610))</f>
        <v/>
      </c>
      <c r="D1610" s="14"/>
      <c r="E1610" s="14"/>
      <c r="F1610" s="16"/>
      <c r="G1610" s="24">
        <f>IF(OR(E1610="Salaires",E1610="Charges sociales"),0,Paramètres!$B$5)</f>
        <v>0.20</v>
      </c>
      <c r="H1610" s="17" t="str">
        <f>IF(F1610="","",F1610*G1610)</f>
        <v/>
      </c>
      <c r="I1610" s="17" t="str">
        <f>IF(F1610="","",F1610+H1610)</f>
        <v/>
      </c>
      <c r="J1610" s="14"/>
      <c r="K1610" s="2"/>
      <c r="L1610" s="2"/>
      <c r="M1610" s="2"/>
      <c r="N1610" s="2"/>
      <c r="O1610" s="2"/>
      <c r="P1610" s="2"/>
      <c r="Q1610" s="2"/>
      <c r="R1610" s="2"/>
      <c r="S1610" s="2"/>
      <c r="T1610" s="2"/>
    </row>
    <row r="1611" spans="1:20" ht="15">
      <c r="A1611" s="11" t="str">
        <f>IF(B1611="","",DATE(VALUE(RIGHT(B1611,4)),VALUE(MID(B1611,4,2)),VALUE(LEFT(B1611,2))))</f>
        <v/>
      </c>
      <c r="B1611" s="12"/>
      <c r="C1611" s="13" t="str">
        <f>IF(A1611="","",MONTH(A1611))</f>
        <v/>
      </c>
      <c r="D1611" s="14"/>
      <c r="E1611" s="14"/>
      <c r="F1611" s="16"/>
      <c r="G1611" s="24">
        <f>IF(OR(E1611="Salaires",E1611="Charges sociales"),0,Paramètres!$B$5)</f>
        <v>0.20</v>
      </c>
      <c r="H1611" s="17" t="str">
        <f>IF(F1611="","",F1611*G1611)</f>
        <v/>
      </c>
      <c r="I1611" s="17" t="str">
        <f>IF(F1611="","",F1611+H1611)</f>
        <v/>
      </c>
      <c r="J1611" s="14"/>
      <c r="K1611" s="2"/>
      <c r="L1611" s="2"/>
      <c r="M1611" s="2"/>
      <c r="N1611" s="2"/>
      <c r="O1611" s="2"/>
      <c r="P1611" s="2"/>
      <c r="Q1611" s="2"/>
      <c r="R1611" s="2"/>
      <c r="S1611" s="2"/>
      <c r="T1611" s="2"/>
    </row>
    <row r="1612" spans="1:20" ht="15">
      <c r="A1612" s="11" t="str">
        <f>IF(B1612="","",DATE(VALUE(RIGHT(B1612,4)),VALUE(MID(B1612,4,2)),VALUE(LEFT(B1612,2))))</f>
        <v/>
      </c>
      <c r="B1612" s="12"/>
      <c r="C1612" s="13" t="str">
        <f>IF(A1612="","",MONTH(A1612))</f>
        <v/>
      </c>
      <c r="D1612" s="14"/>
      <c r="E1612" s="14"/>
      <c r="F1612" s="16"/>
      <c r="G1612" s="24">
        <f>IF(OR(E1612="Salaires",E1612="Charges sociales"),0,Paramètres!$B$5)</f>
        <v>0.20</v>
      </c>
      <c r="H1612" s="17" t="str">
        <f>IF(F1612="","",F1612*G1612)</f>
        <v/>
      </c>
      <c r="I1612" s="17" t="str">
        <f>IF(F1612="","",F1612+H1612)</f>
        <v/>
      </c>
      <c r="J1612" s="14"/>
      <c r="K1612" s="2"/>
      <c r="L1612" s="2"/>
      <c r="M1612" s="2"/>
      <c r="N1612" s="2"/>
      <c r="O1612" s="2"/>
      <c r="P1612" s="2"/>
      <c r="Q1612" s="2"/>
      <c r="R1612" s="2"/>
      <c r="S1612" s="2"/>
      <c r="T1612" s="2"/>
    </row>
    <row r="1613" spans="1:20" ht="15">
      <c r="A1613" s="11" t="str">
        <f>IF(B1613="","",DATE(VALUE(RIGHT(B1613,4)),VALUE(MID(B1613,4,2)),VALUE(LEFT(B1613,2))))</f>
        <v/>
      </c>
      <c r="B1613" s="12"/>
      <c r="C1613" s="13" t="str">
        <f>IF(A1613="","",MONTH(A1613))</f>
        <v/>
      </c>
      <c r="D1613" s="14"/>
      <c r="E1613" s="14"/>
      <c r="F1613" s="16"/>
      <c r="G1613" s="24">
        <f>IF(OR(E1613="Salaires",E1613="Charges sociales"),0,Paramètres!$B$5)</f>
        <v>0.20</v>
      </c>
      <c r="H1613" s="17" t="str">
        <f>IF(F1613="","",F1613*G1613)</f>
        <v/>
      </c>
      <c r="I1613" s="17" t="str">
        <f>IF(F1613="","",F1613+H1613)</f>
        <v/>
      </c>
      <c r="J1613" s="14"/>
      <c r="K1613" s="2"/>
      <c r="L1613" s="2"/>
      <c r="M1613" s="2"/>
      <c r="N1613" s="2"/>
      <c r="O1613" s="2"/>
      <c r="P1613" s="2"/>
      <c r="Q1613" s="2"/>
      <c r="R1613" s="2"/>
      <c r="S1613" s="2"/>
      <c r="T1613" s="2"/>
    </row>
    <row r="1614" spans="1:20" ht="15">
      <c r="A1614" s="11" t="str">
        <f>IF(B1614="","",DATE(VALUE(RIGHT(B1614,4)),VALUE(MID(B1614,4,2)),VALUE(LEFT(B1614,2))))</f>
        <v/>
      </c>
      <c r="B1614" s="12"/>
      <c r="C1614" s="13" t="str">
        <f>IF(A1614="","",MONTH(A1614))</f>
        <v/>
      </c>
      <c r="D1614" s="14"/>
      <c r="E1614" s="14"/>
      <c r="F1614" s="16"/>
      <c r="G1614" s="24">
        <f>IF(OR(E1614="Salaires",E1614="Charges sociales"),0,Paramètres!$B$5)</f>
        <v>0.20</v>
      </c>
      <c r="H1614" s="17" t="str">
        <f>IF(F1614="","",F1614*G1614)</f>
        <v/>
      </c>
      <c r="I1614" s="17" t="str">
        <f>IF(F1614="","",F1614+H1614)</f>
        <v/>
      </c>
      <c r="J1614" s="14"/>
      <c r="K1614" s="2"/>
      <c r="L1614" s="2"/>
      <c r="M1614" s="2"/>
      <c r="N1614" s="2"/>
      <c r="O1614" s="2"/>
      <c r="P1614" s="2"/>
      <c r="Q1614" s="2"/>
      <c r="R1614" s="2"/>
      <c r="S1614" s="2"/>
      <c r="T1614" s="2"/>
    </row>
    <row r="1615" spans="1:20" ht="15">
      <c r="A1615" s="11" t="str">
        <f>IF(B1615="","",DATE(VALUE(RIGHT(B1615,4)),VALUE(MID(B1615,4,2)),VALUE(LEFT(B1615,2))))</f>
        <v/>
      </c>
      <c r="B1615" s="12"/>
      <c r="C1615" s="13" t="str">
        <f>IF(A1615="","",MONTH(A1615))</f>
        <v/>
      </c>
      <c r="D1615" s="14"/>
      <c r="E1615" s="14"/>
      <c r="F1615" s="16"/>
      <c r="G1615" s="24">
        <f>IF(OR(E1615="Salaires",E1615="Charges sociales"),0,Paramètres!$B$5)</f>
        <v>0.20</v>
      </c>
      <c r="H1615" s="17" t="str">
        <f>IF(F1615="","",F1615*G1615)</f>
        <v/>
      </c>
      <c r="I1615" s="17" t="str">
        <f>IF(F1615="","",F1615+H1615)</f>
        <v/>
      </c>
      <c r="J1615" s="14"/>
      <c r="K1615" s="2"/>
      <c r="L1615" s="2"/>
      <c r="M1615" s="2"/>
      <c r="N1615" s="2"/>
      <c r="O1615" s="2"/>
      <c r="P1615" s="2"/>
      <c r="Q1615" s="2"/>
      <c r="R1615" s="2"/>
      <c r="S1615" s="2"/>
      <c r="T1615" s="2"/>
    </row>
    <row r="1616" spans="1:20" ht="15">
      <c r="A1616" s="11" t="str">
        <f>IF(B1616="","",DATE(VALUE(RIGHT(B1616,4)),VALUE(MID(B1616,4,2)),VALUE(LEFT(B1616,2))))</f>
        <v/>
      </c>
      <c r="B1616" s="12"/>
      <c r="C1616" s="13" t="str">
        <f>IF(A1616="","",MONTH(A1616))</f>
        <v/>
      </c>
      <c r="D1616" s="14"/>
      <c r="E1616" s="14"/>
      <c r="F1616" s="16"/>
      <c r="G1616" s="24">
        <f>IF(OR(E1616="Salaires",E1616="Charges sociales"),0,Paramètres!$B$5)</f>
        <v>0.20</v>
      </c>
      <c r="H1616" s="17" t="str">
        <f>IF(F1616="","",F1616*G1616)</f>
        <v/>
      </c>
      <c r="I1616" s="17" t="str">
        <f>IF(F1616="","",F1616+H1616)</f>
        <v/>
      </c>
      <c r="J1616" s="14"/>
      <c r="K1616" s="2"/>
      <c r="L1616" s="2"/>
      <c r="M1616" s="2"/>
      <c r="N1616" s="2"/>
      <c r="O1616" s="2"/>
      <c r="P1616" s="2"/>
      <c r="Q1616" s="2"/>
      <c r="R1616" s="2"/>
      <c r="S1616" s="2"/>
      <c r="T1616" s="2"/>
    </row>
    <row r="1617" spans="1:20" ht="15">
      <c r="A1617" s="11" t="str">
        <f>IF(B1617="","",DATE(VALUE(RIGHT(B1617,4)),VALUE(MID(B1617,4,2)),VALUE(LEFT(B1617,2))))</f>
        <v/>
      </c>
      <c r="B1617" s="12"/>
      <c r="C1617" s="13" t="str">
        <f>IF(A1617="","",MONTH(A1617))</f>
        <v/>
      </c>
      <c r="D1617" s="14"/>
      <c r="E1617" s="14"/>
      <c r="F1617" s="16"/>
      <c r="G1617" s="24">
        <f>IF(OR(E1617="Salaires",E1617="Charges sociales"),0,Paramètres!$B$5)</f>
        <v>0.20</v>
      </c>
      <c r="H1617" s="17" t="str">
        <f>IF(F1617="","",F1617*G1617)</f>
        <v/>
      </c>
      <c r="I1617" s="17" t="str">
        <f>IF(F1617="","",F1617+H1617)</f>
        <v/>
      </c>
      <c r="J1617" s="14"/>
      <c r="K1617" s="2"/>
      <c r="L1617" s="2"/>
      <c r="M1617" s="2"/>
      <c r="N1617" s="2"/>
      <c r="O1617" s="2"/>
      <c r="P1617" s="2"/>
      <c r="Q1617" s="2"/>
      <c r="R1617" s="2"/>
      <c r="S1617" s="2"/>
      <c r="T1617" s="2"/>
    </row>
    <row r="1618" spans="1:20" ht="15">
      <c r="A1618" s="11" t="str">
        <f>IF(B1618="","",DATE(VALUE(RIGHT(B1618,4)),VALUE(MID(B1618,4,2)),VALUE(LEFT(B1618,2))))</f>
        <v/>
      </c>
      <c r="B1618" s="12"/>
      <c r="C1618" s="13" t="str">
        <f>IF(A1618="","",MONTH(A1618))</f>
        <v/>
      </c>
      <c r="D1618" s="14"/>
      <c r="E1618" s="14"/>
      <c r="F1618" s="16"/>
      <c r="G1618" s="24">
        <f>IF(OR(E1618="Salaires",E1618="Charges sociales"),0,Paramètres!$B$5)</f>
        <v>0.20</v>
      </c>
      <c r="H1618" s="17" t="str">
        <f>IF(F1618="","",F1618*G1618)</f>
        <v/>
      </c>
      <c r="I1618" s="17" t="str">
        <f>IF(F1618="","",F1618+H1618)</f>
        <v/>
      </c>
      <c r="J1618" s="14"/>
      <c r="K1618" s="2"/>
      <c r="L1618" s="2"/>
      <c r="M1618" s="2"/>
      <c r="N1618" s="2"/>
      <c r="O1618" s="2"/>
      <c r="P1618" s="2"/>
      <c r="Q1618" s="2"/>
      <c r="R1618" s="2"/>
      <c r="S1618" s="2"/>
      <c r="T1618" s="2"/>
    </row>
    <row r="1619" spans="1:20" ht="15">
      <c r="A1619" s="11" t="str">
        <f>IF(B1619="","",DATE(VALUE(RIGHT(B1619,4)),VALUE(MID(B1619,4,2)),VALUE(LEFT(B1619,2))))</f>
        <v/>
      </c>
      <c r="B1619" s="12"/>
      <c r="C1619" s="13" t="str">
        <f>IF(A1619="","",MONTH(A1619))</f>
        <v/>
      </c>
      <c r="D1619" s="14"/>
      <c r="E1619" s="14"/>
      <c r="F1619" s="16"/>
      <c r="G1619" s="24">
        <f>IF(OR(E1619="Salaires",E1619="Charges sociales"),0,Paramètres!$B$5)</f>
        <v>0.20</v>
      </c>
      <c r="H1619" s="17" t="str">
        <f>IF(F1619="","",F1619*G1619)</f>
        <v/>
      </c>
      <c r="I1619" s="17" t="str">
        <f>IF(F1619="","",F1619+H1619)</f>
        <v/>
      </c>
      <c r="J1619" s="14"/>
      <c r="K1619" s="2"/>
      <c r="L1619" s="2"/>
      <c r="M1619" s="2"/>
      <c r="N1619" s="2"/>
      <c r="O1619" s="2"/>
      <c r="P1619" s="2"/>
      <c r="Q1619" s="2"/>
      <c r="R1619" s="2"/>
      <c r="S1619" s="2"/>
      <c r="T1619" s="2"/>
    </row>
    <row r="1620" spans="1:20" ht="15">
      <c r="A1620" s="11" t="str">
        <f>IF(B1620="","",DATE(VALUE(RIGHT(B1620,4)),VALUE(MID(B1620,4,2)),VALUE(LEFT(B1620,2))))</f>
        <v/>
      </c>
      <c r="B1620" s="12"/>
      <c r="C1620" s="13" t="str">
        <f>IF(A1620="","",MONTH(A1620))</f>
        <v/>
      </c>
      <c r="D1620" s="14"/>
      <c r="E1620" s="14"/>
      <c r="F1620" s="16"/>
      <c r="G1620" s="24">
        <f>IF(OR(E1620="Salaires",E1620="Charges sociales"),0,Paramètres!$B$5)</f>
        <v>0.20</v>
      </c>
      <c r="H1620" s="17" t="str">
        <f>IF(F1620="","",F1620*G1620)</f>
        <v/>
      </c>
      <c r="I1620" s="17" t="str">
        <f>IF(F1620="","",F1620+H1620)</f>
        <v/>
      </c>
      <c r="J1620" s="14"/>
      <c r="K1620" s="2"/>
      <c r="L1620" s="2"/>
      <c r="M1620" s="2"/>
      <c r="N1620" s="2"/>
      <c r="O1620" s="2"/>
      <c r="P1620" s="2"/>
      <c r="Q1620" s="2"/>
      <c r="R1620" s="2"/>
      <c r="S1620" s="2"/>
      <c r="T1620" s="2"/>
    </row>
    <row r="1621" spans="1:20" ht="15">
      <c r="A1621" s="11" t="str">
        <f>IF(B1621="","",DATE(VALUE(RIGHT(B1621,4)),VALUE(MID(B1621,4,2)),VALUE(LEFT(B1621,2))))</f>
        <v/>
      </c>
      <c r="B1621" s="12"/>
      <c r="C1621" s="13" t="str">
        <f>IF(A1621="","",MONTH(A1621))</f>
        <v/>
      </c>
      <c r="D1621" s="14"/>
      <c r="E1621" s="14"/>
      <c r="F1621" s="16"/>
      <c r="G1621" s="24">
        <f>IF(OR(E1621="Salaires",E1621="Charges sociales"),0,Paramètres!$B$5)</f>
        <v>0.20</v>
      </c>
      <c r="H1621" s="17" t="str">
        <f>IF(F1621="","",F1621*G1621)</f>
        <v/>
      </c>
      <c r="I1621" s="17" t="str">
        <f>IF(F1621="","",F1621+H1621)</f>
        <v/>
      </c>
      <c r="J1621" s="14"/>
      <c r="K1621" s="2"/>
      <c r="L1621" s="2"/>
      <c r="M1621" s="2"/>
      <c r="N1621" s="2"/>
      <c r="O1621" s="2"/>
      <c r="P1621" s="2"/>
      <c r="Q1621" s="2"/>
      <c r="R1621" s="2"/>
      <c r="S1621" s="2"/>
      <c r="T1621" s="2"/>
    </row>
    <row r="1622" spans="1:20" ht="15">
      <c r="A1622" s="11" t="str">
        <f>IF(B1622="","",DATE(VALUE(RIGHT(B1622,4)),VALUE(MID(B1622,4,2)),VALUE(LEFT(B1622,2))))</f>
        <v/>
      </c>
      <c r="B1622" s="12"/>
      <c r="C1622" s="13" t="str">
        <f>IF(A1622="","",MONTH(A1622))</f>
        <v/>
      </c>
      <c r="D1622" s="14"/>
      <c r="E1622" s="14"/>
      <c r="F1622" s="16"/>
      <c r="G1622" s="24">
        <f>IF(OR(E1622="Salaires",E1622="Charges sociales"),0,Paramètres!$B$5)</f>
        <v>0.20</v>
      </c>
      <c r="H1622" s="17" t="str">
        <f>IF(F1622="","",F1622*G1622)</f>
        <v/>
      </c>
      <c r="I1622" s="17" t="str">
        <f>IF(F1622="","",F1622+H1622)</f>
        <v/>
      </c>
      <c r="J1622" s="14"/>
      <c r="K1622" s="2"/>
      <c r="L1622" s="2"/>
      <c r="M1622" s="2"/>
      <c r="N1622" s="2"/>
      <c r="O1622" s="2"/>
      <c r="P1622" s="2"/>
      <c r="Q1622" s="2"/>
      <c r="R1622" s="2"/>
      <c r="S1622" s="2"/>
      <c r="T1622" s="2"/>
    </row>
    <row r="1623" spans="1:20" ht="15">
      <c r="A1623" s="11" t="str">
        <f>IF(B1623="","",DATE(VALUE(RIGHT(B1623,4)),VALUE(MID(B1623,4,2)),VALUE(LEFT(B1623,2))))</f>
        <v/>
      </c>
      <c r="B1623" s="12"/>
      <c r="C1623" s="13" t="str">
        <f>IF(A1623="","",MONTH(A1623))</f>
        <v/>
      </c>
      <c r="D1623" s="14"/>
      <c r="E1623" s="14"/>
      <c r="F1623" s="16"/>
      <c r="G1623" s="24">
        <f>IF(OR(E1623="Salaires",E1623="Charges sociales"),0,Paramètres!$B$5)</f>
        <v>0.20</v>
      </c>
      <c r="H1623" s="17" t="str">
        <f>IF(F1623="","",F1623*G1623)</f>
        <v/>
      </c>
      <c r="I1623" s="17" t="str">
        <f>IF(F1623="","",F1623+H1623)</f>
        <v/>
      </c>
      <c r="J1623" s="14"/>
      <c r="K1623" s="2"/>
      <c r="L1623" s="2"/>
      <c r="M1623" s="2"/>
      <c r="N1623" s="2"/>
      <c r="O1623" s="2"/>
      <c r="P1623" s="2"/>
      <c r="Q1623" s="2"/>
      <c r="R1623" s="2"/>
      <c r="S1623" s="2"/>
      <c r="T1623" s="2"/>
    </row>
    <row r="1624" spans="1:20" ht="15">
      <c r="A1624" s="11" t="str">
        <f>IF(B1624="","",DATE(VALUE(RIGHT(B1624,4)),VALUE(MID(B1624,4,2)),VALUE(LEFT(B1624,2))))</f>
        <v/>
      </c>
      <c r="B1624" s="12"/>
      <c r="C1624" s="13" t="str">
        <f>IF(A1624="","",MONTH(A1624))</f>
        <v/>
      </c>
      <c r="D1624" s="14"/>
      <c r="E1624" s="14"/>
      <c r="F1624" s="16"/>
      <c r="G1624" s="24">
        <f>IF(OR(E1624="Salaires",E1624="Charges sociales"),0,Paramètres!$B$5)</f>
        <v>0.20</v>
      </c>
      <c r="H1624" s="17" t="str">
        <f>IF(F1624="","",F1624*G1624)</f>
        <v/>
      </c>
      <c r="I1624" s="17" t="str">
        <f>IF(F1624="","",F1624+H1624)</f>
        <v/>
      </c>
      <c r="J1624" s="14"/>
      <c r="K1624" s="2"/>
      <c r="L1624" s="2"/>
      <c r="M1624" s="2"/>
      <c r="N1624" s="2"/>
      <c r="O1624" s="2"/>
      <c r="P1624" s="2"/>
      <c r="Q1624" s="2"/>
      <c r="R1624" s="2"/>
      <c r="S1624" s="2"/>
      <c r="T1624" s="2"/>
    </row>
    <row r="1625" spans="1:20" ht="15">
      <c r="A1625" s="11" t="str">
        <f>IF(B1625="","",DATE(VALUE(RIGHT(B1625,4)),VALUE(MID(B1625,4,2)),VALUE(LEFT(B1625,2))))</f>
        <v/>
      </c>
      <c r="B1625" s="12"/>
      <c r="C1625" s="13" t="str">
        <f>IF(A1625="","",MONTH(A1625))</f>
        <v/>
      </c>
      <c r="D1625" s="14"/>
      <c r="E1625" s="14"/>
      <c r="F1625" s="16"/>
      <c r="G1625" s="24">
        <f>IF(OR(E1625="Salaires",E1625="Charges sociales"),0,Paramètres!$B$5)</f>
        <v>0.20</v>
      </c>
      <c r="H1625" s="17" t="str">
        <f>IF(F1625="","",F1625*G1625)</f>
        <v/>
      </c>
      <c r="I1625" s="17" t="str">
        <f>IF(F1625="","",F1625+H1625)</f>
        <v/>
      </c>
      <c r="J1625" s="14"/>
      <c r="K1625" s="2"/>
      <c r="L1625" s="2"/>
      <c r="M1625" s="2"/>
      <c r="N1625" s="2"/>
      <c r="O1625" s="2"/>
      <c r="P1625" s="2"/>
      <c r="Q1625" s="2"/>
      <c r="R1625" s="2"/>
      <c r="S1625" s="2"/>
      <c r="T1625" s="2"/>
    </row>
    <row r="1626" spans="1:20" ht="15">
      <c r="A1626" s="11" t="str">
        <f>IF(B1626="","",DATE(VALUE(RIGHT(B1626,4)),VALUE(MID(B1626,4,2)),VALUE(LEFT(B1626,2))))</f>
        <v/>
      </c>
      <c r="B1626" s="12"/>
      <c r="C1626" s="13" t="str">
        <f>IF(A1626="","",MONTH(A1626))</f>
        <v/>
      </c>
      <c r="D1626" s="14"/>
      <c r="E1626" s="14"/>
      <c r="F1626" s="16"/>
      <c r="G1626" s="24">
        <f>IF(OR(E1626="Salaires",E1626="Charges sociales"),0,Paramètres!$B$5)</f>
        <v>0.20</v>
      </c>
      <c r="H1626" s="17" t="str">
        <f>IF(F1626="","",F1626*G1626)</f>
        <v/>
      </c>
      <c r="I1626" s="17" t="str">
        <f>IF(F1626="","",F1626+H1626)</f>
        <v/>
      </c>
      <c r="J1626" s="14"/>
      <c r="K1626" s="2"/>
      <c r="L1626" s="2"/>
      <c r="M1626" s="2"/>
      <c r="N1626" s="2"/>
      <c r="O1626" s="2"/>
      <c r="P1626" s="2"/>
      <c r="Q1626" s="2"/>
      <c r="R1626" s="2"/>
      <c r="S1626" s="2"/>
      <c r="T1626" s="2"/>
    </row>
    <row r="1627" spans="1:20" ht="15">
      <c r="A1627" s="11" t="str">
        <f>IF(B1627="","",DATE(VALUE(RIGHT(B1627,4)),VALUE(MID(B1627,4,2)),VALUE(LEFT(B1627,2))))</f>
        <v/>
      </c>
      <c r="B1627" s="12"/>
      <c r="C1627" s="13" t="str">
        <f>IF(A1627="","",MONTH(A1627))</f>
        <v/>
      </c>
      <c r="D1627" s="14"/>
      <c r="E1627" s="14"/>
      <c r="F1627" s="16"/>
      <c r="G1627" s="24">
        <f>IF(OR(E1627="Salaires",E1627="Charges sociales"),0,Paramètres!$B$5)</f>
        <v>0.20</v>
      </c>
      <c r="H1627" s="17" t="str">
        <f>IF(F1627="","",F1627*G1627)</f>
        <v/>
      </c>
      <c r="I1627" s="17" t="str">
        <f>IF(F1627="","",F1627+H1627)</f>
        <v/>
      </c>
      <c r="J1627" s="14"/>
      <c r="K1627" s="2"/>
      <c r="L1627" s="2"/>
      <c r="M1627" s="2"/>
      <c r="N1627" s="2"/>
      <c r="O1627" s="2"/>
      <c r="P1627" s="2"/>
      <c r="Q1627" s="2"/>
      <c r="R1627" s="2"/>
      <c r="S1627" s="2"/>
      <c r="T1627" s="2"/>
    </row>
    <row r="1628" spans="1:20" ht="15">
      <c r="A1628" s="11" t="str">
        <f>IF(B1628="","",DATE(VALUE(RIGHT(B1628,4)),VALUE(MID(B1628,4,2)),VALUE(LEFT(B1628,2))))</f>
        <v/>
      </c>
      <c r="B1628" s="12"/>
      <c r="C1628" s="13" t="str">
        <f>IF(A1628="","",MONTH(A1628))</f>
        <v/>
      </c>
      <c r="D1628" s="14"/>
      <c r="E1628" s="14"/>
      <c r="F1628" s="16"/>
      <c r="G1628" s="24">
        <f>IF(OR(E1628="Salaires",E1628="Charges sociales"),0,Paramètres!$B$5)</f>
        <v>0.20</v>
      </c>
      <c r="H1628" s="17" t="str">
        <f>IF(F1628="","",F1628*G1628)</f>
        <v/>
      </c>
      <c r="I1628" s="17" t="str">
        <f>IF(F1628="","",F1628+H1628)</f>
        <v/>
      </c>
      <c r="J1628" s="14"/>
      <c r="K1628" s="2"/>
      <c r="L1628" s="2"/>
      <c r="M1628" s="2"/>
      <c r="N1628" s="2"/>
      <c r="O1628" s="2"/>
      <c r="P1628" s="2"/>
      <c r="Q1628" s="2"/>
      <c r="R1628" s="2"/>
      <c r="S1628" s="2"/>
      <c r="T1628" s="2"/>
    </row>
    <row r="1629" spans="1:20" ht="15">
      <c r="A1629" s="11" t="str">
        <f>IF(B1629="","",DATE(VALUE(RIGHT(B1629,4)),VALUE(MID(B1629,4,2)),VALUE(LEFT(B1629,2))))</f>
        <v/>
      </c>
      <c r="B1629" s="12"/>
      <c r="C1629" s="13" t="str">
        <f>IF(A1629="","",MONTH(A1629))</f>
        <v/>
      </c>
      <c r="D1629" s="14"/>
      <c r="E1629" s="14"/>
      <c r="F1629" s="16"/>
      <c r="G1629" s="24">
        <f>IF(OR(E1629="Salaires",E1629="Charges sociales"),0,Paramètres!$B$5)</f>
        <v>0.20</v>
      </c>
      <c r="H1629" s="17" t="str">
        <f>IF(F1629="","",F1629*G1629)</f>
        <v/>
      </c>
      <c r="I1629" s="17" t="str">
        <f>IF(F1629="","",F1629+H1629)</f>
        <v/>
      </c>
      <c r="J1629" s="14"/>
      <c r="K1629" s="2"/>
      <c r="L1629" s="2"/>
      <c r="M1629" s="2"/>
      <c r="N1629" s="2"/>
      <c r="O1629" s="2"/>
      <c r="P1629" s="2"/>
      <c r="Q1629" s="2"/>
      <c r="R1629" s="2"/>
      <c r="S1629" s="2"/>
      <c r="T1629" s="2"/>
    </row>
    <row r="1630" spans="1:20" ht="15">
      <c r="A1630" s="11" t="str">
        <f>IF(B1630="","",DATE(VALUE(RIGHT(B1630,4)),VALUE(MID(B1630,4,2)),VALUE(LEFT(B1630,2))))</f>
        <v/>
      </c>
      <c r="B1630" s="12"/>
      <c r="C1630" s="13" t="str">
        <f>IF(A1630="","",MONTH(A1630))</f>
        <v/>
      </c>
      <c r="D1630" s="14"/>
      <c r="E1630" s="14"/>
      <c r="F1630" s="16"/>
      <c r="G1630" s="24">
        <f>IF(OR(E1630="Salaires",E1630="Charges sociales"),0,Paramètres!$B$5)</f>
        <v>0.20</v>
      </c>
      <c r="H1630" s="17" t="str">
        <f>IF(F1630="","",F1630*G1630)</f>
        <v/>
      </c>
      <c r="I1630" s="17" t="str">
        <f>IF(F1630="","",F1630+H1630)</f>
        <v/>
      </c>
      <c r="J1630" s="14"/>
      <c r="K1630" s="2"/>
      <c r="L1630" s="2"/>
      <c r="M1630" s="2"/>
      <c r="N1630" s="2"/>
      <c r="O1630" s="2"/>
      <c r="P1630" s="2"/>
      <c r="Q1630" s="2"/>
      <c r="R1630" s="2"/>
      <c r="S1630" s="2"/>
      <c r="T1630" s="2"/>
    </row>
    <row r="1631" spans="1:20" ht="15">
      <c r="A1631" s="11" t="str">
        <f>IF(B1631="","",DATE(VALUE(RIGHT(B1631,4)),VALUE(MID(B1631,4,2)),VALUE(LEFT(B1631,2))))</f>
        <v/>
      </c>
      <c r="B1631" s="12"/>
      <c r="C1631" s="13" t="str">
        <f>IF(A1631="","",MONTH(A1631))</f>
        <v/>
      </c>
      <c r="D1631" s="14"/>
      <c r="E1631" s="14"/>
      <c r="F1631" s="16"/>
      <c r="G1631" s="24">
        <f>IF(OR(E1631="Salaires",E1631="Charges sociales"),0,Paramètres!$B$5)</f>
        <v>0.20</v>
      </c>
      <c r="H1631" s="17" t="str">
        <f>IF(F1631="","",F1631*G1631)</f>
        <v/>
      </c>
      <c r="I1631" s="17" t="str">
        <f>IF(F1631="","",F1631+H1631)</f>
        <v/>
      </c>
      <c r="J1631" s="14"/>
      <c r="K1631" s="2"/>
      <c r="L1631" s="2"/>
      <c r="M1631" s="2"/>
      <c r="N1631" s="2"/>
      <c r="O1631" s="2"/>
      <c r="P1631" s="2"/>
      <c r="Q1631" s="2"/>
      <c r="R1631" s="2"/>
      <c r="S1631" s="2"/>
      <c r="T1631" s="2"/>
    </row>
    <row r="1632" spans="1:20" ht="15">
      <c r="A1632" s="11" t="str">
        <f>IF(B1632="","",DATE(VALUE(RIGHT(B1632,4)),VALUE(MID(B1632,4,2)),VALUE(LEFT(B1632,2))))</f>
        <v/>
      </c>
      <c r="B1632" s="12"/>
      <c r="C1632" s="13" t="str">
        <f>IF(A1632="","",MONTH(A1632))</f>
        <v/>
      </c>
      <c r="D1632" s="14"/>
      <c r="E1632" s="14"/>
      <c r="F1632" s="16"/>
      <c r="G1632" s="24">
        <f>IF(OR(E1632="Salaires",E1632="Charges sociales"),0,Paramètres!$B$5)</f>
        <v>0.20</v>
      </c>
      <c r="H1632" s="17" t="str">
        <f>IF(F1632="","",F1632*G1632)</f>
        <v/>
      </c>
      <c r="I1632" s="17" t="str">
        <f>IF(F1632="","",F1632+H1632)</f>
        <v/>
      </c>
      <c r="J1632" s="14"/>
      <c r="K1632" s="2"/>
      <c r="L1632" s="2"/>
      <c r="M1632" s="2"/>
      <c r="N1632" s="2"/>
      <c r="O1632" s="2"/>
      <c r="P1632" s="2"/>
      <c r="Q1632" s="2"/>
      <c r="R1632" s="2"/>
      <c r="S1632" s="2"/>
      <c r="T1632" s="2"/>
    </row>
    <row r="1633" spans="1:20" ht="15">
      <c r="A1633" s="11" t="str">
        <f>IF(B1633="","",DATE(VALUE(RIGHT(B1633,4)),VALUE(MID(B1633,4,2)),VALUE(LEFT(B1633,2))))</f>
        <v/>
      </c>
      <c r="B1633" s="12"/>
      <c r="C1633" s="13" t="str">
        <f>IF(A1633="","",MONTH(A1633))</f>
        <v/>
      </c>
      <c r="D1633" s="14"/>
      <c r="E1633" s="14"/>
      <c r="F1633" s="16"/>
      <c r="G1633" s="24">
        <f>IF(OR(E1633="Salaires",E1633="Charges sociales"),0,Paramètres!$B$5)</f>
        <v>0.20</v>
      </c>
      <c r="H1633" s="17" t="str">
        <f>IF(F1633="","",F1633*G1633)</f>
        <v/>
      </c>
      <c r="I1633" s="17" t="str">
        <f>IF(F1633="","",F1633+H1633)</f>
        <v/>
      </c>
      <c r="J1633" s="14"/>
      <c r="K1633" s="2"/>
      <c r="L1633" s="2"/>
      <c r="M1633" s="2"/>
      <c r="N1633" s="2"/>
      <c r="O1633" s="2"/>
      <c r="P1633" s="2"/>
      <c r="Q1633" s="2"/>
      <c r="R1633" s="2"/>
      <c r="S1633" s="2"/>
      <c r="T1633" s="2"/>
    </row>
    <row r="1634" spans="1:20" ht="15">
      <c r="A1634" s="11" t="str">
        <f>IF(B1634="","",DATE(VALUE(RIGHT(B1634,4)),VALUE(MID(B1634,4,2)),VALUE(LEFT(B1634,2))))</f>
        <v/>
      </c>
      <c r="B1634" s="12"/>
      <c r="C1634" s="13" t="str">
        <f>IF(A1634="","",MONTH(A1634))</f>
        <v/>
      </c>
      <c r="D1634" s="14"/>
      <c r="E1634" s="14"/>
      <c r="F1634" s="16"/>
      <c r="G1634" s="24">
        <f>IF(OR(E1634="Salaires",E1634="Charges sociales"),0,Paramètres!$B$5)</f>
        <v>0.20</v>
      </c>
      <c r="H1634" s="17" t="str">
        <f>IF(F1634="","",F1634*G1634)</f>
        <v/>
      </c>
      <c r="I1634" s="17" t="str">
        <f>IF(F1634="","",F1634+H1634)</f>
        <v/>
      </c>
      <c r="J1634" s="14"/>
      <c r="K1634" s="2"/>
      <c r="L1634" s="2"/>
      <c r="M1634" s="2"/>
      <c r="N1634" s="2"/>
      <c r="O1634" s="2"/>
      <c r="P1634" s="2"/>
      <c r="Q1634" s="2"/>
      <c r="R1634" s="2"/>
      <c r="S1634" s="2"/>
      <c r="T1634" s="2"/>
    </row>
    <row r="1635" spans="1:20" ht="15">
      <c r="A1635" s="11" t="str">
        <f>IF(B1635="","",DATE(VALUE(RIGHT(B1635,4)),VALUE(MID(B1635,4,2)),VALUE(LEFT(B1635,2))))</f>
        <v/>
      </c>
      <c r="B1635" s="12"/>
      <c r="C1635" s="13" t="str">
        <f>IF(A1635="","",MONTH(A1635))</f>
        <v/>
      </c>
      <c r="D1635" s="14"/>
      <c r="E1635" s="14"/>
      <c r="F1635" s="16"/>
      <c r="G1635" s="24">
        <f>IF(OR(E1635="Salaires",E1635="Charges sociales"),0,Paramètres!$B$5)</f>
        <v>0.20</v>
      </c>
      <c r="H1635" s="17" t="str">
        <f>IF(F1635="","",F1635*G1635)</f>
        <v/>
      </c>
      <c r="I1635" s="17" t="str">
        <f>IF(F1635="","",F1635+H1635)</f>
        <v/>
      </c>
      <c r="J1635" s="14"/>
      <c r="K1635" s="2"/>
      <c r="L1635" s="2"/>
      <c r="M1635" s="2"/>
      <c r="N1635" s="2"/>
      <c r="O1635" s="2"/>
      <c r="P1635" s="2"/>
      <c r="Q1635" s="2"/>
      <c r="R1635" s="2"/>
      <c r="S1635" s="2"/>
      <c r="T1635" s="2"/>
    </row>
    <row r="1636" spans="1:20" ht="15">
      <c r="A1636" s="11" t="str">
        <f>IF(B1636="","",DATE(VALUE(RIGHT(B1636,4)),VALUE(MID(B1636,4,2)),VALUE(LEFT(B1636,2))))</f>
        <v/>
      </c>
      <c r="B1636" s="12"/>
      <c r="C1636" s="13" t="str">
        <f>IF(A1636="","",MONTH(A1636))</f>
        <v/>
      </c>
      <c r="D1636" s="14"/>
      <c r="E1636" s="14"/>
      <c r="F1636" s="16"/>
      <c r="G1636" s="24">
        <f>IF(OR(E1636="Salaires",E1636="Charges sociales"),0,Paramètres!$B$5)</f>
        <v>0.20</v>
      </c>
      <c r="H1636" s="17" t="str">
        <f>IF(F1636="","",F1636*G1636)</f>
        <v/>
      </c>
      <c r="I1636" s="17" t="str">
        <f>IF(F1636="","",F1636+H1636)</f>
        <v/>
      </c>
      <c r="J1636" s="14"/>
      <c r="K1636" s="2"/>
      <c r="L1636" s="2"/>
      <c r="M1636" s="2"/>
      <c r="N1636" s="2"/>
      <c r="O1636" s="2"/>
      <c r="P1636" s="2"/>
      <c r="Q1636" s="2"/>
      <c r="R1636" s="2"/>
      <c r="S1636" s="2"/>
      <c r="T1636" s="2"/>
    </row>
    <row r="1637" spans="1:20" ht="15">
      <c r="A1637" s="11" t="str">
        <f>IF(B1637="","",DATE(VALUE(RIGHT(B1637,4)),VALUE(MID(B1637,4,2)),VALUE(LEFT(B1637,2))))</f>
        <v/>
      </c>
      <c r="B1637" s="12"/>
      <c r="C1637" s="13" t="str">
        <f>IF(A1637="","",MONTH(A1637))</f>
        <v/>
      </c>
      <c r="D1637" s="14"/>
      <c r="E1637" s="14"/>
      <c r="F1637" s="16"/>
      <c r="G1637" s="24">
        <f>IF(OR(E1637="Salaires",E1637="Charges sociales"),0,Paramètres!$B$5)</f>
        <v>0.20</v>
      </c>
      <c r="H1637" s="17" t="str">
        <f>IF(F1637="","",F1637*G1637)</f>
        <v/>
      </c>
      <c r="I1637" s="17" t="str">
        <f>IF(F1637="","",F1637+H1637)</f>
        <v/>
      </c>
      <c r="J1637" s="14"/>
      <c r="K1637" s="2"/>
      <c r="L1637" s="2"/>
      <c r="M1637" s="2"/>
      <c r="N1637" s="2"/>
      <c r="O1637" s="2"/>
      <c r="P1637" s="2"/>
      <c r="Q1637" s="2"/>
      <c r="R1637" s="2"/>
      <c r="S1637" s="2"/>
      <c r="T1637" s="2"/>
    </row>
    <row r="1638" spans="1:20" ht="15">
      <c r="A1638" s="11" t="str">
        <f>IF(B1638="","",DATE(VALUE(RIGHT(B1638,4)),VALUE(MID(B1638,4,2)),VALUE(LEFT(B1638,2))))</f>
        <v/>
      </c>
      <c r="B1638" s="12"/>
      <c r="C1638" s="13" t="str">
        <f>IF(A1638="","",MONTH(A1638))</f>
        <v/>
      </c>
      <c r="D1638" s="14"/>
      <c r="E1638" s="14"/>
      <c r="F1638" s="16"/>
      <c r="G1638" s="24">
        <f>IF(OR(E1638="Salaires",E1638="Charges sociales"),0,Paramètres!$B$5)</f>
        <v>0.20</v>
      </c>
      <c r="H1638" s="17" t="str">
        <f>IF(F1638="","",F1638*G1638)</f>
        <v/>
      </c>
      <c r="I1638" s="17" t="str">
        <f>IF(F1638="","",F1638+H1638)</f>
        <v/>
      </c>
      <c r="J1638" s="14"/>
      <c r="K1638" s="2"/>
      <c r="L1638" s="2"/>
      <c r="M1638" s="2"/>
      <c r="N1638" s="2"/>
      <c r="O1638" s="2"/>
      <c r="P1638" s="2"/>
      <c r="Q1638" s="2"/>
      <c r="R1638" s="2"/>
      <c r="S1638" s="2"/>
      <c r="T1638" s="2"/>
    </row>
    <row r="1639" spans="1:20" ht="15">
      <c r="A1639" s="11" t="str">
        <f>IF(B1639="","",DATE(VALUE(RIGHT(B1639,4)),VALUE(MID(B1639,4,2)),VALUE(LEFT(B1639,2))))</f>
        <v/>
      </c>
      <c r="B1639" s="12"/>
      <c r="C1639" s="13" t="str">
        <f>IF(A1639="","",MONTH(A1639))</f>
        <v/>
      </c>
      <c r="D1639" s="14"/>
      <c r="E1639" s="14"/>
      <c r="F1639" s="16"/>
      <c r="G1639" s="24">
        <f>IF(OR(E1639="Salaires",E1639="Charges sociales"),0,Paramètres!$B$5)</f>
        <v>0.20</v>
      </c>
      <c r="H1639" s="17" t="str">
        <f>IF(F1639="","",F1639*G1639)</f>
        <v/>
      </c>
      <c r="I1639" s="17" t="str">
        <f>IF(F1639="","",F1639+H1639)</f>
        <v/>
      </c>
      <c r="J1639" s="14"/>
      <c r="K1639" s="2"/>
      <c r="L1639" s="2"/>
      <c r="M1639" s="2"/>
      <c r="N1639" s="2"/>
      <c r="O1639" s="2"/>
      <c r="P1639" s="2"/>
      <c r="Q1639" s="2"/>
      <c r="R1639" s="2"/>
      <c r="S1639" s="2"/>
      <c r="T1639" s="2"/>
    </row>
    <row r="1640" spans="1:20" ht="15">
      <c r="A1640" s="11" t="str">
        <f>IF(B1640="","",DATE(VALUE(RIGHT(B1640,4)),VALUE(MID(B1640,4,2)),VALUE(LEFT(B1640,2))))</f>
        <v/>
      </c>
      <c r="B1640" s="12"/>
      <c r="C1640" s="13" t="str">
        <f>IF(A1640="","",MONTH(A1640))</f>
        <v/>
      </c>
      <c r="D1640" s="14"/>
      <c r="E1640" s="14"/>
      <c r="F1640" s="16"/>
      <c r="G1640" s="24">
        <f>IF(OR(E1640="Salaires",E1640="Charges sociales"),0,Paramètres!$B$5)</f>
        <v>0.20</v>
      </c>
      <c r="H1640" s="17" t="str">
        <f>IF(F1640="","",F1640*G1640)</f>
        <v/>
      </c>
      <c r="I1640" s="17" t="str">
        <f>IF(F1640="","",F1640+H1640)</f>
        <v/>
      </c>
      <c r="J1640" s="14"/>
      <c r="K1640" s="2"/>
      <c r="L1640" s="2"/>
      <c r="M1640" s="2"/>
      <c r="N1640" s="2"/>
      <c r="O1640" s="2"/>
      <c r="P1640" s="2"/>
      <c r="Q1640" s="2"/>
      <c r="R1640" s="2"/>
      <c r="S1640" s="2"/>
      <c r="T1640" s="2"/>
    </row>
    <row r="1641" spans="1:20" ht="15">
      <c r="A1641" s="11" t="str">
        <f>IF(B1641="","",DATE(VALUE(RIGHT(B1641,4)),VALUE(MID(B1641,4,2)),VALUE(LEFT(B1641,2))))</f>
        <v/>
      </c>
      <c r="B1641" s="12"/>
      <c r="C1641" s="13" t="str">
        <f>IF(A1641="","",MONTH(A1641))</f>
        <v/>
      </c>
      <c r="D1641" s="14"/>
      <c r="E1641" s="14"/>
      <c r="F1641" s="16"/>
      <c r="G1641" s="24">
        <f>IF(OR(E1641="Salaires",E1641="Charges sociales"),0,Paramètres!$B$5)</f>
        <v>0.20</v>
      </c>
      <c r="H1641" s="17" t="str">
        <f>IF(F1641="","",F1641*G1641)</f>
        <v/>
      </c>
      <c r="I1641" s="17" t="str">
        <f>IF(F1641="","",F1641+H1641)</f>
        <v/>
      </c>
      <c r="J1641" s="14"/>
      <c r="K1641" s="2"/>
      <c r="L1641" s="2"/>
      <c r="M1641" s="2"/>
      <c r="N1641" s="2"/>
      <c r="O1641" s="2"/>
      <c r="P1641" s="2"/>
      <c r="Q1641" s="2"/>
      <c r="R1641" s="2"/>
      <c r="S1641" s="2"/>
      <c r="T1641" s="2"/>
    </row>
    <row r="1642" spans="1:20" ht="15">
      <c r="A1642" s="11" t="str">
        <f>IF(B1642="","",DATE(VALUE(RIGHT(B1642,4)),VALUE(MID(B1642,4,2)),VALUE(LEFT(B1642,2))))</f>
        <v/>
      </c>
      <c r="B1642" s="12"/>
      <c r="C1642" s="13" t="str">
        <f>IF(A1642="","",MONTH(A1642))</f>
        <v/>
      </c>
      <c r="D1642" s="14"/>
      <c r="E1642" s="14"/>
      <c r="F1642" s="16"/>
      <c r="G1642" s="24">
        <f>IF(OR(E1642="Salaires",E1642="Charges sociales"),0,Paramètres!$B$5)</f>
        <v>0.20</v>
      </c>
      <c r="H1642" s="17" t="str">
        <f>IF(F1642="","",F1642*G1642)</f>
        <v/>
      </c>
      <c r="I1642" s="17" t="str">
        <f>IF(F1642="","",F1642+H1642)</f>
        <v/>
      </c>
      <c r="J1642" s="14"/>
      <c r="K1642" s="2"/>
      <c r="L1642" s="2"/>
      <c r="M1642" s="2"/>
      <c r="N1642" s="2"/>
      <c r="O1642" s="2"/>
      <c r="P1642" s="2"/>
      <c r="Q1642" s="2"/>
      <c r="R1642" s="2"/>
      <c r="S1642" s="2"/>
      <c r="T1642" s="2"/>
    </row>
    <row r="1643" spans="1:20" ht="15">
      <c r="A1643" s="11" t="str">
        <f>IF(B1643="","",DATE(VALUE(RIGHT(B1643,4)),VALUE(MID(B1643,4,2)),VALUE(LEFT(B1643,2))))</f>
        <v/>
      </c>
      <c r="B1643" s="12"/>
      <c r="C1643" s="13" t="str">
        <f>IF(A1643="","",MONTH(A1643))</f>
        <v/>
      </c>
      <c r="D1643" s="14"/>
      <c r="E1643" s="14"/>
      <c r="F1643" s="16"/>
      <c r="G1643" s="24">
        <f>IF(OR(E1643="Salaires",E1643="Charges sociales"),0,Paramètres!$B$5)</f>
        <v>0.20</v>
      </c>
      <c r="H1643" s="17" t="str">
        <f>IF(F1643="","",F1643*G1643)</f>
        <v/>
      </c>
      <c r="I1643" s="17" t="str">
        <f>IF(F1643="","",F1643+H1643)</f>
        <v/>
      </c>
      <c r="J1643" s="14"/>
      <c r="K1643" s="2"/>
      <c r="L1643" s="2"/>
      <c r="M1643" s="2"/>
      <c r="N1643" s="2"/>
      <c r="O1643" s="2"/>
      <c r="P1643" s="2"/>
      <c r="Q1643" s="2"/>
      <c r="R1643" s="2"/>
      <c r="S1643" s="2"/>
      <c r="T1643" s="2"/>
    </row>
    <row r="1644" spans="1:20" ht="15">
      <c r="A1644" s="11" t="str">
        <f>IF(B1644="","",DATE(VALUE(RIGHT(B1644,4)),VALUE(MID(B1644,4,2)),VALUE(LEFT(B1644,2))))</f>
        <v/>
      </c>
      <c r="B1644" s="12"/>
      <c r="C1644" s="13" t="str">
        <f>IF(A1644="","",MONTH(A1644))</f>
        <v/>
      </c>
      <c r="D1644" s="14"/>
      <c r="E1644" s="14"/>
      <c r="F1644" s="16"/>
      <c r="G1644" s="24">
        <f>IF(OR(E1644="Salaires",E1644="Charges sociales"),0,Paramètres!$B$5)</f>
        <v>0.20</v>
      </c>
      <c r="H1644" s="17" t="str">
        <f>IF(F1644="","",F1644*G1644)</f>
        <v/>
      </c>
      <c r="I1644" s="17" t="str">
        <f>IF(F1644="","",F1644+H1644)</f>
        <v/>
      </c>
      <c r="J1644" s="14"/>
      <c r="K1644" s="2"/>
      <c r="L1644" s="2"/>
      <c r="M1644" s="2"/>
      <c r="N1644" s="2"/>
      <c r="O1644" s="2"/>
      <c r="P1644" s="2"/>
      <c r="Q1644" s="2"/>
      <c r="R1644" s="2"/>
      <c r="S1644" s="2"/>
      <c r="T1644" s="2"/>
    </row>
    <row r="1645" spans="1:20" ht="15">
      <c r="A1645" s="11" t="str">
        <f>IF(B1645="","",DATE(VALUE(RIGHT(B1645,4)),VALUE(MID(B1645,4,2)),VALUE(LEFT(B1645,2))))</f>
        <v/>
      </c>
      <c r="B1645" s="12"/>
      <c r="C1645" s="13" t="str">
        <f>IF(A1645="","",MONTH(A1645))</f>
        <v/>
      </c>
      <c r="D1645" s="14"/>
      <c r="E1645" s="14"/>
      <c r="F1645" s="16"/>
      <c r="G1645" s="24">
        <f>IF(OR(E1645="Salaires",E1645="Charges sociales"),0,Paramètres!$B$5)</f>
        <v>0.20</v>
      </c>
      <c r="H1645" s="17" t="str">
        <f>IF(F1645="","",F1645*G1645)</f>
        <v/>
      </c>
      <c r="I1645" s="17" t="str">
        <f>IF(F1645="","",F1645+H1645)</f>
        <v/>
      </c>
      <c r="J1645" s="14"/>
      <c r="K1645" s="2"/>
      <c r="L1645" s="2"/>
      <c r="M1645" s="2"/>
      <c r="N1645" s="2"/>
      <c r="O1645" s="2"/>
      <c r="P1645" s="2"/>
      <c r="Q1645" s="2"/>
      <c r="R1645" s="2"/>
      <c r="S1645" s="2"/>
      <c r="T1645" s="2"/>
    </row>
    <row r="1646" spans="1:20" ht="15">
      <c r="A1646" s="11" t="str">
        <f>IF(B1646="","",DATE(VALUE(RIGHT(B1646,4)),VALUE(MID(B1646,4,2)),VALUE(LEFT(B1646,2))))</f>
        <v/>
      </c>
      <c r="B1646" s="12"/>
      <c r="C1646" s="13" t="str">
        <f>IF(A1646="","",MONTH(A1646))</f>
        <v/>
      </c>
      <c r="D1646" s="14"/>
      <c r="E1646" s="14"/>
      <c r="F1646" s="16"/>
      <c r="G1646" s="24">
        <f>IF(OR(E1646="Salaires",E1646="Charges sociales"),0,Paramètres!$B$5)</f>
        <v>0.20</v>
      </c>
      <c r="H1646" s="17" t="str">
        <f>IF(F1646="","",F1646*G1646)</f>
        <v/>
      </c>
      <c r="I1646" s="17" t="str">
        <f>IF(F1646="","",F1646+H1646)</f>
        <v/>
      </c>
      <c r="J1646" s="14"/>
      <c r="K1646" s="2"/>
      <c r="L1646" s="2"/>
      <c r="M1646" s="2"/>
      <c r="N1646" s="2"/>
      <c r="O1646" s="2"/>
      <c r="P1646" s="2"/>
      <c r="Q1646" s="2"/>
      <c r="R1646" s="2"/>
      <c r="S1646" s="2"/>
      <c r="T1646" s="2"/>
    </row>
    <row r="1647" spans="1:20" ht="15">
      <c r="A1647" s="11" t="str">
        <f>IF(B1647="","",DATE(VALUE(RIGHT(B1647,4)),VALUE(MID(B1647,4,2)),VALUE(LEFT(B1647,2))))</f>
        <v/>
      </c>
      <c r="B1647" s="12"/>
      <c r="C1647" s="13" t="str">
        <f>IF(A1647="","",MONTH(A1647))</f>
        <v/>
      </c>
      <c r="D1647" s="14"/>
      <c r="E1647" s="14"/>
      <c r="F1647" s="16"/>
      <c r="G1647" s="24">
        <f>IF(OR(E1647="Salaires",E1647="Charges sociales"),0,Paramètres!$B$5)</f>
        <v>0.20</v>
      </c>
      <c r="H1647" s="17" t="str">
        <f>IF(F1647="","",F1647*G1647)</f>
        <v/>
      </c>
      <c r="I1647" s="17" t="str">
        <f>IF(F1647="","",F1647+H1647)</f>
        <v/>
      </c>
      <c r="J1647" s="14"/>
      <c r="K1647" s="2"/>
      <c r="L1647" s="2"/>
      <c r="M1647" s="2"/>
      <c r="N1647" s="2"/>
      <c r="O1647" s="2"/>
      <c r="P1647" s="2"/>
      <c r="Q1647" s="2"/>
      <c r="R1647" s="2"/>
      <c r="S1647" s="2"/>
      <c r="T1647" s="2"/>
    </row>
    <row r="1648" spans="1:20" ht="15">
      <c r="A1648" s="11" t="str">
        <f>IF(B1648="","",DATE(VALUE(RIGHT(B1648,4)),VALUE(MID(B1648,4,2)),VALUE(LEFT(B1648,2))))</f>
        <v/>
      </c>
      <c r="B1648" s="12"/>
      <c r="C1648" s="13" t="str">
        <f>IF(A1648="","",MONTH(A1648))</f>
        <v/>
      </c>
      <c r="D1648" s="14"/>
      <c r="E1648" s="14"/>
      <c r="F1648" s="16"/>
      <c r="G1648" s="24">
        <f>IF(OR(E1648="Salaires",E1648="Charges sociales"),0,Paramètres!$B$5)</f>
        <v>0.20</v>
      </c>
      <c r="H1648" s="17" t="str">
        <f>IF(F1648="","",F1648*G1648)</f>
        <v/>
      </c>
      <c r="I1648" s="17" t="str">
        <f>IF(F1648="","",F1648+H1648)</f>
        <v/>
      </c>
      <c r="J1648" s="14"/>
      <c r="K1648" s="2"/>
      <c r="L1648" s="2"/>
      <c r="M1648" s="2"/>
      <c r="N1648" s="2"/>
      <c r="O1648" s="2"/>
      <c r="P1648" s="2"/>
      <c r="Q1648" s="2"/>
      <c r="R1648" s="2"/>
      <c r="S1648" s="2"/>
      <c r="T1648" s="2"/>
    </row>
    <row r="1649" spans="1:20" ht="15">
      <c r="A1649" s="11" t="str">
        <f>IF(B1649="","",DATE(VALUE(RIGHT(B1649,4)),VALUE(MID(B1649,4,2)),VALUE(LEFT(B1649,2))))</f>
        <v/>
      </c>
      <c r="B1649" s="12"/>
      <c r="C1649" s="13" t="str">
        <f>IF(A1649="","",MONTH(A1649))</f>
        <v/>
      </c>
      <c r="D1649" s="14"/>
      <c r="E1649" s="14"/>
      <c r="F1649" s="16"/>
      <c r="G1649" s="24">
        <f>IF(OR(E1649="Salaires",E1649="Charges sociales"),0,Paramètres!$B$5)</f>
        <v>0.20</v>
      </c>
      <c r="H1649" s="17" t="str">
        <f>IF(F1649="","",F1649*G1649)</f>
        <v/>
      </c>
      <c r="I1649" s="17" t="str">
        <f>IF(F1649="","",F1649+H1649)</f>
        <v/>
      </c>
      <c r="J1649" s="14"/>
      <c r="K1649" s="2"/>
      <c r="L1649" s="2"/>
      <c r="M1649" s="2"/>
      <c r="N1649" s="2"/>
      <c r="O1649" s="2"/>
      <c r="P1649" s="2"/>
      <c r="Q1649" s="2"/>
      <c r="R1649" s="2"/>
      <c r="S1649" s="2"/>
      <c r="T1649" s="2"/>
    </row>
    <row r="1650" spans="1:20" ht="15">
      <c r="A1650" s="11" t="str">
        <f>IF(B1650="","",DATE(VALUE(RIGHT(B1650,4)),VALUE(MID(B1650,4,2)),VALUE(LEFT(B1650,2))))</f>
        <v/>
      </c>
      <c r="B1650" s="12"/>
      <c r="C1650" s="13" t="str">
        <f>IF(A1650="","",MONTH(A1650))</f>
        <v/>
      </c>
      <c r="D1650" s="14"/>
      <c r="E1650" s="14"/>
      <c r="F1650" s="16"/>
      <c r="G1650" s="24">
        <f>IF(OR(E1650="Salaires",E1650="Charges sociales"),0,Paramètres!$B$5)</f>
        <v>0.20</v>
      </c>
      <c r="H1650" s="17" t="str">
        <f>IF(F1650="","",F1650*G1650)</f>
        <v/>
      </c>
      <c r="I1650" s="17" t="str">
        <f>IF(F1650="","",F1650+H1650)</f>
        <v/>
      </c>
      <c r="J1650" s="14"/>
      <c r="K1650" s="2"/>
      <c r="L1650" s="2"/>
      <c r="M1650" s="2"/>
      <c r="N1650" s="2"/>
      <c r="O1650" s="2"/>
      <c r="P1650" s="2"/>
      <c r="Q1650" s="2"/>
      <c r="R1650" s="2"/>
      <c r="S1650" s="2"/>
      <c r="T1650" s="2"/>
    </row>
    <row r="1651" spans="1:20" ht="15">
      <c r="A1651" s="11" t="str">
        <f>IF(B1651="","",DATE(VALUE(RIGHT(B1651,4)),VALUE(MID(B1651,4,2)),VALUE(LEFT(B1651,2))))</f>
        <v/>
      </c>
      <c r="B1651" s="12"/>
      <c r="C1651" s="13" t="str">
        <f>IF(A1651="","",MONTH(A1651))</f>
        <v/>
      </c>
      <c r="D1651" s="14"/>
      <c r="E1651" s="14"/>
      <c r="F1651" s="16"/>
      <c r="G1651" s="24">
        <f>IF(OR(E1651="Salaires",E1651="Charges sociales"),0,Paramètres!$B$5)</f>
        <v>0.20</v>
      </c>
      <c r="H1651" s="17" t="str">
        <f>IF(F1651="","",F1651*G1651)</f>
        <v/>
      </c>
      <c r="I1651" s="17" t="str">
        <f>IF(F1651="","",F1651+H1651)</f>
        <v/>
      </c>
      <c r="J1651" s="14"/>
      <c r="K1651" s="2"/>
      <c r="L1651" s="2"/>
      <c r="M1651" s="2"/>
      <c r="N1651" s="2"/>
      <c r="O1651" s="2"/>
      <c r="P1651" s="2"/>
      <c r="Q1651" s="2"/>
      <c r="R1651" s="2"/>
      <c r="S1651" s="2"/>
      <c r="T1651" s="2"/>
    </row>
    <row r="1652" spans="1:20" ht="15">
      <c r="A1652" s="11" t="str">
        <f>IF(B1652="","",DATE(VALUE(RIGHT(B1652,4)),VALUE(MID(B1652,4,2)),VALUE(LEFT(B1652,2))))</f>
        <v/>
      </c>
      <c r="B1652" s="12"/>
      <c r="C1652" s="13" t="str">
        <f>IF(A1652="","",MONTH(A1652))</f>
        <v/>
      </c>
      <c r="D1652" s="14"/>
      <c r="E1652" s="14"/>
      <c r="F1652" s="16"/>
      <c r="G1652" s="24">
        <f>IF(OR(E1652="Salaires",E1652="Charges sociales"),0,Paramètres!$B$5)</f>
        <v>0.20</v>
      </c>
      <c r="H1652" s="17" t="str">
        <f>IF(F1652="","",F1652*G1652)</f>
        <v/>
      </c>
      <c r="I1652" s="17" t="str">
        <f>IF(F1652="","",F1652+H1652)</f>
        <v/>
      </c>
      <c r="J1652" s="14"/>
      <c r="K1652" s="2"/>
      <c r="L1652" s="2"/>
      <c r="M1652" s="2"/>
      <c r="N1652" s="2"/>
      <c r="O1652" s="2"/>
      <c r="P1652" s="2"/>
      <c r="Q1652" s="2"/>
      <c r="R1652" s="2"/>
      <c r="S1652" s="2"/>
      <c r="T1652" s="2"/>
    </row>
    <row r="1653" spans="1:20" ht="15">
      <c r="A1653" s="11" t="str">
        <f>IF(B1653="","",DATE(VALUE(RIGHT(B1653,4)),VALUE(MID(B1653,4,2)),VALUE(LEFT(B1653,2))))</f>
        <v/>
      </c>
      <c r="B1653" s="12"/>
      <c r="C1653" s="13" t="str">
        <f>IF(A1653="","",MONTH(A1653))</f>
        <v/>
      </c>
      <c r="D1653" s="14"/>
      <c r="E1653" s="14"/>
      <c r="F1653" s="16"/>
      <c r="G1653" s="24">
        <f>IF(OR(E1653="Salaires",E1653="Charges sociales"),0,Paramètres!$B$5)</f>
        <v>0.20</v>
      </c>
      <c r="H1653" s="17" t="str">
        <f>IF(F1653="","",F1653*G1653)</f>
        <v/>
      </c>
      <c r="I1653" s="17" t="str">
        <f>IF(F1653="","",F1653+H1653)</f>
        <v/>
      </c>
      <c r="J1653" s="14"/>
      <c r="K1653" s="2"/>
      <c r="L1653" s="2"/>
      <c r="M1653" s="2"/>
      <c r="N1653" s="2"/>
      <c r="O1653" s="2"/>
      <c r="P1653" s="2"/>
      <c r="Q1653" s="2"/>
      <c r="R1653" s="2"/>
      <c r="S1653" s="2"/>
      <c r="T1653" s="2"/>
    </row>
    <row r="1654" spans="1:20" ht="15">
      <c r="A1654" s="11" t="str">
        <f>IF(B1654="","",DATE(VALUE(RIGHT(B1654,4)),VALUE(MID(B1654,4,2)),VALUE(LEFT(B1654,2))))</f>
        <v/>
      </c>
      <c r="B1654" s="12"/>
      <c r="C1654" s="13" t="str">
        <f>IF(A1654="","",MONTH(A1654))</f>
        <v/>
      </c>
      <c r="D1654" s="14"/>
      <c r="E1654" s="14"/>
      <c r="F1654" s="16"/>
      <c r="G1654" s="24">
        <f>IF(OR(E1654="Salaires",E1654="Charges sociales"),0,Paramètres!$B$5)</f>
        <v>0.20</v>
      </c>
      <c r="H1654" s="17" t="str">
        <f>IF(F1654="","",F1654*G1654)</f>
        <v/>
      </c>
      <c r="I1654" s="17" t="str">
        <f>IF(F1654="","",F1654+H1654)</f>
        <v/>
      </c>
      <c r="J1654" s="14"/>
      <c r="K1654" s="2"/>
      <c r="L1654" s="2"/>
      <c r="M1654" s="2"/>
      <c r="N1654" s="2"/>
      <c r="O1654" s="2"/>
      <c r="P1654" s="2"/>
      <c r="Q1654" s="2"/>
      <c r="R1654" s="2"/>
      <c r="S1654" s="2"/>
      <c r="T1654" s="2"/>
    </row>
    <row r="1655" spans="1:20" ht="15">
      <c r="A1655" s="11" t="str">
        <f>IF(B1655="","",DATE(VALUE(RIGHT(B1655,4)),VALUE(MID(B1655,4,2)),VALUE(LEFT(B1655,2))))</f>
        <v/>
      </c>
      <c r="B1655" s="12"/>
      <c r="C1655" s="13" t="str">
        <f>IF(A1655="","",MONTH(A1655))</f>
        <v/>
      </c>
      <c r="D1655" s="14"/>
      <c r="E1655" s="14"/>
      <c r="F1655" s="16"/>
      <c r="G1655" s="24">
        <f>IF(OR(E1655="Salaires",E1655="Charges sociales"),0,Paramètres!$B$5)</f>
        <v>0.20</v>
      </c>
      <c r="H1655" s="17" t="str">
        <f>IF(F1655="","",F1655*G1655)</f>
        <v/>
      </c>
      <c r="I1655" s="17" t="str">
        <f>IF(F1655="","",F1655+H1655)</f>
        <v/>
      </c>
      <c r="J1655" s="14"/>
      <c r="K1655" s="2"/>
      <c r="L1655" s="2"/>
      <c r="M1655" s="2"/>
      <c r="N1655" s="2"/>
      <c r="O1655" s="2"/>
      <c r="P1655" s="2"/>
      <c r="Q1655" s="2"/>
      <c r="R1655" s="2"/>
      <c r="S1655" s="2"/>
      <c r="T1655" s="2"/>
    </row>
    <row r="1656" spans="1:20" ht="15">
      <c r="A1656" s="11" t="str">
        <f>IF(B1656="","",DATE(VALUE(RIGHT(B1656,4)),VALUE(MID(B1656,4,2)),VALUE(LEFT(B1656,2))))</f>
        <v/>
      </c>
      <c r="B1656" s="12"/>
      <c r="C1656" s="13" t="str">
        <f>IF(A1656="","",MONTH(A1656))</f>
        <v/>
      </c>
      <c r="D1656" s="14"/>
      <c r="E1656" s="14"/>
      <c r="F1656" s="16"/>
      <c r="G1656" s="24">
        <f>IF(OR(E1656="Salaires",E1656="Charges sociales"),0,Paramètres!$B$5)</f>
        <v>0.20</v>
      </c>
      <c r="H1656" s="17" t="str">
        <f>IF(F1656="","",F1656*G1656)</f>
        <v/>
      </c>
      <c r="I1656" s="17" t="str">
        <f>IF(F1656="","",F1656+H1656)</f>
        <v/>
      </c>
      <c r="J1656" s="14"/>
      <c r="K1656" s="2"/>
      <c r="L1656" s="2"/>
      <c r="M1656" s="2"/>
      <c r="N1656" s="2"/>
      <c r="O1656" s="2"/>
      <c r="P1656" s="2"/>
      <c r="Q1656" s="2"/>
      <c r="R1656" s="2"/>
      <c r="S1656" s="2"/>
      <c r="T1656" s="2"/>
    </row>
    <row r="1657" spans="1:20" ht="15">
      <c r="A1657" s="11" t="str">
        <f>IF(B1657="","",DATE(VALUE(RIGHT(B1657,4)),VALUE(MID(B1657,4,2)),VALUE(LEFT(B1657,2))))</f>
        <v/>
      </c>
      <c r="B1657" s="12"/>
      <c r="C1657" s="13" t="str">
        <f>IF(A1657="","",MONTH(A1657))</f>
        <v/>
      </c>
      <c r="D1657" s="14"/>
      <c r="E1657" s="14"/>
      <c r="F1657" s="16"/>
      <c r="G1657" s="24">
        <f>IF(OR(E1657="Salaires",E1657="Charges sociales"),0,Paramètres!$B$5)</f>
        <v>0.20</v>
      </c>
      <c r="H1657" s="17" t="str">
        <f>IF(F1657="","",F1657*G1657)</f>
        <v/>
      </c>
      <c r="I1657" s="17" t="str">
        <f>IF(F1657="","",F1657+H1657)</f>
        <v/>
      </c>
      <c r="J1657" s="14"/>
      <c r="K1657" s="2"/>
      <c r="L1657" s="2"/>
      <c r="M1657" s="2"/>
      <c r="N1657" s="2"/>
      <c r="O1657" s="2"/>
      <c r="P1657" s="2"/>
      <c r="Q1657" s="2"/>
      <c r="R1657" s="2"/>
      <c r="S1657" s="2"/>
      <c r="T1657" s="2"/>
    </row>
    <row r="1658" spans="1:20" ht="15">
      <c r="A1658" s="11" t="str">
        <f>IF(B1658="","",DATE(VALUE(RIGHT(B1658,4)),VALUE(MID(B1658,4,2)),VALUE(LEFT(B1658,2))))</f>
        <v/>
      </c>
      <c r="B1658" s="12"/>
      <c r="C1658" s="13" t="str">
        <f>IF(A1658="","",MONTH(A1658))</f>
        <v/>
      </c>
      <c r="D1658" s="14"/>
      <c r="E1658" s="14"/>
      <c r="F1658" s="16"/>
      <c r="G1658" s="24">
        <f>IF(OR(E1658="Salaires",E1658="Charges sociales"),0,Paramètres!$B$5)</f>
        <v>0.20</v>
      </c>
      <c r="H1658" s="17" t="str">
        <f>IF(F1658="","",F1658*G1658)</f>
        <v/>
      </c>
      <c r="I1658" s="17" t="str">
        <f>IF(F1658="","",F1658+H1658)</f>
        <v/>
      </c>
      <c r="J1658" s="14"/>
      <c r="K1658" s="2"/>
      <c r="L1658" s="2"/>
      <c r="M1658" s="2"/>
      <c r="N1658" s="2"/>
      <c r="O1658" s="2"/>
      <c r="P1658" s="2"/>
      <c r="Q1658" s="2"/>
      <c r="R1658" s="2"/>
      <c r="S1658" s="2"/>
      <c r="T1658" s="2"/>
    </row>
    <row r="1659" spans="1:20" ht="15">
      <c r="A1659" s="11" t="str">
        <f>IF(B1659="","",DATE(VALUE(RIGHT(B1659,4)),VALUE(MID(B1659,4,2)),VALUE(LEFT(B1659,2))))</f>
        <v/>
      </c>
      <c r="B1659" s="12"/>
      <c r="C1659" s="13" t="str">
        <f>IF(A1659="","",MONTH(A1659))</f>
        <v/>
      </c>
      <c r="D1659" s="14"/>
      <c r="E1659" s="14"/>
      <c r="F1659" s="16"/>
      <c r="G1659" s="24">
        <f>IF(OR(E1659="Salaires",E1659="Charges sociales"),0,Paramètres!$B$5)</f>
        <v>0.20</v>
      </c>
      <c r="H1659" s="17" t="str">
        <f>IF(F1659="","",F1659*G1659)</f>
        <v/>
      </c>
      <c r="I1659" s="17" t="str">
        <f>IF(F1659="","",F1659+H1659)</f>
        <v/>
      </c>
      <c r="J1659" s="14"/>
      <c r="K1659" s="2"/>
      <c r="L1659" s="2"/>
      <c r="M1659" s="2"/>
      <c r="N1659" s="2"/>
      <c r="O1659" s="2"/>
      <c r="P1659" s="2"/>
      <c r="Q1659" s="2"/>
      <c r="R1659" s="2"/>
      <c r="S1659" s="2"/>
      <c r="T1659" s="2"/>
    </row>
    <row r="1660" spans="1:20" ht="15">
      <c r="A1660" s="11" t="str">
        <f>IF(B1660="","",DATE(VALUE(RIGHT(B1660,4)),VALUE(MID(B1660,4,2)),VALUE(LEFT(B1660,2))))</f>
        <v/>
      </c>
      <c r="B1660" s="12"/>
      <c r="C1660" s="13" t="str">
        <f>IF(A1660="","",MONTH(A1660))</f>
        <v/>
      </c>
      <c r="D1660" s="14"/>
      <c r="E1660" s="14"/>
      <c r="F1660" s="16"/>
      <c r="G1660" s="24">
        <f>IF(OR(E1660="Salaires",E1660="Charges sociales"),0,Paramètres!$B$5)</f>
        <v>0.20</v>
      </c>
      <c r="H1660" s="17" t="str">
        <f>IF(F1660="","",F1660*G1660)</f>
        <v/>
      </c>
      <c r="I1660" s="17" t="str">
        <f>IF(F1660="","",F1660+H1660)</f>
        <v/>
      </c>
      <c r="J1660" s="14"/>
      <c r="K1660" s="2"/>
      <c r="L1660" s="2"/>
      <c r="M1660" s="2"/>
      <c r="N1660" s="2"/>
      <c r="O1660" s="2"/>
      <c r="P1660" s="2"/>
      <c r="Q1660" s="2"/>
      <c r="R1660" s="2"/>
      <c r="S1660" s="2"/>
      <c r="T1660" s="2"/>
    </row>
    <row r="1661" spans="1:20" ht="15">
      <c r="A1661" s="11" t="str">
        <f>IF(B1661="","",DATE(VALUE(RIGHT(B1661,4)),VALUE(MID(B1661,4,2)),VALUE(LEFT(B1661,2))))</f>
        <v/>
      </c>
      <c r="B1661" s="12"/>
      <c r="C1661" s="13" t="str">
        <f>IF(A1661="","",MONTH(A1661))</f>
        <v/>
      </c>
      <c r="D1661" s="14"/>
      <c r="E1661" s="14"/>
      <c r="F1661" s="16"/>
      <c r="G1661" s="24">
        <f>IF(OR(E1661="Salaires",E1661="Charges sociales"),0,Paramètres!$B$5)</f>
        <v>0.20</v>
      </c>
      <c r="H1661" s="17" t="str">
        <f>IF(F1661="","",F1661*G1661)</f>
        <v/>
      </c>
      <c r="I1661" s="17" t="str">
        <f>IF(F1661="","",F1661+H1661)</f>
        <v/>
      </c>
      <c r="J1661" s="14"/>
      <c r="K1661" s="2"/>
      <c r="L1661" s="2"/>
      <c r="M1661" s="2"/>
      <c r="N1661" s="2"/>
      <c r="O1661" s="2"/>
      <c r="P1661" s="2"/>
      <c r="Q1661" s="2"/>
      <c r="R1661" s="2"/>
      <c r="S1661" s="2"/>
      <c r="T1661" s="2"/>
    </row>
    <row r="1662" spans="1:20" ht="15">
      <c r="A1662" s="11" t="str">
        <f>IF(B1662="","",DATE(VALUE(RIGHT(B1662,4)),VALUE(MID(B1662,4,2)),VALUE(LEFT(B1662,2))))</f>
        <v/>
      </c>
      <c r="B1662" s="12"/>
      <c r="C1662" s="13" t="str">
        <f>IF(A1662="","",MONTH(A1662))</f>
        <v/>
      </c>
      <c r="D1662" s="14"/>
      <c r="E1662" s="14"/>
      <c r="F1662" s="16"/>
      <c r="G1662" s="24">
        <f>IF(OR(E1662="Salaires",E1662="Charges sociales"),0,Paramètres!$B$5)</f>
        <v>0.20</v>
      </c>
      <c r="H1662" s="17" t="str">
        <f>IF(F1662="","",F1662*G1662)</f>
        <v/>
      </c>
      <c r="I1662" s="17" t="str">
        <f>IF(F1662="","",F1662+H1662)</f>
        <v/>
      </c>
      <c r="J1662" s="14"/>
      <c r="K1662" s="2"/>
      <c r="L1662" s="2"/>
      <c r="M1662" s="2"/>
      <c r="N1662" s="2"/>
      <c r="O1662" s="2"/>
      <c r="P1662" s="2"/>
      <c r="Q1662" s="2"/>
      <c r="R1662" s="2"/>
      <c r="S1662" s="2"/>
      <c r="T1662" s="2"/>
    </row>
    <row r="1663" spans="1:20" ht="15">
      <c r="A1663" s="11" t="str">
        <f>IF(B1663="","",DATE(VALUE(RIGHT(B1663,4)),VALUE(MID(B1663,4,2)),VALUE(LEFT(B1663,2))))</f>
        <v/>
      </c>
      <c r="B1663" s="12"/>
      <c r="C1663" s="13" t="str">
        <f>IF(A1663="","",MONTH(A1663))</f>
        <v/>
      </c>
      <c r="D1663" s="14"/>
      <c r="E1663" s="14"/>
      <c r="F1663" s="16"/>
      <c r="G1663" s="24">
        <f>IF(OR(E1663="Salaires",E1663="Charges sociales"),0,Paramètres!$B$5)</f>
        <v>0.20</v>
      </c>
      <c r="H1663" s="17" t="str">
        <f>IF(F1663="","",F1663*G1663)</f>
        <v/>
      </c>
      <c r="I1663" s="17" t="str">
        <f>IF(F1663="","",F1663+H1663)</f>
        <v/>
      </c>
      <c r="J1663" s="14"/>
      <c r="K1663" s="2"/>
      <c r="L1663" s="2"/>
      <c r="M1663" s="2"/>
      <c r="N1663" s="2"/>
      <c r="O1663" s="2"/>
      <c r="P1663" s="2"/>
      <c r="Q1663" s="2"/>
      <c r="R1663" s="2"/>
      <c r="S1663" s="2"/>
      <c r="T1663" s="2"/>
    </row>
    <row r="1664" spans="1:20" ht="15">
      <c r="A1664" s="11" t="str">
        <f>IF(B1664="","",DATE(VALUE(RIGHT(B1664,4)),VALUE(MID(B1664,4,2)),VALUE(LEFT(B1664,2))))</f>
        <v/>
      </c>
      <c r="B1664" s="12"/>
      <c r="C1664" s="13" t="str">
        <f>IF(A1664="","",MONTH(A1664))</f>
        <v/>
      </c>
      <c r="D1664" s="14"/>
      <c r="E1664" s="14"/>
      <c r="F1664" s="16"/>
      <c r="G1664" s="24">
        <f>IF(OR(E1664="Salaires",E1664="Charges sociales"),0,Paramètres!$B$5)</f>
        <v>0.20</v>
      </c>
      <c r="H1664" s="17" t="str">
        <f>IF(F1664="","",F1664*G1664)</f>
        <v/>
      </c>
      <c r="I1664" s="17" t="str">
        <f>IF(F1664="","",F1664+H1664)</f>
        <v/>
      </c>
      <c r="J1664" s="14"/>
      <c r="K1664" s="2"/>
      <c r="L1664" s="2"/>
      <c r="M1664" s="2"/>
      <c r="N1664" s="2"/>
      <c r="O1664" s="2"/>
      <c r="P1664" s="2"/>
      <c r="Q1664" s="2"/>
      <c r="R1664" s="2"/>
      <c r="S1664" s="2"/>
      <c r="T1664" s="2"/>
    </row>
    <row r="1665" spans="1:20" ht="15">
      <c r="A1665" s="11" t="str">
        <f>IF(B1665="","",DATE(VALUE(RIGHT(B1665,4)),VALUE(MID(B1665,4,2)),VALUE(LEFT(B1665,2))))</f>
        <v/>
      </c>
      <c r="B1665" s="12"/>
      <c r="C1665" s="13" t="str">
        <f>IF(A1665="","",MONTH(A1665))</f>
        <v/>
      </c>
      <c r="D1665" s="14"/>
      <c r="E1665" s="14"/>
      <c r="F1665" s="16"/>
      <c r="G1665" s="24">
        <f>IF(OR(E1665="Salaires",E1665="Charges sociales"),0,Paramètres!$B$5)</f>
        <v>0.20</v>
      </c>
      <c r="H1665" s="17" t="str">
        <f>IF(F1665="","",F1665*G1665)</f>
        <v/>
      </c>
      <c r="I1665" s="17" t="str">
        <f>IF(F1665="","",F1665+H1665)</f>
        <v/>
      </c>
      <c r="J1665" s="14"/>
      <c r="K1665" s="2"/>
      <c r="L1665" s="2"/>
      <c r="M1665" s="2"/>
      <c r="N1665" s="2"/>
      <c r="O1665" s="2"/>
      <c r="P1665" s="2"/>
      <c r="Q1665" s="2"/>
      <c r="R1665" s="2"/>
      <c r="S1665" s="2"/>
      <c r="T1665" s="2"/>
    </row>
    <row r="1666" spans="1:20" ht="15">
      <c r="A1666" s="11" t="str">
        <f>IF(B1666="","",DATE(VALUE(RIGHT(B1666,4)),VALUE(MID(B1666,4,2)),VALUE(LEFT(B1666,2))))</f>
        <v/>
      </c>
      <c r="B1666" s="12"/>
      <c r="C1666" s="13" t="str">
        <f>IF(A1666="","",MONTH(A1666))</f>
        <v/>
      </c>
      <c r="D1666" s="14"/>
      <c r="E1666" s="14"/>
      <c r="F1666" s="16"/>
      <c r="G1666" s="24">
        <f>IF(OR(E1666="Salaires",E1666="Charges sociales"),0,Paramètres!$B$5)</f>
        <v>0.20</v>
      </c>
      <c r="H1666" s="17" t="str">
        <f>IF(F1666="","",F1666*G1666)</f>
        <v/>
      </c>
      <c r="I1666" s="17" t="str">
        <f>IF(F1666="","",F1666+H1666)</f>
        <v/>
      </c>
      <c r="J1666" s="14"/>
      <c r="K1666" s="2"/>
      <c r="L1666" s="2"/>
      <c r="M1666" s="2"/>
      <c r="N1666" s="2"/>
      <c r="O1666" s="2"/>
      <c r="P1666" s="2"/>
      <c r="Q1666" s="2"/>
      <c r="R1666" s="2"/>
      <c r="S1666" s="2"/>
      <c r="T1666" s="2"/>
    </row>
    <row r="1667" spans="1:20" ht="15">
      <c r="A1667" s="11" t="str">
        <f>IF(B1667="","",DATE(VALUE(RIGHT(B1667,4)),VALUE(MID(B1667,4,2)),VALUE(LEFT(B1667,2))))</f>
        <v/>
      </c>
      <c r="B1667" s="12"/>
      <c r="C1667" s="13" t="str">
        <f>IF(A1667="","",MONTH(A1667))</f>
        <v/>
      </c>
      <c r="D1667" s="14"/>
      <c r="E1667" s="14"/>
      <c r="F1667" s="16"/>
      <c r="G1667" s="24">
        <f>IF(OR(E1667="Salaires",E1667="Charges sociales"),0,Paramètres!$B$5)</f>
        <v>0.20</v>
      </c>
      <c r="H1667" s="17" t="str">
        <f>IF(F1667="","",F1667*G1667)</f>
        <v/>
      </c>
      <c r="I1667" s="17" t="str">
        <f>IF(F1667="","",F1667+H1667)</f>
        <v/>
      </c>
      <c r="J1667" s="14"/>
      <c r="K1667" s="2"/>
      <c r="L1667" s="2"/>
      <c r="M1667" s="2"/>
      <c r="N1667" s="2"/>
      <c r="O1667" s="2"/>
      <c r="P1667" s="2"/>
      <c r="Q1667" s="2"/>
      <c r="R1667" s="2"/>
      <c r="S1667" s="2"/>
      <c r="T1667" s="2"/>
    </row>
    <row r="1668" spans="1:20" ht="15">
      <c r="A1668" s="11" t="str">
        <f>IF(B1668="","",DATE(VALUE(RIGHT(B1668,4)),VALUE(MID(B1668,4,2)),VALUE(LEFT(B1668,2))))</f>
        <v/>
      </c>
      <c r="B1668" s="12"/>
      <c r="C1668" s="13" t="str">
        <f>IF(A1668="","",MONTH(A1668))</f>
        <v/>
      </c>
      <c r="D1668" s="14"/>
      <c r="E1668" s="14"/>
      <c r="F1668" s="16"/>
      <c r="G1668" s="24">
        <f>IF(OR(E1668="Salaires",E1668="Charges sociales"),0,Paramètres!$B$5)</f>
        <v>0.20</v>
      </c>
      <c r="H1668" s="17" t="str">
        <f>IF(F1668="","",F1668*G1668)</f>
        <v/>
      </c>
      <c r="I1668" s="17" t="str">
        <f>IF(F1668="","",F1668+H1668)</f>
        <v/>
      </c>
      <c r="J1668" s="14"/>
      <c r="K1668" s="2"/>
      <c r="L1668" s="2"/>
      <c r="M1668" s="2"/>
      <c r="N1668" s="2"/>
      <c r="O1668" s="2"/>
      <c r="P1668" s="2"/>
      <c r="Q1668" s="2"/>
      <c r="R1668" s="2"/>
      <c r="S1668" s="2"/>
      <c r="T1668" s="2"/>
    </row>
    <row r="1669" spans="1:20" ht="15">
      <c r="A1669" s="11" t="str">
        <f>IF(B1669="","",DATE(VALUE(RIGHT(B1669,4)),VALUE(MID(B1669,4,2)),VALUE(LEFT(B1669,2))))</f>
        <v/>
      </c>
      <c r="B1669" s="12"/>
      <c r="C1669" s="13" t="str">
        <f>IF(A1669="","",MONTH(A1669))</f>
        <v/>
      </c>
      <c r="D1669" s="14"/>
      <c r="E1669" s="14"/>
      <c r="F1669" s="16"/>
      <c r="G1669" s="24">
        <f>IF(OR(E1669="Salaires",E1669="Charges sociales"),0,Paramètres!$B$5)</f>
        <v>0.20</v>
      </c>
      <c r="H1669" s="17" t="str">
        <f>IF(F1669="","",F1669*G1669)</f>
        <v/>
      </c>
      <c r="I1669" s="17" t="str">
        <f>IF(F1669="","",F1669+H1669)</f>
        <v/>
      </c>
      <c r="J1669" s="14"/>
      <c r="K1669" s="2"/>
      <c r="L1669" s="2"/>
      <c r="M1669" s="2"/>
      <c r="N1669" s="2"/>
      <c r="O1669" s="2"/>
      <c r="P1669" s="2"/>
      <c r="Q1669" s="2"/>
      <c r="R1669" s="2"/>
      <c r="S1669" s="2"/>
      <c r="T1669" s="2"/>
    </row>
    <row r="1670" spans="1:20" ht="15">
      <c r="A1670" s="11" t="str">
        <f>IF(B1670="","",DATE(VALUE(RIGHT(B1670,4)),VALUE(MID(B1670,4,2)),VALUE(LEFT(B1670,2))))</f>
        <v/>
      </c>
      <c r="B1670" s="12"/>
      <c r="C1670" s="13" t="str">
        <f>IF(A1670="","",MONTH(A1670))</f>
        <v/>
      </c>
      <c r="D1670" s="14"/>
      <c r="E1670" s="14"/>
      <c r="F1670" s="16"/>
      <c r="G1670" s="24">
        <f>IF(OR(E1670="Salaires",E1670="Charges sociales"),0,Paramètres!$B$5)</f>
        <v>0.20</v>
      </c>
      <c r="H1670" s="17" t="str">
        <f>IF(F1670="","",F1670*G1670)</f>
        <v/>
      </c>
      <c r="I1670" s="17" t="str">
        <f>IF(F1670="","",F1670+H1670)</f>
        <v/>
      </c>
      <c r="J1670" s="14"/>
      <c r="K1670" s="2"/>
      <c r="L1670" s="2"/>
      <c r="M1670" s="2"/>
      <c r="N1670" s="2"/>
      <c r="O1670" s="2"/>
      <c r="P1670" s="2"/>
      <c r="Q1670" s="2"/>
      <c r="R1670" s="2"/>
      <c r="S1670" s="2"/>
      <c r="T1670" s="2"/>
    </row>
    <row r="1671" spans="1:20" ht="15">
      <c r="A1671" s="11" t="str">
        <f>IF(B1671="","",DATE(VALUE(RIGHT(B1671,4)),VALUE(MID(B1671,4,2)),VALUE(LEFT(B1671,2))))</f>
        <v/>
      </c>
      <c r="B1671" s="12"/>
      <c r="C1671" s="13" t="str">
        <f>IF(A1671="","",MONTH(A1671))</f>
        <v/>
      </c>
      <c r="D1671" s="14"/>
      <c r="E1671" s="14"/>
      <c r="F1671" s="16"/>
      <c r="G1671" s="24">
        <f>IF(OR(E1671="Salaires",E1671="Charges sociales"),0,Paramètres!$B$5)</f>
        <v>0.20</v>
      </c>
      <c r="H1671" s="17" t="str">
        <f>IF(F1671="","",F1671*G1671)</f>
        <v/>
      </c>
      <c r="I1671" s="17" t="str">
        <f>IF(F1671="","",F1671+H1671)</f>
        <v/>
      </c>
      <c r="J1671" s="14"/>
      <c r="K1671" s="2"/>
      <c r="L1671" s="2"/>
      <c r="M1671" s="2"/>
      <c r="N1671" s="2"/>
      <c r="O1671" s="2"/>
      <c r="P1671" s="2"/>
      <c r="Q1671" s="2"/>
      <c r="R1671" s="2"/>
      <c r="S1671" s="2"/>
      <c r="T1671" s="2"/>
    </row>
    <row r="1672" spans="1:20" ht="15">
      <c r="A1672" s="11" t="str">
        <f>IF(B1672="","",DATE(VALUE(RIGHT(B1672,4)),VALUE(MID(B1672,4,2)),VALUE(LEFT(B1672,2))))</f>
        <v/>
      </c>
      <c r="B1672" s="12"/>
      <c r="C1672" s="13" t="str">
        <f>IF(A1672="","",MONTH(A1672))</f>
        <v/>
      </c>
      <c r="D1672" s="14"/>
      <c r="E1672" s="14"/>
      <c r="F1672" s="16"/>
      <c r="G1672" s="24">
        <f>IF(OR(E1672="Salaires",E1672="Charges sociales"),0,Paramètres!$B$5)</f>
        <v>0.20</v>
      </c>
      <c r="H1672" s="17" t="str">
        <f>IF(F1672="","",F1672*G1672)</f>
        <v/>
      </c>
      <c r="I1672" s="17" t="str">
        <f>IF(F1672="","",F1672+H1672)</f>
        <v/>
      </c>
      <c r="J1672" s="14"/>
      <c r="K1672" s="2"/>
      <c r="L1672" s="2"/>
      <c r="M1672" s="2"/>
      <c r="N1672" s="2"/>
      <c r="O1672" s="2"/>
      <c r="P1672" s="2"/>
      <c r="Q1672" s="2"/>
      <c r="R1672" s="2"/>
      <c r="S1672" s="2"/>
      <c r="T1672" s="2"/>
    </row>
    <row r="1673" spans="1:20" ht="15">
      <c r="A1673" s="11" t="str">
        <f>IF(B1673="","",DATE(VALUE(RIGHT(B1673,4)),VALUE(MID(B1673,4,2)),VALUE(LEFT(B1673,2))))</f>
        <v/>
      </c>
      <c r="B1673" s="12"/>
      <c r="C1673" s="13" t="str">
        <f>IF(A1673="","",MONTH(A1673))</f>
        <v/>
      </c>
      <c r="D1673" s="14"/>
      <c r="E1673" s="14"/>
      <c r="F1673" s="16"/>
      <c r="G1673" s="24">
        <f>IF(OR(E1673="Salaires",E1673="Charges sociales"),0,Paramètres!$B$5)</f>
        <v>0.20</v>
      </c>
      <c r="H1673" s="17" t="str">
        <f>IF(F1673="","",F1673*G1673)</f>
        <v/>
      </c>
      <c r="I1673" s="17" t="str">
        <f>IF(F1673="","",F1673+H1673)</f>
        <v/>
      </c>
      <c r="J1673" s="14"/>
      <c r="K1673" s="2"/>
      <c r="L1673" s="2"/>
      <c r="M1673" s="2"/>
      <c r="N1673" s="2"/>
      <c r="O1673" s="2"/>
      <c r="P1673" s="2"/>
      <c r="Q1673" s="2"/>
      <c r="R1673" s="2"/>
      <c r="S1673" s="2"/>
      <c r="T1673" s="2"/>
    </row>
    <row r="1674" spans="1:20" ht="15">
      <c r="A1674" s="11" t="str">
        <f>IF(B1674="","",DATE(VALUE(RIGHT(B1674,4)),VALUE(MID(B1674,4,2)),VALUE(LEFT(B1674,2))))</f>
        <v/>
      </c>
      <c r="B1674" s="12"/>
      <c r="C1674" s="13" t="str">
        <f>IF(A1674="","",MONTH(A1674))</f>
        <v/>
      </c>
      <c r="D1674" s="14"/>
      <c r="E1674" s="14"/>
      <c r="F1674" s="16"/>
      <c r="G1674" s="24">
        <f>IF(OR(E1674="Salaires",E1674="Charges sociales"),0,Paramètres!$B$5)</f>
        <v>0.20</v>
      </c>
      <c r="H1674" s="17" t="str">
        <f>IF(F1674="","",F1674*G1674)</f>
        <v/>
      </c>
      <c r="I1674" s="17" t="str">
        <f>IF(F1674="","",F1674+H1674)</f>
        <v/>
      </c>
      <c r="J1674" s="14"/>
      <c r="K1674" s="2"/>
      <c r="L1674" s="2"/>
      <c r="M1674" s="2"/>
      <c r="N1674" s="2"/>
      <c r="O1674" s="2"/>
      <c r="P1674" s="2"/>
      <c r="Q1674" s="2"/>
      <c r="R1674" s="2"/>
      <c r="S1674" s="2"/>
      <c r="T1674" s="2"/>
    </row>
    <row r="1675" spans="1:20" ht="15">
      <c r="A1675" s="11" t="str">
        <f>IF(B1675="","",DATE(VALUE(RIGHT(B1675,4)),VALUE(MID(B1675,4,2)),VALUE(LEFT(B1675,2))))</f>
        <v/>
      </c>
      <c r="B1675" s="12"/>
      <c r="C1675" s="13" t="str">
        <f>IF(A1675="","",MONTH(A1675))</f>
        <v/>
      </c>
      <c r="D1675" s="14"/>
      <c r="E1675" s="14"/>
      <c r="F1675" s="16"/>
      <c r="G1675" s="24">
        <f>IF(OR(E1675="Salaires",E1675="Charges sociales"),0,Paramètres!$B$5)</f>
        <v>0.20</v>
      </c>
      <c r="H1675" s="17" t="str">
        <f>IF(F1675="","",F1675*G1675)</f>
        <v/>
      </c>
      <c r="I1675" s="17" t="str">
        <f>IF(F1675="","",F1675+H1675)</f>
        <v/>
      </c>
      <c r="J1675" s="14"/>
      <c r="K1675" s="2"/>
      <c r="L1675" s="2"/>
      <c r="M1675" s="2"/>
      <c r="N1675" s="2"/>
      <c r="O1675" s="2"/>
      <c r="P1675" s="2"/>
      <c r="Q1675" s="2"/>
      <c r="R1675" s="2"/>
      <c r="S1675" s="2"/>
      <c r="T1675" s="2"/>
    </row>
    <row r="1676" spans="1:20" ht="15">
      <c r="A1676" s="11" t="str">
        <f>IF(B1676="","",DATE(VALUE(RIGHT(B1676,4)),VALUE(MID(B1676,4,2)),VALUE(LEFT(B1676,2))))</f>
        <v/>
      </c>
      <c r="B1676" s="12"/>
      <c r="C1676" s="13" t="str">
        <f>IF(A1676="","",MONTH(A1676))</f>
        <v/>
      </c>
      <c r="D1676" s="14"/>
      <c r="E1676" s="14"/>
      <c r="F1676" s="16"/>
      <c r="G1676" s="24">
        <f>IF(OR(E1676="Salaires",E1676="Charges sociales"),0,Paramètres!$B$5)</f>
        <v>0.20</v>
      </c>
      <c r="H1676" s="17" t="str">
        <f>IF(F1676="","",F1676*G1676)</f>
        <v/>
      </c>
      <c r="I1676" s="17" t="str">
        <f>IF(F1676="","",F1676+H1676)</f>
        <v/>
      </c>
      <c r="J1676" s="14"/>
      <c r="K1676" s="2"/>
      <c r="L1676" s="2"/>
      <c r="M1676" s="2"/>
      <c r="N1676" s="2"/>
      <c r="O1676" s="2"/>
      <c r="P1676" s="2"/>
      <c r="Q1676" s="2"/>
      <c r="R1676" s="2"/>
      <c r="S1676" s="2"/>
      <c r="T1676" s="2"/>
    </row>
    <row r="1677" spans="1:20" ht="15">
      <c r="A1677" s="11" t="str">
        <f>IF(B1677="","",DATE(VALUE(RIGHT(B1677,4)),VALUE(MID(B1677,4,2)),VALUE(LEFT(B1677,2))))</f>
        <v/>
      </c>
      <c r="B1677" s="12"/>
      <c r="C1677" s="13" t="str">
        <f>IF(A1677="","",MONTH(A1677))</f>
        <v/>
      </c>
      <c r="D1677" s="14"/>
      <c r="E1677" s="14"/>
      <c r="F1677" s="16"/>
      <c r="G1677" s="24">
        <f>IF(OR(E1677="Salaires",E1677="Charges sociales"),0,Paramètres!$B$5)</f>
        <v>0.20</v>
      </c>
      <c r="H1677" s="17" t="str">
        <f>IF(F1677="","",F1677*G1677)</f>
        <v/>
      </c>
      <c r="I1677" s="17" t="str">
        <f>IF(F1677="","",F1677+H1677)</f>
        <v/>
      </c>
      <c r="J1677" s="14"/>
      <c r="K1677" s="2"/>
      <c r="L1677" s="2"/>
      <c r="M1677" s="2"/>
      <c r="N1677" s="2"/>
      <c r="O1677" s="2"/>
      <c r="P1677" s="2"/>
      <c r="Q1677" s="2"/>
      <c r="R1677" s="2"/>
      <c r="S1677" s="2"/>
      <c r="T1677" s="2"/>
    </row>
    <row r="1678" spans="1:20" ht="15">
      <c r="A1678" s="11" t="str">
        <f>IF(B1678="","",DATE(VALUE(RIGHT(B1678,4)),VALUE(MID(B1678,4,2)),VALUE(LEFT(B1678,2))))</f>
        <v/>
      </c>
      <c r="B1678" s="12"/>
      <c r="C1678" s="13" t="str">
        <f>IF(A1678="","",MONTH(A1678))</f>
        <v/>
      </c>
      <c r="D1678" s="14"/>
      <c r="E1678" s="14"/>
      <c r="F1678" s="16"/>
      <c r="G1678" s="24">
        <f>IF(OR(E1678="Salaires",E1678="Charges sociales"),0,Paramètres!$B$5)</f>
        <v>0.20</v>
      </c>
      <c r="H1678" s="17" t="str">
        <f>IF(F1678="","",F1678*G1678)</f>
        <v/>
      </c>
      <c r="I1678" s="17" t="str">
        <f>IF(F1678="","",F1678+H1678)</f>
        <v/>
      </c>
      <c r="J1678" s="14"/>
      <c r="K1678" s="2"/>
      <c r="L1678" s="2"/>
      <c r="M1678" s="2"/>
      <c r="N1678" s="2"/>
      <c r="O1678" s="2"/>
      <c r="P1678" s="2"/>
      <c r="Q1678" s="2"/>
      <c r="R1678" s="2"/>
      <c r="S1678" s="2"/>
      <c r="T1678" s="2"/>
    </row>
    <row r="1679" spans="1:20" ht="15">
      <c r="A1679" s="11" t="str">
        <f>IF(B1679="","",DATE(VALUE(RIGHT(B1679,4)),VALUE(MID(B1679,4,2)),VALUE(LEFT(B1679,2))))</f>
        <v/>
      </c>
      <c r="B1679" s="12"/>
      <c r="C1679" s="13" t="str">
        <f>IF(A1679="","",MONTH(A1679))</f>
        <v/>
      </c>
      <c r="D1679" s="14"/>
      <c r="E1679" s="14"/>
      <c r="F1679" s="16"/>
      <c r="G1679" s="24">
        <f>IF(OR(E1679="Salaires",E1679="Charges sociales"),0,Paramètres!$B$5)</f>
        <v>0.20</v>
      </c>
      <c r="H1679" s="17" t="str">
        <f>IF(F1679="","",F1679*G1679)</f>
        <v/>
      </c>
      <c r="I1679" s="17" t="str">
        <f>IF(F1679="","",F1679+H1679)</f>
        <v/>
      </c>
      <c r="J1679" s="14"/>
      <c r="K1679" s="2"/>
      <c r="L1679" s="2"/>
      <c r="M1679" s="2"/>
      <c r="N1679" s="2"/>
      <c r="O1679" s="2"/>
      <c r="P1679" s="2"/>
      <c r="Q1679" s="2"/>
      <c r="R1679" s="2"/>
      <c r="S1679" s="2"/>
      <c r="T1679" s="2"/>
    </row>
    <row r="1680" spans="1:20" ht="15">
      <c r="A1680" s="11" t="str">
        <f>IF(B1680="","",DATE(VALUE(RIGHT(B1680,4)),VALUE(MID(B1680,4,2)),VALUE(LEFT(B1680,2))))</f>
        <v/>
      </c>
      <c r="B1680" s="12"/>
      <c r="C1680" s="13" t="str">
        <f>IF(A1680="","",MONTH(A1680))</f>
        <v/>
      </c>
      <c r="D1680" s="14"/>
      <c r="E1680" s="14"/>
      <c r="F1680" s="16"/>
      <c r="G1680" s="24">
        <f>IF(OR(E1680="Salaires",E1680="Charges sociales"),0,Paramètres!$B$5)</f>
        <v>0.20</v>
      </c>
      <c r="H1680" s="17" t="str">
        <f>IF(F1680="","",F1680*G1680)</f>
        <v/>
      </c>
      <c r="I1680" s="17" t="str">
        <f>IF(F1680="","",F1680+H1680)</f>
        <v/>
      </c>
      <c r="J1680" s="14"/>
      <c r="K1680" s="2"/>
      <c r="L1680" s="2"/>
      <c r="M1680" s="2"/>
      <c r="N1680" s="2"/>
      <c r="O1680" s="2"/>
      <c r="P1680" s="2"/>
      <c r="Q1680" s="2"/>
      <c r="R1680" s="2"/>
      <c r="S1680" s="2"/>
      <c r="T1680" s="2"/>
    </row>
    <row r="1681" spans="1:20" ht="15">
      <c r="A1681" s="11" t="str">
        <f>IF(B1681="","",DATE(VALUE(RIGHT(B1681,4)),VALUE(MID(B1681,4,2)),VALUE(LEFT(B1681,2))))</f>
        <v/>
      </c>
      <c r="B1681" s="12"/>
      <c r="C1681" s="13" t="str">
        <f>IF(A1681="","",MONTH(A1681))</f>
        <v/>
      </c>
      <c r="D1681" s="14"/>
      <c r="E1681" s="14"/>
      <c r="F1681" s="16"/>
      <c r="G1681" s="24">
        <f>IF(OR(E1681="Salaires",E1681="Charges sociales"),0,Paramètres!$B$5)</f>
        <v>0.20</v>
      </c>
      <c r="H1681" s="17" t="str">
        <f>IF(F1681="","",F1681*G1681)</f>
        <v/>
      </c>
      <c r="I1681" s="17" t="str">
        <f>IF(F1681="","",F1681+H1681)</f>
        <v/>
      </c>
      <c r="J1681" s="14"/>
      <c r="K1681" s="2"/>
      <c r="L1681" s="2"/>
      <c r="M1681" s="2"/>
      <c r="N1681" s="2"/>
      <c r="O1681" s="2"/>
      <c r="P1681" s="2"/>
      <c r="Q1681" s="2"/>
      <c r="R1681" s="2"/>
      <c r="S1681" s="2"/>
      <c r="T1681" s="2"/>
    </row>
    <row r="1682" spans="1:20" ht="15">
      <c r="A1682" s="11" t="str">
        <f>IF(B1682="","",DATE(VALUE(RIGHT(B1682,4)),VALUE(MID(B1682,4,2)),VALUE(LEFT(B1682,2))))</f>
        <v/>
      </c>
      <c r="B1682" s="12"/>
      <c r="C1682" s="13" t="str">
        <f>IF(A1682="","",MONTH(A1682))</f>
        <v/>
      </c>
      <c r="D1682" s="14"/>
      <c r="E1682" s="14"/>
      <c r="F1682" s="16"/>
      <c r="G1682" s="24">
        <f>IF(OR(E1682="Salaires",E1682="Charges sociales"),0,Paramètres!$B$5)</f>
        <v>0.20</v>
      </c>
      <c r="H1682" s="17" t="str">
        <f>IF(F1682="","",F1682*G1682)</f>
        <v/>
      </c>
      <c r="I1682" s="17" t="str">
        <f>IF(F1682="","",F1682+H1682)</f>
        <v/>
      </c>
      <c r="J1682" s="14"/>
      <c r="K1682" s="2"/>
      <c r="L1682" s="2"/>
      <c r="M1682" s="2"/>
      <c r="N1682" s="2"/>
      <c r="O1682" s="2"/>
      <c r="P1682" s="2"/>
      <c r="Q1682" s="2"/>
      <c r="R1682" s="2"/>
      <c r="S1682" s="2"/>
      <c r="T1682" s="2"/>
    </row>
    <row r="1683" spans="1:20" ht="15">
      <c r="A1683" s="11" t="str">
        <f>IF(B1683="","",DATE(VALUE(RIGHT(B1683,4)),VALUE(MID(B1683,4,2)),VALUE(LEFT(B1683,2))))</f>
        <v/>
      </c>
      <c r="B1683" s="12"/>
      <c r="C1683" s="13" t="str">
        <f>IF(A1683="","",MONTH(A1683))</f>
        <v/>
      </c>
      <c r="D1683" s="14"/>
      <c r="E1683" s="14"/>
      <c r="F1683" s="16"/>
      <c r="G1683" s="24">
        <f>IF(OR(E1683="Salaires",E1683="Charges sociales"),0,Paramètres!$B$5)</f>
        <v>0.20</v>
      </c>
      <c r="H1683" s="17" t="str">
        <f>IF(F1683="","",F1683*G1683)</f>
        <v/>
      </c>
      <c r="I1683" s="17" t="str">
        <f>IF(F1683="","",F1683+H1683)</f>
        <v/>
      </c>
      <c r="J1683" s="14"/>
      <c r="K1683" s="2"/>
      <c r="L1683" s="2"/>
      <c r="M1683" s="2"/>
      <c r="N1683" s="2"/>
      <c r="O1683" s="2"/>
      <c r="P1683" s="2"/>
      <c r="Q1683" s="2"/>
      <c r="R1683" s="2"/>
      <c r="S1683" s="2"/>
      <c r="T1683" s="2"/>
    </row>
    <row r="1684" spans="1:20" ht="15">
      <c r="A1684" s="11" t="str">
        <f>IF(B1684="","",DATE(VALUE(RIGHT(B1684,4)),VALUE(MID(B1684,4,2)),VALUE(LEFT(B1684,2))))</f>
        <v/>
      </c>
      <c r="B1684" s="12"/>
      <c r="C1684" s="13" t="str">
        <f>IF(A1684="","",MONTH(A1684))</f>
        <v/>
      </c>
      <c r="D1684" s="14"/>
      <c r="E1684" s="14"/>
      <c r="F1684" s="16"/>
      <c r="G1684" s="24">
        <f>IF(OR(E1684="Salaires",E1684="Charges sociales"),0,Paramètres!$B$5)</f>
        <v>0.20</v>
      </c>
      <c r="H1684" s="17" t="str">
        <f>IF(F1684="","",F1684*G1684)</f>
        <v/>
      </c>
      <c r="I1684" s="17" t="str">
        <f>IF(F1684="","",F1684+H1684)</f>
        <v/>
      </c>
      <c r="J1684" s="14"/>
      <c r="K1684" s="2"/>
      <c r="L1684" s="2"/>
      <c r="M1684" s="2"/>
      <c r="N1684" s="2"/>
      <c r="O1684" s="2"/>
      <c r="P1684" s="2"/>
      <c r="Q1684" s="2"/>
      <c r="R1684" s="2"/>
      <c r="S1684" s="2"/>
      <c r="T1684" s="2"/>
    </row>
    <row r="1685" spans="1:20" ht="15">
      <c r="A1685" s="11" t="str">
        <f>IF(B1685="","",DATE(VALUE(RIGHT(B1685,4)),VALUE(MID(B1685,4,2)),VALUE(LEFT(B1685,2))))</f>
        <v/>
      </c>
      <c r="B1685" s="12"/>
      <c r="C1685" s="13" t="str">
        <f>IF(A1685="","",MONTH(A1685))</f>
        <v/>
      </c>
      <c r="D1685" s="14"/>
      <c r="E1685" s="14"/>
      <c r="F1685" s="16"/>
      <c r="G1685" s="24">
        <f>IF(OR(E1685="Salaires",E1685="Charges sociales"),0,Paramètres!$B$5)</f>
        <v>0.20</v>
      </c>
      <c r="H1685" s="17" t="str">
        <f>IF(F1685="","",F1685*G1685)</f>
        <v/>
      </c>
      <c r="I1685" s="17" t="str">
        <f>IF(F1685="","",F1685+H1685)</f>
        <v/>
      </c>
      <c r="J1685" s="14"/>
      <c r="K1685" s="2"/>
      <c r="L1685" s="2"/>
      <c r="M1685" s="2"/>
      <c r="N1685" s="2"/>
      <c r="O1685" s="2"/>
      <c r="P1685" s="2"/>
      <c r="Q1685" s="2"/>
      <c r="R1685" s="2"/>
      <c r="S1685" s="2"/>
      <c r="T1685" s="2"/>
    </row>
    <row r="1686" spans="1:20" ht="15">
      <c r="A1686" s="11" t="str">
        <f>IF(B1686="","",DATE(VALUE(RIGHT(B1686,4)),VALUE(MID(B1686,4,2)),VALUE(LEFT(B1686,2))))</f>
        <v/>
      </c>
      <c r="B1686" s="12"/>
      <c r="C1686" s="13" t="str">
        <f>IF(A1686="","",MONTH(A1686))</f>
        <v/>
      </c>
      <c r="D1686" s="14"/>
      <c r="E1686" s="14"/>
      <c r="F1686" s="16"/>
      <c r="G1686" s="24">
        <f>IF(OR(E1686="Salaires",E1686="Charges sociales"),0,Paramètres!$B$5)</f>
        <v>0.20</v>
      </c>
      <c r="H1686" s="17" t="str">
        <f>IF(F1686="","",F1686*G1686)</f>
        <v/>
      </c>
      <c r="I1686" s="17" t="str">
        <f>IF(F1686="","",F1686+H1686)</f>
        <v/>
      </c>
      <c r="J1686" s="14"/>
      <c r="K1686" s="2"/>
      <c r="L1686" s="2"/>
      <c r="M1686" s="2"/>
      <c r="N1686" s="2"/>
      <c r="O1686" s="2"/>
      <c r="P1686" s="2"/>
      <c r="Q1686" s="2"/>
      <c r="R1686" s="2"/>
      <c r="S1686" s="2"/>
      <c r="T1686" s="2"/>
    </row>
    <row r="1687" spans="1:20" ht="15">
      <c r="A1687" s="11" t="str">
        <f>IF(B1687="","",DATE(VALUE(RIGHT(B1687,4)),VALUE(MID(B1687,4,2)),VALUE(LEFT(B1687,2))))</f>
        <v/>
      </c>
      <c r="B1687" s="12"/>
      <c r="C1687" s="13" t="str">
        <f>IF(A1687="","",MONTH(A1687))</f>
        <v/>
      </c>
      <c r="D1687" s="14"/>
      <c r="E1687" s="14"/>
      <c r="F1687" s="16"/>
      <c r="G1687" s="24">
        <f>IF(OR(E1687="Salaires",E1687="Charges sociales"),0,Paramètres!$B$5)</f>
        <v>0.20</v>
      </c>
      <c r="H1687" s="17" t="str">
        <f>IF(F1687="","",F1687*G1687)</f>
        <v/>
      </c>
      <c r="I1687" s="17" t="str">
        <f>IF(F1687="","",F1687+H1687)</f>
        <v/>
      </c>
      <c r="J1687" s="14"/>
      <c r="K1687" s="2"/>
      <c r="L1687" s="2"/>
      <c r="M1687" s="2"/>
      <c r="N1687" s="2"/>
      <c r="O1687" s="2"/>
      <c r="P1687" s="2"/>
      <c r="Q1687" s="2"/>
      <c r="R1687" s="2"/>
      <c r="S1687" s="2"/>
      <c r="T1687" s="2"/>
    </row>
    <row r="1688" spans="1:20" ht="15">
      <c r="A1688" s="11" t="str">
        <f>IF(B1688="","",DATE(VALUE(RIGHT(B1688,4)),VALUE(MID(B1688,4,2)),VALUE(LEFT(B1688,2))))</f>
        <v/>
      </c>
      <c r="B1688" s="12"/>
      <c r="C1688" s="13" t="str">
        <f>IF(A1688="","",MONTH(A1688))</f>
        <v/>
      </c>
      <c r="D1688" s="14"/>
      <c r="E1688" s="14"/>
      <c r="F1688" s="16"/>
      <c r="G1688" s="24">
        <f>IF(OR(E1688="Salaires",E1688="Charges sociales"),0,Paramètres!$B$5)</f>
        <v>0.20</v>
      </c>
      <c r="H1688" s="17" t="str">
        <f>IF(F1688="","",F1688*G1688)</f>
        <v/>
      </c>
      <c r="I1688" s="17" t="str">
        <f>IF(F1688="","",F1688+H1688)</f>
        <v/>
      </c>
      <c r="J1688" s="14"/>
      <c r="K1688" s="2"/>
      <c r="L1688" s="2"/>
      <c r="M1688" s="2"/>
      <c r="N1688" s="2"/>
      <c r="O1688" s="2"/>
      <c r="P1688" s="2"/>
      <c r="Q1688" s="2"/>
      <c r="R1688" s="2"/>
      <c r="S1688" s="2"/>
      <c r="T1688" s="2"/>
    </row>
    <row r="1689" spans="1:20" ht="15">
      <c r="A1689" s="11" t="str">
        <f>IF(B1689="","",DATE(VALUE(RIGHT(B1689,4)),VALUE(MID(B1689,4,2)),VALUE(LEFT(B1689,2))))</f>
        <v/>
      </c>
      <c r="B1689" s="12"/>
      <c r="C1689" s="13" t="str">
        <f>IF(A1689="","",MONTH(A1689))</f>
        <v/>
      </c>
      <c r="D1689" s="14"/>
      <c r="E1689" s="14"/>
      <c r="F1689" s="16"/>
      <c r="G1689" s="24">
        <f>IF(OR(E1689="Salaires",E1689="Charges sociales"),0,Paramètres!$B$5)</f>
        <v>0.20</v>
      </c>
      <c r="H1689" s="17" t="str">
        <f>IF(F1689="","",F1689*G1689)</f>
        <v/>
      </c>
      <c r="I1689" s="17" t="str">
        <f>IF(F1689="","",F1689+H1689)</f>
        <v/>
      </c>
      <c r="J1689" s="14"/>
      <c r="K1689" s="2"/>
      <c r="L1689" s="2"/>
      <c r="M1689" s="2"/>
      <c r="N1689" s="2"/>
      <c r="O1689" s="2"/>
      <c r="P1689" s="2"/>
      <c r="Q1689" s="2"/>
      <c r="R1689" s="2"/>
      <c r="S1689" s="2"/>
      <c r="T1689" s="2"/>
    </row>
    <row r="1690" spans="1:20" ht="15">
      <c r="A1690" s="11" t="str">
        <f>IF(B1690="","",DATE(VALUE(RIGHT(B1690,4)),VALUE(MID(B1690,4,2)),VALUE(LEFT(B1690,2))))</f>
        <v/>
      </c>
      <c r="B1690" s="12"/>
      <c r="C1690" s="13" t="str">
        <f>IF(A1690="","",MONTH(A1690))</f>
        <v/>
      </c>
      <c r="D1690" s="14"/>
      <c r="E1690" s="14"/>
      <c r="F1690" s="16"/>
      <c r="G1690" s="24">
        <f>IF(OR(E1690="Salaires",E1690="Charges sociales"),0,Paramètres!$B$5)</f>
        <v>0.20</v>
      </c>
      <c r="H1690" s="17" t="str">
        <f>IF(F1690="","",F1690*G1690)</f>
        <v/>
      </c>
      <c r="I1690" s="17" t="str">
        <f>IF(F1690="","",F1690+H1690)</f>
        <v/>
      </c>
      <c r="J1690" s="14"/>
      <c r="K1690" s="2"/>
      <c r="L1690" s="2"/>
      <c r="M1690" s="2"/>
      <c r="N1690" s="2"/>
      <c r="O1690" s="2"/>
      <c r="P1690" s="2"/>
      <c r="Q1690" s="2"/>
      <c r="R1690" s="2"/>
      <c r="S1690" s="2"/>
      <c r="T1690" s="2"/>
    </row>
    <row r="1691" spans="1:20" ht="15">
      <c r="A1691" s="11" t="str">
        <f>IF(B1691="","",DATE(VALUE(RIGHT(B1691,4)),VALUE(MID(B1691,4,2)),VALUE(LEFT(B1691,2))))</f>
        <v/>
      </c>
      <c r="B1691" s="12"/>
      <c r="C1691" s="13" t="str">
        <f>IF(A1691="","",MONTH(A1691))</f>
        <v/>
      </c>
      <c r="D1691" s="14"/>
      <c r="E1691" s="14"/>
      <c r="F1691" s="16"/>
      <c r="G1691" s="24">
        <f>IF(OR(E1691="Salaires",E1691="Charges sociales"),0,Paramètres!$B$5)</f>
        <v>0.20</v>
      </c>
      <c r="H1691" s="17" t="str">
        <f>IF(F1691="","",F1691*G1691)</f>
        <v/>
      </c>
      <c r="I1691" s="17" t="str">
        <f>IF(F1691="","",F1691+H1691)</f>
        <v/>
      </c>
      <c r="J1691" s="14"/>
      <c r="K1691" s="2"/>
      <c r="L1691" s="2"/>
      <c r="M1691" s="2"/>
      <c r="N1691" s="2"/>
      <c r="O1691" s="2"/>
      <c r="P1691" s="2"/>
      <c r="Q1691" s="2"/>
      <c r="R1691" s="2"/>
      <c r="S1691" s="2"/>
      <c r="T1691" s="2"/>
    </row>
    <row r="1692" spans="1:20" ht="15">
      <c r="A1692" s="11" t="str">
        <f>IF(B1692="","",DATE(VALUE(RIGHT(B1692,4)),VALUE(MID(B1692,4,2)),VALUE(LEFT(B1692,2))))</f>
        <v/>
      </c>
      <c r="B1692" s="12"/>
      <c r="C1692" s="13" t="str">
        <f>IF(A1692="","",MONTH(A1692))</f>
        <v/>
      </c>
      <c r="D1692" s="14"/>
      <c r="E1692" s="14"/>
      <c r="F1692" s="16"/>
      <c r="G1692" s="24">
        <f>IF(OR(E1692="Salaires",E1692="Charges sociales"),0,Paramètres!$B$5)</f>
        <v>0.20</v>
      </c>
      <c r="H1692" s="17" t="str">
        <f>IF(F1692="","",F1692*G1692)</f>
        <v/>
      </c>
      <c r="I1692" s="17" t="str">
        <f>IF(F1692="","",F1692+H1692)</f>
        <v/>
      </c>
      <c r="J1692" s="14"/>
      <c r="K1692" s="2"/>
      <c r="L1692" s="2"/>
      <c r="M1692" s="2"/>
      <c r="N1692" s="2"/>
      <c r="O1692" s="2"/>
      <c r="P1692" s="2"/>
      <c r="Q1692" s="2"/>
      <c r="R1692" s="2"/>
      <c r="S1692" s="2"/>
      <c r="T1692" s="2"/>
    </row>
    <row r="1693" spans="1:20" ht="15">
      <c r="A1693" s="11" t="str">
        <f>IF(B1693="","",DATE(VALUE(RIGHT(B1693,4)),VALUE(MID(B1693,4,2)),VALUE(LEFT(B1693,2))))</f>
        <v/>
      </c>
      <c r="B1693" s="12"/>
      <c r="C1693" s="13" t="str">
        <f>IF(A1693="","",MONTH(A1693))</f>
        <v/>
      </c>
      <c r="D1693" s="14"/>
      <c r="E1693" s="14"/>
      <c r="F1693" s="16"/>
      <c r="G1693" s="24">
        <f>IF(OR(E1693="Salaires",E1693="Charges sociales"),0,Paramètres!$B$5)</f>
        <v>0.20</v>
      </c>
      <c r="H1693" s="17" t="str">
        <f>IF(F1693="","",F1693*G1693)</f>
        <v/>
      </c>
      <c r="I1693" s="17" t="str">
        <f>IF(F1693="","",F1693+H1693)</f>
        <v/>
      </c>
      <c r="J1693" s="14"/>
      <c r="K1693" s="2"/>
      <c r="L1693" s="2"/>
      <c r="M1693" s="2"/>
      <c r="N1693" s="2"/>
      <c r="O1693" s="2"/>
      <c r="P1693" s="2"/>
      <c r="Q1693" s="2"/>
      <c r="R1693" s="2"/>
      <c r="S1693" s="2"/>
      <c r="T1693" s="2"/>
    </row>
    <row r="1694" spans="1:20" ht="15">
      <c r="A1694" s="11" t="str">
        <f>IF(B1694="","",DATE(VALUE(RIGHT(B1694,4)),VALUE(MID(B1694,4,2)),VALUE(LEFT(B1694,2))))</f>
        <v/>
      </c>
      <c r="B1694" s="12"/>
      <c r="C1694" s="13" t="str">
        <f>IF(A1694="","",MONTH(A1694))</f>
        <v/>
      </c>
      <c r="D1694" s="14"/>
      <c r="E1694" s="14"/>
      <c r="F1694" s="16"/>
      <c r="G1694" s="24">
        <f>IF(OR(E1694="Salaires",E1694="Charges sociales"),0,Paramètres!$B$5)</f>
        <v>0.20</v>
      </c>
      <c r="H1694" s="17" t="str">
        <f>IF(F1694="","",F1694*G1694)</f>
        <v/>
      </c>
      <c r="I1694" s="17" t="str">
        <f>IF(F1694="","",F1694+H1694)</f>
        <v/>
      </c>
      <c r="J1694" s="14"/>
      <c r="K1694" s="2"/>
      <c r="L1694" s="2"/>
      <c r="M1694" s="2"/>
      <c r="N1694" s="2"/>
      <c r="O1694" s="2"/>
      <c r="P1694" s="2"/>
      <c r="Q1694" s="2"/>
      <c r="R1694" s="2"/>
      <c r="S1694" s="2"/>
      <c r="T1694" s="2"/>
    </row>
    <row r="1695" spans="1:20" ht="15">
      <c r="A1695" s="11" t="str">
        <f>IF(B1695="","",DATE(VALUE(RIGHT(B1695,4)),VALUE(MID(B1695,4,2)),VALUE(LEFT(B1695,2))))</f>
        <v/>
      </c>
      <c r="B1695" s="12"/>
      <c r="C1695" s="13" t="str">
        <f>IF(A1695="","",MONTH(A1695))</f>
        <v/>
      </c>
      <c r="D1695" s="14"/>
      <c r="E1695" s="14"/>
      <c r="F1695" s="16"/>
      <c r="G1695" s="24">
        <f>IF(OR(E1695="Salaires",E1695="Charges sociales"),0,Paramètres!$B$5)</f>
        <v>0.20</v>
      </c>
      <c r="H1695" s="17" t="str">
        <f>IF(F1695="","",F1695*G1695)</f>
        <v/>
      </c>
      <c r="I1695" s="17" t="str">
        <f>IF(F1695="","",F1695+H1695)</f>
        <v/>
      </c>
      <c r="J1695" s="14"/>
      <c r="K1695" s="2"/>
      <c r="L1695" s="2"/>
      <c r="M1695" s="2"/>
      <c r="N1695" s="2"/>
      <c r="O1695" s="2"/>
      <c r="P1695" s="2"/>
      <c r="Q1695" s="2"/>
      <c r="R1695" s="2"/>
      <c r="S1695" s="2"/>
      <c r="T1695" s="2"/>
    </row>
    <row r="1696" spans="1:20" ht="15">
      <c r="A1696" s="11" t="str">
        <f>IF(B1696="","",DATE(VALUE(RIGHT(B1696,4)),VALUE(MID(B1696,4,2)),VALUE(LEFT(B1696,2))))</f>
        <v/>
      </c>
      <c r="B1696" s="12"/>
      <c r="C1696" s="13" t="str">
        <f>IF(A1696="","",MONTH(A1696))</f>
        <v/>
      </c>
      <c r="D1696" s="14"/>
      <c r="E1696" s="14"/>
      <c r="F1696" s="16"/>
      <c r="G1696" s="24">
        <f>IF(OR(E1696="Salaires",E1696="Charges sociales"),0,Paramètres!$B$5)</f>
        <v>0.20</v>
      </c>
      <c r="H1696" s="17" t="str">
        <f>IF(F1696="","",F1696*G1696)</f>
        <v/>
      </c>
      <c r="I1696" s="17" t="str">
        <f>IF(F1696="","",F1696+H1696)</f>
        <v/>
      </c>
      <c r="J1696" s="14"/>
      <c r="K1696" s="2"/>
      <c r="L1696" s="2"/>
      <c r="M1696" s="2"/>
      <c r="N1696" s="2"/>
      <c r="O1696" s="2"/>
      <c r="P1696" s="2"/>
      <c r="Q1696" s="2"/>
      <c r="R1696" s="2"/>
      <c r="S1696" s="2"/>
      <c r="T1696" s="2"/>
    </row>
    <row r="1697" spans="1:20" ht="15">
      <c r="A1697" s="11" t="str">
        <f>IF(B1697="","",DATE(VALUE(RIGHT(B1697,4)),VALUE(MID(B1697,4,2)),VALUE(LEFT(B1697,2))))</f>
        <v/>
      </c>
      <c r="B1697" s="12"/>
      <c r="C1697" s="13" t="str">
        <f>IF(A1697="","",MONTH(A1697))</f>
        <v/>
      </c>
      <c r="D1697" s="14"/>
      <c r="E1697" s="14"/>
      <c r="F1697" s="16"/>
      <c r="G1697" s="24">
        <f>IF(OR(E1697="Salaires",E1697="Charges sociales"),0,Paramètres!$B$5)</f>
        <v>0.20</v>
      </c>
      <c r="H1697" s="17" t="str">
        <f>IF(F1697="","",F1697*G1697)</f>
        <v/>
      </c>
      <c r="I1697" s="17" t="str">
        <f>IF(F1697="","",F1697+H1697)</f>
        <v/>
      </c>
      <c r="J1697" s="14"/>
      <c r="K1697" s="2"/>
      <c r="L1697" s="2"/>
      <c r="M1697" s="2"/>
      <c r="N1697" s="2"/>
      <c r="O1697" s="2"/>
      <c r="P1697" s="2"/>
      <c r="Q1697" s="2"/>
      <c r="R1697" s="2"/>
      <c r="S1697" s="2"/>
      <c r="T1697" s="2"/>
    </row>
    <row r="1698" spans="1:20" ht="15">
      <c r="A1698" s="11" t="str">
        <f>IF(B1698="","",DATE(VALUE(RIGHT(B1698,4)),VALUE(MID(B1698,4,2)),VALUE(LEFT(B1698,2))))</f>
        <v/>
      </c>
      <c r="B1698" s="12"/>
      <c r="C1698" s="13" t="str">
        <f>IF(A1698="","",MONTH(A1698))</f>
        <v/>
      </c>
      <c r="D1698" s="14"/>
      <c r="E1698" s="14"/>
      <c r="F1698" s="16"/>
      <c r="G1698" s="24">
        <f>IF(OR(E1698="Salaires",E1698="Charges sociales"),0,Paramètres!$B$5)</f>
        <v>0.20</v>
      </c>
      <c r="H1698" s="17" t="str">
        <f>IF(F1698="","",F1698*G1698)</f>
        <v/>
      </c>
      <c r="I1698" s="17" t="str">
        <f>IF(F1698="","",F1698+H1698)</f>
        <v/>
      </c>
      <c r="J1698" s="14"/>
      <c r="K1698" s="2"/>
      <c r="L1698" s="2"/>
      <c r="M1698" s="2"/>
      <c r="N1698" s="2"/>
      <c r="O1698" s="2"/>
      <c r="P1698" s="2"/>
      <c r="Q1698" s="2"/>
      <c r="R1698" s="2"/>
      <c r="S1698" s="2"/>
      <c r="T1698" s="2"/>
    </row>
    <row r="1699" spans="1:20" ht="15">
      <c r="A1699" s="11" t="str">
        <f>IF(B1699="","",DATE(VALUE(RIGHT(B1699,4)),VALUE(MID(B1699,4,2)),VALUE(LEFT(B1699,2))))</f>
        <v/>
      </c>
      <c r="B1699" s="12"/>
      <c r="C1699" s="13" t="str">
        <f>IF(A1699="","",MONTH(A1699))</f>
        <v/>
      </c>
      <c r="D1699" s="14"/>
      <c r="E1699" s="14"/>
      <c r="F1699" s="16"/>
      <c r="G1699" s="24">
        <f>IF(OR(E1699="Salaires",E1699="Charges sociales"),0,Paramètres!$B$5)</f>
        <v>0.20</v>
      </c>
      <c r="H1699" s="17" t="str">
        <f>IF(F1699="","",F1699*G1699)</f>
        <v/>
      </c>
      <c r="I1699" s="17" t="str">
        <f>IF(F1699="","",F1699+H1699)</f>
        <v/>
      </c>
      <c r="J1699" s="14"/>
      <c r="K1699" s="2"/>
      <c r="L1699" s="2"/>
      <c r="M1699" s="2"/>
      <c r="N1699" s="2"/>
      <c r="O1699" s="2"/>
      <c r="P1699" s="2"/>
      <c r="Q1699" s="2"/>
      <c r="R1699" s="2"/>
      <c r="S1699" s="2"/>
      <c r="T1699" s="2"/>
    </row>
    <row r="1700" spans="1:20" ht="15">
      <c r="A1700" s="11" t="str">
        <f>IF(B1700="","",DATE(VALUE(RIGHT(B1700,4)),VALUE(MID(B1700,4,2)),VALUE(LEFT(B1700,2))))</f>
        <v/>
      </c>
      <c r="B1700" s="12"/>
      <c r="C1700" s="13" t="str">
        <f>IF(A1700="","",MONTH(A1700))</f>
        <v/>
      </c>
      <c r="D1700" s="14"/>
      <c r="E1700" s="14"/>
      <c r="F1700" s="16"/>
      <c r="G1700" s="24">
        <f>IF(OR(E1700="Salaires",E1700="Charges sociales"),0,Paramètres!$B$5)</f>
        <v>0.20</v>
      </c>
      <c r="H1700" s="17" t="str">
        <f>IF(F1700="","",F1700*G1700)</f>
        <v/>
      </c>
      <c r="I1700" s="17" t="str">
        <f>IF(F1700="","",F1700+H1700)</f>
        <v/>
      </c>
      <c r="J1700" s="14"/>
      <c r="K1700" s="2"/>
      <c r="L1700" s="2"/>
      <c r="M1700" s="2"/>
      <c r="N1700" s="2"/>
      <c r="O1700" s="2"/>
      <c r="P1700" s="2"/>
      <c r="Q1700" s="2"/>
      <c r="R1700" s="2"/>
      <c r="S1700" s="2"/>
      <c r="T1700" s="2"/>
    </row>
    <row r="1701" spans="1:20" ht="15">
      <c r="A1701" s="11" t="str">
        <f>IF(B1701="","",DATE(VALUE(RIGHT(B1701,4)),VALUE(MID(B1701,4,2)),VALUE(LEFT(B1701,2))))</f>
        <v/>
      </c>
      <c r="B1701" s="12"/>
      <c r="C1701" s="13" t="str">
        <f>IF(A1701="","",MONTH(A1701))</f>
        <v/>
      </c>
      <c r="D1701" s="14"/>
      <c r="E1701" s="14"/>
      <c r="F1701" s="16"/>
      <c r="G1701" s="24">
        <f>IF(OR(E1701="Salaires",E1701="Charges sociales"),0,Paramètres!$B$5)</f>
        <v>0.20</v>
      </c>
      <c r="H1701" s="17" t="str">
        <f>IF(F1701="","",F1701*G1701)</f>
        <v/>
      </c>
      <c r="I1701" s="17" t="str">
        <f>IF(F1701="","",F1701+H1701)</f>
        <v/>
      </c>
      <c r="J1701" s="14"/>
      <c r="K1701" s="2"/>
      <c r="L1701" s="2"/>
      <c r="M1701" s="2"/>
      <c r="N1701" s="2"/>
      <c r="O1701" s="2"/>
      <c r="P1701" s="2"/>
      <c r="Q1701" s="2"/>
      <c r="R1701" s="2"/>
      <c r="S1701" s="2"/>
      <c r="T1701" s="2"/>
    </row>
    <row r="1702" spans="1:20" ht="15">
      <c r="A1702" s="11" t="str">
        <f>IF(B1702="","",DATE(VALUE(RIGHT(B1702,4)),VALUE(MID(B1702,4,2)),VALUE(LEFT(B1702,2))))</f>
        <v/>
      </c>
      <c r="B1702" s="12"/>
      <c r="C1702" s="13" t="str">
        <f>IF(A1702="","",MONTH(A1702))</f>
        <v/>
      </c>
      <c r="D1702" s="14"/>
      <c r="E1702" s="14"/>
      <c r="F1702" s="16"/>
      <c r="G1702" s="24">
        <f>IF(OR(E1702="Salaires",E1702="Charges sociales"),0,Paramètres!$B$5)</f>
        <v>0.20</v>
      </c>
      <c r="H1702" s="17" t="str">
        <f>IF(F1702="","",F1702*G1702)</f>
        <v/>
      </c>
      <c r="I1702" s="17" t="str">
        <f>IF(F1702="","",F1702+H1702)</f>
        <v/>
      </c>
      <c r="J1702" s="14"/>
      <c r="K1702" s="2"/>
      <c r="L1702" s="2"/>
      <c r="M1702" s="2"/>
      <c r="N1702" s="2"/>
      <c r="O1702" s="2"/>
      <c r="P1702" s="2"/>
      <c r="Q1702" s="2"/>
      <c r="R1702" s="2"/>
      <c r="S1702" s="2"/>
      <c r="T1702" s="2"/>
    </row>
    <row r="1703" spans="1:20" ht="15">
      <c r="A1703" s="11" t="str">
        <f>IF(B1703="","",DATE(VALUE(RIGHT(B1703,4)),VALUE(MID(B1703,4,2)),VALUE(LEFT(B1703,2))))</f>
        <v/>
      </c>
      <c r="B1703" s="12"/>
      <c r="C1703" s="13" t="str">
        <f>IF(A1703="","",MONTH(A1703))</f>
        <v/>
      </c>
      <c r="D1703" s="14"/>
      <c r="E1703" s="14"/>
      <c r="F1703" s="16"/>
      <c r="G1703" s="24">
        <f>IF(OR(E1703="Salaires",E1703="Charges sociales"),0,Paramètres!$B$5)</f>
        <v>0.20</v>
      </c>
      <c r="H1703" s="17" t="str">
        <f>IF(F1703="","",F1703*G1703)</f>
        <v/>
      </c>
      <c r="I1703" s="17" t="str">
        <f>IF(F1703="","",F1703+H1703)</f>
        <v/>
      </c>
      <c r="J1703" s="14"/>
      <c r="K1703" s="2"/>
      <c r="L1703" s="2"/>
      <c r="M1703" s="2"/>
      <c r="N1703" s="2"/>
      <c r="O1703" s="2"/>
      <c r="P1703" s="2"/>
      <c r="Q1703" s="2"/>
      <c r="R1703" s="2"/>
      <c r="S1703" s="2"/>
      <c r="T1703" s="2"/>
    </row>
    <row r="1704" spans="1:20" ht="15">
      <c r="A1704" s="11" t="str">
        <f>IF(B1704="","",DATE(VALUE(RIGHT(B1704,4)),VALUE(MID(B1704,4,2)),VALUE(LEFT(B1704,2))))</f>
        <v/>
      </c>
      <c r="B1704" s="12"/>
      <c r="C1704" s="13" t="str">
        <f>IF(A1704="","",MONTH(A1704))</f>
        <v/>
      </c>
      <c r="D1704" s="14"/>
      <c r="E1704" s="14"/>
      <c r="F1704" s="16"/>
      <c r="G1704" s="24">
        <f>IF(OR(E1704="Salaires",E1704="Charges sociales"),0,Paramètres!$B$5)</f>
        <v>0.20</v>
      </c>
      <c r="H1704" s="17" t="str">
        <f>IF(F1704="","",F1704*G1704)</f>
        <v/>
      </c>
      <c r="I1704" s="17" t="str">
        <f>IF(F1704="","",F1704+H1704)</f>
        <v/>
      </c>
      <c r="J1704" s="14"/>
      <c r="K1704" s="2"/>
      <c r="L1704" s="2"/>
      <c r="M1704" s="2"/>
      <c r="N1704" s="2"/>
      <c r="O1704" s="2"/>
      <c r="P1704" s="2"/>
      <c r="Q1704" s="2"/>
      <c r="R1704" s="2"/>
      <c r="S1704" s="2"/>
      <c r="T1704" s="2"/>
    </row>
    <row r="1705" spans="1:20" ht="15">
      <c r="A1705" s="11" t="str">
        <f>IF(B1705="","",DATE(VALUE(RIGHT(B1705,4)),VALUE(MID(B1705,4,2)),VALUE(LEFT(B1705,2))))</f>
        <v/>
      </c>
      <c r="B1705" s="12"/>
      <c r="C1705" s="13" t="str">
        <f>IF(A1705="","",MONTH(A1705))</f>
        <v/>
      </c>
      <c r="D1705" s="14"/>
      <c r="E1705" s="14"/>
      <c r="F1705" s="16"/>
      <c r="G1705" s="24">
        <f>IF(OR(E1705="Salaires",E1705="Charges sociales"),0,Paramètres!$B$5)</f>
        <v>0.20</v>
      </c>
      <c r="H1705" s="17" t="str">
        <f>IF(F1705="","",F1705*G1705)</f>
        <v/>
      </c>
      <c r="I1705" s="17" t="str">
        <f>IF(F1705="","",F1705+H1705)</f>
        <v/>
      </c>
      <c r="J1705" s="14"/>
      <c r="K1705" s="2"/>
      <c r="L1705" s="2"/>
      <c r="M1705" s="2"/>
      <c r="N1705" s="2"/>
      <c r="O1705" s="2"/>
      <c r="P1705" s="2"/>
      <c r="Q1705" s="2"/>
      <c r="R1705" s="2"/>
      <c r="S1705" s="2"/>
      <c r="T1705" s="2"/>
    </row>
    <row r="1706" spans="1:20" ht="15">
      <c r="A1706" s="11" t="str">
        <f>IF(B1706="","",DATE(VALUE(RIGHT(B1706,4)),VALUE(MID(B1706,4,2)),VALUE(LEFT(B1706,2))))</f>
        <v/>
      </c>
      <c r="B1706" s="12"/>
      <c r="C1706" s="13" t="str">
        <f>IF(A1706="","",MONTH(A1706))</f>
        <v/>
      </c>
      <c r="D1706" s="14"/>
      <c r="E1706" s="14"/>
      <c r="F1706" s="16"/>
      <c r="G1706" s="24">
        <f>IF(OR(E1706="Salaires",E1706="Charges sociales"),0,Paramètres!$B$5)</f>
        <v>0.20</v>
      </c>
      <c r="H1706" s="17" t="str">
        <f>IF(F1706="","",F1706*G1706)</f>
        <v/>
      </c>
      <c r="I1706" s="17" t="str">
        <f>IF(F1706="","",F1706+H1706)</f>
        <v/>
      </c>
      <c r="J1706" s="14"/>
      <c r="K1706" s="2"/>
      <c r="L1706" s="2"/>
      <c r="M1706" s="2"/>
      <c r="N1706" s="2"/>
      <c r="O1706" s="2"/>
      <c r="P1706" s="2"/>
      <c r="Q1706" s="2"/>
      <c r="R1706" s="2"/>
      <c r="S1706" s="2"/>
      <c r="T1706" s="2"/>
    </row>
    <row r="1707" spans="1:20" ht="15">
      <c r="A1707" s="11" t="str">
        <f>IF(B1707="","",DATE(VALUE(RIGHT(B1707,4)),VALUE(MID(B1707,4,2)),VALUE(LEFT(B1707,2))))</f>
        <v/>
      </c>
      <c r="B1707" s="12"/>
      <c r="C1707" s="13" t="str">
        <f>IF(A1707="","",MONTH(A1707))</f>
        <v/>
      </c>
      <c r="D1707" s="14"/>
      <c r="E1707" s="14"/>
      <c r="F1707" s="16"/>
      <c r="G1707" s="24">
        <f>IF(OR(E1707="Salaires",E1707="Charges sociales"),0,Paramètres!$B$5)</f>
        <v>0.20</v>
      </c>
      <c r="H1707" s="17" t="str">
        <f>IF(F1707="","",F1707*G1707)</f>
        <v/>
      </c>
      <c r="I1707" s="17" t="str">
        <f>IF(F1707="","",F1707+H1707)</f>
        <v/>
      </c>
      <c r="J1707" s="14"/>
      <c r="K1707" s="2"/>
      <c r="L1707" s="2"/>
      <c r="M1707" s="2"/>
      <c r="N1707" s="2"/>
      <c r="O1707" s="2"/>
      <c r="P1707" s="2"/>
      <c r="Q1707" s="2"/>
      <c r="R1707" s="2"/>
      <c r="S1707" s="2"/>
      <c r="T1707" s="2"/>
    </row>
    <row r="1708" spans="1:20" ht="15">
      <c r="A1708" s="11" t="str">
        <f>IF(B1708="","",DATE(VALUE(RIGHT(B1708,4)),VALUE(MID(B1708,4,2)),VALUE(LEFT(B1708,2))))</f>
        <v/>
      </c>
      <c r="B1708" s="12"/>
      <c r="C1708" s="13" t="str">
        <f>IF(A1708="","",MONTH(A1708))</f>
        <v/>
      </c>
      <c r="D1708" s="14"/>
      <c r="E1708" s="14"/>
      <c r="F1708" s="16"/>
      <c r="G1708" s="24">
        <f>IF(OR(E1708="Salaires",E1708="Charges sociales"),0,Paramètres!$B$5)</f>
        <v>0.20</v>
      </c>
      <c r="H1708" s="17" t="str">
        <f>IF(F1708="","",F1708*G1708)</f>
        <v/>
      </c>
      <c r="I1708" s="17" t="str">
        <f>IF(F1708="","",F1708+H1708)</f>
        <v/>
      </c>
      <c r="J1708" s="14"/>
      <c r="K1708" s="2"/>
      <c r="L1708" s="2"/>
      <c r="M1708" s="2"/>
      <c r="N1708" s="2"/>
      <c r="O1708" s="2"/>
      <c r="P1708" s="2"/>
      <c r="Q1708" s="2"/>
      <c r="R1708" s="2"/>
      <c r="S1708" s="2"/>
      <c r="T1708" s="2"/>
    </row>
    <row r="1709" spans="1:20" ht="15">
      <c r="A1709" s="11" t="str">
        <f>IF(B1709="","",DATE(VALUE(RIGHT(B1709,4)),VALUE(MID(B1709,4,2)),VALUE(LEFT(B1709,2))))</f>
        <v/>
      </c>
      <c r="B1709" s="12"/>
      <c r="C1709" s="13" t="str">
        <f>IF(A1709="","",MONTH(A1709))</f>
        <v/>
      </c>
      <c r="D1709" s="14"/>
      <c r="E1709" s="14"/>
      <c r="F1709" s="16"/>
      <c r="G1709" s="24">
        <f>IF(OR(E1709="Salaires",E1709="Charges sociales"),0,Paramètres!$B$5)</f>
        <v>0.20</v>
      </c>
      <c r="H1709" s="17" t="str">
        <f>IF(F1709="","",F1709*G1709)</f>
        <v/>
      </c>
      <c r="I1709" s="17" t="str">
        <f>IF(F1709="","",F1709+H1709)</f>
        <v/>
      </c>
      <c r="J1709" s="14"/>
      <c r="K1709" s="2"/>
      <c r="L1709" s="2"/>
      <c r="M1709" s="2"/>
      <c r="N1709" s="2"/>
      <c r="O1709" s="2"/>
      <c r="P1709" s="2"/>
      <c r="Q1709" s="2"/>
      <c r="R1709" s="2"/>
      <c r="S1709" s="2"/>
      <c r="T1709" s="2"/>
    </row>
    <row r="1710" spans="1:20" ht="15">
      <c r="A1710" s="11" t="str">
        <f>IF(B1710="","",DATE(VALUE(RIGHT(B1710,4)),VALUE(MID(B1710,4,2)),VALUE(LEFT(B1710,2))))</f>
        <v/>
      </c>
      <c r="B1710" s="12"/>
      <c r="C1710" s="13" t="str">
        <f>IF(A1710="","",MONTH(A1710))</f>
        <v/>
      </c>
      <c r="D1710" s="14"/>
      <c r="E1710" s="14"/>
      <c r="F1710" s="16"/>
      <c r="G1710" s="24">
        <f>IF(OR(E1710="Salaires",E1710="Charges sociales"),0,Paramètres!$B$5)</f>
        <v>0.20</v>
      </c>
      <c r="H1710" s="17" t="str">
        <f>IF(F1710="","",F1710*G1710)</f>
        <v/>
      </c>
      <c r="I1710" s="17" t="str">
        <f>IF(F1710="","",F1710+H1710)</f>
        <v/>
      </c>
      <c r="J1710" s="14"/>
      <c r="K1710" s="2"/>
      <c r="L1710" s="2"/>
      <c r="M1710" s="2"/>
      <c r="N1710" s="2"/>
      <c r="O1710" s="2"/>
      <c r="P1710" s="2"/>
      <c r="Q1710" s="2"/>
      <c r="R1710" s="2"/>
      <c r="S1710" s="2"/>
      <c r="T1710" s="2"/>
    </row>
    <row r="1711" spans="1:20" ht="15">
      <c r="A1711" s="11" t="str">
        <f>IF(B1711="","",DATE(VALUE(RIGHT(B1711,4)),VALUE(MID(B1711,4,2)),VALUE(LEFT(B1711,2))))</f>
        <v/>
      </c>
      <c r="B1711" s="12"/>
      <c r="C1711" s="13" t="str">
        <f>IF(A1711="","",MONTH(A1711))</f>
        <v/>
      </c>
      <c r="D1711" s="14"/>
      <c r="E1711" s="14"/>
      <c r="F1711" s="16"/>
      <c r="G1711" s="24">
        <f>IF(OR(E1711="Salaires",E1711="Charges sociales"),0,Paramètres!$B$5)</f>
        <v>0.20</v>
      </c>
      <c r="H1711" s="17" t="str">
        <f>IF(F1711="","",F1711*G1711)</f>
        <v/>
      </c>
      <c r="I1711" s="17" t="str">
        <f>IF(F1711="","",F1711+H1711)</f>
        <v/>
      </c>
      <c r="J1711" s="14"/>
      <c r="K1711" s="2"/>
      <c r="L1711" s="2"/>
      <c r="M1711" s="2"/>
      <c r="N1711" s="2"/>
      <c r="O1711" s="2"/>
      <c r="P1711" s="2"/>
      <c r="Q1711" s="2"/>
      <c r="R1711" s="2"/>
      <c r="S1711" s="2"/>
      <c r="T1711" s="2"/>
    </row>
    <row r="1712" spans="1:20" ht="15">
      <c r="A1712" s="11" t="str">
        <f>IF(B1712="","",DATE(VALUE(RIGHT(B1712,4)),VALUE(MID(B1712,4,2)),VALUE(LEFT(B1712,2))))</f>
        <v/>
      </c>
      <c r="B1712" s="12"/>
      <c r="C1712" s="13" t="str">
        <f>IF(A1712="","",MONTH(A1712))</f>
        <v/>
      </c>
      <c r="D1712" s="14"/>
      <c r="E1712" s="14"/>
      <c r="F1712" s="16"/>
      <c r="G1712" s="24">
        <f>IF(OR(E1712="Salaires",E1712="Charges sociales"),0,Paramètres!$B$5)</f>
        <v>0.20</v>
      </c>
      <c r="H1712" s="17" t="str">
        <f>IF(F1712="","",F1712*G1712)</f>
        <v/>
      </c>
      <c r="I1712" s="17" t="str">
        <f>IF(F1712="","",F1712+H1712)</f>
        <v/>
      </c>
      <c r="J1712" s="14"/>
      <c r="K1712" s="2"/>
      <c r="L1712" s="2"/>
      <c r="M1712" s="2"/>
      <c r="N1712" s="2"/>
      <c r="O1712" s="2"/>
      <c r="P1712" s="2"/>
      <c r="Q1712" s="2"/>
      <c r="R1712" s="2"/>
      <c r="S1712" s="2"/>
      <c r="T1712" s="2"/>
    </row>
    <row r="1713" spans="1:20" ht="15">
      <c r="A1713" s="11" t="str">
        <f>IF(B1713="","",DATE(VALUE(RIGHT(B1713,4)),VALUE(MID(B1713,4,2)),VALUE(LEFT(B1713,2))))</f>
        <v/>
      </c>
      <c r="B1713" s="12"/>
      <c r="C1713" s="13" t="str">
        <f>IF(A1713="","",MONTH(A1713))</f>
        <v/>
      </c>
      <c r="D1713" s="14"/>
      <c r="E1713" s="14"/>
      <c r="F1713" s="16"/>
      <c r="G1713" s="24">
        <f>IF(OR(E1713="Salaires",E1713="Charges sociales"),0,Paramètres!$B$5)</f>
        <v>0.20</v>
      </c>
      <c r="H1713" s="17" t="str">
        <f>IF(F1713="","",F1713*G1713)</f>
        <v/>
      </c>
      <c r="I1713" s="17" t="str">
        <f>IF(F1713="","",F1713+H1713)</f>
        <v/>
      </c>
      <c r="J1713" s="14"/>
      <c r="K1713" s="2"/>
      <c r="L1713" s="2"/>
      <c r="M1713" s="2"/>
      <c r="N1713" s="2"/>
      <c r="O1713" s="2"/>
      <c r="P1713" s="2"/>
      <c r="Q1713" s="2"/>
      <c r="R1713" s="2"/>
      <c r="S1713" s="2"/>
      <c r="T1713" s="2"/>
    </row>
    <row r="1714" spans="1:20" ht="15">
      <c r="A1714" s="11" t="str">
        <f>IF(B1714="","",DATE(VALUE(RIGHT(B1714,4)),VALUE(MID(B1714,4,2)),VALUE(LEFT(B1714,2))))</f>
        <v/>
      </c>
      <c r="B1714" s="12"/>
      <c r="C1714" s="13" t="str">
        <f>IF(A1714="","",MONTH(A1714))</f>
        <v/>
      </c>
      <c r="D1714" s="14"/>
      <c r="E1714" s="14"/>
      <c r="F1714" s="16"/>
      <c r="G1714" s="24">
        <f>IF(OR(E1714="Salaires",E1714="Charges sociales"),0,Paramètres!$B$5)</f>
        <v>0.20</v>
      </c>
      <c r="H1714" s="17" t="str">
        <f>IF(F1714="","",F1714*G1714)</f>
        <v/>
      </c>
      <c r="I1714" s="17" t="str">
        <f>IF(F1714="","",F1714+H1714)</f>
        <v/>
      </c>
      <c r="J1714" s="14"/>
      <c r="K1714" s="2"/>
      <c r="L1714" s="2"/>
      <c r="M1714" s="2"/>
      <c r="N1714" s="2"/>
      <c r="O1714" s="2"/>
      <c r="P1714" s="2"/>
      <c r="Q1714" s="2"/>
      <c r="R1714" s="2"/>
      <c r="S1714" s="2"/>
      <c r="T1714" s="2"/>
    </row>
    <row r="1715" spans="1:20" ht="15">
      <c r="A1715" s="11" t="str">
        <f>IF(B1715="","",DATE(VALUE(RIGHT(B1715,4)),VALUE(MID(B1715,4,2)),VALUE(LEFT(B1715,2))))</f>
        <v/>
      </c>
      <c r="B1715" s="12"/>
      <c r="C1715" s="13" t="str">
        <f>IF(A1715="","",MONTH(A1715))</f>
        <v/>
      </c>
      <c r="D1715" s="14"/>
      <c r="E1715" s="14"/>
      <c r="F1715" s="16"/>
      <c r="G1715" s="24">
        <f>IF(OR(E1715="Salaires",E1715="Charges sociales"),0,Paramètres!$B$5)</f>
        <v>0.20</v>
      </c>
      <c r="H1715" s="17" t="str">
        <f>IF(F1715="","",F1715*G1715)</f>
        <v/>
      </c>
      <c r="I1715" s="17" t="str">
        <f>IF(F1715="","",F1715+H1715)</f>
        <v/>
      </c>
      <c r="J1715" s="14"/>
      <c r="K1715" s="2"/>
      <c r="L1715" s="2"/>
      <c r="M1715" s="2"/>
      <c r="N1715" s="2"/>
      <c r="O1715" s="2"/>
      <c r="P1715" s="2"/>
      <c r="Q1715" s="2"/>
      <c r="R1715" s="2"/>
      <c r="S1715" s="2"/>
      <c r="T1715" s="2"/>
    </row>
    <row r="1716" spans="1:20" ht="15">
      <c r="A1716" s="11" t="str">
        <f>IF(B1716="","",DATE(VALUE(RIGHT(B1716,4)),VALUE(MID(B1716,4,2)),VALUE(LEFT(B1716,2))))</f>
        <v/>
      </c>
      <c r="B1716" s="12"/>
      <c r="C1716" s="13" t="str">
        <f>IF(A1716="","",MONTH(A1716))</f>
        <v/>
      </c>
      <c r="D1716" s="14"/>
      <c r="E1716" s="14"/>
      <c r="F1716" s="16"/>
      <c r="G1716" s="24">
        <f>IF(OR(E1716="Salaires",E1716="Charges sociales"),0,Paramètres!$B$5)</f>
        <v>0.20</v>
      </c>
      <c r="H1716" s="17" t="str">
        <f>IF(F1716="","",F1716*G1716)</f>
        <v/>
      </c>
      <c r="I1716" s="17" t="str">
        <f>IF(F1716="","",F1716+H1716)</f>
        <v/>
      </c>
      <c r="J1716" s="14"/>
      <c r="K1716" s="2"/>
      <c r="L1716" s="2"/>
      <c r="M1716" s="2"/>
      <c r="N1716" s="2"/>
      <c r="O1716" s="2"/>
      <c r="P1716" s="2"/>
      <c r="Q1716" s="2"/>
      <c r="R1716" s="2"/>
      <c r="S1716" s="2"/>
      <c r="T1716" s="2"/>
    </row>
    <row r="1717" spans="1:20" ht="15">
      <c r="A1717" s="11" t="str">
        <f>IF(B1717="","",DATE(VALUE(RIGHT(B1717,4)),VALUE(MID(B1717,4,2)),VALUE(LEFT(B1717,2))))</f>
        <v/>
      </c>
      <c r="B1717" s="12"/>
      <c r="C1717" s="13" t="str">
        <f>IF(A1717="","",MONTH(A1717))</f>
        <v/>
      </c>
      <c r="D1717" s="14"/>
      <c r="E1717" s="14"/>
      <c r="F1717" s="16"/>
      <c r="G1717" s="24">
        <f>IF(OR(E1717="Salaires",E1717="Charges sociales"),0,Paramètres!$B$5)</f>
        <v>0.20</v>
      </c>
      <c r="H1717" s="17" t="str">
        <f>IF(F1717="","",F1717*G1717)</f>
        <v/>
      </c>
      <c r="I1717" s="17" t="str">
        <f>IF(F1717="","",F1717+H1717)</f>
        <v/>
      </c>
      <c r="J1717" s="14"/>
      <c r="K1717" s="2"/>
      <c r="L1717" s="2"/>
      <c r="M1717" s="2"/>
      <c r="N1717" s="2"/>
      <c r="O1717" s="2"/>
      <c r="P1717" s="2"/>
      <c r="Q1717" s="2"/>
      <c r="R1717" s="2"/>
      <c r="S1717" s="2"/>
      <c r="T1717" s="2"/>
    </row>
    <row r="1718" spans="1:20" ht="15">
      <c r="A1718" s="11" t="str">
        <f>IF(B1718="","",DATE(VALUE(RIGHT(B1718,4)),VALUE(MID(B1718,4,2)),VALUE(LEFT(B1718,2))))</f>
        <v/>
      </c>
      <c r="B1718" s="12"/>
      <c r="C1718" s="13" t="str">
        <f>IF(A1718="","",MONTH(A1718))</f>
        <v/>
      </c>
      <c r="D1718" s="14"/>
      <c r="E1718" s="14"/>
      <c r="F1718" s="16"/>
      <c r="G1718" s="24">
        <f>IF(OR(E1718="Salaires",E1718="Charges sociales"),0,Paramètres!$B$5)</f>
        <v>0.20</v>
      </c>
      <c r="H1718" s="17" t="str">
        <f>IF(F1718="","",F1718*G1718)</f>
        <v/>
      </c>
      <c r="I1718" s="17" t="str">
        <f>IF(F1718="","",F1718+H1718)</f>
        <v/>
      </c>
      <c r="J1718" s="14"/>
      <c r="K1718" s="2"/>
      <c r="L1718" s="2"/>
      <c r="M1718" s="2"/>
      <c r="N1718" s="2"/>
      <c r="O1718" s="2"/>
      <c r="P1718" s="2"/>
      <c r="Q1718" s="2"/>
      <c r="R1718" s="2"/>
      <c r="S1718" s="2"/>
      <c r="T1718" s="2"/>
    </row>
    <row r="1719" spans="1:20" ht="15">
      <c r="A1719" s="11" t="str">
        <f>IF(B1719="","",DATE(VALUE(RIGHT(B1719,4)),VALUE(MID(B1719,4,2)),VALUE(LEFT(B1719,2))))</f>
        <v/>
      </c>
      <c r="B1719" s="12"/>
      <c r="C1719" s="13" t="str">
        <f>IF(A1719="","",MONTH(A1719))</f>
        <v/>
      </c>
      <c r="D1719" s="14"/>
      <c r="E1719" s="14"/>
      <c r="F1719" s="16"/>
      <c r="G1719" s="24">
        <f>IF(OR(E1719="Salaires",E1719="Charges sociales"),0,Paramètres!$B$5)</f>
        <v>0.20</v>
      </c>
      <c r="H1719" s="17" t="str">
        <f>IF(F1719="","",F1719*G1719)</f>
        <v/>
      </c>
      <c r="I1719" s="17" t="str">
        <f>IF(F1719="","",F1719+H1719)</f>
        <v/>
      </c>
      <c r="J1719" s="14"/>
      <c r="K1719" s="2"/>
      <c r="L1719" s="2"/>
      <c r="M1719" s="2"/>
      <c r="N1719" s="2"/>
      <c r="O1719" s="2"/>
      <c r="P1719" s="2"/>
      <c r="Q1719" s="2"/>
      <c r="R1719" s="2"/>
      <c r="S1719" s="2"/>
      <c r="T1719" s="2"/>
    </row>
    <row r="1720" spans="1:20" ht="15">
      <c r="A1720" s="11" t="str">
        <f>IF(B1720="","",DATE(VALUE(RIGHT(B1720,4)),VALUE(MID(B1720,4,2)),VALUE(LEFT(B1720,2))))</f>
        <v/>
      </c>
      <c r="B1720" s="12"/>
      <c r="C1720" s="13" t="str">
        <f>IF(A1720="","",MONTH(A1720))</f>
        <v/>
      </c>
      <c r="D1720" s="14"/>
      <c r="E1720" s="14"/>
      <c r="F1720" s="16"/>
      <c r="G1720" s="24">
        <f>IF(OR(E1720="Salaires",E1720="Charges sociales"),0,Paramètres!$B$5)</f>
        <v>0.20</v>
      </c>
      <c r="H1720" s="17" t="str">
        <f>IF(F1720="","",F1720*G1720)</f>
        <v/>
      </c>
      <c r="I1720" s="17" t="str">
        <f>IF(F1720="","",F1720+H1720)</f>
        <v/>
      </c>
      <c r="J1720" s="14"/>
      <c r="K1720" s="2"/>
      <c r="L1720" s="2"/>
      <c r="M1720" s="2"/>
      <c r="N1720" s="2"/>
      <c r="O1720" s="2"/>
      <c r="P1720" s="2"/>
      <c r="Q1720" s="2"/>
      <c r="R1720" s="2"/>
      <c r="S1720" s="2"/>
      <c r="T1720" s="2"/>
    </row>
    <row r="1721" spans="1:20" ht="15">
      <c r="A1721" s="11" t="str">
        <f>IF(B1721="","",DATE(VALUE(RIGHT(B1721,4)),VALUE(MID(B1721,4,2)),VALUE(LEFT(B1721,2))))</f>
        <v/>
      </c>
      <c r="B1721" s="12"/>
      <c r="C1721" s="13" t="str">
        <f>IF(A1721="","",MONTH(A1721))</f>
        <v/>
      </c>
      <c r="D1721" s="14"/>
      <c r="E1721" s="14"/>
      <c r="F1721" s="16"/>
      <c r="G1721" s="24">
        <f>IF(OR(E1721="Salaires",E1721="Charges sociales"),0,Paramètres!$B$5)</f>
        <v>0.20</v>
      </c>
      <c r="H1721" s="17" t="str">
        <f>IF(F1721="","",F1721*G1721)</f>
        <v/>
      </c>
      <c r="I1721" s="17" t="str">
        <f>IF(F1721="","",F1721+H1721)</f>
        <v/>
      </c>
      <c r="J1721" s="14"/>
      <c r="K1721" s="2"/>
      <c r="L1721" s="2"/>
      <c r="M1721" s="2"/>
      <c r="N1721" s="2"/>
      <c r="O1721" s="2"/>
      <c r="P1721" s="2"/>
      <c r="Q1721" s="2"/>
      <c r="R1721" s="2"/>
      <c r="S1721" s="2"/>
      <c r="T1721" s="2"/>
    </row>
    <row r="1722" spans="1:20" ht="15">
      <c r="A1722" s="11" t="str">
        <f>IF(B1722="","",DATE(VALUE(RIGHT(B1722,4)),VALUE(MID(B1722,4,2)),VALUE(LEFT(B1722,2))))</f>
        <v/>
      </c>
      <c r="B1722" s="12"/>
      <c r="C1722" s="13" t="str">
        <f>IF(A1722="","",MONTH(A1722))</f>
        <v/>
      </c>
      <c r="D1722" s="14"/>
      <c r="E1722" s="14"/>
      <c r="F1722" s="16"/>
      <c r="G1722" s="24">
        <f>IF(OR(E1722="Salaires",E1722="Charges sociales"),0,Paramètres!$B$5)</f>
        <v>0.20</v>
      </c>
      <c r="H1722" s="17" t="str">
        <f>IF(F1722="","",F1722*G1722)</f>
        <v/>
      </c>
      <c r="I1722" s="17" t="str">
        <f>IF(F1722="","",F1722+H1722)</f>
        <v/>
      </c>
      <c r="J1722" s="14"/>
      <c r="K1722" s="2"/>
      <c r="L1722" s="2"/>
      <c r="M1722" s="2"/>
      <c r="N1722" s="2"/>
      <c r="O1722" s="2"/>
      <c r="P1722" s="2"/>
      <c r="Q1722" s="2"/>
      <c r="R1722" s="2"/>
      <c r="S1722" s="2"/>
      <c r="T1722" s="2"/>
    </row>
    <row r="1723" spans="1:20" ht="15">
      <c r="A1723" s="11" t="str">
        <f>IF(B1723="","",DATE(VALUE(RIGHT(B1723,4)),VALUE(MID(B1723,4,2)),VALUE(LEFT(B1723,2))))</f>
        <v/>
      </c>
      <c r="B1723" s="12"/>
      <c r="C1723" s="13" t="str">
        <f>IF(A1723="","",MONTH(A1723))</f>
        <v/>
      </c>
      <c r="D1723" s="14"/>
      <c r="E1723" s="14"/>
      <c r="F1723" s="16"/>
      <c r="G1723" s="24">
        <f>IF(OR(E1723="Salaires",E1723="Charges sociales"),0,Paramètres!$B$5)</f>
        <v>0.20</v>
      </c>
      <c r="H1723" s="17" t="str">
        <f>IF(F1723="","",F1723*G1723)</f>
        <v/>
      </c>
      <c r="I1723" s="17" t="str">
        <f>IF(F1723="","",F1723+H1723)</f>
        <v/>
      </c>
      <c r="J1723" s="14"/>
      <c r="K1723" s="2"/>
      <c r="L1723" s="2"/>
      <c r="M1723" s="2"/>
      <c r="N1723" s="2"/>
      <c r="O1723" s="2"/>
      <c r="P1723" s="2"/>
      <c r="Q1723" s="2"/>
      <c r="R1723" s="2"/>
      <c r="S1723" s="2"/>
      <c r="T1723" s="2"/>
    </row>
    <row r="1724" spans="1:20" ht="15">
      <c r="A1724" s="11" t="str">
        <f>IF(B1724="","",DATE(VALUE(RIGHT(B1724,4)),VALUE(MID(B1724,4,2)),VALUE(LEFT(B1724,2))))</f>
        <v/>
      </c>
      <c r="B1724" s="12"/>
      <c r="C1724" s="13" t="str">
        <f>IF(A1724="","",MONTH(A1724))</f>
        <v/>
      </c>
      <c r="D1724" s="14"/>
      <c r="E1724" s="14"/>
      <c r="F1724" s="16"/>
      <c r="G1724" s="24">
        <f>IF(OR(E1724="Salaires",E1724="Charges sociales"),0,Paramètres!$B$5)</f>
        <v>0.20</v>
      </c>
      <c r="H1724" s="17" t="str">
        <f>IF(F1724="","",F1724*G1724)</f>
        <v/>
      </c>
      <c r="I1724" s="17" t="str">
        <f>IF(F1724="","",F1724+H1724)</f>
        <v/>
      </c>
      <c r="J1724" s="14"/>
      <c r="K1724" s="2"/>
      <c r="L1724" s="2"/>
      <c r="M1724" s="2"/>
      <c r="N1724" s="2"/>
      <c r="O1724" s="2"/>
      <c r="P1724" s="2"/>
      <c r="Q1724" s="2"/>
      <c r="R1724" s="2"/>
      <c r="S1724" s="2"/>
      <c r="T1724" s="2"/>
    </row>
    <row r="1725" spans="1:20" ht="15">
      <c r="A1725" s="11" t="str">
        <f>IF(B1725="","",DATE(VALUE(RIGHT(B1725,4)),VALUE(MID(B1725,4,2)),VALUE(LEFT(B1725,2))))</f>
        <v/>
      </c>
      <c r="B1725" s="12"/>
      <c r="C1725" s="13" t="str">
        <f>IF(A1725="","",MONTH(A1725))</f>
        <v/>
      </c>
      <c r="D1725" s="14"/>
      <c r="E1725" s="14"/>
      <c r="F1725" s="16"/>
      <c r="G1725" s="24">
        <f>IF(OR(E1725="Salaires",E1725="Charges sociales"),0,Paramètres!$B$5)</f>
        <v>0.20</v>
      </c>
      <c r="H1725" s="17" t="str">
        <f>IF(F1725="","",F1725*G1725)</f>
        <v/>
      </c>
      <c r="I1725" s="17" t="str">
        <f>IF(F1725="","",F1725+H1725)</f>
        <v/>
      </c>
      <c r="J1725" s="14"/>
      <c r="K1725" s="2"/>
      <c r="L1725" s="2"/>
      <c r="M1725" s="2"/>
      <c r="N1725" s="2"/>
      <c r="O1725" s="2"/>
      <c r="P1725" s="2"/>
      <c r="Q1725" s="2"/>
      <c r="R1725" s="2"/>
      <c r="S1725" s="2"/>
      <c r="T1725" s="2"/>
    </row>
    <row r="1726" spans="1:20" ht="15">
      <c r="A1726" s="11" t="str">
        <f>IF(B1726="","",DATE(VALUE(RIGHT(B1726,4)),VALUE(MID(B1726,4,2)),VALUE(LEFT(B1726,2))))</f>
        <v/>
      </c>
      <c r="B1726" s="12"/>
      <c r="C1726" s="13" t="str">
        <f>IF(A1726="","",MONTH(A1726))</f>
        <v/>
      </c>
      <c r="D1726" s="14"/>
      <c r="E1726" s="14"/>
      <c r="F1726" s="16"/>
      <c r="G1726" s="24">
        <f>IF(OR(E1726="Salaires",E1726="Charges sociales"),0,Paramètres!$B$5)</f>
        <v>0.20</v>
      </c>
      <c r="H1726" s="17" t="str">
        <f>IF(F1726="","",F1726*G1726)</f>
        <v/>
      </c>
      <c r="I1726" s="17" t="str">
        <f>IF(F1726="","",F1726+H1726)</f>
        <v/>
      </c>
      <c r="J1726" s="14"/>
      <c r="K1726" s="2"/>
      <c r="L1726" s="2"/>
      <c r="M1726" s="2"/>
      <c r="N1726" s="2"/>
      <c r="O1726" s="2"/>
      <c r="P1726" s="2"/>
      <c r="Q1726" s="2"/>
      <c r="R1726" s="2"/>
      <c r="S1726" s="2"/>
      <c r="T1726" s="2"/>
    </row>
    <row r="1727" spans="1:20" ht="15">
      <c r="A1727" s="11" t="str">
        <f>IF(B1727="","",DATE(VALUE(RIGHT(B1727,4)),VALUE(MID(B1727,4,2)),VALUE(LEFT(B1727,2))))</f>
        <v/>
      </c>
      <c r="B1727" s="12"/>
      <c r="C1727" s="13" t="str">
        <f>IF(A1727="","",MONTH(A1727))</f>
        <v/>
      </c>
      <c r="D1727" s="14"/>
      <c r="E1727" s="14"/>
      <c r="F1727" s="16"/>
      <c r="G1727" s="24">
        <f>IF(OR(E1727="Salaires",E1727="Charges sociales"),0,Paramètres!$B$5)</f>
        <v>0.20</v>
      </c>
      <c r="H1727" s="17" t="str">
        <f>IF(F1727="","",F1727*G1727)</f>
        <v/>
      </c>
      <c r="I1727" s="17" t="str">
        <f>IF(F1727="","",F1727+H1727)</f>
        <v/>
      </c>
      <c r="J1727" s="14"/>
      <c r="K1727" s="2"/>
      <c r="L1727" s="2"/>
      <c r="M1727" s="2"/>
      <c r="N1727" s="2"/>
      <c r="O1727" s="2"/>
      <c r="P1727" s="2"/>
      <c r="Q1727" s="2"/>
      <c r="R1727" s="2"/>
      <c r="S1727" s="2"/>
      <c r="T1727" s="2"/>
    </row>
    <row r="1728" spans="1:20" ht="15">
      <c r="A1728" s="11" t="str">
        <f>IF(B1728="","",DATE(VALUE(RIGHT(B1728,4)),VALUE(MID(B1728,4,2)),VALUE(LEFT(B1728,2))))</f>
        <v/>
      </c>
      <c r="B1728" s="12"/>
      <c r="C1728" s="13" t="str">
        <f>IF(A1728="","",MONTH(A1728))</f>
        <v/>
      </c>
      <c r="D1728" s="14"/>
      <c r="E1728" s="14"/>
      <c r="F1728" s="16"/>
      <c r="G1728" s="24">
        <f>IF(OR(E1728="Salaires",E1728="Charges sociales"),0,Paramètres!$B$5)</f>
        <v>0.20</v>
      </c>
      <c r="H1728" s="17" t="str">
        <f>IF(F1728="","",F1728*G1728)</f>
        <v/>
      </c>
      <c r="I1728" s="17" t="str">
        <f>IF(F1728="","",F1728+H1728)</f>
        <v/>
      </c>
      <c r="J1728" s="14"/>
      <c r="K1728" s="2"/>
      <c r="L1728" s="2"/>
      <c r="M1728" s="2"/>
      <c r="N1728" s="2"/>
      <c r="O1728" s="2"/>
      <c r="P1728" s="2"/>
      <c r="Q1728" s="2"/>
      <c r="R1728" s="2"/>
      <c r="S1728" s="2"/>
      <c r="T1728" s="2"/>
    </row>
    <row r="1729" spans="1:20" ht="15">
      <c r="A1729" s="11" t="str">
        <f>IF(B1729="","",DATE(VALUE(RIGHT(B1729,4)),VALUE(MID(B1729,4,2)),VALUE(LEFT(B1729,2))))</f>
        <v/>
      </c>
      <c r="B1729" s="12"/>
      <c r="C1729" s="13" t="str">
        <f>IF(A1729="","",MONTH(A1729))</f>
        <v/>
      </c>
      <c r="D1729" s="14"/>
      <c r="E1729" s="14"/>
      <c r="F1729" s="16"/>
      <c r="G1729" s="24">
        <f>IF(OR(E1729="Salaires",E1729="Charges sociales"),0,Paramètres!$B$5)</f>
        <v>0.20</v>
      </c>
      <c r="H1729" s="17" t="str">
        <f>IF(F1729="","",F1729*G1729)</f>
        <v/>
      </c>
      <c r="I1729" s="17" t="str">
        <f>IF(F1729="","",F1729+H1729)</f>
        <v/>
      </c>
      <c r="J1729" s="14"/>
      <c r="K1729" s="2"/>
      <c r="L1729" s="2"/>
      <c r="M1729" s="2"/>
      <c r="N1729" s="2"/>
      <c r="O1729" s="2"/>
      <c r="P1729" s="2"/>
      <c r="Q1729" s="2"/>
      <c r="R1729" s="2"/>
      <c r="S1729" s="2"/>
      <c r="T1729" s="2"/>
    </row>
    <row r="1730" spans="1:20" ht="15">
      <c r="A1730" s="11" t="str">
        <f>IF(B1730="","",DATE(VALUE(RIGHT(B1730,4)),VALUE(MID(B1730,4,2)),VALUE(LEFT(B1730,2))))</f>
        <v/>
      </c>
      <c r="B1730" s="12"/>
      <c r="C1730" s="13" t="str">
        <f>IF(A1730="","",MONTH(A1730))</f>
        <v/>
      </c>
      <c r="D1730" s="14"/>
      <c r="E1730" s="14"/>
      <c r="F1730" s="16"/>
      <c r="G1730" s="24">
        <f>IF(OR(E1730="Salaires",E1730="Charges sociales"),0,Paramètres!$B$5)</f>
        <v>0.20</v>
      </c>
      <c r="H1730" s="17" t="str">
        <f>IF(F1730="","",F1730*G1730)</f>
        <v/>
      </c>
      <c r="I1730" s="17" t="str">
        <f>IF(F1730="","",F1730+H1730)</f>
        <v/>
      </c>
      <c r="J1730" s="14"/>
      <c r="K1730" s="2"/>
      <c r="L1730" s="2"/>
      <c r="M1730" s="2"/>
      <c r="N1730" s="2"/>
      <c r="O1730" s="2"/>
      <c r="P1730" s="2"/>
      <c r="Q1730" s="2"/>
      <c r="R1730" s="2"/>
      <c r="S1730" s="2"/>
      <c r="T1730" s="2"/>
    </row>
    <row r="1731" spans="1:20" ht="15">
      <c r="A1731" s="11" t="str">
        <f>IF(B1731="","",DATE(VALUE(RIGHT(B1731,4)),VALUE(MID(B1731,4,2)),VALUE(LEFT(B1731,2))))</f>
        <v/>
      </c>
      <c r="B1731" s="12"/>
      <c r="C1731" s="13" t="str">
        <f>IF(A1731="","",MONTH(A1731))</f>
        <v/>
      </c>
      <c r="D1731" s="14"/>
      <c r="E1731" s="14"/>
      <c r="F1731" s="16"/>
      <c r="G1731" s="24">
        <f>IF(OR(E1731="Salaires",E1731="Charges sociales"),0,Paramètres!$B$5)</f>
        <v>0.20</v>
      </c>
      <c r="H1731" s="17" t="str">
        <f>IF(F1731="","",F1731*G1731)</f>
        <v/>
      </c>
      <c r="I1731" s="17" t="str">
        <f>IF(F1731="","",F1731+H1731)</f>
        <v/>
      </c>
      <c r="J1731" s="14"/>
      <c r="K1731" s="2"/>
      <c r="L1731" s="2"/>
      <c r="M1731" s="2"/>
      <c r="N1731" s="2"/>
      <c r="O1731" s="2"/>
      <c r="P1731" s="2"/>
      <c r="Q1731" s="2"/>
      <c r="R1731" s="2"/>
      <c r="S1731" s="2"/>
      <c r="T1731" s="2"/>
    </row>
    <row r="1732" spans="1:20" ht="15">
      <c r="A1732" s="11" t="str">
        <f>IF(B1732="","",DATE(VALUE(RIGHT(B1732,4)),VALUE(MID(B1732,4,2)),VALUE(LEFT(B1732,2))))</f>
        <v/>
      </c>
      <c r="B1732" s="12"/>
      <c r="C1732" s="13" t="str">
        <f>IF(A1732="","",MONTH(A1732))</f>
        <v/>
      </c>
      <c r="D1732" s="14"/>
      <c r="E1732" s="14"/>
      <c r="F1732" s="16"/>
      <c r="G1732" s="24">
        <f>IF(OR(E1732="Salaires",E1732="Charges sociales"),0,Paramètres!$B$5)</f>
        <v>0.20</v>
      </c>
      <c r="H1732" s="17" t="str">
        <f>IF(F1732="","",F1732*G1732)</f>
        <v/>
      </c>
      <c r="I1732" s="17" t="str">
        <f>IF(F1732="","",F1732+H1732)</f>
        <v/>
      </c>
      <c r="J1732" s="14"/>
      <c r="K1732" s="2"/>
      <c r="L1732" s="2"/>
      <c r="M1732" s="2"/>
      <c r="N1732" s="2"/>
      <c r="O1732" s="2"/>
      <c r="P1732" s="2"/>
      <c r="Q1732" s="2"/>
      <c r="R1732" s="2"/>
      <c r="S1732" s="2"/>
      <c r="T1732" s="2"/>
    </row>
    <row r="1733" spans="1:20" ht="15">
      <c r="A1733" s="11" t="str">
        <f>IF(B1733="","",DATE(VALUE(RIGHT(B1733,4)),VALUE(MID(B1733,4,2)),VALUE(LEFT(B1733,2))))</f>
        <v/>
      </c>
      <c r="B1733" s="12"/>
      <c r="C1733" s="13" t="str">
        <f>IF(A1733="","",MONTH(A1733))</f>
        <v/>
      </c>
      <c r="D1733" s="14"/>
      <c r="E1733" s="14"/>
      <c r="F1733" s="16"/>
      <c r="G1733" s="24">
        <f>IF(OR(E1733="Salaires",E1733="Charges sociales"),0,Paramètres!$B$5)</f>
        <v>0.20</v>
      </c>
      <c r="H1733" s="17" t="str">
        <f>IF(F1733="","",F1733*G1733)</f>
        <v/>
      </c>
      <c r="I1733" s="17" t="str">
        <f>IF(F1733="","",F1733+H1733)</f>
        <v/>
      </c>
      <c r="J1733" s="14"/>
      <c r="K1733" s="2"/>
      <c r="L1733" s="2"/>
      <c r="M1733" s="2"/>
      <c r="N1733" s="2"/>
      <c r="O1733" s="2"/>
      <c r="P1733" s="2"/>
      <c r="Q1733" s="2"/>
      <c r="R1733" s="2"/>
      <c r="S1733" s="2"/>
      <c r="T1733" s="2"/>
    </row>
    <row r="1734" spans="1:20" ht="15">
      <c r="A1734" s="11" t="str">
        <f>IF(B1734="","",DATE(VALUE(RIGHT(B1734,4)),VALUE(MID(B1734,4,2)),VALUE(LEFT(B1734,2))))</f>
        <v/>
      </c>
      <c r="B1734" s="12"/>
      <c r="C1734" s="13" t="str">
        <f>IF(A1734="","",MONTH(A1734))</f>
        <v/>
      </c>
      <c r="D1734" s="14"/>
      <c r="E1734" s="14"/>
      <c r="F1734" s="16"/>
      <c r="G1734" s="24">
        <f>IF(OR(E1734="Salaires",E1734="Charges sociales"),0,Paramètres!$B$5)</f>
        <v>0.20</v>
      </c>
      <c r="H1734" s="17" t="str">
        <f>IF(F1734="","",F1734*G1734)</f>
        <v/>
      </c>
      <c r="I1734" s="17" t="str">
        <f>IF(F1734="","",F1734+H1734)</f>
        <v/>
      </c>
      <c r="J1734" s="14"/>
      <c r="K1734" s="2"/>
      <c r="L1734" s="2"/>
      <c r="M1734" s="2"/>
      <c r="N1734" s="2"/>
      <c r="O1734" s="2"/>
      <c r="P1734" s="2"/>
      <c r="Q1734" s="2"/>
      <c r="R1734" s="2"/>
      <c r="S1734" s="2"/>
      <c r="T1734" s="2"/>
    </row>
    <row r="1735" spans="1:20" ht="15">
      <c r="A1735" s="11" t="str">
        <f>IF(B1735="","",DATE(VALUE(RIGHT(B1735,4)),VALUE(MID(B1735,4,2)),VALUE(LEFT(B1735,2))))</f>
        <v/>
      </c>
      <c r="B1735" s="12"/>
      <c r="C1735" s="13" t="str">
        <f>IF(A1735="","",MONTH(A1735))</f>
        <v/>
      </c>
      <c r="D1735" s="14"/>
      <c r="E1735" s="14"/>
      <c r="F1735" s="16"/>
      <c r="G1735" s="24">
        <f>IF(OR(E1735="Salaires",E1735="Charges sociales"),0,Paramètres!$B$5)</f>
        <v>0.20</v>
      </c>
      <c r="H1735" s="17" t="str">
        <f>IF(F1735="","",F1735*G1735)</f>
        <v/>
      </c>
      <c r="I1735" s="17" t="str">
        <f>IF(F1735="","",F1735+H1735)</f>
        <v/>
      </c>
      <c r="J1735" s="14"/>
      <c r="K1735" s="2"/>
      <c r="L1735" s="2"/>
      <c r="M1735" s="2"/>
      <c r="N1735" s="2"/>
      <c r="O1735" s="2"/>
      <c r="P1735" s="2"/>
      <c r="Q1735" s="2"/>
      <c r="R1735" s="2"/>
      <c r="S1735" s="2"/>
      <c r="T1735" s="2"/>
    </row>
    <row r="1736" spans="1:20" ht="15">
      <c r="A1736" s="11" t="str">
        <f>IF(B1736="","",DATE(VALUE(RIGHT(B1736,4)),VALUE(MID(B1736,4,2)),VALUE(LEFT(B1736,2))))</f>
        <v/>
      </c>
      <c r="B1736" s="12"/>
      <c r="C1736" s="13" t="str">
        <f>IF(A1736="","",MONTH(A1736))</f>
        <v/>
      </c>
      <c r="D1736" s="14"/>
      <c r="E1736" s="14"/>
      <c r="F1736" s="16"/>
      <c r="G1736" s="24">
        <f>IF(OR(E1736="Salaires",E1736="Charges sociales"),0,Paramètres!$B$5)</f>
        <v>0.20</v>
      </c>
      <c r="H1736" s="17" t="str">
        <f>IF(F1736="","",F1736*G1736)</f>
        <v/>
      </c>
      <c r="I1736" s="17" t="str">
        <f>IF(F1736="","",F1736+H1736)</f>
        <v/>
      </c>
      <c r="J1736" s="14"/>
      <c r="K1736" s="2"/>
      <c r="L1736" s="2"/>
      <c r="M1736" s="2"/>
      <c r="N1736" s="2"/>
      <c r="O1736" s="2"/>
      <c r="P1736" s="2"/>
      <c r="Q1736" s="2"/>
      <c r="R1736" s="2"/>
      <c r="S1736" s="2"/>
      <c r="T1736" s="2"/>
    </row>
    <row r="1737" spans="1:20" ht="15">
      <c r="A1737" s="11" t="str">
        <f>IF(B1737="","",DATE(VALUE(RIGHT(B1737,4)),VALUE(MID(B1737,4,2)),VALUE(LEFT(B1737,2))))</f>
        <v/>
      </c>
      <c r="B1737" s="12"/>
      <c r="C1737" s="13" t="str">
        <f>IF(A1737="","",MONTH(A1737))</f>
        <v/>
      </c>
      <c r="D1737" s="14"/>
      <c r="E1737" s="14"/>
      <c r="F1737" s="16"/>
      <c r="G1737" s="24">
        <f>IF(OR(E1737="Salaires",E1737="Charges sociales"),0,Paramètres!$B$5)</f>
        <v>0.20</v>
      </c>
      <c r="H1737" s="17" t="str">
        <f>IF(F1737="","",F1737*G1737)</f>
        <v/>
      </c>
      <c r="I1737" s="17" t="str">
        <f>IF(F1737="","",F1737+H1737)</f>
        <v/>
      </c>
      <c r="J1737" s="14"/>
      <c r="K1737" s="2"/>
      <c r="L1737" s="2"/>
      <c r="M1737" s="2"/>
      <c r="N1737" s="2"/>
      <c r="O1737" s="2"/>
      <c r="P1737" s="2"/>
      <c r="Q1737" s="2"/>
      <c r="R1737" s="2"/>
      <c r="S1737" s="2"/>
      <c r="T1737" s="2"/>
    </row>
    <row r="1738" spans="1:20" ht="15">
      <c r="A1738" s="11" t="str">
        <f>IF(B1738="","",DATE(VALUE(RIGHT(B1738,4)),VALUE(MID(B1738,4,2)),VALUE(LEFT(B1738,2))))</f>
        <v/>
      </c>
      <c r="B1738" s="12"/>
      <c r="C1738" s="13" t="str">
        <f>IF(A1738="","",MONTH(A1738))</f>
        <v/>
      </c>
      <c r="D1738" s="14"/>
      <c r="E1738" s="14"/>
      <c r="F1738" s="16"/>
      <c r="G1738" s="24">
        <f>IF(OR(E1738="Salaires",E1738="Charges sociales"),0,Paramètres!$B$5)</f>
        <v>0.20</v>
      </c>
      <c r="H1738" s="17" t="str">
        <f>IF(F1738="","",F1738*G1738)</f>
        <v/>
      </c>
      <c r="I1738" s="17" t="str">
        <f>IF(F1738="","",F1738+H1738)</f>
        <v/>
      </c>
      <c r="J1738" s="14"/>
      <c r="K1738" s="2"/>
      <c r="L1738" s="2"/>
      <c r="M1738" s="2"/>
      <c r="N1738" s="2"/>
      <c r="O1738" s="2"/>
      <c r="P1738" s="2"/>
      <c r="Q1738" s="2"/>
      <c r="R1738" s="2"/>
      <c r="S1738" s="2"/>
      <c r="T1738" s="2"/>
    </row>
    <row r="1739" spans="1:20" ht="15">
      <c r="A1739" s="11" t="str">
        <f>IF(B1739="","",DATE(VALUE(RIGHT(B1739,4)),VALUE(MID(B1739,4,2)),VALUE(LEFT(B1739,2))))</f>
        <v/>
      </c>
      <c r="B1739" s="12"/>
      <c r="C1739" s="13" t="str">
        <f>IF(A1739="","",MONTH(A1739))</f>
        <v/>
      </c>
      <c r="D1739" s="14"/>
      <c r="E1739" s="14"/>
      <c r="F1739" s="16"/>
      <c r="G1739" s="24">
        <f>IF(OR(E1739="Salaires",E1739="Charges sociales"),0,Paramètres!$B$5)</f>
        <v>0.20</v>
      </c>
      <c r="H1739" s="17" t="str">
        <f>IF(F1739="","",F1739*G1739)</f>
        <v/>
      </c>
      <c r="I1739" s="17" t="str">
        <f>IF(F1739="","",F1739+H1739)</f>
        <v/>
      </c>
      <c r="J1739" s="14"/>
      <c r="K1739" s="2"/>
      <c r="L1739" s="2"/>
      <c r="M1739" s="2"/>
      <c r="N1739" s="2"/>
      <c r="O1739" s="2"/>
      <c r="P1739" s="2"/>
      <c r="Q1739" s="2"/>
      <c r="R1739" s="2"/>
      <c r="S1739" s="2"/>
      <c r="T1739" s="2"/>
    </row>
    <row r="1740" spans="1:20" ht="15">
      <c r="A1740" s="11" t="str">
        <f>IF(B1740="","",DATE(VALUE(RIGHT(B1740,4)),VALUE(MID(B1740,4,2)),VALUE(LEFT(B1740,2))))</f>
        <v/>
      </c>
      <c r="B1740" s="12"/>
      <c r="C1740" s="13" t="str">
        <f>IF(A1740="","",MONTH(A1740))</f>
        <v/>
      </c>
      <c r="D1740" s="14"/>
      <c r="E1740" s="14"/>
      <c r="F1740" s="16"/>
      <c r="G1740" s="24">
        <f>IF(OR(E1740="Salaires",E1740="Charges sociales"),0,Paramètres!$B$5)</f>
        <v>0.20</v>
      </c>
      <c r="H1740" s="17" t="str">
        <f>IF(F1740="","",F1740*G1740)</f>
        <v/>
      </c>
      <c r="I1740" s="17" t="str">
        <f>IF(F1740="","",F1740+H1740)</f>
        <v/>
      </c>
      <c r="J1740" s="14"/>
      <c r="K1740" s="2"/>
      <c r="L1740" s="2"/>
      <c r="M1740" s="2"/>
      <c r="N1740" s="2"/>
      <c r="O1740" s="2"/>
      <c r="P1740" s="2"/>
      <c r="Q1740" s="2"/>
      <c r="R1740" s="2"/>
      <c r="S1740" s="2"/>
      <c r="T1740" s="2"/>
    </row>
    <row r="1741" spans="1:20" ht="15">
      <c r="A1741" s="11" t="str">
        <f>IF(B1741="","",DATE(VALUE(RIGHT(B1741,4)),VALUE(MID(B1741,4,2)),VALUE(LEFT(B1741,2))))</f>
        <v/>
      </c>
      <c r="B1741" s="12"/>
      <c r="C1741" s="13" t="str">
        <f>IF(A1741="","",MONTH(A1741))</f>
        <v/>
      </c>
      <c r="D1741" s="14"/>
      <c r="E1741" s="14"/>
      <c r="F1741" s="16"/>
      <c r="G1741" s="24">
        <f>IF(OR(E1741="Salaires",E1741="Charges sociales"),0,Paramètres!$B$5)</f>
        <v>0.20</v>
      </c>
      <c r="H1741" s="17" t="str">
        <f>IF(F1741="","",F1741*G1741)</f>
        <v/>
      </c>
      <c r="I1741" s="17" t="str">
        <f>IF(F1741="","",F1741+H1741)</f>
        <v/>
      </c>
      <c r="J1741" s="14"/>
      <c r="K1741" s="2"/>
      <c r="L1741" s="2"/>
      <c r="M1741" s="2"/>
      <c r="N1741" s="2"/>
      <c r="O1741" s="2"/>
      <c r="P1741" s="2"/>
      <c r="Q1741" s="2"/>
      <c r="R1741" s="2"/>
      <c r="S1741" s="2"/>
      <c r="T1741" s="2"/>
    </row>
    <row r="1742" spans="1:20" ht="15">
      <c r="A1742" s="11" t="str">
        <f>IF(B1742="","",DATE(VALUE(RIGHT(B1742,4)),VALUE(MID(B1742,4,2)),VALUE(LEFT(B1742,2))))</f>
        <v/>
      </c>
      <c r="B1742" s="12"/>
      <c r="C1742" s="13" t="str">
        <f>IF(A1742="","",MONTH(A1742))</f>
        <v/>
      </c>
      <c r="D1742" s="14"/>
      <c r="E1742" s="14"/>
      <c r="F1742" s="16"/>
      <c r="G1742" s="24">
        <f>IF(OR(E1742="Salaires",E1742="Charges sociales"),0,Paramètres!$B$5)</f>
        <v>0.20</v>
      </c>
      <c r="H1742" s="17" t="str">
        <f>IF(F1742="","",F1742*G1742)</f>
        <v/>
      </c>
      <c r="I1742" s="17" t="str">
        <f>IF(F1742="","",F1742+H1742)</f>
        <v/>
      </c>
      <c r="J1742" s="14"/>
      <c r="K1742" s="2"/>
      <c r="L1742" s="2"/>
      <c r="M1742" s="2"/>
      <c r="N1742" s="2"/>
      <c r="O1742" s="2"/>
      <c r="P1742" s="2"/>
      <c r="Q1742" s="2"/>
      <c r="R1742" s="2"/>
      <c r="S1742" s="2"/>
      <c r="T1742" s="2"/>
    </row>
    <row r="1743" spans="1:20" ht="15">
      <c r="A1743" s="11" t="str">
        <f>IF(B1743="","",DATE(VALUE(RIGHT(B1743,4)),VALUE(MID(B1743,4,2)),VALUE(LEFT(B1743,2))))</f>
        <v/>
      </c>
      <c r="B1743" s="12"/>
      <c r="C1743" s="13" t="str">
        <f>IF(A1743="","",MONTH(A1743))</f>
        <v/>
      </c>
      <c r="D1743" s="14"/>
      <c r="E1743" s="14"/>
      <c r="F1743" s="16"/>
      <c r="G1743" s="24">
        <f>IF(OR(E1743="Salaires",E1743="Charges sociales"),0,Paramètres!$B$5)</f>
        <v>0.20</v>
      </c>
      <c r="H1743" s="17" t="str">
        <f>IF(F1743="","",F1743*G1743)</f>
        <v/>
      </c>
      <c r="I1743" s="17" t="str">
        <f>IF(F1743="","",F1743+H1743)</f>
        <v/>
      </c>
      <c r="J1743" s="14"/>
      <c r="K1743" s="2"/>
      <c r="L1743" s="2"/>
      <c r="M1743" s="2"/>
      <c r="N1743" s="2"/>
      <c r="O1743" s="2"/>
      <c r="P1743" s="2"/>
      <c r="Q1743" s="2"/>
      <c r="R1743" s="2"/>
      <c r="S1743" s="2"/>
      <c r="T1743" s="2"/>
    </row>
    <row r="1744" spans="1:20" ht="15">
      <c r="A1744" s="11" t="str">
        <f>IF(B1744="","",DATE(VALUE(RIGHT(B1744,4)),VALUE(MID(B1744,4,2)),VALUE(LEFT(B1744,2))))</f>
        <v/>
      </c>
      <c r="B1744" s="12"/>
      <c r="C1744" s="13" t="str">
        <f>IF(A1744="","",MONTH(A1744))</f>
        <v/>
      </c>
      <c r="D1744" s="14"/>
      <c r="E1744" s="14"/>
      <c r="F1744" s="16"/>
      <c r="G1744" s="24">
        <f>IF(OR(E1744="Salaires",E1744="Charges sociales"),0,Paramètres!$B$5)</f>
        <v>0.20</v>
      </c>
      <c r="H1744" s="17" t="str">
        <f>IF(F1744="","",F1744*G1744)</f>
        <v/>
      </c>
      <c r="I1744" s="17" t="str">
        <f>IF(F1744="","",F1744+H1744)</f>
        <v/>
      </c>
      <c r="J1744" s="14"/>
      <c r="K1744" s="2"/>
      <c r="L1744" s="2"/>
      <c r="M1744" s="2"/>
      <c r="N1744" s="2"/>
      <c r="O1744" s="2"/>
      <c r="P1744" s="2"/>
      <c r="Q1744" s="2"/>
      <c r="R1744" s="2"/>
      <c r="S1744" s="2"/>
      <c r="T1744" s="2"/>
    </row>
    <row r="1745" spans="1:20" ht="15">
      <c r="A1745" s="11" t="str">
        <f>IF(B1745="","",DATE(VALUE(RIGHT(B1745,4)),VALUE(MID(B1745,4,2)),VALUE(LEFT(B1745,2))))</f>
        <v/>
      </c>
      <c r="B1745" s="12"/>
      <c r="C1745" s="13" t="str">
        <f>IF(A1745="","",MONTH(A1745))</f>
        <v/>
      </c>
      <c r="D1745" s="14"/>
      <c r="E1745" s="14"/>
      <c r="F1745" s="16"/>
      <c r="G1745" s="24">
        <f>IF(OR(E1745="Salaires",E1745="Charges sociales"),0,Paramètres!$B$5)</f>
        <v>0.20</v>
      </c>
      <c r="H1745" s="17" t="str">
        <f>IF(F1745="","",F1745*G1745)</f>
        <v/>
      </c>
      <c r="I1745" s="17" t="str">
        <f>IF(F1745="","",F1745+H1745)</f>
        <v/>
      </c>
      <c r="J1745" s="14"/>
      <c r="K1745" s="2"/>
      <c r="L1745" s="2"/>
      <c r="M1745" s="2"/>
      <c r="N1745" s="2"/>
      <c r="O1745" s="2"/>
      <c r="P1745" s="2"/>
      <c r="Q1745" s="2"/>
      <c r="R1745" s="2"/>
      <c r="S1745" s="2"/>
      <c r="T1745" s="2"/>
    </row>
    <row r="1746" spans="1:20" ht="15">
      <c r="A1746" s="11" t="str">
        <f>IF(B1746="","",DATE(VALUE(RIGHT(B1746,4)),VALUE(MID(B1746,4,2)),VALUE(LEFT(B1746,2))))</f>
        <v/>
      </c>
      <c r="B1746" s="12"/>
      <c r="C1746" s="13" t="str">
        <f>IF(A1746="","",MONTH(A1746))</f>
        <v/>
      </c>
      <c r="D1746" s="14"/>
      <c r="E1746" s="14"/>
      <c r="F1746" s="16"/>
      <c r="G1746" s="24">
        <f>IF(OR(E1746="Salaires",E1746="Charges sociales"),0,Paramètres!$B$5)</f>
        <v>0.20</v>
      </c>
      <c r="H1746" s="17" t="str">
        <f>IF(F1746="","",F1746*G1746)</f>
        <v/>
      </c>
      <c r="I1746" s="17" t="str">
        <f>IF(F1746="","",F1746+H1746)</f>
        <v/>
      </c>
      <c r="J1746" s="14"/>
      <c r="K1746" s="2"/>
      <c r="L1746" s="2"/>
      <c r="M1746" s="2"/>
      <c r="N1746" s="2"/>
      <c r="O1746" s="2"/>
      <c r="P1746" s="2"/>
      <c r="Q1746" s="2"/>
      <c r="R1746" s="2"/>
      <c r="S1746" s="2"/>
      <c r="T1746" s="2"/>
    </row>
    <row r="1747" spans="1:20" ht="15">
      <c r="A1747" s="11" t="str">
        <f>IF(B1747="","",DATE(VALUE(RIGHT(B1747,4)),VALUE(MID(B1747,4,2)),VALUE(LEFT(B1747,2))))</f>
        <v/>
      </c>
      <c r="B1747" s="12"/>
      <c r="C1747" s="13" t="str">
        <f>IF(A1747="","",MONTH(A1747))</f>
        <v/>
      </c>
      <c r="D1747" s="14"/>
      <c r="E1747" s="14"/>
      <c r="F1747" s="16"/>
      <c r="G1747" s="24">
        <f>IF(OR(E1747="Salaires",E1747="Charges sociales"),0,Paramètres!$B$5)</f>
        <v>0.20</v>
      </c>
      <c r="H1747" s="17" t="str">
        <f>IF(F1747="","",F1747*G1747)</f>
        <v/>
      </c>
      <c r="I1747" s="17" t="str">
        <f>IF(F1747="","",F1747+H1747)</f>
        <v/>
      </c>
      <c r="J1747" s="14"/>
      <c r="K1747" s="2"/>
      <c r="L1747" s="2"/>
      <c r="M1747" s="2"/>
      <c r="N1747" s="2"/>
      <c r="O1747" s="2"/>
      <c r="P1747" s="2"/>
      <c r="Q1747" s="2"/>
      <c r="R1747" s="2"/>
      <c r="S1747" s="2"/>
      <c r="T1747" s="2"/>
    </row>
    <row r="1748" spans="1:20" ht="15">
      <c r="A1748" s="11" t="str">
        <f>IF(B1748="","",DATE(VALUE(RIGHT(B1748,4)),VALUE(MID(B1748,4,2)),VALUE(LEFT(B1748,2))))</f>
        <v/>
      </c>
      <c r="B1748" s="12"/>
      <c r="C1748" s="13" t="str">
        <f>IF(A1748="","",MONTH(A1748))</f>
        <v/>
      </c>
      <c r="D1748" s="14"/>
      <c r="E1748" s="14"/>
      <c r="F1748" s="16"/>
      <c r="G1748" s="24">
        <f>IF(OR(E1748="Salaires",E1748="Charges sociales"),0,Paramètres!$B$5)</f>
        <v>0.20</v>
      </c>
      <c r="H1748" s="17" t="str">
        <f>IF(F1748="","",F1748*G1748)</f>
        <v/>
      </c>
      <c r="I1748" s="17" t="str">
        <f>IF(F1748="","",F1748+H1748)</f>
        <v/>
      </c>
      <c r="J1748" s="14"/>
      <c r="K1748" s="2"/>
      <c r="L1748" s="2"/>
      <c r="M1748" s="2"/>
      <c r="N1748" s="2"/>
      <c r="O1748" s="2"/>
      <c r="P1748" s="2"/>
      <c r="Q1748" s="2"/>
      <c r="R1748" s="2"/>
      <c r="S1748" s="2"/>
      <c r="T1748" s="2"/>
    </row>
    <row r="1749" spans="1:20" ht="15">
      <c r="A1749" s="11" t="str">
        <f>IF(B1749="","",DATE(VALUE(RIGHT(B1749,4)),VALUE(MID(B1749,4,2)),VALUE(LEFT(B1749,2))))</f>
        <v/>
      </c>
      <c r="B1749" s="12"/>
      <c r="C1749" s="13" t="str">
        <f>IF(A1749="","",MONTH(A1749))</f>
        <v/>
      </c>
      <c r="D1749" s="14"/>
      <c r="E1749" s="14"/>
      <c r="F1749" s="16"/>
      <c r="G1749" s="24">
        <f>IF(OR(E1749="Salaires",E1749="Charges sociales"),0,Paramètres!$B$5)</f>
        <v>0.20</v>
      </c>
      <c r="H1749" s="17" t="str">
        <f>IF(F1749="","",F1749*G1749)</f>
        <v/>
      </c>
      <c r="I1749" s="17" t="str">
        <f>IF(F1749="","",F1749+H1749)</f>
        <v/>
      </c>
      <c r="J1749" s="14"/>
      <c r="K1749" s="2"/>
      <c r="L1749" s="2"/>
      <c r="M1749" s="2"/>
      <c r="N1749" s="2"/>
      <c r="O1749" s="2"/>
      <c r="P1749" s="2"/>
      <c r="Q1749" s="2"/>
      <c r="R1749" s="2"/>
      <c r="S1749" s="2"/>
      <c r="T1749" s="2"/>
    </row>
    <row r="1750" spans="1:20" ht="15">
      <c r="A1750" s="11" t="str">
        <f>IF(B1750="","",DATE(VALUE(RIGHT(B1750,4)),VALUE(MID(B1750,4,2)),VALUE(LEFT(B1750,2))))</f>
        <v/>
      </c>
      <c r="B1750" s="12"/>
      <c r="C1750" s="13" t="str">
        <f>IF(A1750="","",MONTH(A1750))</f>
        <v/>
      </c>
      <c r="D1750" s="14"/>
      <c r="E1750" s="14"/>
      <c r="F1750" s="16"/>
      <c r="G1750" s="24">
        <f>IF(OR(E1750="Salaires",E1750="Charges sociales"),0,Paramètres!$B$5)</f>
        <v>0.20</v>
      </c>
      <c r="H1750" s="17" t="str">
        <f>IF(F1750="","",F1750*G1750)</f>
        <v/>
      </c>
      <c r="I1750" s="17" t="str">
        <f>IF(F1750="","",F1750+H1750)</f>
        <v/>
      </c>
      <c r="J1750" s="14"/>
      <c r="K1750" s="2"/>
      <c r="L1750" s="2"/>
      <c r="M1750" s="2"/>
      <c r="N1750" s="2"/>
      <c r="O1750" s="2"/>
      <c r="P1750" s="2"/>
      <c r="Q1750" s="2"/>
      <c r="R1750" s="2"/>
      <c r="S1750" s="2"/>
      <c r="T1750" s="2"/>
    </row>
    <row r="1751" spans="1:20" ht="15">
      <c r="A1751" s="11" t="str">
        <f>IF(B1751="","",DATE(VALUE(RIGHT(B1751,4)),VALUE(MID(B1751,4,2)),VALUE(LEFT(B1751,2))))</f>
        <v/>
      </c>
      <c r="B1751" s="12"/>
      <c r="C1751" s="13" t="str">
        <f>IF(A1751="","",MONTH(A1751))</f>
        <v/>
      </c>
      <c r="D1751" s="14"/>
      <c r="E1751" s="14"/>
      <c r="F1751" s="16"/>
      <c r="G1751" s="24">
        <f>IF(OR(E1751="Salaires",E1751="Charges sociales"),0,Paramètres!$B$5)</f>
        <v>0.20</v>
      </c>
      <c r="H1751" s="17" t="str">
        <f>IF(F1751="","",F1751*G1751)</f>
        <v/>
      </c>
      <c r="I1751" s="17" t="str">
        <f>IF(F1751="","",F1751+H1751)</f>
        <v/>
      </c>
      <c r="J1751" s="14"/>
      <c r="K1751" s="2"/>
      <c r="L1751" s="2"/>
      <c r="M1751" s="2"/>
      <c r="N1751" s="2"/>
      <c r="O1751" s="2"/>
      <c r="P1751" s="2"/>
      <c r="Q1751" s="2"/>
      <c r="R1751" s="2"/>
      <c r="S1751" s="2"/>
      <c r="T1751" s="2"/>
    </row>
    <row r="1752" spans="1:20" ht="15">
      <c r="A1752" s="11" t="str">
        <f>IF(B1752="","",DATE(VALUE(RIGHT(B1752,4)),VALUE(MID(B1752,4,2)),VALUE(LEFT(B1752,2))))</f>
        <v/>
      </c>
      <c r="B1752" s="12"/>
      <c r="C1752" s="13" t="str">
        <f>IF(A1752="","",MONTH(A1752))</f>
        <v/>
      </c>
      <c r="D1752" s="14"/>
      <c r="E1752" s="14"/>
      <c r="F1752" s="16"/>
      <c r="G1752" s="24">
        <f>IF(OR(E1752="Salaires",E1752="Charges sociales"),0,Paramètres!$B$5)</f>
        <v>0.20</v>
      </c>
      <c r="H1752" s="17" t="str">
        <f>IF(F1752="","",F1752*G1752)</f>
        <v/>
      </c>
      <c r="I1752" s="17" t="str">
        <f>IF(F1752="","",F1752+H1752)</f>
        <v/>
      </c>
      <c r="J1752" s="14"/>
      <c r="K1752" s="2"/>
      <c r="L1752" s="2"/>
      <c r="M1752" s="2"/>
      <c r="N1752" s="2"/>
      <c r="O1752" s="2"/>
      <c r="P1752" s="2"/>
      <c r="Q1752" s="2"/>
      <c r="R1752" s="2"/>
      <c r="S1752" s="2"/>
      <c r="T1752" s="2"/>
    </row>
    <row r="1753" spans="1:20" ht="15">
      <c r="A1753" s="11" t="str">
        <f>IF(B1753="","",DATE(VALUE(RIGHT(B1753,4)),VALUE(MID(B1753,4,2)),VALUE(LEFT(B1753,2))))</f>
        <v/>
      </c>
      <c r="B1753" s="12"/>
      <c r="C1753" s="13" t="str">
        <f>IF(A1753="","",MONTH(A1753))</f>
        <v/>
      </c>
      <c r="D1753" s="14"/>
      <c r="E1753" s="14"/>
      <c r="F1753" s="16"/>
      <c r="G1753" s="24">
        <f>IF(OR(E1753="Salaires",E1753="Charges sociales"),0,Paramètres!$B$5)</f>
        <v>0.20</v>
      </c>
      <c r="H1753" s="17" t="str">
        <f>IF(F1753="","",F1753*G1753)</f>
        <v/>
      </c>
      <c r="I1753" s="17" t="str">
        <f>IF(F1753="","",F1753+H1753)</f>
        <v/>
      </c>
      <c r="J1753" s="14"/>
      <c r="K1753" s="2"/>
      <c r="L1753" s="2"/>
      <c r="M1753" s="2"/>
      <c r="N1753" s="2"/>
      <c r="O1753" s="2"/>
      <c r="P1753" s="2"/>
      <c r="Q1753" s="2"/>
      <c r="R1753" s="2"/>
      <c r="S1753" s="2"/>
      <c r="T1753" s="2"/>
    </row>
    <row r="1754" spans="1:20" ht="15">
      <c r="A1754" s="11" t="str">
        <f>IF(B1754="","",DATE(VALUE(RIGHT(B1754,4)),VALUE(MID(B1754,4,2)),VALUE(LEFT(B1754,2))))</f>
        <v/>
      </c>
      <c r="B1754" s="12"/>
      <c r="C1754" s="13" t="str">
        <f>IF(A1754="","",MONTH(A1754))</f>
        <v/>
      </c>
      <c r="D1754" s="14"/>
      <c r="E1754" s="14"/>
      <c r="F1754" s="16"/>
      <c r="G1754" s="24">
        <f>IF(OR(E1754="Salaires",E1754="Charges sociales"),0,Paramètres!$B$5)</f>
        <v>0.20</v>
      </c>
      <c r="H1754" s="17" t="str">
        <f>IF(F1754="","",F1754*G1754)</f>
        <v/>
      </c>
      <c r="I1754" s="17" t="str">
        <f>IF(F1754="","",F1754+H1754)</f>
        <v/>
      </c>
      <c r="J1754" s="14"/>
      <c r="K1754" s="2"/>
      <c r="L1754" s="2"/>
      <c r="M1754" s="2"/>
      <c r="N1754" s="2"/>
      <c r="O1754" s="2"/>
      <c r="P1754" s="2"/>
      <c r="Q1754" s="2"/>
      <c r="R1754" s="2"/>
      <c r="S1754" s="2"/>
      <c r="T1754" s="2"/>
    </row>
    <row r="1755" spans="1:20" ht="15">
      <c r="A1755" s="11" t="str">
        <f>IF(B1755="","",DATE(VALUE(RIGHT(B1755,4)),VALUE(MID(B1755,4,2)),VALUE(LEFT(B1755,2))))</f>
        <v/>
      </c>
      <c r="B1755" s="12"/>
      <c r="C1755" s="13" t="str">
        <f>IF(A1755="","",MONTH(A1755))</f>
        <v/>
      </c>
      <c r="D1755" s="14"/>
      <c r="E1755" s="14"/>
      <c r="F1755" s="16"/>
      <c r="G1755" s="24">
        <f>IF(OR(E1755="Salaires",E1755="Charges sociales"),0,Paramètres!$B$5)</f>
        <v>0.20</v>
      </c>
      <c r="H1755" s="17" t="str">
        <f>IF(F1755="","",F1755*G1755)</f>
        <v/>
      </c>
      <c r="I1755" s="17" t="str">
        <f>IF(F1755="","",F1755+H1755)</f>
        <v/>
      </c>
      <c r="J1755" s="14"/>
      <c r="K1755" s="2"/>
      <c r="L1755" s="2"/>
      <c r="M1755" s="2"/>
      <c r="N1755" s="2"/>
      <c r="O1755" s="2"/>
      <c r="P1755" s="2"/>
      <c r="Q1755" s="2"/>
      <c r="R1755" s="2"/>
      <c r="S1755" s="2"/>
      <c r="T1755" s="2"/>
    </row>
    <row r="1756" spans="1:20" ht="15">
      <c r="A1756" s="11" t="str">
        <f>IF(B1756="","",DATE(VALUE(RIGHT(B1756,4)),VALUE(MID(B1756,4,2)),VALUE(LEFT(B1756,2))))</f>
        <v/>
      </c>
      <c r="B1756" s="12"/>
      <c r="C1756" s="13" t="str">
        <f>IF(A1756="","",MONTH(A1756))</f>
        <v/>
      </c>
      <c r="D1756" s="14"/>
      <c r="E1756" s="14"/>
      <c r="F1756" s="16"/>
      <c r="G1756" s="24">
        <f>IF(OR(E1756="Salaires",E1756="Charges sociales"),0,Paramètres!$B$5)</f>
        <v>0.20</v>
      </c>
      <c r="H1756" s="17" t="str">
        <f>IF(F1756="","",F1756*G1756)</f>
        <v/>
      </c>
      <c r="I1756" s="17" t="str">
        <f>IF(F1756="","",F1756+H1756)</f>
        <v/>
      </c>
      <c r="J1756" s="14"/>
      <c r="K1756" s="2"/>
      <c r="L1756" s="2"/>
      <c r="M1756" s="2"/>
      <c r="N1756" s="2"/>
      <c r="O1756" s="2"/>
      <c r="P1756" s="2"/>
      <c r="Q1756" s="2"/>
      <c r="R1756" s="2"/>
      <c r="S1756" s="2"/>
      <c r="T1756" s="2"/>
    </row>
    <row r="1757" spans="1:20" ht="15">
      <c r="A1757" s="11" t="str">
        <f>IF(B1757="","",DATE(VALUE(RIGHT(B1757,4)),VALUE(MID(B1757,4,2)),VALUE(LEFT(B1757,2))))</f>
        <v/>
      </c>
      <c r="B1757" s="12"/>
      <c r="C1757" s="13" t="str">
        <f>IF(A1757="","",MONTH(A1757))</f>
        <v/>
      </c>
      <c r="D1757" s="14"/>
      <c r="E1757" s="14"/>
      <c r="F1757" s="16"/>
      <c r="G1757" s="24">
        <f>IF(OR(E1757="Salaires",E1757="Charges sociales"),0,Paramètres!$B$5)</f>
        <v>0.20</v>
      </c>
      <c r="H1757" s="17" t="str">
        <f>IF(F1757="","",F1757*G1757)</f>
        <v/>
      </c>
      <c r="I1757" s="17" t="str">
        <f>IF(F1757="","",F1757+H1757)</f>
        <v/>
      </c>
      <c r="J1757" s="14"/>
      <c r="K1757" s="2"/>
      <c r="L1757" s="2"/>
      <c r="M1757" s="2"/>
      <c r="N1757" s="2"/>
      <c r="O1757" s="2"/>
      <c r="P1757" s="2"/>
      <c r="Q1757" s="2"/>
      <c r="R1757" s="2"/>
      <c r="S1757" s="2"/>
      <c r="T1757" s="2"/>
    </row>
    <row r="1758" spans="1:20" ht="15">
      <c r="A1758" s="11" t="str">
        <f>IF(B1758="","",DATE(VALUE(RIGHT(B1758,4)),VALUE(MID(B1758,4,2)),VALUE(LEFT(B1758,2))))</f>
        <v/>
      </c>
      <c r="B1758" s="12"/>
      <c r="C1758" s="13" t="str">
        <f>IF(A1758="","",MONTH(A1758))</f>
        <v/>
      </c>
      <c r="D1758" s="14"/>
      <c r="E1758" s="14"/>
      <c r="F1758" s="16"/>
      <c r="G1758" s="24">
        <f>IF(OR(E1758="Salaires",E1758="Charges sociales"),0,Paramètres!$B$5)</f>
        <v>0.20</v>
      </c>
      <c r="H1758" s="17" t="str">
        <f>IF(F1758="","",F1758*G1758)</f>
        <v/>
      </c>
      <c r="I1758" s="17" t="str">
        <f>IF(F1758="","",F1758+H1758)</f>
        <v/>
      </c>
      <c r="J1758" s="14"/>
      <c r="K1758" s="2"/>
      <c r="L1758" s="2"/>
      <c r="M1758" s="2"/>
      <c r="N1758" s="2"/>
      <c r="O1758" s="2"/>
      <c r="P1758" s="2"/>
      <c r="Q1758" s="2"/>
      <c r="R1758" s="2"/>
      <c r="S1758" s="2"/>
      <c r="T1758" s="2"/>
    </row>
    <row r="1759" spans="1:20" ht="15">
      <c r="A1759" s="11" t="str">
        <f>IF(B1759="","",DATE(VALUE(RIGHT(B1759,4)),VALUE(MID(B1759,4,2)),VALUE(LEFT(B1759,2))))</f>
        <v/>
      </c>
      <c r="B1759" s="12"/>
      <c r="C1759" s="13" t="str">
        <f>IF(A1759="","",MONTH(A1759))</f>
        <v/>
      </c>
      <c r="D1759" s="14"/>
      <c r="E1759" s="14"/>
      <c r="F1759" s="16"/>
      <c r="G1759" s="24">
        <f>IF(OR(E1759="Salaires",E1759="Charges sociales"),0,Paramètres!$B$5)</f>
        <v>0.20</v>
      </c>
      <c r="H1759" s="17" t="str">
        <f>IF(F1759="","",F1759*G1759)</f>
        <v/>
      </c>
      <c r="I1759" s="17" t="str">
        <f>IF(F1759="","",F1759+H1759)</f>
        <v/>
      </c>
      <c r="J1759" s="14"/>
      <c r="K1759" s="2"/>
      <c r="L1759" s="2"/>
      <c r="M1759" s="2"/>
      <c r="N1759" s="2"/>
      <c r="O1759" s="2"/>
      <c r="P1759" s="2"/>
      <c r="Q1759" s="2"/>
      <c r="R1759" s="2"/>
      <c r="S1759" s="2"/>
      <c r="T1759" s="2"/>
    </row>
    <row r="1760" spans="1:20" ht="15">
      <c r="A1760" s="11" t="str">
        <f>IF(B1760="","",DATE(VALUE(RIGHT(B1760,4)),VALUE(MID(B1760,4,2)),VALUE(LEFT(B1760,2))))</f>
        <v/>
      </c>
      <c r="B1760" s="12"/>
      <c r="C1760" s="13" t="str">
        <f>IF(A1760="","",MONTH(A1760))</f>
        <v/>
      </c>
      <c r="D1760" s="14"/>
      <c r="E1760" s="14"/>
      <c r="F1760" s="16"/>
      <c r="G1760" s="24">
        <f>IF(OR(E1760="Salaires",E1760="Charges sociales"),0,Paramètres!$B$5)</f>
        <v>0.20</v>
      </c>
      <c r="H1760" s="17" t="str">
        <f>IF(F1760="","",F1760*G1760)</f>
        <v/>
      </c>
      <c r="I1760" s="17" t="str">
        <f>IF(F1760="","",F1760+H1760)</f>
        <v/>
      </c>
      <c r="J1760" s="14"/>
      <c r="K1760" s="2"/>
      <c r="L1760" s="2"/>
      <c r="M1760" s="2"/>
      <c r="N1760" s="2"/>
      <c r="O1760" s="2"/>
      <c r="P1760" s="2"/>
      <c r="Q1760" s="2"/>
      <c r="R1760" s="2"/>
      <c r="S1760" s="2"/>
      <c r="T1760" s="2"/>
    </row>
    <row r="1761" spans="1:20" ht="15">
      <c r="A1761" s="11" t="str">
        <f>IF(B1761="","",DATE(VALUE(RIGHT(B1761,4)),VALUE(MID(B1761,4,2)),VALUE(LEFT(B1761,2))))</f>
        <v/>
      </c>
      <c r="B1761" s="12"/>
      <c r="C1761" s="13" t="str">
        <f>IF(A1761="","",MONTH(A1761))</f>
        <v/>
      </c>
      <c r="D1761" s="14"/>
      <c r="E1761" s="14"/>
      <c r="F1761" s="16"/>
      <c r="G1761" s="24">
        <f>IF(OR(E1761="Salaires",E1761="Charges sociales"),0,Paramètres!$B$5)</f>
        <v>0.20</v>
      </c>
      <c r="H1761" s="17" t="str">
        <f>IF(F1761="","",F1761*G1761)</f>
        <v/>
      </c>
      <c r="I1761" s="17" t="str">
        <f>IF(F1761="","",F1761+H1761)</f>
        <v/>
      </c>
      <c r="J1761" s="14"/>
      <c r="K1761" s="2"/>
      <c r="L1761" s="2"/>
      <c r="M1761" s="2"/>
      <c r="N1761" s="2"/>
      <c r="O1761" s="2"/>
      <c r="P1761" s="2"/>
      <c r="Q1761" s="2"/>
      <c r="R1761" s="2"/>
      <c r="S1761" s="2"/>
      <c r="T1761" s="2"/>
    </row>
    <row r="1762" spans="1:20" ht="15">
      <c r="A1762" s="11" t="str">
        <f>IF(B1762="","",DATE(VALUE(RIGHT(B1762,4)),VALUE(MID(B1762,4,2)),VALUE(LEFT(B1762,2))))</f>
        <v/>
      </c>
      <c r="B1762" s="12"/>
      <c r="C1762" s="13" t="str">
        <f>IF(A1762="","",MONTH(A1762))</f>
        <v/>
      </c>
      <c r="D1762" s="14"/>
      <c r="E1762" s="14"/>
      <c r="F1762" s="16"/>
      <c r="G1762" s="24">
        <f>IF(OR(E1762="Salaires",E1762="Charges sociales"),0,Paramètres!$B$5)</f>
        <v>0.20</v>
      </c>
      <c r="H1762" s="17" t="str">
        <f>IF(F1762="","",F1762*G1762)</f>
        <v/>
      </c>
      <c r="I1762" s="17" t="str">
        <f>IF(F1762="","",F1762+H1762)</f>
        <v/>
      </c>
      <c r="J1762" s="14"/>
      <c r="K1762" s="2"/>
      <c r="L1762" s="2"/>
      <c r="M1762" s="2"/>
      <c r="N1762" s="2"/>
      <c r="O1762" s="2"/>
      <c r="P1762" s="2"/>
      <c r="Q1762" s="2"/>
      <c r="R1762" s="2"/>
      <c r="S1762" s="2"/>
      <c r="T1762" s="2"/>
    </row>
    <row r="1763" spans="1:20" ht="15">
      <c r="A1763" s="11" t="str">
        <f>IF(B1763="","",DATE(VALUE(RIGHT(B1763,4)),VALUE(MID(B1763,4,2)),VALUE(LEFT(B1763,2))))</f>
        <v/>
      </c>
      <c r="B1763" s="12"/>
      <c r="C1763" s="13" t="str">
        <f>IF(A1763="","",MONTH(A1763))</f>
        <v/>
      </c>
      <c r="D1763" s="14"/>
      <c r="E1763" s="14"/>
      <c r="F1763" s="16"/>
      <c r="G1763" s="24">
        <f>IF(OR(E1763="Salaires",E1763="Charges sociales"),0,Paramètres!$B$5)</f>
        <v>0.20</v>
      </c>
      <c r="H1763" s="17" t="str">
        <f>IF(F1763="","",F1763*G1763)</f>
        <v/>
      </c>
      <c r="I1763" s="17" t="str">
        <f>IF(F1763="","",F1763+H1763)</f>
        <v/>
      </c>
      <c r="J1763" s="14"/>
      <c r="K1763" s="2"/>
      <c r="L1763" s="2"/>
      <c r="M1763" s="2"/>
      <c r="N1763" s="2"/>
      <c r="O1763" s="2"/>
      <c r="P1763" s="2"/>
      <c r="Q1763" s="2"/>
      <c r="R1763" s="2"/>
      <c r="S1763" s="2"/>
      <c r="T1763" s="2"/>
    </row>
    <row r="1764" spans="1:20" ht="15">
      <c r="A1764" s="11" t="str">
        <f>IF(B1764="","",DATE(VALUE(RIGHT(B1764,4)),VALUE(MID(B1764,4,2)),VALUE(LEFT(B1764,2))))</f>
        <v/>
      </c>
      <c r="B1764" s="12"/>
      <c r="C1764" s="13" t="str">
        <f>IF(A1764="","",MONTH(A1764))</f>
        <v/>
      </c>
      <c r="D1764" s="14"/>
      <c r="E1764" s="14"/>
      <c r="F1764" s="16"/>
      <c r="G1764" s="24">
        <f>IF(OR(E1764="Salaires",E1764="Charges sociales"),0,Paramètres!$B$5)</f>
        <v>0.20</v>
      </c>
      <c r="H1764" s="17" t="str">
        <f>IF(F1764="","",F1764*G1764)</f>
        <v/>
      </c>
      <c r="I1764" s="17" t="str">
        <f>IF(F1764="","",F1764+H1764)</f>
        <v/>
      </c>
      <c r="J1764" s="14"/>
      <c r="K1764" s="2"/>
      <c r="L1764" s="2"/>
      <c r="M1764" s="2"/>
      <c r="N1764" s="2"/>
      <c r="O1764" s="2"/>
      <c r="P1764" s="2"/>
      <c r="Q1764" s="2"/>
      <c r="R1764" s="2"/>
      <c r="S1764" s="2"/>
      <c r="T1764" s="2"/>
    </row>
    <row r="1765" spans="1:20" ht="15">
      <c r="A1765" s="11" t="str">
        <f>IF(B1765="","",DATE(VALUE(RIGHT(B1765,4)),VALUE(MID(B1765,4,2)),VALUE(LEFT(B1765,2))))</f>
        <v/>
      </c>
      <c r="B1765" s="12"/>
      <c r="C1765" s="13" t="str">
        <f>IF(A1765="","",MONTH(A1765))</f>
        <v/>
      </c>
      <c r="D1765" s="14"/>
      <c r="E1765" s="14"/>
      <c r="F1765" s="16"/>
      <c r="G1765" s="24">
        <f>IF(OR(E1765="Salaires",E1765="Charges sociales"),0,Paramètres!$B$5)</f>
        <v>0.20</v>
      </c>
      <c r="H1765" s="17" t="str">
        <f>IF(F1765="","",F1765*G1765)</f>
        <v/>
      </c>
      <c r="I1765" s="17" t="str">
        <f>IF(F1765="","",F1765+H1765)</f>
        <v/>
      </c>
      <c r="J1765" s="14"/>
      <c r="K1765" s="2"/>
      <c r="L1765" s="2"/>
      <c r="M1765" s="2"/>
      <c r="N1765" s="2"/>
      <c r="O1765" s="2"/>
      <c r="P1765" s="2"/>
      <c r="Q1765" s="2"/>
      <c r="R1765" s="2"/>
      <c r="S1765" s="2"/>
      <c r="T1765" s="2"/>
    </row>
    <row r="1766" spans="1:20" ht="15">
      <c r="A1766" s="11" t="str">
        <f>IF(B1766="","",DATE(VALUE(RIGHT(B1766,4)),VALUE(MID(B1766,4,2)),VALUE(LEFT(B1766,2))))</f>
        <v/>
      </c>
      <c r="B1766" s="12"/>
      <c r="C1766" s="13" t="str">
        <f>IF(A1766="","",MONTH(A1766))</f>
        <v/>
      </c>
      <c r="D1766" s="14"/>
      <c r="E1766" s="14"/>
      <c r="F1766" s="16"/>
      <c r="G1766" s="24">
        <f>IF(OR(E1766="Salaires",E1766="Charges sociales"),0,Paramètres!$B$5)</f>
        <v>0.20</v>
      </c>
      <c r="H1766" s="17" t="str">
        <f>IF(F1766="","",F1766*G1766)</f>
        <v/>
      </c>
      <c r="I1766" s="17" t="str">
        <f>IF(F1766="","",F1766+H1766)</f>
        <v/>
      </c>
      <c r="J1766" s="14"/>
      <c r="K1766" s="2"/>
      <c r="L1766" s="2"/>
      <c r="M1766" s="2"/>
      <c r="N1766" s="2"/>
      <c r="O1766" s="2"/>
      <c r="P1766" s="2"/>
      <c r="Q1766" s="2"/>
      <c r="R1766" s="2"/>
      <c r="S1766" s="2"/>
      <c r="T1766" s="2"/>
    </row>
    <row r="1767" spans="1:20" ht="15">
      <c r="A1767" s="11" t="str">
        <f>IF(B1767="","",DATE(VALUE(RIGHT(B1767,4)),VALUE(MID(B1767,4,2)),VALUE(LEFT(B1767,2))))</f>
        <v/>
      </c>
      <c r="B1767" s="12"/>
      <c r="C1767" s="13" t="str">
        <f>IF(A1767="","",MONTH(A1767))</f>
        <v/>
      </c>
      <c r="D1767" s="14"/>
      <c r="E1767" s="14"/>
      <c r="F1767" s="16"/>
      <c r="G1767" s="24">
        <f>IF(OR(E1767="Salaires",E1767="Charges sociales"),0,Paramètres!$B$5)</f>
        <v>0.20</v>
      </c>
      <c r="H1767" s="17" t="str">
        <f>IF(F1767="","",F1767*G1767)</f>
        <v/>
      </c>
      <c r="I1767" s="17" t="str">
        <f>IF(F1767="","",F1767+H1767)</f>
        <v/>
      </c>
      <c r="J1767" s="14"/>
      <c r="K1767" s="2"/>
      <c r="L1767" s="2"/>
      <c r="M1767" s="2"/>
      <c r="N1767" s="2"/>
      <c r="O1767" s="2"/>
      <c r="P1767" s="2"/>
      <c r="Q1767" s="2"/>
      <c r="R1767" s="2"/>
      <c r="S1767" s="2"/>
      <c r="T1767" s="2"/>
    </row>
    <row r="1768" spans="1:20" ht="15">
      <c r="A1768" s="11" t="str">
        <f>IF(B1768="","",DATE(VALUE(RIGHT(B1768,4)),VALUE(MID(B1768,4,2)),VALUE(LEFT(B1768,2))))</f>
        <v/>
      </c>
      <c r="B1768" s="12"/>
      <c r="C1768" s="13" t="str">
        <f>IF(A1768="","",MONTH(A1768))</f>
        <v/>
      </c>
      <c r="D1768" s="14"/>
      <c r="E1768" s="14"/>
      <c r="F1768" s="16"/>
      <c r="G1768" s="24">
        <f>IF(OR(E1768="Salaires",E1768="Charges sociales"),0,Paramètres!$B$5)</f>
        <v>0.20</v>
      </c>
      <c r="H1768" s="17" t="str">
        <f>IF(F1768="","",F1768*G1768)</f>
        <v/>
      </c>
      <c r="I1768" s="17" t="str">
        <f>IF(F1768="","",F1768+H1768)</f>
        <v/>
      </c>
      <c r="J1768" s="14"/>
      <c r="K1768" s="2"/>
      <c r="L1768" s="2"/>
      <c r="M1768" s="2"/>
      <c r="N1768" s="2"/>
      <c r="O1768" s="2"/>
      <c r="P1768" s="2"/>
      <c r="Q1768" s="2"/>
      <c r="R1768" s="2"/>
      <c r="S1768" s="2"/>
      <c r="T1768" s="2"/>
    </row>
    <row r="1769" spans="1:20" ht="15">
      <c r="A1769" s="11" t="str">
        <f>IF(B1769="","",DATE(VALUE(RIGHT(B1769,4)),VALUE(MID(B1769,4,2)),VALUE(LEFT(B1769,2))))</f>
        <v/>
      </c>
      <c r="B1769" s="12"/>
      <c r="C1769" s="13" t="str">
        <f>IF(A1769="","",MONTH(A1769))</f>
        <v/>
      </c>
      <c r="D1769" s="14"/>
      <c r="E1769" s="14"/>
      <c r="F1769" s="16"/>
      <c r="G1769" s="24">
        <f>IF(OR(E1769="Salaires",E1769="Charges sociales"),0,Paramètres!$B$5)</f>
        <v>0.20</v>
      </c>
      <c r="H1769" s="17" t="str">
        <f>IF(F1769="","",F1769*G1769)</f>
        <v/>
      </c>
      <c r="I1769" s="17" t="str">
        <f>IF(F1769="","",F1769+H1769)</f>
        <v/>
      </c>
      <c r="J1769" s="14"/>
      <c r="K1769" s="2"/>
      <c r="L1769" s="2"/>
      <c r="M1769" s="2"/>
      <c r="N1769" s="2"/>
      <c r="O1769" s="2"/>
      <c r="P1769" s="2"/>
      <c r="Q1769" s="2"/>
      <c r="R1769" s="2"/>
      <c r="S1769" s="2"/>
      <c r="T1769" s="2"/>
    </row>
    <row r="1770" spans="1:20" ht="15">
      <c r="A1770" s="11" t="str">
        <f>IF(B1770="","",DATE(VALUE(RIGHT(B1770,4)),VALUE(MID(B1770,4,2)),VALUE(LEFT(B1770,2))))</f>
        <v/>
      </c>
      <c r="B1770" s="12"/>
      <c r="C1770" s="13" t="str">
        <f>IF(A1770="","",MONTH(A1770))</f>
        <v/>
      </c>
      <c r="D1770" s="14"/>
      <c r="E1770" s="14"/>
      <c r="F1770" s="16"/>
      <c r="G1770" s="24">
        <f>IF(OR(E1770="Salaires",E1770="Charges sociales"),0,Paramètres!$B$5)</f>
        <v>0.20</v>
      </c>
      <c r="H1770" s="17" t="str">
        <f>IF(F1770="","",F1770*G1770)</f>
        <v/>
      </c>
      <c r="I1770" s="17" t="str">
        <f>IF(F1770="","",F1770+H1770)</f>
        <v/>
      </c>
      <c r="J1770" s="14"/>
      <c r="K1770" s="2"/>
      <c r="L1770" s="2"/>
      <c r="M1770" s="2"/>
      <c r="N1770" s="2"/>
      <c r="O1770" s="2"/>
      <c r="P1770" s="2"/>
      <c r="Q1770" s="2"/>
      <c r="R1770" s="2"/>
      <c r="S1770" s="2"/>
      <c r="T1770" s="2"/>
    </row>
    <row r="1771" spans="1:20" ht="15">
      <c r="A1771" s="11" t="str">
        <f>IF(B1771="","",DATE(VALUE(RIGHT(B1771,4)),VALUE(MID(B1771,4,2)),VALUE(LEFT(B1771,2))))</f>
        <v/>
      </c>
      <c r="B1771" s="12"/>
      <c r="C1771" s="13" t="str">
        <f>IF(A1771="","",MONTH(A1771))</f>
        <v/>
      </c>
      <c r="D1771" s="14"/>
      <c r="E1771" s="14"/>
      <c r="F1771" s="16"/>
      <c r="G1771" s="24">
        <f>IF(OR(E1771="Salaires",E1771="Charges sociales"),0,Paramètres!$B$5)</f>
        <v>0.20</v>
      </c>
      <c r="H1771" s="17" t="str">
        <f>IF(F1771="","",F1771*G1771)</f>
        <v/>
      </c>
      <c r="I1771" s="17" t="str">
        <f>IF(F1771="","",F1771+H1771)</f>
        <v/>
      </c>
      <c r="J1771" s="14"/>
      <c r="K1771" s="2"/>
      <c r="L1771" s="2"/>
      <c r="M1771" s="2"/>
      <c r="N1771" s="2"/>
      <c r="O1771" s="2"/>
      <c r="P1771" s="2"/>
      <c r="Q1771" s="2"/>
      <c r="R1771" s="2"/>
      <c r="S1771" s="2"/>
      <c r="T1771" s="2"/>
    </row>
    <row r="1772" spans="1:20" ht="15">
      <c r="A1772" s="11" t="str">
        <f>IF(B1772="","",DATE(VALUE(RIGHT(B1772,4)),VALUE(MID(B1772,4,2)),VALUE(LEFT(B1772,2))))</f>
        <v/>
      </c>
      <c r="B1772" s="12"/>
      <c r="C1772" s="13" t="str">
        <f>IF(A1772="","",MONTH(A1772))</f>
        <v/>
      </c>
      <c r="D1772" s="14"/>
      <c r="E1772" s="14"/>
      <c r="F1772" s="16"/>
      <c r="G1772" s="24">
        <f>IF(OR(E1772="Salaires",E1772="Charges sociales"),0,Paramètres!$B$5)</f>
        <v>0.20</v>
      </c>
      <c r="H1772" s="17" t="str">
        <f>IF(F1772="","",F1772*G1772)</f>
        <v/>
      </c>
      <c r="I1772" s="17" t="str">
        <f>IF(F1772="","",F1772+H1772)</f>
        <v/>
      </c>
      <c r="J1772" s="14"/>
      <c r="K1772" s="2"/>
      <c r="L1772" s="2"/>
      <c r="M1772" s="2"/>
      <c r="N1772" s="2"/>
      <c r="O1772" s="2"/>
      <c r="P1772" s="2"/>
      <c r="Q1772" s="2"/>
      <c r="R1772" s="2"/>
      <c r="S1772" s="2"/>
      <c r="T1772" s="2"/>
    </row>
    <row r="1773" spans="1:20" ht="15">
      <c r="A1773" s="11" t="str">
        <f>IF(B1773="","",DATE(VALUE(RIGHT(B1773,4)),VALUE(MID(B1773,4,2)),VALUE(LEFT(B1773,2))))</f>
        <v/>
      </c>
      <c r="B1773" s="12"/>
      <c r="C1773" s="13" t="str">
        <f>IF(A1773="","",MONTH(A1773))</f>
        <v/>
      </c>
      <c r="D1773" s="14"/>
      <c r="E1773" s="14"/>
      <c r="F1773" s="16"/>
      <c r="G1773" s="24">
        <f>IF(OR(E1773="Salaires",E1773="Charges sociales"),0,Paramètres!$B$5)</f>
        <v>0.20</v>
      </c>
      <c r="H1773" s="17" t="str">
        <f>IF(F1773="","",F1773*G1773)</f>
        <v/>
      </c>
      <c r="I1773" s="17" t="str">
        <f>IF(F1773="","",F1773+H1773)</f>
        <v/>
      </c>
      <c r="J1773" s="14"/>
      <c r="K1773" s="2"/>
      <c r="L1773" s="2"/>
      <c r="M1773" s="2"/>
      <c r="N1773" s="2"/>
      <c r="O1773" s="2"/>
      <c r="P1773" s="2"/>
      <c r="Q1773" s="2"/>
      <c r="R1773" s="2"/>
      <c r="S1773" s="2"/>
      <c r="T1773" s="2"/>
    </row>
    <row r="1774" spans="1:20" ht="15">
      <c r="A1774" s="11" t="str">
        <f>IF(B1774="","",DATE(VALUE(RIGHT(B1774,4)),VALUE(MID(B1774,4,2)),VALUE(LEFT(B1774,2))))</f>
        <v/>
      </c>
      <c r="B1774" s="12"/>
      <c r="C1774" s="13" t="str">
        <f>IF(A1774="","",MONTH(A1774))</f>
        <v/>
      </c>
      <c r="D1774" s="14"/>
      <c r="E1774" s="14"/>
      <c r="F1774" s="16"/>
      <c r="G1774" s="24">
        <f>IF(OR(E1774="Salaires",E1774="Charges sociales"),0,Paramètres!$B$5)</f>
        <v>0.20</v>
      </c>
      <c r="H1774" s="17" t="str">
        <f>IF(F1774="","",F1774*G1774)</f>
        <v/>
      </c>
      <c r="I1774" s="17" t="str">
        <f>IF(F1774="","",F1774+H1774)</f>
        <v/>
      </c>
      <c r="J1774" s="14"/>
      <c r="K1774" s="2"/>
      <c r="L1774" s="2"/>
      <c r="M1774" s="2"/>
      <c r="N1774" s="2"/>
      <c r="O1774" s="2"/>
      <c r="P1774" s="2"/>
      <c r="Q1774" s="2"/>
      <c r="R1774" s="2"/>
      <c r="S1774" s="2"/>
      <c r="T1774" s="2"/>
    </row>
    <row r="1775" spans="1:20" ht="15">
      <c r="A1775" s="11" t="str">
        <f>IF(B1775="","",DATE(VALUE(RIGHT(B1775,4)),VALUE(MID(B1775,4,2)),VALUE(LEFT(B1775,2))))</f>
        <v/>
      </c>
      <c r="B1775" s="12"/>
      <c r="C1775" s="13" t="str">
        <f>IF(A1775="","",MONTH(A1775))</f>
        <v/>
      </c>
      <c r="D1775" s="14"/>
      <c r="E1775" s="14"/>
      <c r="F1775" s="16"/>
      <c r="G1775" s="24">
        <f>IF(OR(E1775="Salaires",E1775="Charges sociales"),0,Paramètres!$B$5)</f>
        <v>0.20</v>
      </c>
      <c r="H1775" s="17" t="str">
        <f>IF(F1775="","",F1775*G1775)</f>
        <v/>
      </c>
      <c r="I1775" s="17" t="str">
        <f>IF(F1775="","",F1775+H1775)</f>
        <v/>
      </c>
      <c r="J1775" s="14"/>
      <c r="K1775" s="2"/>
      <c r="L1775" s="2"/>
      <c r="M1775" s="2"/>
      <c r="N1775" s="2"/>
      <c r="O1775" s="2"/>
      <c r="P1775" s="2"/>
      <c r="Q1775" s="2"/>
      <c r="R1775" s="2"/>
      <c r="S1775" s="2"/>
      <c r="T1775" s="2"/>
    </row>
    <row r="1776" spans="1:20" ht="15">
      <c r="A1776" s="11" t="str">
        <f>IF(B1776="","",DATE(VALUE(RIGHT(B1776,4)),VALUE(MID(B1776,4,2)),VALUE(LEFT(B1776,2))))</f>
        <v/>
      </c>
      <c r="B1776" s="12"/>
      <c r="C1776" s="13" t="str">
        <f>IF(A1776="","",MONTH(A1776))</f>
        <v/>
      </c>
      <c r="D1776" s="14"/>
      <c r="E1776" s="14"/>
      <c r="F1776" s="16"/>
      <c r="G1776" s="24">
        <f>IF(OR(E1776="Salaires",E1776="Charges sociales"),0,Paramètres!$B$5)</f>
        <v>0.20</v>
      </c>
      <c r="H1776" s="17" t="str">
        <f>IF(F1776="","",F1776*G1776)</f>
        <v/>
      </c>
      <c r="I1776" s="17" t="str">
        <f>IF(F1776="","",F1776+H1776)</f>
        <v/>
      </c>
      <c r="J1776" s="14"/>
      <c r="K1776" s="2"/>
      <c r="L1776" s="2"/>
      <c r="M1776" s="2"/>
      <c r="N1776" s="2"/>
      <c r="O1776" s="2"/>
      <c r="P1776" s="2"/>
      <c r="Q1776" s="2"/>
      <c r="R1776" s="2"/>
      <c r="S1776" s="2"/>
      <c r="T1776" s="2"/>
    </row>
    <row r="1777" spans="1:20" ht="15">
      <c r="A1777" s="11" t="str">
        <f>IF(B1777="","",DATE(VALUE(RIGHT(B1777,4)),VALUE(MID(B1777,4,2)),VALUE(LEFT(B1777,2))))</f>
        <v/>
      </c>
      <c r="B1777" s="12"/>
      <c r="C1777" s="13" t="str">
        <f>IF(A1777="","",MONTH(A1777))</f>
        <v/>
      </c>
      <c r="D1777" s="14"/>
      <c r="E1777" s="14"/>
      <c r="F1777" s="16"/>
      <c r="G1777" s="24">
        <f>IF(OR(E1777="Salaires",E1777="Charges sociales"),0,Paramètres!$B$5)</f>
        <v>0.20</v>
      </c>
      <c r="H1777" s="17" t="str">
        <f>IF(F1777="","",F1777*G1777)</f>
        <v/>
      </c>
      <c r="I1777" s="17" t="str">
        <f>IF(F1777="","",F1777+H1777)</f>
        <v/>
      </c>
      <c r="J1777" s="14"/>
      <c r="K1777" s="2"/>
      <c r="L1777" s="2"/>
      <c r="M1777" s="2"/>
      <c r="N1777" s="2"/>
      <c r="O1777" s="2"/>
      <c r="P1777" s="2"/>
      <c r="Q1777" s="2"/>
      <c r="R1777" s="2"/>
      <c r="S1777" s="2"/>
      <c r="T1777" s="2"/>
    </row>
    <row r="1778" spans="1:20" ht="15">
      <c r="A1778" s="11" t="str">
        <f>IF(B1778="","",DATE(VALUE(RIGHT(B1778,4)),VALUE(MID(B1778,4,2)),VALUE(LEFT(B1778,2))))</f>
        <v/>
      </c>
      <c r="B1778" s="12"/>
      <c r="C1778" s="13" t="str">
        <f>IF(A1778="","",MONTH(A1778))</f>
        <v/>
      </c>
      <c r="D1778" s="14"/>
      <c r="E1778" s="14"/>
      <c r="F1778" s="16"/>
      <c r="G1778" s="24">
        <f>IF(OR(E1778="Salaires",E1778="Charges sociales"),0,Paramètres!$B$5)</f>
        <v>0.20</v>
      </c>
      <c r="H1778" s="17" t="str">
        <f>IF(F1778="","",F1778*G1778)</f>
        <v/>
      </c>
      <c r="I1778" s="17" t="str">
        <f>IF(F1778="","",F1778+H1778)</f>
        <v/>
      </c>
      <c r="J1778" s="14"/>
      <c r="K1778" s="2"/>
      <c r="L1778" s="2"/>
      <c r="M1778" s="2"/>
      <c r="N1778" s="2"/>
      <c r="O1778" s="2"/>
      <c r="P1778" s="2"/>
      <c r="Q1778" s="2"/>
      <c r="R1778" s="2"/>
      <c r="S1778" s="2"/>
      <c r="T1778" s="2"/>
    </row>
    <row r="1779" spans="1:20" ht="15">
      <c r="A1779" s="11" t="str">
        <f>IF(B1779="","",DATE(VALUE(RIGHT(B1779,4)),VALUE(MID(B1779,4,2)),VALUE(LEFT(B1779,2))))</f>
        <v/>
      </c>
      <c r="B1779" s="12"/>
      <c r="C1779" s="13" t="str">
        <f>IF(A1779="","",MONTH(A1779))</f>
        <v/>
      </c>
      <c r="D1779" s="14"/>
      <c r="E1779" s="14"/>
      <c r="F1779" s="16"/>
      <c r="G1779" s="24">
        <f>IF(OR(E1779="Salaires",E1779="Charges sociales"),0,Paramètres!$B$5)</f>
        <v>0.20</v>
      </c>
      <c r="H1779" s="17" t="str">
        <f>IF(F1779="","",F1779*G1779)</f>
        <v/>
      </c>
      <c r="I1779" s="17" t="str">
        <f>IF(F1779="","",F1779+H1779)</f>
        <v/>
      </c>
      <c r="J1779" s="14"/>
      <c r="K1779" s="2"/>
      <c r="L1779" s="2"/>
      <c r="M1779" s="2"/>
      <c r="N1779" s="2"/>
      <c r="O1779" s="2"/>
      <c r="P1779" s="2"/>
      <c r="Q1779" s="2"/>
      <c r="R1779" s="2"/>
      <c r="S1779" s="2"/>
      <c r="T1779" s="2"/>
    </row>
    <row r="1780" spans="1:20" ht="15">
      <c r="A1780" s="11" t="str">
        <f>IF(B1780="","",DATE(VALUE(RIGHT(B1780,4)),VALUE(MID(B1780,4,2)),VALUE(LEFT(B1780,2))))</f>
        <v/>
      </c>
      <c r="B1780" s="12"/>
      <c r="C1780" s="13" t="str">
        <f>IF(A1780="","",MONTH(A1780))</f>
        <v/>
      </c>
      <c r="D1780" s="14"/>
      <c r="E1780" s="14"/>
      <c r="F1780" s="16"/>
      <c r="G1780" s="24">
        <f>IF(OR(E1780="Salaires",E1780="Charges sociales"),0,Paramètres!$B$5)</f>
        <v>0.20</v>
      </c>
      <c r="H1780" s="17" t="str">
        <f>IF(F1780="","",F1780*G1780)</f>
        <v/>
      </c>
      <c r="I1780" s="17" t="str">
        <f>IF(F1780="","",F1780+H1780)</f>
        <v/>
      </c>
      <c r="J1780" s="14"/>
      <c r="K1780" s="2"/>
      <c r="L1780" s="2"/>
      <c r="M1780" s="2"/>
      <c r="N1780" s="2"/>
      <c r="O1780" s="2"/>
      <c r="P1780" s="2"/>
      <c r="Q1780" s="2"/>
      <c r="R1780" s="2"/>
      <c r="S1780" s="2"/>
      <c r="T1780" s="2"/>
    </row>
    <row r="1781" spans="1:20" ht="15">
      <c r="A1781" s="11" t="str">
        <f>IF(B1781="","",DATE(VALUE(RIGHT(B1781,4)),VALUE(MID(B1781,4,2)),VALUE(LEFT(B1781,2))))</f>
        <v/>
      </c>
      <c r="B1781" s="12"/>
      <c r="C1781" s="13" t="str">
        <f>IF(A1781="","",MONTH(A1781))</f>
        <v/>
      </c>
      <c r="D1781" s="14"/>
      <c r="E1781" s="14"/>
      <c r="F1781" s="16"/>
      <c r="G1781" s="24">
        <f>IF(OR(E1781="Salaires",E1781="Charges sociales"),0,Paramètres!$B$5)</f>
        <v>0.20</v>
      </c>
      <c r="H1781" s="17" t="str">
        <f>IF(F1781="","",F1781*G1781)</f>
        <v/>
      </c>
      <c r="I1781" s="17" t="str">
        <f>IF(F1781="","",F1781+H1781)</f>
        <v/>
      </c>
      <c r="J1781" s="14"/>
      <c r="K1781" s="2"/>
      <c r="L1781" s="2"/>
      <c r="M1781" s="2"/>
      <c r="N1781" s="2"/>
      <c r="O1781" s="2"/>
      <c r="P1781" s="2"/>
      <c r="Q1781" s="2"/>
      <c r="R1781" s="2"/>
      <c r="S1781" s="2"/>
      <c r="T1781" s="2"/>
    </row>
    <row r="1782" spans="1:20" ht="15">
      <c r="A1782" s="11" t="str">
        <f>IF(B1782="","",DATE(VALUE(RIGHT(B1782,4)),VALUE(MID(B1782,4,2)),VALUE(LEFT(B1782,2))))</f>
        <v/>
      </c>
      <c r="B1782" s="12"/>
      <c r="C1782" s="13" t="str">
        <f>IF(A1782="","",MONTH(A1782))</f>
        <v/>
      </c>
      <c r="D1782" s="14"/>
      <c r="E1782" s="14"/>
      <c r="F1782" s="16"/>
      <c r="G1782" s="24">
        <f>IF(OR(E1782="Salaires",E1782="Charges sociales"),0,Paramètres!$B$5)</f>
        <v>0.20</v>
      </c>
      <c r="H1782" s="17" t="str">
        <f>IF(F1782="","",F1782*G1782)</f>
        <v/>
      </c>
      <c r="I1782" s="17" t="str">
        <f>IF(F1782="","",F1782+H1782)</f>
        <v/>
      </c>
      <c r="J1782" s="14"/>
      <c r="K1782" s="2"/>
      <c r="L1782" s="2"/>
      <c r="M1782" s="2"/>
      <c r="N1782" s="2"/>
      <c r="O1782" s="2"/>
      <c r="P1782" s="2"/>
      <c r="Q1782" s="2"/>
      <c r="R1782" s="2"/>
      <c r="S1782" s="2"/>
      <c r="T1782" s="2"/>
    </row>
    <row r="1783" spans="1:20" ht="15">
      <c r="A1783" s="11" t="str">
        <f>IF(B1783="","",DATE(VALUE(RIGHT(B1783,4)),VALUE(MID(B1783,4,2)),VALUE(LEFT(B1783,2))))</f>
        <v/>
      </c>
      <c r="B1783" s="12"/>
      <c r="C1783" s="13" t="str">
        <f>IF(A1783="","",MONTH(A1783))</f>
        <v/>
      </c>
      <c r="D1783" s="14"/>
      <c r="E1783" s="14"/>
      <c r="F1783" s="16"/>
      <c r="G1783" s="24">
        <f>IF(OR(E1783="Salaires",E1783="Charges sociales"),0,Paramètres!$B$5)</f>
        <v>0.20</v>
      </c>
      <c r="H1783" s="17" t="str">
        <f>IF(F1783="","",F1783*G1783)</f>
        <v/>
      </c>
      <c r="I1783" s="17" t="str">
        <f>IF(F1783="","",F1783+H1783)</f>
        <v/>
      </c>
      <c r="J1783" s="14"/>
      <c r="K1783" s="2"/>
      <c r="L1783" s="2"/>
      <c r="M1783" s="2"/>
      <c r="N1783" s="2"/>
      <c r="O1783" s="2"/>
      <c r="P1783" s="2"/>
      <c r="Q1783" s="2"/>
      <c r="R1783" s="2"/>
      <c r="S1783" s="2"/>
      <c r="T1783" s="2"/>
    </row>
    <row r="1784" spans="1:20" ht="15">
      <c r="A1784" s="11" t="str">
        <f>IF(B1784="","",DATE(VALUE(RIGHT(B1784,4)),VALUE(MID(B1784,4,2)),VALUE(LEFT(B1784,2))))</f>
        <v/>
      </c>
      <c r="B1784" s="12"/>
      <c r="C1784" s="13" t="str">
        <f>IF(A1784="","",MONTH(A1784))</f>
        <v/>
      </c>
      <c r="D1784" s="14"/>
      <c r="E1784" s="14"/>
      <c r="F1784" s="16"/>
      <c r="G1784" s="24">
        <f>IF(OR(E1784="Salaires",E1784="Charges sociales"),0,Paramètres!$B$5)</f>
        <v>0.20</v>
      </c>
      <c r="H1784" s="17" t="str">
        <f>IF(F1784="","",F1784*G1784)</f>
        <v/>
      </c>
      <c r="I1784" s="17" t="str">
        <f>IF(F1784="","",F1784+H1784)</f>
        <v/>
      </c>
      <c r="J1784" s="14"/>
      <c r="K1784" s="2"/>
      <c r="L1784" s="2"/>
      <c r="M1784" s="2"/>
      <c r="N1784" s="2"/>
      <c r="O1784" s="2"/>
      <c r="P1784" s="2"/>
      <c r="Q1784" s="2"/>
      <c r="R1784" s="2"/>
      <c r="S1784" s="2"/>
      <c r="T1784" s="2"/>
    </row>
    <row r="1785" spans="1:20" ht="15">
      <c r="A1785" s="11" t="str">
        <f>IF(B1785="","",DATE(VALUE(RIGHT(B1785,4)),VALUE(MID(B1785,4,2)),VALUE(LEFT(B1785,2))))</f>
        <v/>
      </c>
      <c r="B1785" s="12"/>
      <c r="C1785" s="13" t="str">
        <f>IF(A1785="","",MONTH(A1785))</f>
        <v/>
      </c>
      <c r="D1785" s="14"/>
      <c r="E1785" s="14"/>
      <c r="F1785" s="16"/>
      <c r="G1785" s="24">
        <f>IF(OR(E1785="Salaires",E1785="Charges sociales"),0,Paramètres!$B$5)</f>
        <v>0.20</v>
      </c>
      <c r="H1785" s="17" t="str">
        <f>IF(F1785="","",F1785*G1785)</f>
        <v/>
      </c>
      <c r="I1785" s="17" t="str">
        <f>IF(F1785="","",F1785+H1785)</f>
        <v/>
      </c>
      <c r="J1785" s="14"/>
      <c r="K1785" s="2"/>
      <c r="L1785" s="2"/>
      <c r="M1785" s="2"/>
      <c r="N1785" s="2"/>
      <c r="O1785" s="2"/>
      <c r="P1785" s="2"/>
      <c r="Q1785" s="2"/>
      <c r="R1785" s="2"/>
      <c r="S1785" s="2"/>
      <c r="T1785" s="2"/>
    </row>
    <row r="1786" spans="1:20" ht="15">
      <c r="A1786" s="11" t="str">
        <f>IF(B1786="","",DATE(VALUE(RIGHT(B1786,4)),VALUE(MID(B1786,4,2)),VALUE(LEFT(B1786,2))))</f>
        <v/>
      </c>
      <c r="B1786" s="12"/>
      <c r="C1786" s="13" t="str">
        <f>IF(A1786="","",MONTH(A1786))</f>
        <v/>
      </c>
      <c r="D1786" s="14"/>
      <c r="E1786" s="14"/>
      <c r="F1786" s="16"/>
      <c r="G1786" s="24">
        <f>IF(OR(E1786="Salaires",E1786="Charges sociales"),0,Paramètres!$B$5)</f>
        <v>0.20</v>
      </c>
      <c r="H1786" s="17" t="str">
        <f>IF(F1786="","",F1786*G1786)</f>
        <v/>
      </c>
      <c r="I1786" s="17" t="str">
        <f>IF(F1786="","",F1786+H1786)</f>
        <v/>
      </c>
      <c r="J1786" s="14"/>
      <c r="K1786" s="2"/>
      <c r="L1786" s="2"/>
      <c r="M1786" s="2"/>
      <c r="N1786" s="2"/>
      <c r="O1786" s="2"/>
      <c r="P1786" s="2"/>
      <c r="Q1786" s="2"/>
      <c r="R1786" s="2"/>
      <c r="S1786" s="2"/>
      <c r="T1786" s="2"/>
    </row>
    <row r="1787" spans="1:20" ht="15">
      <c r="A1787" s="11" t="str">
        <f>IF(B1787="","",DATE(VALUE(RIGHT(B1787,4)),VALUE(MID(B1787,4,2)),VALUE(LEFT(B1787,2))))</f>
        <v/>
      </c>
      <c r="B1787" s="12"/>
      <c r="C1787" s="13" t="str">
        <f>IF(A1787="","",MONTH(A1787))</f>
        <v/>
      </c>
      <c r="D1787" s="14"/>
      <c r="E1787" s="14"/>
      <c r="F1787" s="16"/>
      <c r="G1787" s="24">
        <f>IF(OR(E1787="Salaires",E1787="Charges sociales"),0,Paramètres!$B$5)</f>
        <v>0.20</v>
      </c>
      <c r="H1787" s="17" t="str">
        <f>IF(F1787="","",F1787*G1787)</f>
        <v/>
      </c>
      <c r="I1787" s="17" t="str">
        <f>IF(F1787="","",F1787+H1787)</f>
        <v/>
      </c>
      <c r="J1787" s="14"/>
      <c r="K1787" s="2"/>
      <c r="L1787" s="2"/>
      <c r="M1787" s="2"/>
      <c r="N1787" s="2"/>
      <c r="O1787" s="2"/>
      <c r="P1787" s="2"/>
      <c r="Q1787" s="2"/>
      <c r="R1787" s="2"/>
      <c r="S1787" s="2"/>
      <c r="T1787" s="2"/>
    </row>
    <row r="1788" spans="1:20" ht="15">
      <c r="A1788" s="11" t="str">
        <f>IF(B1788="","",DATE(VALUE(RIGHT(B1788,4)),VALUE(MID(B1788,4,2)),VALUE(LEFT(B1788,2))))</f>
        <v/>
      </c>
      <c r="B1788" s="12"/>
      <c r="C1788" s="13" t="str">
        <f>IF(A1788="","",MONTH(A1788))</f>
        <v/>
      </c>
      <c r="D1788" s="14"/>
      <c r="E1788" s="14"/>
      <c r="F1788" s="16"/>
      <c r="G1788" s="24">
        <f>IF(OR(E1788="Salaires",E1788="Charges sociales"),0,Paramètres!$B$5)</f>
        <v>0.20</v>
      </c>
      <c r="H1788" s="17" t="str">
        <f>IF(F1788="","",F1788*G1788)</f>
        <v/>
      </c>
      <c r="I1788" s="17" t="str">
        <f>IF(F1788="","",F1788+H1788)</f>
        <v/>
      </c>
      <c r="J1788" s="14"/>
      <c r="K1788" s="2"/>
      <c r="L1788" s="2"/>
      <c r="M1788" s="2"/>
      <c r="N1788" s="2"/>
      <c r="O1788" s="2"/>
      <c r="P1788" s="2"/>
      <c r="Q1788" s="2"/>
      <c r="R1788" s="2"/>
      <c r="S1788" s="2"/>
      <c r="T1788" s="2"/>
    </row>
    <row r="1789" spans="1:20" ht="15">
      <c r="A1789" s="11" t="str">
        <f>IF(B1789="","",DATE(VALUE(RIGHT(B1789,4)),VALUE(MID(B1789,4,2)),VALUE(LEFT(B1789,2))))</f>
        <v/>
      </c>
      <c r="B1789" s="12"/>
      <c r="C1789" s="13" t="str">
        <f>IF(A1789="","",MONTH(A1789))</f>
        <v/>
      </c>
      <c r="D1789" s="14"/>
      <c r="E1789" s="14"/>
      <c r="F1789" s="16"/>
      <c r="G1789" s="24">
        <f>IF(OR(E1789="Salaires",E1789="Charges sociales"),0,Paramètres!$B$5)</f>
        <v>0.20</v>
      </c>
      <c r="H1789" s="17" t="str">
        <f>IF(F1789="","",F1789*G1789)</f>
        <v/>
      </c>
      <c r="I1789" s="17" t="str">
        <f>IF(F1789="","",F1789+H1789)</f>
        <v/>
      </c>
      <c r="J1789" s="14"/>
      <c r="K1789" s="2"/>
      <c r="L1789" s="2"/>
      <c r="M1789" s="2"/>
      <c r="N1789" s="2"/>
      <c r="O1789" s="2"/>
      <c r="P1789" s="2"/>
      <c r="Q1789" s="2"/>
      <c r="R1789" s="2"/>
      <c r="S1789" s="2"/>
      <c r="T1789" s="2"/>
    </row>
    <row r="1790" spans="1:20" ht="15">
      <c r="A1790" s="11" t="str">
        <f>IF(B1790="","",DATE(VALUE(RIGHT(B1790,4)),VALUE(MID(B1790,4,2)),VALUE(LEFT(B1790,2))))</f>
        <v/>
      </c>
      <c r="B1790" s="12"/>
      <c r="C1790" s="13" t="str">
        <f>IF(A1790="","",MONTH(A1790))</f>
        <v/>
      </c>
      <c r="D1790" s="14"/>
      <c r="E1790" s="14"/>
      <c r="F1790" s="16"/>
      <c r="G1790" s="24">
        <f>IF(OR(E1790="Salaires",E1790="Charges sociales"),0,Paramètres!$B$5)</f>
        <v>0.20</v>
      </c>
      <c r="H1790" s="17" t="str">
        <f>IF(F1790="","",F1790*G1790)</f>
        <v/>
      </c>
      <c r="I1790" s="17" t="str">
        <f>IF(F1790="","",F1790+H1790)</f>
        <v/>
      </c>
      <c r="J1790" s="14"/>
      <c r="K1790" s="2"/>
      <c r="L1790" s="2"/>
      <c r="M1790" s="2"/>
      <c r="N1790" s="2"/>
      <c r="O1790" s="2"/>
      <c r="P1790" s="2"/>
      <c r="Q1790" s="2"/>
      <c r="R1790" s="2"/>
      <c r="S1790" s="2"/>
      <c r="T1790" s="2"/>
    </row>
    <row r="1791" spans="1:20" ht="15">
      <c r="A1791" s="11" t="str">
        <f>IF(B1791="","",DATE(VALUE(RIGHT(B1791,4)),VALUE(MID(B1791,4,2)),VALUE(LEFT(B1791,2))))</f>
        <v/>
      </c>
      <c r="B1791" s="12"/>
      <c r="C1791" s="13" t="str">
        <f>IF(A1791="","",MONTH(A1791))</f>
        <v/>
      </c>
      <c r="D1791" s="14"/>
      <c r="E1791" s="14"/>
      <c r="F1791" s="16"/>
      <c r="G1791" s="24">
        <f>IF(OR(E1791="Salaires",E1791="Charges sociales"),0,Paramètres!$B$5)</f>
        <v>0.20</v>
      </c>
      <c r="H1791" s="17" t="str">
        <f>IF(F1791="","",F1791*G1791)</f>
        <v/>
      </c>
      <c r="I1791" s="17" t="str">
        <f>IF(F1791="","",F1791+H1791)</f>
        <v/>
      </c>
      <c r="J1791" s="14"/>
      <c r="K1791" s="2"/>
      <c r="L1791" s="2"/>
      <c r="M1791" s="2"/>
      <c r="N1791" s="2"/>
      <c r="O1791" s="2"/>
      <c r="P1791" s="2"/>
      <c r="Q1791" s="2"/>
      <c r="R1791" s="2"/>
      <c r="S1791" s="2"/>
      <c r="T1791" s="2"/>
    </row>
    <row r="1792" spans="1:20" ht="15">
      <c r="A1792" s="11" t="str">
        <f>IF(B1792="","",DATE(VALUE(RIGHT(B1792,4)),VALUE(MID(B1792,4,2)),VALUE(LEFT(B1792,2))))</f>
        <v/>
      </c>
      <c r="B1792" s="12"/>
      <c r="C1792" s="13" t="str">
        <f>IF(A1792="","",MONTH(A1792))</f>
        <v/>
      </c>
      <c r="D1792" s="14"/>
      <c r="E1792" s="14"/>
      <c r="F1792" s="16"/>
      <c r="G1792" s="24">
        <f>IF(OR(E1792="Salaires",E1792="Charges sociales"),0,Paramètres!$B$5)</f>
        <v>0.20</v>
      </c>
      <c r="H1792" s="17" t="str">
        <f>IF(F1792="","",F1792*G1792)</f>
        <v/>
      </c>
      <c r="I1792" s="17" t="str">
        <f>IF(F1792="","",F1792+H1792)</f>
        <v/>
      </c>
      <c r="J1792" s="14"/>
      <c r="K1792" s="2"/>
      <c r="L1792" s="2"/>
      <c r="M1792" s="2"/>
      <c r="N1792" s="2"/>
      <c r="O1792" s="2"/>
      <c r="P1792" s="2"/>
      <c r="Q1792" s="2"/>
      <c r="R1792" s="2"/>
      <c r="S1792" s="2"/>
      <c r="T1792" s="2"/>
    </row>
    <row r="1793" spans="1:20" ht="15">
      <c r="A1793" s="11" t="str">
        <f>IF(B1793="","",DATE(VALUE(RIGHT(B1793,4)),VALUE(MID(B1793,4,2)),VALUE(LEFT(B1793,2))))</f>
        <v/>
      </c>
      <c r="B1793" s="12"/>
      <c r="C1793" s="13" t="str">
        <f>IF(A1793="","",MONTH(A1793))</f>
        <v/>
      </c>
      <c r="D1793" s="14"/>
      <c r="E1793" s="14"/>
      <c r="F1793" s="16"/>
      <c r="G1793" s="24">
        <f>IF(OR(E1793="Salaires",E1793="Charges sociales"),0,Paramètres!$B$5)</f>
        <v>0.20</v>
      </c>
      <c r="H1793" s="17" t="str">
        <f>IF(F1793="","",F1793*G1793)</f>
        <v/>
      </c>
      <c r="I1793" s="17" t="str">
        <f>IF(F1793="","",F1793+H1793)</f>
        <v/>
      </c>
      <c r="J1793" s="14"/>
      <c r="K1793" s="2"/>
      <c r="L1793" s="2"/>
      <c r="M1793" s="2"/>
      <c r="N1793" s="2"/>
      <c r="O1793" s="2"/>
      <c r="P1793" s="2"/>
      <c r="Q1793" s="2"/>
      <c r="R1793" s="2"/>
      <c r="S1793" s="2"/>
      <c r="T1793" s="2"/>
    </row>
    <row r="1794" spans="1:20" ht="15">
      <c r="A1794" s="11" t="str">
        <f>IF(B1794="","",DATE(VALUE(RIGHT(B1794,4)),VALUE(MID(B1794,4,2)),VALUE(LEFT(B1794,2))))</f>
        <v/>
      </c>
      <c r="B1794" s="12"/>
      <c r="C1794" s="13" t="str">
        <f>IF(A1794="","",MONTH(A1794))</f>
        <v/>
      </c>
      <c r="D1794" s="14"/>
      <c r="E1794" s="14"/>
      <c r="F1794" s="16"/>
      <c r="G1794" s="24">
        <f>IF(OR(E1794="Salaires",E1794="Charges sociales"),0,Paramètres!$B$5)</f>
        <v>0.20</v>
      </c>
      <c r="H1794" s="17" t="str">
        <f>IF(F1794="","",F1794*G1794)</f>
        <v/>
      </c>
      <c r="I1794" s="17" t="str">
        <f>IF(F1794="","",F1794+H1794)</f>
        <v/>
      </c>
      <c r="J1794" s="14"/>
      <c r="K1794" s="2"/>
      <c r="L1794" s="2"/>
      <c r="M1794" s="2"/>
      <c r="N1794" s="2"/>
      <c r="O1794" s="2"/>
      <c r="P1794" s="2"/>
      <c r="Q1794" s="2"/>
      <c r="R1794" s="2"/>
      <c r="S1794" s="2"/>
      <c r="T1794" s="2"/>
    </row>
    <row r="1795" spans="1:20" ht="15">
      <c r="A1795" s="11" t="str">
        <f>IF(B1795="","",DATE(VALUE(RIGHT(B1795,4)),VALUE(MID(B1795,4,2)),VALUE(LEFT(B1795,2))))</f>
        <v/>
      </c>
      <c r="B1795" s="12"/>
      <c r="C1795" s="13" t="str">
        <f>IF(A1795="","",MONTH(A1795))</f>
        <v/>
      </c>
      <c r="D1795" s="14"/>
      <c r="E1795" s="14"/>
      <c r="F1795" s="16"/>
      <c r="G1795" s="24">
        <f>IF(OR(E1795="Salaires",E1795="Charges sociales"),0,Paramètres!$B$5)</f>
        <v>0.20</v>
      </c>
      <c r="H1795" s="17" t="str">
        <f>IF(F1795="","",F1795*G1795)</f>
        <v/>
      </c>
      <c r="I1795" s="17" t="str">
        <f>IF(F1795="","",F1795+H1795)</f>
        <v/>
      </c>
      <c r="J1795" s="14"/>
      <c r="K1795" s="2"/>
      <c r="L1795" s="2"/>
      <c r="M1795" s="2"/>
      <c r="N1795" s="2"/>
      <c r="O1795" s="2"/>
      <c r="P1795" s="2"/>
      <c r="Q1795" s="2"/>
      <c r="R1795" s="2"/>
      <c r="S1795" s="2"/>
      <c r="T1795" s="2"/>
    </row>
    <row r="1796" spans="1:20" ht="15">
      <c r="A1796" s="11" t="str">
        <f>IF(B1796="","",DATE(VALUE(RIGHT(B1796,4)),VALUE(MID(B1796,4,2)),VALUE(LEFT(B1796,2))))</f>
        <v/>
      </c>
      <c r="B1796" s="12"/>
      <c r="C1796" s="13" t="str">
        <f>IF(A1796="","",MONTH(A1796))</f>
        <v/>
      </c>
      <c r="D1796" s="14"/>
      <c r="E1796" s="14"/>
      <c r="F1796" s="16"/>
      <c r="G1796" s="24">
        <f>IF(OR(E1796="Salaires",E1796="Charges sociales"),0,Paramètres!$B$5)</f>
        <v>0.20</v>
      </c>
      <c r="H1796" s="17" t="str">
        <f>IF(F1796="","",F1796*G1796)</f>
        <v/>
      </c>
      <c r="I1796" s="17" t="str">
        <f>IF(F1796="","",F1796+H1796)</f>
        <v/>
      </c>
      <c r="J1796" s="14"/>
      <c r="K1796" s="2"/>
      <c r="L1796" s="2"/>
      <c r="M1796" s="2"/>
      <c r="N1796" s="2"/>
      <c r="O1796" s="2"/>
      <c r="P1796" s="2"/>
      <c r="Q1796" s="2"/>
      <c r="R1796" s="2"/>
      <c r="S1796" s="2"/>
      <c r="T1796" s="2"/>
    </row>
    <row r="1797" spans="1:20" ht="15">
      <c r="A1797" s="11" t="str">
        <f>IF(B1797="","",DATE(VALUE(RIGHT(B1797,4)),VALUE(MID(B1797,4,2)),VALUE(LEFT(B1797,2))))</f>
        <v/>
      </c>
      <c r="B1797" s="12"/>
      <c r="C1797" s="13" t="str">
        <f>IF(A1797="","",MONTH(A1797))</f>
        <v/>
      </c>
      <c r="D1797" s="14"/>
      <c r="E1797" s="14"/>
      <c r="F1797" s="16"/>
      <c r="G1797" s="24">
        <f>IF(OR(E1797="Salaires",E1797="Charges sociales"),0,Paramètres!$B$5)</f>
        <v>0.20</v>
      </c>
      <c r="H1797" s="17" t="str">
        <f>IF(F1797="","",F1797*G1797)</f>
        <v/>
      </c>
      <c r="I1797" s="17" t="str">
        <f>IF(F1797="","",F1797+H1797)</f>
        <v/>
      </c>
      <c r="J1797" s="14"/>
      <c r="K1797" s="2"/>
      <c r="L1797" s="2"/>
      <c r="M1797" s="2"/>
      <c r="N1797" s="2"/>
      <c r="O1797" s="2"/>
      <c r="P1797" s="2"/>
      <c r="Q1797" s="2"/>
      <c r="R1797" s="2"/>
      <c r="S1797" s="2"/>
      <c r="T1797" s="2"/>
    </row>
    <row r="1798" spans="1:20" ht="15">
      <c r="A1798" s="11" t="str">
        <f>IF(B1798="","",DATE(VALUE(RIGHT(B1798,4)),VALUE(MID(B1798,4,2)),VALUE(LEFT(B1798,2))))</f>
        <v/>
      </c>
      <c r="B1798" s="12"/>
      <c r="C1798" s="13" t="str">
        <f>IF(A1798="","",MONTH(A1798))</f>
        <v/>
      </c>
      <c r="D1798" s="14"/>
      <c r="E1798" s="14"/>
      <c r="F1798" s="16"/>
      <c r="G1798" s="24">
        <f>IF(OR(E1798="Salaires",E1798="Charges sociales"),0,Paramètres!$B$5)</f>
        <v>0.20</v>
      </c>
      <c r="H1798" s="17" t="str">
        <f>IF(F1798="","",F1798*G1798)</f>
        <v/>
      </c>
      <c r="I1798" s="17" t="str">
        <f>IF(F1798="","",F1798+H1798)</f>
        <v/>
      </c>
      <c r="J1798" s="14"/>
      <c r="K1798" s="2"/>
      <c r="L1798" s="2"/>
      <c r="M1798" s="2"/>
      <c r="N1798" s="2"/>
      <c r="O1798" s="2"/>
      <c r="P1798" s="2"/>
      <c r="Q1798" s="2"/>
      <c r="R1798" s="2"/>
      <c r="S1798" s="2"/>
      <c r="T1798" s="2"/>
    </row>
    <row r="1799" spans="1:20" ht="15">
      <c r="A1799" s="11" t="str">
        <f>IF(B1799="","",DATE(VALUE(RIGHT(B1799,4)),VALUE(MID(B1799,4,2)),VALUE(LEFT(B1799,2))))</f>
        <v/>
      </c>
      <c r="B1799" s="12"/>
      <c r="C1799" s="13" t="str">
        <f>IF(A1799="","",MONTH(A1799))</f>
        <v/>
      </c>
      <c r="D1799" s="14"/>
      <c r="E1799" s="14"/>
      <c r="F1799" s="16"/>
      <c r="G1799" s="24">
        <f>IF(OR(E1799="Salaires",E1799="Charges sociales"),0,Paramètres!$B$5)</f>
        <v>0.20</v>
      </c>
      <c r="H1799" s="17" t="str">
        <f>IF(F1799="","",F1799*G1799)</f>
        <v/>
      </c>
      <c r="I1799" s="17" t="str">
        <f>IF(F1799="","",F1799+H1799)</f>
        <v/>
      </c>
      <c r="J1799" s="14"/>
      <c r="K1799" s="2"/>
      <c r="L1799" s="2"/>
      <c r="M1799" s="2"/>
      <c r="N1799" s="2"/>
      <c r="O1799" s="2"/>
      <c r="P1799" s="2"/>
      <c r="Q1799" s="2"/>
      <c r="R1799" s="2"/>
      <c r="S1799" s="2"/>
      <c r="T1799" s="2"/>
    </row>
    <row r="1800" spans="1:20" ht="15">
      <c r="A1800" s="11" t="str">
        <f>IF(B1800="","",DATE(VALUE(RIGHT(B1800,4)),VALUE(MID(B1800,4,2)),VALUE(LEFT(B1800,2))))</f>
        <v/>
      </c>
      <c r="B1800" s="12"/>
      <c r="C1800" s="13" t="str">
        <f>IF(A1800="","",MONTH(A1800))</f>
        <v/>
      </c>
      <c r="D1800" s="14"/>
      <c r="E1800" s="14"/>
      <c r="F1800" s="16"/>
      <c r="G1800" s="24">
        <f>IF(OR(E1800="Salaires",E1800="Charges sociales"),0,Paramètres!$B$5)</f>
        <v>0.20</v>
      </c>
      <c r="H1800" s="17" t="str">
        <f>IF(F1800="","",F1800*G1800)</f>
        <v/>
      </c>
      <c r="I1800" s="17" t="str">
        <f>IF(F1800="","",F1800+H1800)</f>
        <v/>
      </c>
      <c r="J1800" s="14"/>
      <c r="K1800" s="2"/>
      <c r="L1800" s="2"/>
      <c r="M1800" s="2"/>
      <c r="N1800" s="2"/>
      <c r="O1800" s="2"/>
      <c r="P1800" s="2"/>
      <c r="Q1800" s="2"/>
      <c r="R1800" s="2"/>
      <c r="S1800" s="2"/>
      <c r="T1800" s="2"/>
    </row>
    <row r="1801" spans="1:20" ht="15">
      <c r="A1801" s="11" t="str">
        <f>IF(B1801="","",DATE(VALUE(RIGHT(B1801,4)),VALUE(MID(B1801,4,2)),VALUE(LEFT(B1801,2))))</f>
        <v/>
      </c>
      <c r="B1801" s="12"/>
      <c r="C1801" s="13" t="str">
        <f>IF(A1801="","",MONTH(A1801))</f>
        <v/>
      </c>
      <c r="D1801" s="14"/>
      <c r="E1801" s="14"/>
      <c r="F1801" s="16"/>
      <c r="G1801" s="24">
        <f>IF(OR(E1801="Salaires",E1801="Charges sociales"),0,Paramètres!$B$5)</f>
        <v>0.20</v>
      </c>
      <c r="H1801" s="17" t="str">
        <f>IF(F1801="","",F1801*G1801)</f>
        <v/>
      </c>
      <c r="I1801" s="17" t="str">
        <f>IF(F1801="","",F1801+H1801)</f>
        <v/>
      </c>
      <c r="J1801" s="14"/>
      <c r="K1801" s="2"/>
      <c r="L1801" s="2"/>
      <c r="M1801" s="2"/>
      <c r="N1801" s="2"/>
      <c r="O1801" s="2"/>
      <c r="P1801" s="2"/>
      <c r="Q1801" s="2"/>
      <c r="R1801" s="2"/>
      <c r="S1801" s="2"/>
      <c r="T1801" s="2"/>
    </row>
    <row r="1802" spans="1:20" ht="15">
      <c r="A1802" s="11" t="str">
        <f>IF(B1802="","",DATE(VALUE(RIGHT(B1802,4)),VALUE(MID(B1802,4,2)),VALUE(LEFT(B1802,2))))</f>
        <v/>
      </c>
      <c r="B1802" s="12"/>
      <c r="C1802" s="13" t="str">
        <f>IF(A1802="","",MONTH(A1802))</f>
        <v/>
      </c>
      <c r="D1802" s="14"/>
      <c r="E1802" s="14"/>
      <c r="F1802" s="16"/>
      <c r="G1802" s="24">
        <f>IF(OR(E1802="Salaires",E1802="Charges sociales"),0,Paramètres!$B$5)</f>
        <v>0.20</v>
      </c>
      <c r="H1802" s="17" t="str">
        <f>IF(F1802="","",F1802*G1802)</f>
        <v/>
      </c>
      <c r="I1802" s="17" t="str">
        <f>IF(F1802="","",F1802+H1802)</f>
        <v/>
      </c>
      <c r="J1802" s="14"/>
      <c r="K1802" s="2"/>
      <c r="L1802" s="2"/>
      <c r="M1802" s="2"/>
      <c r="N1802" s="2"/>
      <c r="O1802" s="2"/>
      <c r="P1802" s="2"/>
      <c r="Q1802" s="2"/>
      <c r="R1802" s="2"/>
      <c r="S1802" s="2"/>
      <c r="T1802" s="2"/>
    </row>
    <row r="1803" spans="1:20" ht="15">
      <c r="A1803" s="11" t="str">
        <f>IF(B1803="","",DATE(VALUE(RIGHT(B1803,4)),VALUE(MID(B1803,4,2)),VALUE(LEFT(B1803,2))))</f>
        <v/>
      </c>
      <c r="B1803" s="12"/>
      <c r="C1803" s="13" t="str">
        <f>IF(A1803="","",MONTH(A1803))</f>
        <v/>
      </c>
      <c r="D1803" s="14"/>
      <c r="E1803" s="14"/>
      <c r="F1803" s="16"/>
      <c r="G1803" s="24">
        <f>IF(OR(E1803="Salaires",E1803="Charges sociales"),0,Paramètres!$B$5)</f>
        <v>0.20</v>
      </c>
      <c r="H1803" s="17" t="str">
        <f>IF(F1803="","",F1803*G1803)</f>
        <v/>
      </c>
      <c r="I1803" s="17" t="str">
        <f>IF(F1803="","",F1803+H1803)</f>
        <v/>
      </c>
      <c r="J1803" s="14"/>
      <c r="K1803" s="2"/>
      <c r="L1803" s="2"/>
      <c r="M1803" s="2"/>
      <c r="N1803" s="2"/>
      <c r="O1803" s="2"/>
      <c r="P1803" s="2"/>
      <c r="Q1803" s="2"/>
      <c r="R1803" s="2"/>
      <c r="S1803" s="2"/>
      <c r="T1803" s="2"/>
    </row>
    <row r="1804" spans="1:20" ht="15">
      <c r="A1804" s="11" t="str">
        <f>IF(B1804="","",DATE(VALUE(RIGHT(B1804,4)),VALUE(MID(B1804,4,2)),VALUE(LEFT(B1804,2))))</f>
        <v/>
      </c>
      <c r="B1804" s="12"/>
      <c r="C1804" s="13" t="str">
        <f>IF(A1804="","",MONTH(A1804))</f>
        <v/>
      </c>
      <c r="D1804" s="14"/>
      <c r="E1804" s="14"/>
      <c r="F1804" s="16"/>
      <c r="G1804" s="24">
        <f>IF(OR(E1804="Salaires",E1804="Charges sociales"),0,Paramètres!$B$5)</f>
        <v>0.20</v>
      </c>
      <c r="H1804" s="17" t="str">
        <f>IF(F1804="","",F1804*G1804)</f>
        <v/>
      </c>
      <c r="I1804" s="17" t="str">
        <f>IF(F1804="","",F1804+H1804)</f>
        <v/>
      </c>
      <c r="J1804" s="14"/>
      <c r="K1804" s="2"/>
      <c r="L1804" s="2"/>
      <c r="M1804" s="2"/>
      <c r="N1804" s="2"/>
      <c r="O1804" s="2"/>
      <c r="P1804" s="2"/>
      <c r="Q1804" s="2"/>
      <c r="R1804" s="2"/>
      <c r="S1804" s="2"/>
      <c r="T1804" s="2"/>
    </row>
    <row r="1805" spans="1:20" ht="15">
      <c r="A1805" s="11" t="str">
        <f>IF(B1805="","",DATE(VALUE(RIGHT(B1805,4)),VALUE(MID(B1805,4,2)),VALUE(LEFT(B1805,2))))</f>
        <v/>
      </c>
      <c r="B1805" s="12"/>
      <c r="C1805" s="13" t="str">
        <f>IF(A1805="","",MONTH(A1805))</f>
        <v/>
      </c>
      <c r="D1805" s="14"/>
      <c r="E1805" s="14"/>
      <c r="F1805" s="16"/>
      <c r="G1805" s="24">
        <f>IF(OR(E1805="Salaires",E1805="Charges sociales"),0,Paramètres!$B$5)</f>
        <v>0.20</v>
      </c>
      <c r="H1805" s="17" t="str">
        <f>IF(F1805="","",F1805*G1805)</f>
        <v/>
      </c>
      <c r="I1805" s="17" t="str">
        <f>IF(F1805="","",F1805+H1805)</f>
        <v/>
      </c>
      <c r="J1805" s="14"/>
      <c r="K1805" s="2"/>
      <c r="L1805" s="2"/>
      <c r="M1805" s="2"/>
      <c r="N1805" s="2"/>
      <c r="O1805" s="2"/>
      <c r="P1805" s="2"/>
      <c r="Q1805" s="2"/>
      <c r="R1805" s="2"/>
      <c r="S1805" s="2"/>
      <c r="T1805" s="2"/>
    </row>
    <row r="1806" spans="1:20" ht="15">
      <c r="A1806" s="11" t="str">
        <f>IF(B1806="","",DATE(VALUE(RIGHT(B1806,4)),VALUE(MID(B1806,4,2)),VALUE(LEFT(B1806,2))))</f>
        <v/>
      </c>
      <c r="B1806" s="12"/>
      <c r="C1806" s="13" t="str">
        <f>IF(A1806="","",MONTH(A1806))</f>
        <v/>
      </c>
      <c r="D1806" s="14"/>
      <c r="E1806" s="14"/>
      <c r="F1806" s="16"/>
      <c r="G1806" s="24">
        <f>IF(OR(E1806="Salaires",E1806="Charges sociales"),0,Paramètres!$B$5)</f>
        <v>0.20</v>
      </c>
      <c r="H1806" s="17" t="str">
        <f>IF(F1806="","",F1806*G1806)</f>
        <v/>
      </c>
      <c r="I1806" s="17" t="str">
        <f>IF(F1806="","",F1806+H1806)</f>
        <v/>
      </c>
      <c r="J1806" s="14"/>
      <c r="K1806" s="2"/>
      <c r="L1806" s="2"/>
      <c r="M1806" s="2"/>
      <c r="N1806" s="2"/>
      <c r="O1806" s="2"/>
      <c r="P1806" s="2"/>
      <c r="Q1806" s="2"/>
      <c r="R1806" s="2"/>
      <c r="S1806" s="2"/>
      <c r="T1806" s="2"/>
    </row>
    <row r="1807" spans="1:20" ht="15">
      <c r="A1807" s="11" t="str">
        <f>IF(B1807="","",DATE(VALUE(RIGHT(B1807,4)),VALUE(MID(B1807,4,2)),VALUE(LEFT(B1807,2))))</f>
        <v/>
      </c>
      <c r="B1807" s="12"/>
      <c r="C1807" s="13" t="str">
        <f>IF(A1807="","",MONTH(A1807))</f>
        <v/>
      </c>
      <c r="D1807" s="14"/>
      <c r="E1807" s="14"/>
      <c r="F1807" s="16"/>
      <c r="G1807" s="24">
        <f>IF(OR(E1807="Salaires",E1807="Charges sociales"),0,Paramètres!$B$5)</f>
        <v>0.20</v>
      </c>
      <c r="H1807" s="17" t="str">
        <f>IF(F1807="","",F1807*G1807)</f>
        <v/>
      </c>
      <c r="I1807" s="17" t="str">
        <f>IF(F1807="","",F1807+H1807)</f>
        <v/>
      </c>
      <c r="J1807" s="14"/>
      <c r="K1807" s="2"/>
      <c r="L1807" s="2"/>
      <c r="M1807" s="2"/>
      <c r="N1807" s="2"/>
      <c r="O1807" s="2"/>
      <c r="P1807" s="2"/>
      <c r="Q1807" s="2"/>
      <c r="R1807" s="2"/>
      <c r="S1807" s="2"/>
      <c r="T1807" s="2"/>
    </row>
    <row r="1808" spans="1:20" ht="15">
      <c r="A1808" s="11" t="str">
        <f>IF(B1808="","",DATE(VALUE(RIGHT(B1808,4)),VALUE(MID(B1808,4,2)),VALUE(LEFT(B1808,2))))</f>
        <v/>
      </c>
      <c r="B1808" s="12"/>
      <c r="C1808" s="13" t="str">
        <f>IF(A1808="","",MONTH(A1808))</f>
        <v/>
      </c>
      <c r="D1808" s="14"/>
      <c r="E1808" s="14"/>
      <c r="F1808" s="16"/>
      <c r="G1808" s="24">
        <f>IF(OR(E1808="Salaires",E1808="Charges sociales"),0,Paramètres!$B$5)</f>
        <v>0.20</v>
      </c>
      <c r="H1808" s="17" t="str">
        <f>IF(F1808="","",F1808*G1808)</f>
        <v/>
      </c>
      <c r="I1808" s="17" t="str">
        <f>IF(F1808="","",F1808+H1808)</f>
        <v/>
      </c>
      <c r="J1808" s="14"/>
      <c r="K1808" s="2"/>
      <c r="L1808" s="2"/>
      <c r="M1808" s="2"/>
      <c r="N1808" s="2"/>
      <c r="O1808" s="2"/>
      <c r="P1808" s="2"/>
      <c r="Q1808" s="2"/>
      <c r="R1808" s="2"/>
      <c r="S1808" s="2"/>
      <c r="T1808" s="2"/>
    </row>
    <row r="1809" spans="1:20" ht="15">
      <c r="A1809" s="11" t="str">
        <f>IF(B1809="","",DATE(VALUE(RIGHT(B1809,4)),VALUE(MID(B1809,4,2)),VALUE(LEFT(B1809,2))))</f>
        <v/>
      </c>
      <c r="B1809" s="12"/>
      <c r="C1809" s="13" t="str">
        <f>IF(A1809="","",MONTH(A1809))</f>
        <v/>
      </c>
      <c r="D1809" s="14"/>
      <c r="E1809" s="14"/>
      <c r="F1809" s="16"/>
      <c r="G1809" s="24">
        <f>IF(OR(E1809="Salaires",E1809="Charges sociales"),0,Paramètres!$B$5)</f>
        <v>0.20</v>
      </c>
      <c r="H1809" s="17" t="str">
        <f>IF(F1809="","",F1809*G1809)</f>
        <v/>
      </c>
      <c r="I1809" s="17" t="str">
        <f>IF(F1809="","",F1809+H1809)</f>
        <v/>
      </c>
      <c r="J1809" s="14"/>
      <c r="K1809" s="2"/>
      <c r="L1809" s="2"/>
      <c r="M1809" s="2"/>
      <c r="N1809" s="2"/>
      <c r="O1809" s="2"/>
      <c r="P1809" s="2"/>
      <c r="Q1809" s="2"/>
      <c r="R1809" s="2"/>
      <c r="S1809" s="2"/>
      <c r="T1809" s="2"/>
    </row>
    <row r="1810" spans="1:20" ht="15">
      <c r="A1810" s="11" t="str">
        <f>IF(B1810="","",DATE(VALUE(RIGHT(B1810,4)),VALUE(MID(B1810,4,2)),VALUE(LEFT(B1810,2))))</f>
        <v/>
      </c>
      <c r="B1810" s="12"/>
      <c r="C1810" s="13" t="str">
        <f>IF(A1810="","",MONTH(A1810))</f>
        <v/>
      </c>
      <c r="D1810" s="14"/>
      <c r="E1810" s="14"/>
      <c r="F1810" s="16"/>
      <c r="G1810" s="24">
        <f>IF(OR(E1810="Salaires",E1810="Charges sociales"),0,Paramètres!$B$5)</f>
        <v>0.20</v>
      </c>
      <c r="H1810" s="17" t="str">
        <f>IF(F1810="","",F1810*G1810)</f>
        <v/>
      </c>
      <c r="I1810" s="17" t="str">
        <f>IF(F1810="","",F1810+H1810)</f>
        <v/>
      </c>
      <c r="J1810" s="14"/>
      <c r="K1810" s="2"/>
      <c r="L1810" s="2"/>
      <c r="M1810" s="2"/>
      <c r="N1810" s="2"/>
      <c r="O1810" s="2"/>
      <c r="P1810" s="2"/>
      <c r="Q1810" s="2"/>
      <c r="R1810" s="2"/>
      <c r="S1810" s="2"/>
      <c r="T1810" s="2"/>
    </row>
    <row r="1811" spans="1:20" ht="15">
      <c r="A1811" s="11" t="str">
        <f>IF(B1811="","",DATE(VALUE(RIGHT(B1811,4)),VALUE(MID(B1811,4,2)),VALUE(LEFT(B1811,2))))</f>
        <v/>
      </c>
      <c r="B1811" s="12"/>
      <c r="C1811" s="13" t="str">
        <f>IF(A1811="","",MONTH(A1811))</f>
        <v/>
      </c>
      <c r="D1811" s="14"/>
      <c r="E1811" s="14"/>
      <c r="F1811" s="16"/>
      <c r="G1811" s="24">
        <f>IF(OR(E1811="Salaires",E1811="Charges sociales"),0,Paramètres!$B$5)</f>
        <v>0.20</v>
      </c>
      <c r="H1811" s="17" t="str">
        <f>IF(F1811="","",F1811*G1811)</f>
        <v/>
      </c>
      <c r="I1811" s="17" t="str">
        <f>IF(F1811="","",F1811+H1811)</f>
        <v/>
      </c>
      <c r="J1811" s="14"/>
      <c r="K1811" s="2"/>
      <c r="L1811" s="2"/>
      <c r="M1811" s="2"/>
      <c r="N1811" s="2"/>
      <c r="O1811" s="2"/>
      <c r="P1811" s="2"/>
      <c r="Q1811" s="2"/>
      <c r="R1811" s="2"/>
      <c r="S1811" s="2"/>
      <c r="T1811" s="2"/>
    </row>
    <row r="1812" spans="1:20" ht="15">
      <c r="A1812" s="11" t="str">
        <f>IF(B1812="","",DATE(VALUE(RIGHT(B1812,4)),VALUE(MID(B1812,4,2)),VALUE(LEFT(B1812,2))))</f>
        <v/>
      </c>
      <c r="B1812" s="12"/>
      <c r="C1812" s="13" t="str">
        <f>IF(A1812="","",MONTH(A1812))</f>
        <v/>
      </c>
      <c r="D1812" s="14"/>
      <c r="E1812" s="14"/>
      <c r="F1812" s="16"/>
      <c r="G1812" s="24">
        <f>IF(OR(E1812="Salaires",E1812="Charges sociales"),0,Paramètres!$B$5)</f>
        <v>0.20</v>
      </c>
      <c r="H1812" s="17" t="str">
        <f>IF(F1812="","",F1812*G1812)</f>
        <v/>
      </c>
      <c r="I1812" s="17" t="str">
        <f>IF(F1812="","",F1812+H1812)</f>
        <v/>
      </c>
      <c r="J1812" s="14"/>
      <c r="K1812" s="2"/>
      <c r="L1812" s="2"/>
      <c r="M1812" s="2"/>
      <c r="N1812" s="2"/>
      <c r="O1812" s="2"/>
      <c r="P1812" s="2"/>
      <c r="Q1812" s="2"/>
      <c r="R1812" s="2"/>
      <c r="S1812" s="2"/>
      <c r="T1812" s="2"/>
    </row>
    <row r="1813" spans="1:20" ht="15">
      <c r="A1813" s="11" t="str">
        <f>IF(B1813="","",DATE(VALUE(RIGHT(B1813,4)),VALUE(MID(B1813,4,2)),VALUE(LEFT(B1813,2))))</f>
        <v/>
      </c>
      <c r="B1813" s="12"/>
      <c r="C1813" s="13" t="str">
        <f>IF(A1813="","",MONTH(A1813))</f>
        <v/>
      </c>
      <c r="D1813" s="14"/>
      <c r="E1813" s="14"/>
      <c r="F1813" s="16"/>
      <c r="G1813" s="24">
        <f>IF(OR(E1813="Salaires",E1813="Charges sociales"),0,Paramètres!$B$5)</f>
        <v>0.20</v>
      </c>
      <c r="H1813" s="17" t="str">
        <f>IF(F1813="","",F1813*G1813)</f>
        <v/>
      </c>
      <c r="I1813" s="17" t="str">
        <f>IF(F1813="","",F1813+H1813)</f>
        <v/>
      </c>
      <c r="J1813" s="14"/>
      <c r="K1813" s="2"/>
      <c r="L1813" s="2"/>
      <c r="M1813" s="2"/>
      <c r="N1813" s="2"/>
      <c r="O1813" s="2"/>
      <c r="P1813" s="2"/>
      <c r="Q1813" s="2"/>
      <c r="R1813" s="2"/>
      <c r="S1813" s="2"/>
      <c r="T1813" s="2"/>
    </row>
    <row r="1814" spans="1:20" ht="15">
      <c r="A1814" s="11" t="str">
        <f>IF(B1814="","",DATE(VALUE(RIGHT(B1814,4)),VALUE(MID(B1814,4,2)),VALUE(LEFT(B1814,2))))</f>
        <v/>
      </c>
      <c r="B1814" s="12"/>
      <c r="C1814" s="13" t="str">
        <f>IF(A1814="","",MONTH(A1814))</f>
        <v/>
      </c>
      <c r="D1814" s="14"/>
      <c r="E1814" s="14"/>
      <c r="F1814" s="16"/>
      <c r="G1814" s="24">
        <f>IF(OR(E1814="Salaires",E1814="Charges sociales"),0,Paramètres!$B$5)</f>
        <v>0.20</v>
      </c>
      <c r="H1814" s="17" t="str">
        <f>IF(F1814="","",F1814*G1814)</f>
        <v/>
      </c>
      <c r="I1814" s="17" t="str">
        <f>IF(F1814="","",F1814+H1814)</f>
        <v/>
      </c>
      <c r="J1814" s="14"/>
      <c r="K1814" s="2"/>
      <c r="L1814" s="2"/>
      <c r="M1814" s="2"/>
      <c r="N1814" s="2"/>
      <c r="O1814" s="2"/>
      <c r="P1814" s="2"/>
      <c r="Q1814" s="2"/>
      <c r="R1814" s="2"/>
      <c r="S1814" s="2"/>
      <c r="T1814" s="2"/>
    </row>
    <row r="1815" spans="1:20" ht="15">
      <c r="A1815" s="11" t="str">
        <f>IF(B1815="","",DATE(VALUE(RIGHT(B1815,4)),VALUE(MID(B1815,4,2)),VALUE(LEFT(B1815,2))))</f>
        <v/>
      </c>
      <c r="B1815" s="12"/>
      <c r="C1815" s="13" t="str">
        <f>IF(A1815="","",MONTH(A1815))</f>
        <v/>
      </c>
      <c r="D1815" s="14"/>
      <c r="E1815" s="14"/>
      <c r="F1815" s="16"/>
      <c r="G1815" s="24">
        <f>IF(OR(E1815="Salaires",E1815="Charges sociales"),0,Paramètres!$B$5)</f>
        <v>0.20</v>
      </c>
      <c r="H1815" s="17" t="str">
        <f>IF(F1815="","",F1815*G1815)</f>
        <v/>
      </c>
      <c r="I1815" s="17" t="str">
        <f>IF(F1815="","",F1815+H1815)</f>
        <v/>
      </c>
      <c r="J1815" s="14"/>
      <c r="K1815" s="2"/>
      <c r="L1815" s="2"/>
      <c r="M1815" s="2"/>
      <c r="N1815" s="2"/>
      <c r="O1815" s="2"/>
      <c r="P1815" s="2"/>
      <c r="Q1815" s="2"/>
      <c r="R1815" s="2"/>
      <c r="S1815" s="2"/>
      <c r="T1815" s="2"/>
    </row>
    <row r="1816" spans="1:20" ht="15">
      <c r="A1816" s="11" t="str">
        <f>IF(B1816="","",DATE(VALUE(RIGHT(B1816,4)),VALUE(MID(B1816,4,2)),VALUE(LEFT(B1816,2))))</f>
        <v/>
      </c>
      <c r="B1816" s="12"/>
      <c r="C1816" s="13" t="str">
        <f>IF(A1816="","",MONTH(A1816))</f>
        <v/>
      </c>
      <c r="D1816" s="14"/>
      <c r="E1816" s="14"/>
      <c r="F1816" s="16"/>
      <c r="G1816" s="24">
        <f>IF(OR(E1816="Salaires",E1816="Charges sociales"),0,Paramètres!$B$5)</f>
        <v>0.20</v>
      </c>
      <c r="H1816" s="17" t="str">
        <f>IF(F1816="","",F1816*G1816)</f>
        <v/>
      </c>
      <c r="I1816" s="17" t="str">
        <f>IF(F1816="","",F1816+H1816)</f>
        <v/>
      </c>
      <c r="J1816" s="14"/>
      <c r="K1816" s="2"/>
      <c r="L1816" s="2"/>
      <c r="M1816" s="2"/>
      <c r="N1816" s="2"/>
      <c r="O1816" s="2"/>
      <c r="P1816" s="2"/>
      <c r="Q1816" s="2"/>
      <c r="R1816" s="2"/>
      <c r="S1816" s="2"/>
      <c r="T1816" s="2"/>
    </row>
    <row r="1817" spans="1:20" ht="15">
      <c r="A1817" s="11" t="str">
        <f>IF(B1817="","",DATE(VALUE(RIGHT(B1817,4)),VALUE(MID(B1817,4,2)),VALUE(LEFT(B1817,2))))</f>
        <v/>
      </c>
      <c r="B1817" s="12"/>
      <c r="C1817" s="13" t="str">
        <f>IF(A1817="","",MONTH(A1817))</f>
        <v/>
      </c>
      <c r="D1817" s="14"/>
      <c r="E1817" s="14"/>
      <c r="F1817" s="16"/>
      <c r="G1817" s="24">
        <f>IF(OR(E1817="Salaires",E1817="Charges sociales"),0,Paramètres!$B$5)</f>
        <v>0.20</v>
      </c>
      <c r="H1817" s="17" t="str">
        <f>IF(F1817="","",F1817*G1817)</f>
        <v/>
      </c>
      <c r="I1817" s="17" t="str">
        <f>IF(F1817="","",F1817+H1817)</f>
        <v/>
      </c>
      <c r="J1817" s="14"/>
      <c r="K1817" s="2"/>
      <c r="L1817" s="2"/>
      <c r="M1817" s="2"/>
      <c r="N1817" s="2"/>
      <c r="O1817" s="2"/>
      <c r="P1817" s="2"/>
      <c r="Q1817" s="2"/>
      <c r="R1817" s="2"/>
      <c r="S1817" s="2"/>
      <c r="T1817" s="2"/>
    </row>
    <row r="1818" spans="1:20" ht="15">
      <c r="A1818" s="11" t="str">
        <f>IF(B1818="","",DATE(VALUE(RIGHT(B1818,4)),VALUE(MID(B1818,4,2)),VALUE(LEFT(B1818,2))))</f>
        <v/>
      </c>
      <c r="B1818" s="12"/>
      <c r="C1818" s="13" t="str">
        <f>IF(A1818="","",MONTH(A1818))</f>
        <v/>
      </c>
      <c r="D1818" s="14"/>
      <c r="E1818" s="14"/>
      <c r="F1818" s="16"/>
      <c r="G1818" s="24">
        <f>IF(OR(E1818="Salaires",E1818="Charges sociales"),0,Paramètres!$B$5)</f>
        <v>0.20</v>
      </c>
      <c r="H1818" s="17" t="str">
        <f>IF(F1818="","",F1818*G1818)</f>
        <v/>
      </c>
      <c r="I1818" s="17" t="str">
        <f>IF(F1818="","",F1818+H1818)</f>
        <v/>
      </c>
      <c r="J1818" s="14"/>
      <c r="K1818" s="2"/>
      <c r="L1818" s="2"/>
      <c r="M1818" s="2"/>
      <c r="N1818" s="2"/>
      <c r="O1818" s="2"/>
      <c r="P1818" s="2"/>
      <c r="Q1818" s="2"/>
      <c r="R1818" s="2"/>
      <c r="S1818" s="2"/>
      <c r="T1818" s="2"/>
    </row>
    <row r="1819" spans="1:20" ht="15">
      <c r="A1819" s="11" t="str">
        <f>IF(B1819="","",DATE(VALUE(RIGHT(B1819,4)),VALUE(MID(B1819,4,2)),VALUE(LEFT(B1819,2))))</f>
        <v/>
      </c>
      <c r="B1819" s="12"/>
      <c r="C1819" s="13" t="str">
        <f>IF(A1819="","",MONTH(A1819))</f>
        <v/>
      </c>
      <c r="D1819" s="14"/>
      <c r="E1819" s="14"/>
      <c r="F1819" s="16"/>
      <c r="G1819" s="24">
        <f>IF(OR(E1819="Salaires",E1819="Charges sociales"),0,Paramètres!$B$5)</f>
        <v>0.20</v>
      </c>
      <c r="H1819" s="17" t="str">
        <f>IF(F1819="","",F1819*G1819)</f>
        <v/>
      </c>
      <c r="I1819" s="17" t="str">
        <f>IF(F1819="","",F1819+H1819)</f>
        <v/>
      </c>
      <c r="J1819" s="14"/>
      <c r="K1819" s="2"/>
      <c r="L1819" s="2"/>
      <c r="M1819" s="2"/>
      <c r="N1819" s="2"/>
      <c r="O1819" s="2"/>
      <c r="P1819" s="2"/>
      <c r="Q1819" s="2"/>
      <c r="R1819" s="2"/>
      <c r="S1819" s="2"/>
      <c r="T1819" s="2"/>
    </row>
    <row r="1820" spans="1:20" ht="15">
      <c r="A1820" s="11" t="str">
        <f>IF(B1820="","",DATE(VALUE(RIGHT(B1820,4)),VALUE(MID(B1820,4,2)),VALUE(LEFT(B1820,2))))</f>
        <v/>
      </c>
      <c r="B1820" s="12"/>
      <c r="C1820" s="13" t="str">
        <f>IF(A1820="","",MONTH(A1820))</f>
        <v/>
      </c>
      <c r="D1820" s="14"/>
      <c r="E1820" s="14"/>
      <c r="F1820" s="16"/>
      <c r="G1820" s="24">
        <f>IF(OR(E1820="Salaires",E1820="Charges sociales"),0,Paramètres!$B$5)</f>
        <v>0.20</v>
      </c>
      <c r="H1820" s="17" t="str">
        <f>IF(F1820="","",F1820*G1820)</f>
        <v/>
      </c>
      <c r="I1820" s="17" t="str">
        <f>IF(F1820="","",F1820+H1820)</f>
        <v/>
      </c>
      <c r="J1820" s="14"/>
      <c r="K1820" s="2"/>
      <c r="L1820" s="2"/>
      <c r="M1820" s="2"/>
      <c r="N1820" s="2"/>
      <c r="O1820" s="2"/>
      <c r="P1820" s="2"/>
      <c r="Q1820" s="2"/>
      <c r="R1820" s="2"/>
      <c r="S1820" s="2"/>
      <c r="T1820" s="2"/>
    </row>
    <row r="1821" spans="1:20" ht="15">
      <c r="A1821" s="11" t="str">
        <f>IF(B1821="","",DATE(VALUE(RIGHT(B1821,4)),VALUE(MID(B1821,4,2)),VALUE(LEFT(B1821,2))))</f>
        <v/>
      </c>
      <c r="B1821" s="12"/>
      <c r="C1821" s="13" t="str">
        <f>IF(A1821="","",MONTH(A1821))</f>
        <v/>
      </c>
      <c r="D1821" s="14"/>
      <c r="E1821" s="14"/>
      <c r="F1821" s="16"/>
      <c r="G1821" s="24">
        <f>IF(OR(E1821="Salaires",E1821="Charges sociales"),0,Paramètres!$B$5)</f>
        <v>0.20</v>
      </c>
      <c r="H1821" s="17" t="str">
        <f>IF(F1821="","",F1821*G1821)</f>
        <v/>
      </c>
      <c r="I1821" s="17" t="str">
        <f>IF(F1821="","",F1821+H1821)</f>
        <v/>
      </c>
      <c r="J1821" s="14"/>
      <c r="K1821" s="2"/>
      <c r="L1821" s="2"/>
      <c r="M1821" s="2"/>
      <c r="N1821" s="2"/>
      <c r="O1821" s="2"/>
      <c r="P1821" s="2"/>
      <c r="Q1821" s="2"/>
      <c r="R1821" s="2"/>
      <c r="S1821" s="2"/>
      <c r="T1821" s="2"/>
    </row>
    <row r="1822" spans="1:20" ht="15">
      <c r="A1822" s="11" t="str">
        <f>IF(B1822="","",DATE(VALUE(RIGHT(B1822,4)),VALUE(MID(B1822,4,2)),VALUE(LEFT(B1822,2))))</f>
        <v/>
      </c>
      <c r="B1822" s="12"/>
      <c r="C1822" s="13" t="str">
        <f>IF(A1822="","",MONTH(A1822))</f>
        <v/>
      </c>
      <c r="D1822" s="14"/>
      <c r="E1822" s="14"/>
      <c r="F1822" s="16"/>
      <c r="G1822" s="24">
        <f>IF(OR(E1822="Salaires",E1822="Charges sociales"),0,Paramètres!$B$5)</f>
        <v>0.20</v>
      </c>
      <c r="H1822" s="17" t="str">
        <f>IF(F1822="","",F1822*G1822)</f>
        <v/>
      </c>
      <c r="I1822" s="17" t="str">
        <f>IF(F1822="","",F1822+H1822)</f>
        <v/>
      </c>
      <c r="J1822" s="14"/>
      <c r="K1822" s="2"/>
      <c r="L1822" s="2"/>
      <c r="M1822" s="2"/>
      <c r="N1822" s="2"/>
      <c r="O1822" s="2"/>
      <c r="P1822" s="2"/>
      <c r="Q1822" s="2"/>
      <c r="R1822" s="2"/>
      <c r="S1822" s="2"/>
      <c r="T1822" s="2"/>
    </row>
    <row r="1823" spans="1:20" ht="15">
      <c r="A1823" s="11" t="str">
        <f>IF(B1823="","",DATE(VALUE(RIGHT(B1823,4)),VALUE(MID(B1823,4,2)),VALUE(LEFT(B1823,2))))</f>
        <v/>
      </c>
      <c r="B1823" s="12"/>
      <c r="C1823" s="13" t="str">
        <f>IF(A1823="","",MONTH(A1823))</f>
        <v/>
      </c>
      <c r="D1823" s="14"/>
      <c r="E1823" s="14"/>
      <c r="F1823" s="16"/>
      <c r="G1823" s="24">
        <f>IF(OR(E1823="Salaires",E1823="Charges sociales"),0,Paramètres!$B$5)</f>
        <v>0.20</v>
      </c>
      <c r="H1823" s="17" t="str">
        <f>IF(F1823="","",F1823*G1823)</f>
        <v/>
      </c>
      <c r="I1823" s="17" t="str">
        <f>IF(F1823="","",F1823+H1823)</f>
        <v/>
      </c>
      <c r="J1823" s="14"/>
      <c r="K1823" s="2"/>
      <c r="L1823" s="2"/>
      <c r="M1823" s="2"/>
      <c r="N1823" s="2"/>
      <c r="O1823" s="2"/>
      <c r="P1823" s="2"/>
      <c r="Q1823" s="2"/>
      <c r="R1823" s="2"/>
      <c r="S1823" s="2"/>
      <c r="T1823" s="2"/>
    </row>
    <row r="1824" spans="1:20" ht="15">
      <c r="A1824" s="11" t="str">
        <f>IF(B1824="","",DATE(VALUE(RIGHT(B1824,4)),VALUE(MID(B1824,4,2)),VALUE(LEFT(B1824,2))))</f>
        <v/>
      </c>
      <c r="B1824" s="12"/>
      <c r="C1824" s="13" t="str">
        <f>IF(A1824="","",MONTH(A1824))</f>
        <v/>
      </c>
      <c r="D1824" s="14"/>
      <c r="E1824" s="14"/>
      <c r="F1824" s="16"/>
      <c r="G1824" s="24">
        <f>IF(OR(E1824="Salaires",E1824="Charges sociales"),0,Paramètres!$B$5)</f>
        <v>0.20</v>
      </c>
      <c r="H1824" s="17" t="str">
        <f>IF(F1824="","",F1824*G1824)</f>
        <v/>
      </c>
      <c r="I1824" s="17" t="str">
        <f>IF(F1824="","",F1824+H1824)</f>
        <v/>
      </c>
      <c r="J1824" s="14"/>
      <c r="K1824" s="2"/>
      <c r="L1824" s="2"/>
      <c r="M1824" s="2"/>
      <c r="N1824" s="2"/>
      <c r="O1824" s="2"/>
      <c r="P1824" s="2"/>
      <c r="Q1824" s="2"/>
      <c r="R1824" s="2"/>
      <c r="S1824" s="2"/>
      <c r="T1824" s="2"/>
    </row>
    <row r="1825" spans="1:20" ht="15">
      <c r="A1825" s="11" t="str">
        <f>IF(B1825="","",DATE(VALUE(RIGHT(B1825,4)),VALUE(MID(B1825,4,2)),VALUE(LEFT(B1825,2))))</f>
        <v/>
      </c>
      <c r="B1825" s="12"/>
      <c r="C1825" s="13" t="str">
        <f>IF(A1825="","",MONTH(A1825))</f>
        <v/>
      </c>
      <c r="D1825" s="14"/>
      <c r="E1825" s="14"/>
      <c r="F1825" s="16"/>
      <c r="G1825" s="24">
        <f>IF(OR(E1825="Salaires",E1825="Charges sociales"),0,Paramètres!$B$5)</f>
        <v>0.20</v>
      </c>
      <c r="H1825" s="17" t="str">
        <f>IF(F1825="","",F1825*G1825)</f>
        <v/>
      </c>
      <c r="I1825" s="17" t="str">
        <f>IF(F1825="","",F1825+H1825)</f>
        <v/>
      </c>
      <c r="J1825" s="14"/>
      <c r="K1825" s="2"/>
      <c r="L1825" s="2"/>
      <c r="M1825" s="2"/>
      <c r="N1825" s="2"/>
      <c r="O1825" s="2"/>
      <c r="P1825" s="2"/>
      <c r="Q1825" s="2"/>
      <c r="R1825" s="2"/>
      <c r="S1825" s="2"/>
      <c r="T1825" s="2"/>
    </row>
    <row r="1826" spans="1:20" ht="15">
      <c r="A1826" s="11" t="str">
        <f>IF(B1826="","",DATE(VALUE(RIGHT(B1826,4)),VALUE(MID(B1826,4,2)),VALUE(LEFT(B1826,2))))</f>
        <v/>
      </c>
      <c r="B1826" s="12"/>
      <c r="C1826" s="13" t="str">
        <f>IF(A1826="","",MONTH(A1826))</f>
        <v/>
      </c>
      <c r="D1826" s="14"/>
      <c r="E1826" s="14"/>
      <c r="F1826" s="16"/>
      <c r="G1826" s="24">
        <f>IF(OR(E1826="Salaires",E1826="Charges sociales"),0,Paramètres!$B$5)</f>
        <v>0.20</v>
      </c>
      <c r="H1826" s="17" t="str">
        <f>IF(F1826="","",F1826*G1826)</f>
        <v/>
      </c>
      <c r="I1826" s="17" t="str">
        <f>IF(F1826="","",F1826+H1826)</f>
        <v/>
      </c>
      <c r="J1826" s="14"/>
      <c r="K1826" s="2"/>
      <c r="L1826" s="2"/>
      <c r="M1826" s="2"/>
      <c r="N1826" s="2"/>
      <c r="O1826" s="2"/>
      <c r="P1826" s="2"/>
      <c r="Q1826" s="2"/>
      <c r="R1826" s="2"/>
      <c r="S1826" s="2"/>
      <c r="T1826" s="2"/>
    </row>
    <row r="1827" spans="1:20" ht="15">
      <c r="A1827" s="11" t="str">
        <f>IF(B1827="","",DATE(VALUE(RIGHT(B1827,4)),VALUE(MID(B1827,4,2)),VALUE(LEFT(B1827,2))))</f>
        <v/>
      </c>
      <c r="B1827" s="12"/>
      <c r="C1827" s="13" t="str">
        <f>IF(A1827="","",MONTH(A1827))</f>
        <v/>
      </c>
      <c r="D1827" s="14"/>
      <c r="E1827" s="14"/>
      <c r="F1827" s="16"/>
      <c r="G1827" s="24">
        <f>IF(OR(E1827="Salaires",E1827="Charges sociales"),0,Paramètres!$B$5)</f>
        <v>0.20</v>
      </c>
      <c r="H1827" s="17" t="str">
        <f>IF(F1827="","",F1827*G1827)</f>
        <v/>
      </c>
      <c r="I1827" s="17" t="str">
        <f>IF(F1827="","",F1827+H1827)</f>
        <v/>
      </c>
      <c r="J1827" s="14"/>
      <c r="K1827" s="2"/>
      <c r="L1827" s="2"/>
      <c r="M1827" s="2"/>
      <c r="N1827" s="2"/>
      <c r="O1827" s="2"/>
      <c r="P1827" s="2"/>
      <c r="Q1827" s="2"/>
      <c r="R1827" s="2"/>
      <c r="S1827" s="2"/>
      <c r="T1827" s="2"/>
    </row>
    <row r="1828" spans="1:20" ht="15">
      <c r="A1828" s="11" t="str">
        <f>IF(B1828="","",DATE(VALUE(RIGHT(B1828,4)),VALUE(MID(B1828,4,2)),VALUE(LEFT(B1828,2))))</f>
        <v/>
      </c>
      <c r="B1828" s="12"/>
      <c r="C1828" s="13" t="str">
        <f>IF(A1828="","",MONTH(A1828))</f>
        <v/>
      </c>
      <c r="D1828" s="14"/>
      <c r="E1828" s="14"/>
      <c r="F1828" s="16"/>
      <c r="G1828" s="24">
        <f>IF(OR(E1828="Salaires",E1828="Charges sociales"),0,Paramètres!$B$5)</f>
        <v>0.20</v>
      </c>
      <c r="H1828" s="17" t="str">
        <f>IF(F1828="","",F1828*G1828)</f>
        <v/>
      </c>
      <c r="I1828" s="17" t="str">
        <f>IF(F1828="","",F1828+H1828)</f>
        <v/>
      </c>
      <c r="J1828" s="14"/>
      <c r="K1828" s="2"/>
      <c r="L1828" s="2"/>
      <c r="M1828" s="2"/>
      <c r="N1828" s="2"/>
      <c r="O1828" s="2"/>
      <c r="P1828" s="2"/>
      <c r="Q1828" s="2"/>
      <c r="R1828" s="2"/>
      <c r="S1828" s="2"/>
      <c r="T1828" s="2"/>
    </row>
    <row r="1829" spans="1:20" ht="15">
      <c r="A1829" s="11" t="str">
        <f>IF(B1829="","",DATE(VALUE(RIGHT(B1829,4)),VALUE(MID(B1829,4,2)),VALUE(LEFT(B1829,2))))</f>
        <v/>
      </c>
      <c r="B1829" s="12"/>
      <c r="C1829" s="13" t="str">
        <f>IF(A1829="","",MONTH(A1829))</f>
        <v/>
      </c>
      <c r="D1829" s="14"/>
      <c r="E1829" s="14"/>
      <c r="F1829" s="16"/>
      <c r="G1829" s="24">
        <f>IF(OR(E1829="Salaires",E1829="Charges sociales"),0,Paramètres!$B$5)</f>
        <v>0.20</v>
      </c>
      <c r="H1829" s="17" t="str">
        <f>IF(F1829="","",F1829*G1829)</f>
        <v/>
      </c>
      <c r="I1829" s="17" t="str">
        <f>IF(F1829="","",F1829+H1829)</f>
        <v/>
      </c>
      <c r="J1829" s="14"/>
      <c r="K1829" s="2"/>
      <c r="L1829" s="2"/>
      <c r="M1829" s="2"/>
      <c r="N1829" s="2"/>
      <c r="O1829" s="2"/>
      <c r="P1829" s="2"/>
      <c r="Q1829" s="2"/>
      <c r="R1829" s="2"/>
      <c r="S1829" s="2"/>
      <c r="T1829" s="2"/>
    </row>
    <row r="1830" spans="1:20" ht="15">
      <c r="A1830" s="11" t="str">
        <f>IF(B1830="","",DATE(VALUE(RIGHT(B1830,4)),VALUE(MID(B1830,4,2)),VALUE(LEFT(B1830,2))))</f>
        <v/>
      </c>
      <c r="B1830" s="12"/>
      <c r="C1830" s="13" t="str">
        <f>IF(A1830="","",MONTH(A1830))</f>
        <v/>
      </c>
      <c r="D1830" s="14"/>
      <c r="E1830" s="14"/>
      <c r="F1830" s="16"/>
      <c r="G1830" s="24">
        <f>IF(OR(E1830="Salaires",E1830="Charges sociales"),0,Paramètres!$B$5)</f>
        <v>0.20</v>
      </c>
      <c r="H1830" s="17" t="str">
        <f>IF(F1830="","",F1830*G1830)</f>
        <v/>
      </c>
      <c r="I1830" s="17" t="str">
        <f>IF(F1830="","",F1830+H1830)</f>
        <v/>
      </c>
      <c r="J1830" s="14"/>
      <c r="K1830" s="2"/>
      <c r="L1830" s="2"/>
      <c r="M1830" s="2"/>
      <c r="N1830" s="2"/>
      <c r="O1830" s="2"/>
      <c r="P1830" s="2"/>
      <c r="Q1830" s="2"/>
      <c r="R1830" s="2"/>
      <c r="S1830" s="2"/>
      <c r="T1830" s="2"/>
    </row>
    <row r="1831" spans="1:20" ht="15">
      <c r="A1831" s="11" t="str">
        <f>IF(B1831="","",DATE(VALUE(RIGHT(B1831,4)),VALUE(MID(B1831,4,2)),VALUE(LEFT(B1831,2))))</f>
        <v/>
      </c>
      <c r="B1831" s="12"/>
      <c r="C1831" s="13" t="str">
        <f>IF(A1831="","",MONTH(A1831))</f>
        <v/>
      </c>
      <c r="D1831" s="14"/>
      <c r="E1831" s="14"/>
      <c r="F1831" s="16"/>
      <c r="G1831" s="24">
        <f>IF(OR(E1831="Salaires",E1831="Charges sociales"),0,Paramètres!$B$5)</f>
        <v>0.20</v>
      </c>
      <c r="H1831" s="17" t="str">
        <f>IF(F1831="","",F1831*G1831)</f>
        <v/>
      </c>
      <c r="I1831" s="17" t="str">
        <f>IF(F1831="","",F1831+H1831)</f>
        <v/>
      </c>
      <c r="J1831" s="14"/>
      <c r="K1831" s="2"/>
      <c r="L1831" s="2"/>
      <c r="M1831" s="2"/>
      <c r="N1831" s="2"/>
      <c r="O1831" s="2"/>
      <c r="P1831" s="2"/>
      <c r="Q1831" s="2"/>
      <c r="R1831" s="2"/>
      <c r="S1831" s="2"/>
      <c r="T1831" s="2"/>
    </row>
    <row r="1832" spans="1:20" ht="15">
      <c r="A1832" s="11" t="str">
        <f>IF(B1832="","",DATE(VALUE(RIGHT(B1832,4)),VALUE(MID(B1832,4,2)),VALUE(LEFT(B1832,2))))</f>
        <v/>
      </c>
      <c r="B1832" s="12"/>
      <c r="C1832" s="13" t="str">
        <f>IF(A1832="","",MONTH(A1832))</f>
        <v/>
      </c>
      <c r="D1832" s="14"/>
      <c r="E1832" s="14"/>
      <c r="F1832" s="16"/>
      <c r="G1832" s="24">
        <f>IF(OR(E1832="Salaires",E1832="Charges sociales"),0,Paramètres!$B$5)</f>
        <v>0.20</v>
      </c>
      <c r="H1832" s="17" t="str">
        <f>IF(F1832="","",F1832*G1832)</f>
        <v/>
      </c>
      <c r="I1832" s="17" t="str">
        <f>IF(F1832="","",F1832+H1832)</f>
        <v/>
      </c>
      <c r="J1832" s="14"/>
      <c r="K1832" s="2"/>
      <c r="L1832" s="2"/>
      <c r="M1832" s="2"/>
      <c r="N1832" s="2"/>
      <c r="O1832" s="2"/>
      <c r="P1832" s="2"/>
      <c r="Q1832" s="2"/>
      <c r="R1832" s="2"/>
      <c r="S1832" s="2"/>
      <c r="T1832" s="2"/>
    </row>
    <row r="1833" spans="1:20" ht="15">
      <c r="A1833" s="11" t="str">
        <f>IF(B1833="","",DATE(VALUE(RIGHT(B1833,4)),VALUE(MID(B1833,4,2)),VALUE(LEFT(B1833,2))))</f>
        <v/>
      </c>
      <c r="B1833" s="12"/>
      <c r="C1833" s="13" t="str">
        <f>IF(A1833="","",MONTH(A1833))</f>
        <v/>
      </c>
      <c r="D1833" s="14"/>
      <c r="E1833" s="14"/>
      <c r="F1833" s="16"/>
      <c r="G1833" s="24">
        <f>IF(OR(E1833="Salaires",E1833="Charges sociales"),0,Paramètres!$B$5)</f>
        <v>0.20</v>
      </c>
      <c r="H1833" s="17" t="str">
        <f>IF(F1833="","",F1833*G1833)</f>
        <v/>
      </c>
      <c r="I1833" s="17" t="str">
        <f>IF(F1833="","",F1833+H1833)</f>
        <v/>
      </c>
      <c r="J1833" s="14"/>
      <c r="K1833" s="2"/>
      <c r="L1833" s="2"/>
      <c r="M1833" s="2"/>
      <c r="N1833" s="2"/>
      <c r="O1833" s="2"/>
      <c r="P1833" s="2"/>
      <c r="Q1833" s="2"/>
      <c r="R1833" s="2"/>
      <c r="S1833" s="2"/>
      <c r="T1833" s="2"/>
    </row>
    <row r="1834" spans="1:20" ht="15">
      <c r="A1834" s="11" t="str">
        <f>IF(B1834="","",DATE(VALUE(RIGHT(B1834,4)),VALUE(MID(B1834,4,2)),VALUE(LEFT(B1834,2))))</f>
        <v/>
      </c>
      <c r="B1834" s="12"/>
      <c r="C1834" s="13" t="str">
        <f>IF(A1834="","",MONTH(A1834))</f>
        <v/>
      </c>
      <c r="D1834" s="14"/>
      <c r="E1834" s="14"/>
      <c r="F1834" s="16"/>
      <c r="G1834" s="24">
        <f>IF(OR(E1834="Salaires",E1834="Charges sociales"),0,Paramètres!$B$5)</f>
        <v>0.20</v>
      </c>
      <c r="H1834" s="17" t="str">
        <f>IF(F1834="","",F1834*G1834)</f>
        <v/>
      </c>
      <c r="I1834" s="17" t="str">
        <f>IF(F1834="","",F1834+H1834)</f>
        <v/>
      </c>
      <c r="J1834" s="14"/>
      <c r="K1834" s="2"/>
      <c r="L1834" s="2"/>
      <c r="M1834" s="2"/>
      <c r="N1834" s="2"/>
      <c r="O1834" s="2"/>
      <c r="P1834" s="2"/>
      <c r="Q1834" s="2"/>
      <c r="R1834" s="2"/>
      <c r="S1834" s="2"/>
      <c r="T1834" s="2"/>
    </row>
    <row r="1835" spans="1:20" ht="15">
      <c r="A1835" s="11" t="str">
        <f>IF(B1835="","",DATE(VALUE(RIGHT(B1835,4)),VALUE(MID(B1835,4,2)),VALUE(LEFT(B1835,2))))</f>
        <v/>
      </c>
      <c r="B1835" s="12"/>
      <c r="C1835" s="13" t="str">
        <f>IF(A1835="","",MONTH(A1835))</f>
        <v/>
      </c>
      <c r="D1835" s="14"/>
      <c r="E1835" s="14"/>
      <c r="F1835" s="16"/>
      <c r="G1835" s="24">
        <f>IF(OR(E1835="Salaires",E1835="Charges sociales"),0,Paramètres!$B$5)</f>
        <v>0.20</v>
      </c>
      <c r="H1835" s="17" t="str">
        <f>IF(F1835="","",F1835*G1835)</f>
        <v/>
      </c>
      <c r="I1835" s="17" t="str">
        <f>IF(F1835="","",F1835+H1835)</f>
        <v/>
      </c>
      <c r="J1835" s="14"/>
      <c r="K1835" s="2"/>
      <c r="L1835" s="2"/>
      <c r="M1835" s="2"/>
      <c r="N1835" s="2"/>
      <c r="O1835" s="2"/>
      <c r="P1835" s="2"/>
      <c r="Q1835" s="2"/>
      <c r="R1835" s="2"/>
      <c r="S1835" s="2"/>
      <c r="T1835" s="2"/>
    </row>
    <row r="1836" spans="1:20" ht="15">
      <c r="A1836" s="11" t="str">
        <f>IF(B1836="","",DATE(VALUE(RIGHT(B1836,4)),VALUE(MID(B1836,4,2)),VALUE(LEFT(B1836,2))))</f>
        <v/>
      </c>
      <c r="B1836" s="12"/>
      <c r="C1836" s="13" t="str">
        <f>IF(A1836="","",MONTH(A1836))</f>
        <v/>
      </c>
      <c r="D1836" s="14"/>
      <c r="E1836" s="14"/>
      <c r="F1836" s="16"/>
      <c r="G1836" s="24">
        <f>IF(OR(E1836="Salaires",E1836="Charges sociales"),0,Paramètres!$B$5)</f>
        <v>0.20</v>
      </c>
      <c r="H1836" s="17" t="str">
        <f>IF(F1836="","",F1836*G1836)</f>
        <v/>
      </c>
      <c r="I1836" s="17" t="str">
        <f>IF(F1836="","",F1836+H1836)</f>
        <v/>
      </c>
      <c r="J1836" s="14"/>
      <c r="K1836" s="2"/>
      <c r="L1836" s="2"/>
      <c r="M1836" s="2"/>
      <c r="N1836" s="2"/>
      <c r="O1836" s="2"/>
      <c r="P1836" s="2"/>
      <c r="Q1836" s="2"/>
      <c r="R1836" s="2"/>
      <c r="S1836" s="2"/>
      <c r="T1836" s="2"/>
    </row>
    <row r="1837" spans="1:20" ht="15">
      <c r="A1837" s="11" t="str">
        <f>IF(B1837="","",DATE(VALUE(RIGHT(B1837,4)),VALUE(MID(B1837,4,2)),VALUE(LEFT(B1837,2))))</f>
        <v/>
      </c>
      <c r="B1837" s="12"/>
      <c r="C1837" s="13" t="str">
        <f>IF(A1837="","",MONTH(A1837))</f>
        <v/>
      </c>
      <c r="D1837" s="14"/>
      <c r="E1837" s="14"/>
      <c r="F1837" s="16"/>
      <c r="G1837" s="24">
        <f>IF(OR(E1837="Salaires",E1837="Charges sociales"),0,Paramètres!$B$5)</f>
        <v>0.20</v>
      </c>
      <c r="H1837" s="17" t="str">
        <f>IF(F1837="","",F1837*G1837)</f>
        <v/>
      </c>
      <c r="I1837" s="17" t="str">
        <f>IF(F1837="","",F1837+H1837)</f>
        <v/>
      </c>
      <c r="J1837" s="14"/>
      <c r="K1837" s="2"/>
      <c r="L1837" s="2"/>
      <c r="M1837" s="2"/>
      <c r="N1837" s="2"/>
      <c r="O1837" s="2"/>
      <c r="P1837" s="2"/>
      <c r="Q1837" s="2"/>
      <c r="R1837" s="2"/>
      <c r="S1837" s="2"/>
      <c r="T1837" s="2"/>
    </row>
    <row r="1838" spans="1:20" ht="15">
      <c r="A1838" s="11" t="str">
        <f>IF(B1838="","",DATE(VALUE(RIGHT(B1838,4)),VALUE(MID(B1838,4,2)),VALUE(LEFT(B1838,2))))</f>
        <v/>
      </c>
      <c r="B1838" s="12"/>
      <c r="C1838" s="13" t="str">
        <f>IF(A1838="","",MONTH(A1838))</f>
        <v/>
      </c>
      <c r="D1838" s="14"/>
      <c r="E1838" s="14"/>
      <c r="F1838" s="16"/>
      <c r="G1838" s="24">
        <f>IF(OR(E1838="Salaires",E1838="Charges sociales"),0,Paramètres!$B$5)</f>
        <v>0.20</v>
      </c>
      <c r="H1838" s="17" t="str">
        <f>IF(F1838="","",F1838*G1838)</f>
        <v/>
      </c>
      <c r="I1838" s="17" t="str">
        <f>IF(F1838="","",F1838+H1838)</f>
        <v/>
      </c>
      <c r="J1838" s="14"/>
      <c r="K1838" s="2"/>
      <c r="L1838" s="2"/>
      <c r="M1838" s="2"/>
      <c r="N1838" s="2"/>
      <c r="O1838" s="2"/>
      <c r="P1838" s="2"/>
      <c r="Q1838" s="2"/>
      <c r="R1838" s="2"/>
      <c r="S1838" s="2"/>
      <c r="T1838" s="2"/>
    </row>
    <row r="1839" spans="1:20" ht="15">
      <c r="A1839" s="11" t="str">
        <f>IF(B1839="","",DATE(VALUE(RIGHT(B1839,4)),VALUE(MID(B1839,4,2)),VALUE(LEFT(B1839,2))))</f>
        <v/>
      </c>
      <c r="B1839" s="12"/>
      <c r="C1839" s="13" t="str">
        <f>IF(A1839="","",MONTH(A1839))</f>
        <v/>
      </c>
      <c r="D1839" s="14"/>
      <c r="E1839" s="14"/>
      <c r="F1839" s="16"/>
      <c r="G1839" s="24">
        <f>IF(OR(E1839="Salaires",E1839="Charges sociales"),0,Paramètres!$B$5)</f>
        <v>0.20</v>
      </c>
      <c r="H1839" s="17" t="str">
        <f>IF(F1839="","",F1839*G1839)</f>
        <v/>
      </c>
      <c r="I1839" s="17" t="str">
        <f>IF(F1839="","",F1839+H1839)</f>
        <v/>
      </c>
      <c r="J1839" s="14"/>
      <c r="K1839" s="2"/>
      <c r="L1839" s="2"/>
      <c r="M1839" s="2"/>
      <c r="N1839" s="2"/>
      <c r="O1839" s="2"/>
      <c r="P1839" s="2"/>
      <c r="Q1839" s="2"/>
      <c r="R1839" s="2"/>
      <c r="S1839" s="2"/>
      <c r="T1839" s="2"/>
    </row>
    <row r="1840" spans="1:20" ht="15">
      <c r="A1840" s="11" t="str">
        <f>IF(B1840="","",DATE(VALUE(RIGHT(B1840,4)),VALUE(MID(B1840,4,2)),VALUE(LEFT(B1840,2))))</f>
        <v/>
      </c>
      <c r="B1840" s="12"/>
      <c r="C1840" s="13" t="str">
        <f>IF(A1840="","",MONTH(A1840))</f>
        <v/>
      </c>
      <c r="D1840" s="14"/>
      <c r="E1840" s="14"/>
      <c r="F1840" s="16"/>
      <c r="G1840" s="24">
        <f>IF(OR(E1840="Salaires",E1840="Charges sociales"),0,Paramètres!$B$5)</f>
        <v>0.20</v>
      </c>
      <c r="H1840" s="17" t="str">
        <f>IF(F1840="","",F1840*G1840)</f>
        <v/>
      </c>
      <c r="I1840" s="17" t="str">
        <f>IF(F1840="","",F1840+H1840)</f>
        <v/>
      </c>
      <c r="J1840" s="14"/>
      <c r="K1840" s="2"/>
      <c r="L1840" s="2"/>
      <c r="M1840" s="2"/>
      <c r="N1840" s="2"/>
      <c r="O1840" s="2"/>
      <c r="P1840" s="2"/>
      <c r="Q1840" s="2"/>
      <c r="R1840" s="2"/>
      <c r="S1840" s="2"/>
      <c r="T1840" s="2"/>
    </row>
    <row r="1841" spans="1:20" ht="15">
      <c r="A1841" s="11" t="str">
        <f>IF(B1841="","",DATE(VALUE(RIGHT(B1841,4)),VALUE(MID(B1841,4,2)),VALUE(LEFT(B1841,2))))</f>
        <v/>
      </c>
      <c r="B1841" s="12"/>
      <c r="C1841" s="13" t="str">
        <f>IF(A1841="","",MONTH(A1841))</f>
        <v/>
      </c>
      <c r="D1841" s="14"/>
      <c r="E1841" s="14"/>
      <c r="F1841" s="16"/>
      <c r="G1841" s="24">
        <f>IF(OR(E1841="Salaires",E1841="Charges sociales"),0,Paramètres!$B$5)</f>
        <v>0.20</v>
      </c>
      <c r="H1841" s="17" t="str">
        <f>IF(F1841="","",F1841*G1841)</f>
        <v/>
      </c>
      <c r="I1841" s="17" t="str">
        <f>IF(F1841="","",F1841+H1841)</f>
        <v/>
      </c>
      <c r="J1841" s="14"/>
      <c r="K1841" s="2"/>
      <c r="L1841" s="2"/>
      <c r="M1841" s="2"/>
      <c r="N1841" s="2"/>
      <c r="O1841" s="2"/>
      <c r="P1841" s="2"/>
      <c r="Q1841" s="2"/>
      <c r="R1841" s="2"/>
      <c r="S1841" s="2"/>
      <c r="T1841" s="2"/>
    </row>
    <row r="1842" spans="1:20" ht="15">
      <c r="A1842" s="11" t="str">
        <f>IF(B1842="","",DATE(VALUE(RIGHT(B1842,4)),VALUE(MID(B1842,4,2)),VALUE(LEFT(B1842,2))))</f>
        <v/>
      </c>
      <c r="B1842" s="12"/>
      <c r="C1842" s="13" t="str">
        <f>IF(A1842="","",MONTH(A1842))</f>
        <v/>
      </c>
      <c r="D1842" s="14"/>
      <c r="E1842" s="14"/>
      <c r="F1842" s="16"/>
      <c r="G1842" s="24">
        <f>IF(OR(E1842="Salaires",E1842="Charges sociales"),0,Paramètres!$B$5)</f>
        <v>0.20</v>
      </c>
      <c r="H1842" s="17" t="str">
        <f>IF(F1842="","",F1842*G1842)</f>
        <v/>
      </c>
      <c r="I1842" s="17" t="str">
        <f>IF(F1842="","",F1842+H1842)</f>
        <v/>
      </c>
      <c r="J1842" s="14"/>
      <c r="K1842" s="2"/>
      <c r="L1842" s="2"/>
      <c r="M1842" s="2"/>
      <c r="N1842" s="2"/>
      <c r="O1842" s="2"/>
      <c r="P1842" s="2"/>
      <c r="Q1842" s="2"/>
      <c r="R1842" s="2"/>
      <c r="S1842" s="2"/>
      <c r="T1842" s="2"/>
    </row>
    <row r="1843" spans="1:20" ht="15">
      <c r="A1843" s="11" t="str">
        <f>IF(B1843="","",DATE(VALUE(RIGHT(B1843,4)),VALUE(MID(B1843,4,2)),VALUE(LEFT(B1843,2))))</f>
        <v/>
      </c>
      <c r="B1843" s="12"/>
      <c r="C1843" s="13" t="str">
        <f>IF(A1843="","",MONTH(A1843))</f>
        <v/>
      </c>
      <c r="D1843" s="14"/>
      <c r="E1843" s="14"/>
      <c r="F1843" s="16"/>
      <c r="G1843" s="24">
        <f>IF(OR(E1843="Salaires",E1843="Charges sociales"),0,Paramètres!$B$5)</f>
        <v>0.20</v>
      </c>
      <c r="H1843" s="17" t="str">
        <f>IF(F1843="","",F1843*G1843)</f>
        <v/>
      </c>
      <c r="I1843" s="17" t="str">
        <f>IF(F1843="","",F1843+H1843)</f>
        <v/>
      </c>
      <c r="J1843" s="14"/>
      <c r="K1843" s="2"/>
      <c r="L1843" s="2"/>
      <c r="M1843" s="2"/>
      <c r="N1843" s="2"/>
      <c r="O1843" s="2"/>
      <c r="P1843" s="2"/>
      <c r="Q1843" s="2"/>
      <c r="R1843" s="2"/>
      <c r="S1843" s="2"/>
      <c r="T1843" s="2"/>
    </row>
    <row r="1844" spans="1:20" ht="15">
      <c r="A1844" s="11" t="str">
        <f>IF(B1844="","",DATE(VALUE(RIGHT(B1844,4)),VALUE(MID(B1844,4,2)),VALUE(LEFT(B1844,2))))</f>
        <v/>
      </c>
      <c r="B1844" s="12"/>
      <c r="C1844" s="13" t="str">
        <f>IF(A1844="","",MONTH(A1844))</f>
        <v/>
      </c>
      <c r="D1844" s="14"/>
      <c r="E1844" s="14"/>
      <c r="F1844" s="16"/>
      <c r="G1844" s="24">
        <f>IF(OR(E1844="Salaires",E1844="Charges sociales"),0,Paramètres!$B$5)</f>
        <v>0.20</v>
      </c>
      <c r="H1844" s="17" t="str">
        <f>IF(F1844="","",F1844*G1844)</f>
        <v/>
      </c>
      <c r="I1844" s="17" t="str">
        <f>IF(F1844="","",F1844+H1844)</f>
        <v/>
      </c>
      <c r="J1844" s="14"/>
      <c r="K1844" s="2"/>
      <c r="L1844" s="2"/>
      <c r="M1844" s="2"/>
      <c r="N1844" s="2"/>
      <c r="O1844" s="2"/>
      <c r="P1844" s="2"/>
      <c r="Q1844" s="2"/>
      <c r="R1844" s="2"/>
      <c r="S1844" s="2"/>
      <c r="T1844" s="2"/>
    </row>
    <row r="1845" spans="1:20" ht="15">
      <c r="A1845" s="11" t="str">
        <f>IF(B1845="","",DATE(VALUE(RIGHT(B1845,4)),VALUE(MID(B1845,4,2)),VALUE(LEFT(B1845,2))))</f>
        <v/>
      </c>
      <c r="B1845" s="12"/>
      <c r="C1845" s="13" t="str">
        <f>IF(A1845="","",MONTH(A1845))</f>
        <v/>
      </c>
      <c r="D1845" s="14"/>
      <c r="E1845" s="14"/>
      <c r="F1845" s="16"/>
      <c r="G1845" s="24">
        <f>IF(OR(E1845="Salaires",E1845="Charges sociales"),0,Paramètres!$B$5)</f>
        <v>0.20</v>
      </c>
      <c r="H1845" s="17" t="str">
        <f>IF(F1845="","",F1845*G1845)</f>
        <v/>
      </c>
      <c r="I1845" s="17" t="str">
        <f>IF(F1845="","",F1845+H1845)</f>
        <v/>
      </c>
      <c r="J1845" s="14"/>
      <c r="K1845" s="2"/>
      <c r="L1845" s="2"/>
      <c r="M1845" s="2"/>
      <c r="N1845" s="2"/>
      <c r="O1845" s="2"/>
      <c r="P1845" s="2"/>
      <c r="Q1845" s="2"/>
      <c r="R1845" s="2"/>
      <c r="S1845" s="2"/>
      <c r="T1845" s="2"/>
    </row>
    <row r="1846" spans="1:20" ht="15">
      <c r="A1846" s="11" t="str">
        <f>IF(B1846="","",DATE(VALUE(RIGHT(B1846,4)),VALUE(MID(B1846,4,2)),VALUE(LEFT(B1846,2))))</f>
        <v/>
      </c>
      <c r="B1846" s="12"/>
      <c r="C1846" s="13" t="str">
        <f>IF(A1846="","",MONTH(A1846))</f>
        <v/>
      </c>
      <c r="D1846" s="14"/>
      <c r="E1846" s="14"/>
      <c r="F1846" s="16"/>
      <c r="G1846" s="24">
        <f>IF(OR(E1846="Salaires",E1846="Charges sociales"),0,Paramètres!$B$5)</f>
        <v>0.20</v>
      </c>
      <c r="H1846" s="17" t="str">
        <f>IF(F1846="","",F1846*G1846)</f>
        <v/>
      </c>
      <c r="I1846" s="17" t="str">
        <f>IF(F1846="","",F1846+H1846)</f>
        <v/>
      </c>
      <c r="J1846" s="14"/>
      <c r="K1846" s="2"/>
      <c r="L1846" s="2"/>
      <c r="M1846" s="2"/>
      <c r="N1846" s="2"/>
      <c r="O1846" s="2"/>
      <c r="P1846" s="2"/>
      <c r="Q1846" s="2"/>
      <c r="R1846" s="2"/>
      <c r="S1846" s="2"/>
      <c r="T1846" s="2"/>
    </row>
    <row r="1847" spans="1:20" ht="15">
      <c r="A1847" s="11" t="str">
        <f>IF(B1847="","",DATE(VALUE(RIGHT(B1847,4)),VALUE(MID(B1847,4,2)),VALUE(LEFT(B1847,2))))</f>
        <v/>
      </c>
      <c r="B1847" s="12"/>
      <c r="C1847" s="13" t="str">
        <f>IF(A1847="","",MONTH(A1847))</f>
        <v/>
      </c>
      <c r="D1847" s="14"/>
      <c r="E1847" s="14"/>
      <c r="F1847" s="16"/>
      <c r="G1847" s="24">
        <f>IF(OR(E1847="Salaires",E1847="Charges sociales"),0,Paramètres!$B$5)</f>
        <v>0.20</v>
      </c>
      <c r="H1847" s="17" t="str">
        <f>IF(F1847="","",F1847*G1847)</f>
        <v/>
      </c>
      <c r="I1847" s="17" t="str">
        <f>IF(F1847="","",F1847+H1847)</f>
        <v/>
      </c>
      <c r="J1847" s="14"/>
      <c r="K1847" s="2"/>
      <c r="L1847" s="2"/>
      <c r="M1847" s="2"/>
      <c r="N1847" s="2"/>
      <c r="O1847" s="2"/>
      <c r="P1847" s="2"/>
      <c r="Q1847" s="2"/>
      <c r="R1847" s="2"/>
      <c r="S1847" s="2"/>
      <c r="T1847" s="2"/>
    </row>
    <row r="1848" spans="1:20" ht="15">
      <c r="A1848" s="11" t="str">
        <f>IF(B1848="","",DATE(VALUE(RIGHT(B1848,4)),VALUE(MID(B1848,4,2)),VALUE(LEFT(B1848,2))))</f>
        <v/>
      </c>
      <c r="B1848" s="12"/>
      <c r="C1848" s="13" t="str">
        <f>IF(A1848="","",MONTH(A1848))</f>
        <v/>
      </c>
      <c r="D1848" s="14"/>
      <c r="E1848" s="14"/>
      <c r="F1848" s="16"/>
      <c r="G1848" s="24">
        <f>IF(OR(E1848="Salaires",E1848="Charges sociales"),0,Paramètres!$B$5)</f>
        <v>0.20</v>
      </c>
      <c r="H1848" s="17" t="str">
        <f>IF(F1848="","",F1848*G1848)</f>
        <v/>
      </c>
      <c r="I1848" s="17" t="str">
        <f>IF(F1848="","",F1848+H1848)</f>
        <v/>
      </c>
      <c r="J1848" s="14"/>
      <c r="K1848" s="2"/>
      <c r="L1848" s="2"/>
      <c r="M1848" s="2"/>
      <c r="N1848" s="2"/>
      <c r="O1848" s="2"/>
      <c r="P1848" s="2"/>
      <c r="Q1848" s="2"/>
      <c r="R1848" s="2"/>
      <c r="S1848" s="2"/>
      <c r="T1848" s="2"/>
    </row>
    <row r="1849" spans="1:20" ht="15">
      <c r="A1849" s="11" t="str">
        <f>IF(B1849="","",DATE(VALUE(RIGHT(B1849,4)),VALUE(MID(B1849,4,2)),VALUE(LEFT(B1849,2))))</f>
        <v/>
      </c>
      <c r="B1849" s="12"/>
      <c r="C1849" s="13" t="str">
        <f>IF(A1849="","",MONTH(A1849))</f>
        <v/>
      </c>
      <c r="D1849" s="14"/>
      <c r="E1849" s="14"/>
      <c r="F1849" s="16"/>
      <c r="G1849" s="24">
        <f>IF(OR(E1849="Salaires",E1849="Charges sociales"),0,Paramètres!$B$5)</f>
        <v>0.20</v>
      </c>
      <c r="H1849" s="17" t="str">
        <f>IF(F1849="","",F1849*G1849)</f>
        <v/>
      </c>
      <c r="I1849" s="17" t="str">
        <f>IF(F1849="","",F1849+H1849)</f>
        <v/>
      </c>
      <c r="J1849" s="14"/>
      <c r="K1849" s="2"/>
      <c r="L1849" s="2"/>
      <c r="M1849" s="2"/>
      <c r="N1849" s="2"/>
      <c r="O1849" s="2"/>
      <c r="P1849" s="2"/>
      <c r="Q1849" s="2"/>
      <c r="R1849" s="2"/>
      <c r="S1849" s="2"/>
      <c r="T1849" s="2"/>
    </row>
    <row r="1850" spans="1:20" ht="15">
      <c r="A1850" s="11" t="str">
        <f>IF(B1850="","",DATE(VALUE(RIGHT(B1850,4)),VALUE(MID(B1850,4,2)),VALUE(LEFT(B1850,2))))</f>
        <v/>
      </c>
      <c r="B1850" s="12"/>
      <c r="C1850" s="13" t="str">
        <f>IF(A1850="","",MONTH(A1850))</f>
        <v/>
      </c>
      <c r="D1850" s="14"/>
      <c r="E1850" s="14"/>
      <c r="F1850" s="16"/>
      <c r="G1850" s="24">
        <f>IF(OR(E1850="Salaires",E1850="Charges sociales"),0,Paramètres!$B$5)</f>
        <v>0.20</v>
      </c>
      <c r="H1850" s="17" t="str">
        <f>IF(F1850="","",F1850*G1850)</f>
        <v/>
      </c>
      <c r="I1850" s="17" t="str">
        <f>IF(F1850="","",F1850+H1850)</f>
        <v/>
      </c>
      <c r="J1850" s="14"/>
      <c r="K1850" s="2"/>
      <c r="L1850" s="2"/>
      <c r="M1850" s="2"/>
      <c r="N1850" s="2"/>
      <c r="O1850" s="2"/>
      <c r="P1850" s="2"/>
      <c r="Q1850" s="2"/>
      <c r="R1850" s="2"/>
      <c r="S1850" s="2"/>
      <c r="T1850" s="2"/>
    </row>
    <row r="1851" spans="1:20" ht="15">
      <c r="A1851" s="11" t="str">
        <f>IF(B1851="","",DATE(VALUE(RIGHT(B1851,4)),VALUE(MID(B1851,4,2)),VALUE(LEFT(B1851,2))))</f>
        <v/>
      </c>
      <c r="B1851" s="12"/>
      <c r="C1851" s="13" t="str">
        <f>IF(A1851="","",MONTH(A1851))</f>
        <v/>
      </c>
      <c r="D1851" s="14"/>
      <c r="E1851" s="14"/>
      <c r="F1851" s="16"/>
      <c r="G1851" s="24">
        <f>IF(OR(E1851="Salaires",E1851="Charges sociales"),0,Paramètres!$B$5)</f>
        <v>0.20</v>
      </c>
      <c r="H1851" s="17" t="str">
        <f>IF(F1851="","",F1851*G1851)</f>
        <v/>
      </c>
      <c r="I1851" s="17" t="str">
        <f>IF(F1851="","",F1851+H1851)</f>
        <v/>
      </c>
      <c r="J1851" s="14"/>
      <c r="K1851" s="2"/>
      <c r="L1851" s="2"/>
      <c r="M1851" s="2"/>
      <c r="N1851" s="2"/>
      <c r="O1851" s="2"/>
      <c r="P1851" s="2"/>
      <c r="Q1851" s="2"/>
      <c r="R1851" s="2"/>
      <c r="S1851" s="2"/>
      <c r="T1851" s="2"/>
    </row>
    <row r="1852" spans="1:20" ht="15">
      <c r="A1852" s="11" t="str">
        <f>IF(B1852="","",DATE(VALUE(RIGHT(B1852,4)),VALUE(MID(B1852,4,2)),VALUE(LEFT(B1852,2))))</f>
        <v/>
      </c>
      <c r="B1852" s="12"/>
      <c r="C1852" s="13" t="str">
        <f>IF(A1852="","",MONTH(A1852))</f>
        <v/>
      </c>
      <c r="D1852" s="14"/>
      <c r="E1852" s="14"/>
      <c r="F1852" s="16"/>
      <c r="G1852" s="24">
        <f>IF(OR(E1852="Salaires",E1852="Charges sociales"),0,Paramètres!$B$5)</f>
        <v>0.20</v>
      </c>
      <c r="H1852" s="17" t="str">
        <f>IF(F1852="","",F1852*G1852)</f>
        <v/>
      </c>
      <c r="I1852" s="17" t="str">
        <f>IF(F1852="","",F1852+H1852)</f>
        <v/>
      </c>
      <c r="J1852" s="14"/>
      <c r="K1852" s="2"/>
      <c r="L1852" s="2"/>
      <c r="M1852" s="2"/>
      <c r="N1852" s="2"/>
      <c r="O1852" s="2"/>
      <c r="P1852" s="2"/>
      <c r="Q1852" s="2"/>
      <c r="R1852" s="2"/>
      <c r="S1852" s="2"/>
      <c r="T1852" s="2"/>
    </row>
    <row r="1853" spans="1:20" ht="15">
      <c r="A1853" s="11" t="str">
        <f>IF(B1853="","",DATE(VALUE(RIGHT(B1853,4)),VALUE(MID(B1853,4,2)),VALUE(LEFT(B1853,2))))</f>
        <v/>
      </c>
      <c r="B1853" s="12"/>
      <c r="C1853" s="13" t="str">
        <f>IF(A1853="","",MONTH(A1853))</f>
        <v/>
      </c>
      <c r="D1853" s="14"/>
      <c r="E1853" s="14"/>
      <c r="F1853" s="16"/>
      <c r="G1853" s="24">
        <f>IF(OR(E1853="Salaires",E1853="Charges sociales"),0,Paramètres!$B$5)</f>
        <v>0.20</v>
      </c>
      <c r="H1853" s="17" t="str">
        <f>IF(F1853="","",F1853*G1853)</f>
        <v/>
      </c>
      <c r="I1853" s="17" t="str">
        <f>IF(F1853="","",F1853+H1853)</f>
        <v/>
      </c>
      <c r="J1853" s="14"/>
      <c r="K1853" s="2"/>
      <c r="L1853" s="2"/>
      <c r="M1853" s="2"/>
      <c r="N1853" s="2"/>
      <c r="O1853" s="2"/>
      <c r="P1853" s="2"/>
      <c r="Q1853" s="2"/>
      <c r="R1853" s="2"/>
      <c r="S1853" s="2"/>
      <c r="T1853" s="2"/>
    </row>
    <row r="1854" spans="1:20" ht="15">
      <c r="A1854" s="11" t="str">
        <f>IF(B1854="","",DATE(VALUE(RIGHT(B1854,4)),VALUE(MID(B1854,4,2)),VALUE(LEFT(B1854,2))))</f>
        <v/>
      </c>
      <c r="B1854" s="12"/>
      <c r="C1854" s="13" t="str">
        <f>IF(A1854="","",MONTH(A1854))</f>
        <v/>
      </c>
      <c r="D1854" s="14"/>
      <c r="E1854" s="14"/>
      <c r="F1854" s="16"/>
      <c r="G1854" s="24">
        <f>IF(OR(E1854="Salaires",E1854="Charges sociales"),0,Paramètres!$B$5)</f>
        <v>0.20</v>
      </c>
      <c r="H1854" s="17" t="str">
        <f>IF(F1854="","",F1854*G1854)</f>
        <v/>
      </c>
      <c r="I1854" s="17" t="str">
        <f>IF(F1854="","",F1854+H1854)</f>
        <v/>
      </c>
      <c r="J1854" s="14"/>
      <c r="K1854" s="2"/>
      <c r="L1854" s="2"/>
      <c r="M1854" s="2"/>
      <c r="N1854" s="2"/>
      <c r="O1854" s="2"/>
      <c r="P1854" s="2"/>
      <c r="Q1854" s="2"/>
      <c r="R1854" s="2"/>
      <c r="S1854" s="2"/>
      <c r="T1854" s="2"/>
    </row>
    <row r="1855" spans="1:20" ht="15">
      <c r="A1855" s="11" t="str">
        <f>IF(B1855="","",DATE(VALUE(RIGHT(B1855,4)),VALUE(MID(B1855,4,2)),VALUE(LEFT(B1855,2))))</f>
        <v/>
      </c>
      <c r="B1855" s="12"/>
      <c r="C1855" s="13" t="str">
        <f>IF(A1855="","",MONTH(A1855))</f>
        <v/>
      </c>
      <c r="D1855" s="14"/>
      <c r="E1855" s="14"/>
      <c r="F1855" s="16"/>
      <c r="G1855" s="24">
        <f>IF(OR(E1855="Salaires",E1855="Charges sociales"),0,Paramètres!$B$5)</f>
        <v>0.20</v>
      </c>
      <c r="H1855" s="17" t="str">
        <f>IF(F1855="","",F1855*G1855)</f>
        <v/>
      </c>
      <c r="I1855" s="17" t="str">
        <f>IF(F1855="","",F1855+H1855)</f>
        <v/>
      </c>
      <c r="J1855" s="14"/>
      <c r="K1855" s="2"/>
      <c r="L1855" s="2"/>
      <c r="M1855" s="2"/>
      <c r="N1855" s="2"/>
      <c r="O1855" s="2"/>
      <c r="P1855" s="2"/>
      <c r="Q1855" s="2"/>
      <c r="R1855" s="2"/>
      <c r="S1855" s="2"/>
      <c r="T1855" s="2"/>
    </row>
    <row r="1856" spans="1:20" ht="15">
      <c r="A1856" s="11" t="str">
        <f>IF(B1856="","",DATE(VALUE(RIGHT(B1856,4)),VALUE(MID(B1856,4,2)),VALUE(LEFT(B1856,2))))</f>
        <v/>
      </c>
      <c r="B1856" s="12"/>
      <c r="C1856" s="13" t="str">
        <f>IF(A1856="","",MONTH(A1856))</f>
        <v/>
      </c>
      <c r="D1856" s="14"/>
      <c r="E1856" s="14"/>
      <c r="F1856" s="16"/>
      <c r="G1856" s="24">
        <f>IF(OR(E1856="Salaires",E1856="Charges sociales"),0,Paramètres!$B$5)</f>
        <v>0.20</v>
      </c>
      <c r="H1856" s="17" t="str">
        <f>IF(F1856="","",F1856*G1856)</f>
        <v/>
      </c>
      <c r="I1856" s="17" t="str">
        <f>IF(F1856="","",F1856+H1856)</f>
        <v/>
      </c>
      <c r="J1856" s="14"/>
      <c r="K1856" s="2"/>
      <c r="L1856" s="2"/>
      <c r="M1856" s="2"/>
      <c r="N1856" s="2"/>
      <c r="O1856" s="2"/>
      <c r="P1856" s="2"/>
      <c r="Q1856" s="2"/>
      <c r="R1856" s="2"/>
      <c r="S1856" s="2"/>
      <c r="T1856" s="2"/>
    </row>
    <row r="1857" spans="1:20" ht="15">
      <c r="A1857" s="11" t="str">
        <f>IF(B1857="","",DATE(VALUE(RIGHT(B1857,4)),VALUE(MID(B1857,4,2)),VALUE(LEFT(B1857,2))))</f>
        <v/>
      </c>
      <c r="B1857" s="12"/>
      <c r="C1857" s="13" t="str">
        <f>IF(A1857="","",MONTH(A1857))</f>
        <v/>
      </c>
      <c r="D1857" s="14"/>
      <c r="E1857" s="14"/>
      <c r="F1857" s="16"/>
      <c r="G1857" s="24">
        <f>IF(OR(E1857="Salaires",E1857="Charges sociales"),0,Paramètres!$B$5)</f>
        <v>0.20</v>
      </c>
      <c r="H1857" s="17" t="str">
        <f>IF(F1857="","",F1857*G1857)</f>
        <v/>
      </c>
      <c r="I1857" s="17" t="str">
        <f>IF(F1857="","",F1857+H1857)</f>
        <v/>
      </c>
      <c r="J1857" s="14"/>
      <c r="K1857" s="2"/>
      <c r="L1857" s="2"/>
      <c r="M1857" s="2"/>
      <c r="N1857" s="2"/>
      <c r="O1857" s="2"/>
      <c r="P1857" s="2"/>
      <c r="Q1857" s="2"/>
      <c r="R1857" s="2"/>
      <c r="S1857" s="2"/>
      <c r="T1857" s="2"/>
    </row>
    <row r="1858" spans="1:20" ht="15">
      <c r="A1858" s="11" t="str">
        <f>IF(B1858="","",DATE(VALUE(RIGHT(B1858,4)),VALUE(MID(B1858,4,2)),VALUE(LEFT(B1858,2))))</f>
        <v/>
      </c>
      <c r="B1858" s="12"/>
      <c r="C1858" s="13" t="str">
        <f>IF(A1858="","",MONTH(A1858))</f>
        <v/>
      </c>
      <c r="D1858" s="14"/>
      <c r="E1858" s="14"/>
      <c r="F1858" s="16"/>
      <c r="G1858" s="24">
        <f>IF(OR(E1858="Salaires",E1858="Charges sociales"),0,Paramètres!$B$5)</f>
        <v>0.20</v>
      </c>
      <c r="H1858" s="17" t="str">
        <f>IF(F1858="","",F1858*G1858)</f>
        <v/>
      </c>
      <c r="I1858" s="17" t="str">
        <f>IF(F1858="","",F1858+H1858)</f>
        <v/>
      </c>
      <c r="J1858" s="14"/>
      <c r="K1858" s="2"/>
      <c r="L1858" s="2"/>
      <c r="M1858" s="2"/>
      <c r="N1858" s="2"/>
      <c r="O1858" s="2"/>
      <c r="P1858" s="2"/>
      <c r="Q1858" s="2"/>
      <c r="R1858" s="2"/>
      <c r="S1858" s="2"/>
      <c r="T1858" s="2"/>
    </row>
    <row r="1859" spans="1:20" ht="15">
      <c r="A1859" s="11" t="str">
        <f>IF(B1859="","",DATE(VALUE(RIGHT(B1859,4)),VALUE(MID(B1859,4,2)),VALUE(LEFT(B1859,2))))</f>
        <v/>
      </c>
      <c r="B1859" s="12"/>
      <c r="C1859" s="13" t="str">
        <f>IF(A1859="","",MONTH(A1859))</f>
        <v/>
      </c>
      <c r="D1859" s="14"/>
      <c r="E1859" s="14"/>
      <c r="F1859" s="16"/>
      <c r="G1859" s="24">
        <f>IF(OR(E1859="Salaires",E1859="Charges sociales"),0,Paramètres!$B$5)</f>
        <v>0.20</v>
      </c>
      <c r="H1859" s="17" t="str">
        <f>IF(F1859="","",F1859*G1859)</f>
        <v/>
      </c>
      <c r="I1859" s="17" t="str">
        <f>IF(F1859="","",F1859+H1859)</f>
        <v/>
      </c>
      <c r="J1859" s="14"/>
      <c r="K1859" s="2"/>
      <c r="L1859" s="2"/>
      <c r="M1859" s="2"/>
      <c r="N1859" s="2"/>
      <c r="O1859" s="2"/>
      <c r="P1859" s="2"/>
      <c r="Q1859" s="2"/>
      <c r="R1859" s="2"/>
      <c r="S1859" s="2"/>
      <c r="T1859" s="2"/>
    </row>
    <row r="1860" spans="1:20" ht="15">
      <c r="A1860" s="11" t="str">
        <f>IF(B1860="","",DATE(VALUE(RIGHT(B1860,4)),VALUE(MID(B1860,4,2)),VALUE(LEFT(B1860,2))))</f>
        <v/>
      </c>
      <c r="B1860" s="12"/>
      <c r="C1860" s="13" t="str">
        <f>IF(A1860="","",MONTH(A1860))</f>
        <v/>
      </c>
      <c r="D1860" s="14"/>
      <c r="E1860" s="14"/>
      <c r="F1860" s="16"/>
      <c r="G1860" s="24">
        <f>IF(OR(E1860="Salaires",E1860="Charges sociales"),0,Paramètres!$B$5)</f>
        <v>0.20</v>
      </c>
      <c r="H1860" s="17" t="str">
        <f>IF(F1860="","",F1860*G1860)</f>
        <v/>
      </c>
      <c r="I1860" s="17" t="str">
        <f>IF(F1860="","",F1860+H1860)</f>
        <v/>
      </c>
      <c r="J1860" s="14"/>
      <c r="K1860" s="2"/>
      <c r="L1860" s="2"/>
      <c r="M1860" s="2"/>
      <c r="N1860" s="2"/>
      <c r="O1860" s="2"/>
      <c r="P1860" s="2"/>
      <c r="Q1860" s="2"/>
      <c r="R1860" s="2"/>
      <c r="S1860" s="2"/>
      <c r="T1860" s="2"/>
    </row>
    <row r="1861" spans="1:20" ht="15">
      <c r="A1861" s="11" t="str">
        <f>IF(B1861="","",DATE(VALUE(RIGHT(B1861,4)),VALUE(MID(B1861,4,2)),VALUE(LEFT(B1861,2))))</f>
        <v/>
      </c>
      <c r="B1861" s="12"/>
      <c r="C1861" s="13" t="str">
        <f>IF(A1861="","",MONTH(A1861))</f>
        <v/>
      </c>
      <c r="D1861" s="14"/>
      <c r="E1861" s="14"/>
      <c r="F1861" s="16"/>
      <c r="G1861" s="24">
        <f>IF(OR(E1861="Salaires",E1861="Charges sociales"),0,Paramètres!$B$5)</f>
        <v>0.20</v>
      </c>
      <c r="H1861" s="17" t="str">
        <f>IF(F1861="","",F1861*G1861)</f>
        <v/>
      </c>
      <c r="I1861" s="17" t="str">
        <f>IF(F1861="","",F1861+H1861)</f>
        <v/>
      </c>
      <c r="J1861" s="14"/>
      <c r="K1861" s="2"/>
      <c r="L1861" s="2"/>
      <c r="M1861" s="2"/>
      <c r="N1861" s="2"/>
      <c r="O1861" s="2"/>
      <c r="P1861" s="2"/>
      <c r="Q1861" s="2"/>
      <c r="R1861" s="2"/>
      <c r="S1861" s="2"/>
      <c r="T1861" s="2"/>
    </row>
    <row r="1862" spans="1:20" ht="15">
      <c r="A1862" s="11" t="str">
        <f>IF(B1862="","",DATE(VALUE(RIGHT(B1862,4)),VALUE(MID(B1862,4,2)),VALUE(LEFT(B1862,2))))</f>
        <v/>
      </c>
      <c r="B1862" s="12"/>
      <c r="C1862" s="13" t="str">
        <f>IF(A1862="","",MONTH(A1862))</f>
        <v/>
      </c>
      <c r="D1862" s="14"/>
      <c r="E1862" s="14"/>
      <c r="F1862" s="16"/>
      <c r="G1862" s="24">
        <f>IF(OR(E1862="Salaires",E1862="Charges sociales"),0,Paramètres!$B$5)</f>
        <v>0.20</v>
      </c>
      <c r="H1862" s="17" t="str">
        <f>IF(F1862="","",F1862*G1862)</f>
        <v/>
      </c>
      <c r="I1862" s="17" t="str">
        <f>IF(F1862="","",F1862+H1862)</f>
        <v/>
      </c>
      <c r="J1862" s="14"/>
      <c r="K1862" s="2"/>
      <c r="L1862" s="2"/>
      <c r="M1862" s="2"/>
      <c r="N1862" s="2"/>
      <c r="O1862" s="2"/>
      <c r="P1862" s="2"/>
      <c r="Q1862" s="2"/>
      <c r="R1862" s="2"/>
      <c r="S1862" s="2"/>
      <c r="T1862" s="2"/>
    </row>
    <row r="1863" spans="1:20" ht="15">
      <c r="A1863" s="11" t="str">
        <f>IF(B1863="","",DATE(VALUE(RIGHT(B1863,4)),VALUE(MID(B1863,4,2)),VALUE(LEFT(B1863,2))))</f>
        <v/>
      </c>
      <c r="B1863" s="12"/>
      <c r="C1863" s="13" t="str">
        <f>IF(A1863="","",MONTH(A1863))</f>
        <v/>
      </c>
      <c r="D1863" s="14"/>
      <c r="E1863" s="14"/>
      <c r="F1863" s="16"/>
      <c r="G1863" s="24">
        <f>IF(OR(E1863="Salaires",E1863="Charges sociales"),0,Paramètres!$B$5)</f>
        <v>0.20</v>
      </c>
      <c r="H1863" s="17" t="str">
        <f>IF(F1863="","",F1863*G1863)</f>
        <v/>
      </c>
      <c r="I1863" s="17" t="str">
        <f>IF(F1863="","",F1863+H1863)</f>
        <v/>
      </c>
      <c r="J1863" s="14"/>
      <c r="K1863" s="2"/>
      <c r="L1863" s="2"/>
      <c r="M1863" s="2"/>
      <c r="N1863" s="2"/>
      <c r="O1863" s="2"/>
      <c r="P1863" s="2"/>
      <c r="Q1863" s="2"/>
      <c r="R1863" s="2"/>
      <c r="S1863" s="2"/>
      <c r="T1863" s="2"/>
    </row>
    <row r="1864" spans="1:20" ht="15">
      <c r="A1864" s="11" t="str">
        <f>IF(B1864="","",DATE(VALUE(RIGHT(B1864,4)),VALUE(MID(B1864,4,2)),VALUE(LEFT(B1864,2))))</f>
        <v/>
      </c>
      <c r="B1864" s="12"/>
      <c r="C1864" s="13" t="str">
        <f>IF(A1864="","",MONTH(A1864))</f>
        <v/>
      </c>
      <c r="D1864" s="14"/>
      <c r="E1864" s="14"/>
      <c r="F1864" s="16"/>
      <c r="G1864" s="24">
        <f>IF(OR(E1864="Salaires",E1864="Charges sociales"),0,Paramètres!$B$5)</f>
        <v>0.20</v>
      </c>
      <c r="H1864" s="17" t="str">
        <f>IF(F1864="","",F1864*G1864)</f>
        <v/>
      </c>
      <c r="I1864" s="17" t="str">
        <f>IF(F1864="","",F1864+H1864)</f>
        <v/>
      </c>
      <c r="J1864" s="14"/>
      <c r="K1864" s="2"/>
      <c r="L1864" s="2"/>
      <c r="M1864" s="2"/>
      <c r="N1864" s="2"/>
      <c r="O1864" s="2"/>
      <c r="P1864" s="2"/>
      <c r="Q1864" s="2"/>
      <c r="R1864" s="2"/>
      <c r="S1864" s="2"/>
      <c r="T1864" s="2"/>
    </row>
    <row r="1865" spans="1:20" ht="15">
      <c r="A1865" s="11" t="str">
        <f>IF(B1865="","",DATE(VALUE(RIGHT(B1865,4)),VALUE(MID(B1865,4,2)),VALUE(LEFT(B1865,2))))</f>
        <v/>
      </c>
      <c r="B1865" s="12"/>
      <c r="C1865" s="13" t="str">
        <f>IF(A1865="","",MONTH(A1865))</f>
        <v/>
      </c>
      <c r="D1865" s="14"/>
      <c r="E1865" s="14"/>
      <c r="F1865" s="16"/>
      <c r="G1865" s="24">
        <f>IF(OR(E1865="Salaires",E1865="Charges sociales"),0,Paramètres!$B$5)</f>
        <v>0.20</v>
      </c>
      <c r="H1865" s="17" t="str">
        <f>IF(F1865="","",F1865*G1865)</f>
        <v/>
      </c>
      <c r="I1865" s="17" t="str">
        <f>IF(F1865="","",F1865+H1865)</f>
        <v/>
      </c>
      <c r="J1865" s="14"/>
      <c r="K1865" s="2"/>
      <c r="L1865" s="2"/>
      <c r="M1865" s="2"/>
      <c r="N1865" s="2"/>
      <c r="O1865" s="2"/>
      <c r="P1865" s="2"/>
      <c r="Q1865" s="2"/>
      <c r="R1865" s="2"/>
      <c r="S1865" s="2"/>
      <c r="T1865" s="2"/>
    </row>
    <row r="1866" spans="1:20" ht="15">
      <c r="A1866" s="11" t="str">
        <f>IF(B1866="","",DATE(VALUE(RIGHT(B1866,4)),VALUE(MID(B1866,4,2)),VALUE(LEFT(B1866,2))))</f>
        <v/>
      </c>
      <c r="B1866" s="12"/>
      <c r="C1866" s="13" t="str">
        <f>IF(A1866="","",MONTH(A1866))</f>
        <v/>
      </c>
      <c r="D1866" s="14"/>
      <c r="E1866" s="14"/>
      <c r="F1866" s="16"/>
      <c r="G1866" s="24">
        <f>IF(OR(E1866="Salaires",E1866="Charges sociales"),0,Paramètres!$B$5)</f>
        <v>0.20</v>
      </c>
      <c r="H1866" s="17" t="str">
        <f>IF(F1866="","",F1866*G1866)</f>
        <v/>
      </c>
      <c r="I1866" s="17" t="str">
        <f>IF(F1866="","",F1866+H1866)</f>
        <v/>
      </c>
      <c r="J1866" s="14"/>
      <c r="K1866" s="2"/>
      <c r="L1866" s="2"/>
      <c r="M1866" s="2"/>
      <c r="N1866" s="2"/>
      <c r="O1866" s="2"/>
      <c r="P1866" s="2"/>
      <c r="Q1866" s="2"/>
      <c r="R1866" s="2"/>
      <c r="S1866" s="2"/>
      <c r="T1866" s="2"/>
    </row>
    <row r="1867" spans="1:20" ht="15">
      <c r="A1867" s="11" t="str">
        <f>IF(B1867="","",DATE(VALUE(RIGHT(B1867,4)),VALUE(MID(B1867,4,2)),VALUE(LEFT(B1867,2))))</f>
        <v/>
      </c>
      <c r="B1867" s="12"/>
      <c r="C1867" s="13" t="str">
        <f>IF(A1867="","",MONTH(A1867))</f>
        <v/>
      </c>
      <c r="D1867" s="14"/>
      <c r="E1867" s="14"/>
      <c r="F1867" s="16"/>
      <c r="G1867" s="24">
        <f>IF(OR(E1867="Salaires",E1867="Charges sociales"),0,Paramètres!$B$5)</f>
        <v>0.20</v>
      </c>
      <c r="H1867" s="17" t="str">
        <f>IF(F1867="","",F1867*G1867)</f>
        <v/>
      </c>
      <c r="I1867" s="17" t="str">
        <f>IF(F1867="","",F1867+H1867)</f>
        <v/>
      </c>
      <c r="J1867" s="14"/>
      <c r="K1867" s="2"/>
      <c r="L1867" s="2"/>
      <c r="M1867" s="2"/>
      <c r="N1867" s="2"/>
      <c r="O1867" s="2"/>
      <c r="P1867" s="2"/>
      <c r="Q1867" s="2"/>
      <c r="R1867" s="2"/>
      <c r="S1867" s="2"/>
      <c r="T1867" s="2"/>
    </row>
    <row r="1868" spans="1:20" ht="15">
      <c r="A1868" s="11" t="str">
        <f>IF(B1868="","",DATE(VALUE(RIGHT(B1868,4)),VALUE(MID(B1868,4,2)),VALUE(LEFT(B1868,2))))</f>
        <v/>
      </c>
      <c r="B1868" s="12"/>
      <c r="C1868" s="13" t="str">
        <f>IF(A1868="","",MONTH(A1868))</f>
        <v/>
      </c>
      <c r="D1868" s="14"/>
      <c r="E1868" s="14"/>
      <c r="F1868" s="16"/>
      <c r="G1868" s="24">
        <f>IF(OR(E1868="Salaires",E1868="Charges sociales"),0,Paramètres!$B$5)</f>
        <v>0.20</v>
      </c>
      <c r="H1868" s="17" t="str">
        <f>IF(F1868="","",F1868*G1868)</f>
        <v/>
      </c>
      <c r="I1868" s="17" t="str">
        <f>IF(F1868="","",F1868+H1868)</f>
        <v/>
      </c>
      <c r="J1868" s="14"/>
      <c r="K1868" s="2"/>
      <c r="L1868" s="2"/>
      <c r="M1868" s="2"/>
      <c r="N1868" s="2"/>
      <c r="O1868" s="2"/>
      <c r="P1868" s="2"/>
      <c r="Q1868" s="2"/>
      <c r="R1868" s="2"/>
      <c r="S1868" s="2"/>
      <c r="T1868" s="2"/>
    </row>
    <row r="1869" spans="1:20" ht="15">
      <c r="A1869" s="11" t="str">
        <f>IF(B1869="","",DATE(VALUE(RIGHT(B1869,4)),VALUE(MID(B1869,4,2)),VALUE(LEFT(B1869,2))))</f>
        <v/>
      </c>
      <c r="B1869" s="12"/>
      <c r="C1869" s="13" t="str">
        <f>IF(A1869="","",MONTH(A1869))</f>
        <v/>
      </c>
      <c r="D1869" s="14"/>
      <c r="E1869" s="14"/>
      <c r="F1869" s="16"/>
      <c r="G1869" s="24">
        <f>IF(OR(E1869="Salaires",E1869="Charges sociales"),0,Paramètres!$B$5)</f>
        <v>0.20</v>
      </c>
      <c r="H1869" s="17" t="str">
        <f>IF(F1869="","",F1869*G1869)</f>
        <v/>
      </c>
      <c r="I1869" s="17" t="str">
        <f>IF(F1869="","",F1869+H1869)</f>
        <v/>
      </c>
      <c r="J1869" s="14"/>
      <c r="K1869" s="2"/>
      <c r="L1869" s="2"/>
      <c r="M1869" s="2"/>
      <c r="N1869" s="2"/>
      <c r="O1869" s="2"/>
      <c r="P1869" s="2"/>
      <c r="Q1869" s="2"/>
      <c r="R1869" s="2"/>
      <c r="S1869" s="2"/>
      <c r="T1869" s="2"/>
    </row>
    <row r="1870" spans="1:20" ht="15">
      <c r="A1870" s="11" t="str">
        <f>IF(B1870="","",DATE(VALUE(RIGHT(B1870,4)),VALUE(MID(B1870,4,2)),VALUE(LEFT(B1870,2))))</f>
        <v/>
      </c>
      <c r="B1870" s="12"/>
      <c r="C1870" s="13" t="str">
        <f>IF(A1870="","",MONTH(A1870))</f>
        <v/>
      </c>
      <c r="D1870" s="14"/>
      <c r="E1870" s="14"/>
      <c r="F1870" s="16"/>
      <c r="G1870" s="24">
        <f>IF(OR(E1870="Salaires",E1870="Charges sociales"),0,Paramètres!$B$5)</f>
        <v>0.20</v>
      </c>
      <c r="H1870" s="17" t="str">
        <f>IF(F1870="","",F1870*G1870)</f>
        <v/>
      </c>
      <c r="I1870" s="17" t="str">
        <f>IF(F1870="","",F1870+H1870)</f>
        <v/>
      </c>
      <c r="J1870" s="14"/>
      <c r="K1870" s="2"/>
      <c r="L1870" s="2"/>
      <c r="M1870" s="2"/>
      <c r="N1870" s="2"/>
      <c r="O1870" s="2"/>
      <c r="P1870" s="2"/>
      <c r="Q1870" s="2"/>
      <c r="R1870" s="2"/>
      <c r="S1870" s="2"/>
      <c r="T1870" s="2"/>
    </row>
    <row r="1871" spans="1:20" ht="15">
      <c r="A1871" s="11" t="str">
        <f>IF(B1871="","",DATE(VALUE(RIGHT(B1871,4)),VALUE(MID(B1871,4,2)),VALUE(LEFT(B1871,2))))</f>
        <v/>
      </c>
      <c r="B1871" s="12"/>
      <c r="C1871" s="13" t="str">
        <f>IF(A1871="","",MONTH(A1871))</f>
        <v/>
      </c>
      <c r="D1871" s="14"/>
      <c r="E1871" s="14"/>
      <c r="F1871" s="16"/>
      <c r="G1871" s="24">
        <f>IF(OR(E1871="Salaires",E1871="Charges sociales"),0,Paramètres!$B$5)</f>
        <v>0.20</v>
      </c>
      <c r="H1871" s="17" t="str">
        <f>IF(F1871="","",F1871*G1871)</f>
        <v/>
      </c>
      <c r="I1871" s="17" t="str">
        <f>IF(F1871="","",F1871+H1871)</f>
        <v/>
      </c>
      <c r="J1871" s="14"/>
      <c r="K1871" s="2"/>
      <c r="L1871" s="2"/>
      <c r="M1871" s="2"/>
      <c r="N1871" s="2"/>
      <c r="O1871" s="2"/>
      <c r="P1871" s="2"/>
      <c r="Q1871" s="2"/>
      <c r="R1871" s="2"/>
      <c r="S1871" s="2"/>
      <c r="T1871" s="2"/>
    </row>
    <row r="1872" spans="1:20" ht="15">
      <c r="A1872" s="11" t="str">
        <f>IF(B1872="","",DATE(VALUE(RIGHT(B1872,4)),VALUE(MID(B1872,4,2)),VALUE(LEFT(B1872,2))))</f>
        <v/>
      </c>
      <c r="B1872" s="12"/>
      <c r="C1872" s="13" t="str">
        <f>IF(A1872="","",MONTH(A1872))</f>
        <v/>
      </c>
      <c r="D1872" s="14"/>
      <c r="E1872" s="14"/>
      <c r="F1872" s="16"/>
      <c r="G1872" s="24">
        <f>IF(OR(E1872="Salaires",E1872="Charges sociales"),0,Paramètres!$B$5)</f>
        <v>0.20</v>
      </c>
      <c r="H1872" s="17" t="str">
        <f>IF(F1872="","",F1872*G1872)</f>
        <v/>
      </c>
      <c r="I1872" s="17" t="str">
        <f>IF(F1872="","",F1872+H1872)</f>
        <v/>
      </c>
      <c r="J1872" s="14"/>
      <c r="K1872" s="2"/>
      <c r="L1872" s="2"/>
      <c r="M1872" s="2"/>
      <c r="N1872" s="2"/>
      <c r="O1872" s="2"/>
      <c r="P1872" s="2"/>
      <c r="Q1872" s="2"/>
      <c r="R1872" s="2"/>
      <c r="S1872" s="2"/>
      <c r="T1872" s="2"/>
    </row>
    <row r="1873" spans="1:20" ht="15">
      <c r="A1873" s="11" t="str">
        <f>IF(B1873="","",DATE(VALUE(RIGHT(B1873,4)),VALUE(MID(B1873,4,2)),VALUE(LEFT(B1873,2))))</f>
        <v/>
      </c>
      <c r="B1873" s="12"/>
      <c r="C1873" s="13" t="str">
        <f>IF(A1873="","",MONTH(A1873))</f>
        <v/>
      </c>
      <c r="D1873" s="14"/>
      <c r="E1873" s="14"/>
      <c r="F1873" s="16"/>
      <c r="G1873" s="24">
        <f>IF(OR(E1873="Salaires",E1873="Charges sociales"),0,Paramètres!$B$5)</f>
        <v>0.20</v>
      </c>
      <c r="H1873" s="17" t="str">
        <f>IF(F1873="","",F1873*G1873)</f>
        <v/>
      </c>
      <c r="I1873" s="17" t="str">
        <f>IF(F1873="","",F1873+H1873)</f>
        <v/>
      </c>
      <c r="J1873" s="14"/>
      <c r="K1873" s="2"/>
      <c r="L1873" s="2"/>
      <c r="M1873" s="2"/>
      <c r="N1873" s="2"/>
      <c r="O1873" s="2"/>
      <c r="P1873" s="2"/>
      <c r="Q1873" s="2"/>
      <c r="R1873" s="2"/>
      <c r="S1873" s="2"/>
      <c r="T1873" s="2"/>
    </row>
    <row r="1874" spans="1:20" ht="15">
      <c r="A1874" s="11" t="str">
        <f>IF(B1874="","",DATE(VALUE(RIGHT(B1874,4)),VALUE(MID(B1874,4,2)),VALUE(LEFT(B1874,2))))</f>
        <v/>
      </c>
      <c r="B1874" s="12"/>
      <c r="C1874" s="13" t="str">
        <f>IF(A1874="","",MONTH(A1874))</f>
        <v/>
      </c>
      <c r="D1874" s="14"/>
      <c r="E1874" s="14"/>
      <c r="F1874" s="16"/>
      <c r="G1874" s="24">
        <f>IF(OR(E1874="Salaires",E1874="Charges sociales"),0,Paramètres!$B$5)</f>
        <v>0.20</v>
      </c>
      <c r="H1874" s="17" t="str">
        <f>IF(F1874="","",F1874*G1874)</f>
        <v/>
      </c>
      <c r="I1874" s="17" t="str">
        <f>IF(F1874="","",F1874+H1874)</f>
        <v/>
      </c>
      <c r="J1874" s="14"/>
      <c r="K1874" s="2"/>
      <c r="L1874" s="2"/>
      <c r="M1874" s="2"/>
      <c r="N1874" s="2"/>
      <c r="O1874" s="2"/>
      <c r="P1874" s="2"/>
      <c r="Q1874" s="2"/>
      <c r="R1874" s="2"/>
      <c r="S1874" s="2"/>
      <c r="T1874" s="2"/>
    </row>
    <row r="1875" spans="1:20" ht="15">
      <c r="A1875" s="11" t="str">
        <f>IF(B1875="","",DATE(VALUE(RIGHT(B1875,4)),VALUE(MID(B1875,4,2)),VALUE(LEFT(B1875,2))))</f>
        <v/>
      </c>
      <c r="B1875" s="12"/>
      <c r="C1875" s="13" t="str">
        <f>IF(A1875="","",MONTH(A1875))</f>
        <v/>
      </c>
      <c r="D1875" s="14"/>
      <c r="E1875" s="14"/>
      <c r="F1875" s="16"/>
      <c r="G1875" s="24">
        <f>IF(OR(E1875="Salaires",E1875="Charges sociales"),0,Paramètres!$B$5)</f>
        <v>0.20</v>
      </c>
      <c r="H1875" s="17" t="str">
        <f>IF(F1875="","",F1875*G1875)</f>
        <v/>
      </c>
      <c r="I1875" s="17" t="str">
        <f>IF(F1875="","",F1875+H1875)</f>
        <v/>
      </c>
      <c r="J1875" s="14"/>
      <c r="K1875" s="2"/>
      <c r="L1875" s="2"/>
      <c r="M1875" s="2"/>
      <c r="N1875" s="2"/>
      <c r="O1875" s="2"/>
      <c r="P1875" s="2"/>
      <c r="Q1875" s="2"/>
      <c r="R1875" s="2"/>
      <c r="S1875" s="2"/>
      <c r="T1875" s="2"/>
    </row>
    <row r="1876" spans="1:20" ht="15">
      <c r="A1876" s="11" t="str">
        <f>IF(B1876="","",DATE(VALUE(RIGHT(B1876,4)),VALUE(MID(B1876,4,2)),VALUE(LEFT(B1876,2))))</f>
        <v/>
      </c>
      <c r="B1876" s="12"/>
      <c r="C1876" s="13" t="str">
        <f>IF(A1876="","",MONTH(A1876))</f>
        <v/>
      </c>
      <c r="D1876" s="14"/>
      <c r="E1876" s="14"/>
      <c r="F1876" s="16"/>
      <c r="G1876" s="24">
        <f>IF(OR(E1876="Salaires",E1876="Charges sociales"),0,Paramètres!$B$5)</f>
        <v>0.20</v>
      </c>
      <c r="H1876" s="17" t="str">
        <f>IF(F1876="","",F1876*G1876)</f>
        <v/>
      </c>
      <c r="I1876" s="17" t="str">
        <f>IF(F1876="","",F1876+H1876)</f>
        <v/>
      </c>
      <c r="J1876" s="14"/>
      <c r="K1876" s="2"/>
      <c r="L1876" s="2"/>
      <c r="M1876" s="2"/>
      <c r="N1876" s="2"/>
      <c r="O1876" s="2"/>
      <c r="P1876" s="2"/>
      <c r="Q1876" s="2"/>
      <c r="R1876" s="2"/>
      <c r="S1876" s="2"/>
      <c r="T1876" s="2"/>
    </row>
    <row r="1877" spans="1:20" ht="15">
      <c r="A1877" s="11" t="str">
        <f>IF(B1877="","",DATE(VALUE(RIGHT(B1877,4)),VALUE(MID(B1877,4,2)),VALUE(LEFT(B1877,2))))</f>
        <v/>
      </c>
      <c r="B1877" s="12"/>
      <c r="C1877" s="13" t="str">
        <f>IF(A1877="","",MONTH(A1877))</f>
        <v/>
      </c>
      <c r="D1877" s="14"/>
      <c r="E1877" s="14"/>
      <c r="F1877" s="16"/>
      <c r="G1877" s="24">
        <f>IF(OR(E1877="Salaires",E1877="Charges sociales"),0,Paramètres!$B$5)</f>
        <v>0.20</v>
      </c>
      <c r="H1877" s="17" t="str">
        <f>IF(F1877="","",F1877*G1877)</f>
        <v/>
      </c>
      <c r="I1877" s="17" t="str">
        <f>IF(F1877="","",F1877+H1877)</f>
        <v/>
      </c>
      <c r="J1877" s="14"/>
      <c r="K1877" s="2"/>
      <c r="L1877" s="2"/>
      <c r="M1877" s="2"/>
      <c r="N1877" s="2"/>
      <c r="O1877" s="2"/>
      <c r="P1877" s="2"/>
      <c r="Q1877" s="2"/>
      <c r="R1877" s="2"/>
      <c r="S1877" s="2"/>
      <c r="T1877" s="2"/>
    </row>
    <row r="1878" spans="1:20" ht="15">
      <c r="A1878" s="11" t="str">
        <f>IF(B1878="","",DATE(VALUE(RIGHT(B1878,4)),VALUE(MID(B1878,4,2)),VALUE(LEFT(B1878,2))))</f>
        <v/>
      </c>
      <c r="B1878" s="12"/>
      <c r="C1878" s="13" t="str">
        <f>IF(A1878="","",MONTH(A1878))</f>
        <v/>
      </c>
      <c r="D1878" s="14"/>
      <c r="E1878" s="14"/>
      <c r="F1878" s="16"/>
      <c r="G1878" s="24">
        <f>IF(OR(E1878="Salaires",E1878="Charges sociales"),0,Paramètres!$B$5)</f>
        <v>0.20</v>
      </c>
      <c r="H1878" s="17" t="str">
        <f>IF(F1878="","",F1878*G1878)</f>
        <v/>
      </c>
      <c r="I1878" s="17" t="str">
        <f>IF(F1878="","",F1878+H1878)</f>
        <v/>
      </c>
      <c r="J1878" s="14"/>
      <c r="K1878" s="2"/>
      <c r="L1878" s="2"/>
      <c r="M1878" s="2"/>
      <c r="N1878" s="2"/>
      <c r="O1878" s="2"/>
      <c r="P1878" s="2"/>
      <c r="Q1878" s="2"/>
      <c r="R1878" s="2"/>
      <c r="S1878" s="2"/>
      <c r="T1878" s="2"/>
    </row>
    <row r="1879" spans="1:20" ht="15">
      <c r="A1879" s="11" t="str">
        <f>IF(B1879="","",DATE(VALUE(RIGHT(B1879,4)),VALUE(MID(B1879,4,2)),VALUE(LEFT(B1879,2))))</f>
        <v/>
      </c>
      <c r="B1879" s="12"/>
      <c r="C1879" s="13" t="str">
        <f>IF(A1879="","",MONTH(A1879))</f>
        <v/>
      </c>
      <c r="D1879" s="14"/>
      <c r="E1879" s="14"/>
      <c r="F1879" s="16"/>
      <c r="G1879" s="24">
        <f>IF(OR(E1879="Salaires",E1879="Charges sociales"),0,Paramètres!$B$5)</f>
        <v>0.20</v>
      </c>
      <c r="H1879" s="17" t="str">
        <f>IF(F1879="","",F1879*G1879)</f>
        <v/>
      </c>
      <c r="I1879" s="17" t="str">
        <f>IF(F1879="","",F1879+H1879)</f>
        <v/>
      </c>
      <c r="J1879" s="14"/>
      <c r="K1879" s="2"/>
      <c r="L1879" s="2"/>
      <c r="M1879" s="2"/>
      <c r="N1879" s="2"/>
      <c r="O1879" s="2"/>
      <c r="P1879" s="2"/>
      <c r="Q1879" s="2"/>
      <c r="R1879" s="2"/>
      <c r="S1879" s="2"/>
      <c r="T1879" s="2"/>
    </row>
    <row r="1880" spans="1:20" ht="15">
      <c r="A1880" s="11" t="str">
        <f>IF(B1880="","",DATE(VALUE(RIGHT(B1880,4)),VALUE(MID(B1880,4,2)),VALUE(LEFT(B1880,2))))</f>
        <v/>
      </c>
      <c r="B1880" s="12"/>
      <c r="C1880" s="13" t="str">
        <f>IF(A1880="","",MONTH(A1880))</f>
        <v/>
      </c>
      <c r="D1880" s="14"/>
      <c r="E1880" s="14"/>
      <c r="F1880" s="16"/>
      <c r="G1880" s="24">
        <f>IF(OR(E1880="Salaires",E1880="Charges sociales"),0,Paramètres!$B$5)</f>
        <v>0.20</v>
      </c>
      <c r="H1880" s="17" t="str">
        <f>IF(F1880="","",F1880*G1880)</f>
        <v/>
      </c>
      <c r="I1880" s="17" t="str">
        <f>IF(F1880="","",F1880+H1880)</f>
        <v/>
      </c>
      <c r="J1880" s="14"/>
      <c r="K1880" s="2"/>
      <c r="L1880" s="2"/>
      <c r="M1880" s="2"/>
      <c r="N1880" s="2"/>
      <c r="O1880" s="2"/>
      <c r="P1880" s="2"/>
      <c r="Q1880" s="2"/>
      <c r="R1880" s="2"/>
      <c r="S1880" s="2"/>
      <c r="T1880" s="2"/>
    </row>
    <row r="1881" spans="1:20" ht="15">
      <c r="A1881" s="11" t="str">
        <f>IF(B1881="","",DATE(VALUE(RIGHT(B1881,4)),VALUE(MID(B1881,4,2)),VALUE(LEFT(B1881,2))))</f>
        <v/>
      </c>
      <c r="B1881" s="12"/>
      <c r="C1881" s="13" t="str">
        <f>IF(A1881="","",MONTH(A1881))</f>
        <v/>
      </c>
      <c r="D1881" s="14"/>
      <c r="E1881" s="14"/>
      <c r="F1881" s="16"/>
      <c r="G1881" s="24">
        <f>IF(OR(E1881="Salaires",E1881="Charges sociales"),0,Paramètres!$B$5)</f>
        <v>0.20</v>
      </c>
      <c r="H1881" s="17" t="str">
        <f>IF(F1881="","",F1881*G1881)</f>
        <v/>
      </c>
      <c r="I1881" s="17" t="str">
        <f>IF(F1881="","",F1881+H1881)</f>
        <v/>
      </c>
      <c r="J1881" s="14"/>
      <c r="K1881" s="2"/>
      <c r="L1881" s="2"/>
      <c r="M1881" s="2"/>
      <c r="N1881" s="2"/>
      <c r="O1881" s="2"/>
      <c r="P1881" s="2"/>
      <c r="Q1881" s="2"/>
      <c r="R1881" s="2"/>
      <c r="S1881" s="2"/>
      <c r="T1881" s="2"/>
    </row>
    <row r="1882" spans="1:20" ht="15">
      <c r="A1882" s="11" t="str">
        <f>IF(B1882="","",DATE(VALUE(RIGHT(B1882,4)),VALUE(MID(B1882,4,2)),VALUE(LEFT(B1882,2))))</f>
        <v/>
      </c>
      <c r="B1882" s="12"/>
      <c r="C1882" s="13" t="str">
        <f>IF(A1882="","",MONTH(A1882))</f>
        <v/>
      </c>
      <c r="D1882" s="14"/>
      <c r="E1882" s="14"/>
      <c r="F1882" s="16"/>
      <c r="G1882" s="24">
        <f>IF(OR(E1882="Salaires",E1882="Charges sociales"),0,Paramètres!$B$5)</f>
        <v>0.20</v>
      </c>
      <c r="H1882" s="17" t="str">
        <f>IF(F1882="","",F1882*G1882)</f>
        <v/>
      </c>
      <c r="I1882" s="17" t="str">
        <f>IF(F1882="","",F1882+H1882)</f>
        <v/>
      </c>
      <c r="J1882" s="14"/>
      <c r="K1882" s="2"/>
      <c r="L1882" s="2"/>
      <c r="M1882" s="2"/>
      <c r="N1882" s="2"/>
      <c r="O1882" s="2"/>
      <c r="P1882" s="2"/>
      <c r="Q1882" s="2"/>
      <c r="R1882" s="2"/>
      <c r="S1882" s="2"/>
      <c r="T1882" s="2"/>
    </row>
    <row r="1883" spans="1:20" ht="15">
      <c r="A1883" s="11" t="str">
        <f>IF(B1883="","",DATE(VALUE(RIGHT(B1883,4)),VALUE(MID(B1883,4,2)),VALUE(LEFT(B1883,2))))</f>
        <v/>
      </c>
      <c r="B1883" s="12"/>
      <c r="C1883" s="13" t="str">
        <f>IF(A1883="","",MONTH(A1883))</f>
        <v/>
      </c>
      <c r="D1883" s="14"/>
      <c r="E1883" s="14"/>
      <c r="F1883" s="16"/>
      <c r="G1883" s="24">
        <f>IF(OR(E1883="Salaires",E1883="Charges sociales"),0,Paramètres!$B$5)</f>
        <v>0.20</v>
      </c>
      <c r="H1883" s="17" t="str">
        <f>IF(F1883="","",F1883*G1883)</f>
        <v/>
      </c>
      <c r="I1883" s="17" t="str">
        <f>IF(F1883="","",F1883+H1883)</f>
        <v/>
      </c>
      <c r="J1883" s="14"/>
      <c r="K1883" s="2"/>
      <c r="L1883" s="2"/>
      <c r="M1883" s="2"/>
      <c r="N1883" s="2"/>
      <c r="O1883" s="2"/>
      <c r="P1883" s="2"/>
      <c r="Q1883" s="2"/>
      <c r="R1883" s="2"/>
      <c r="S1883" s="2"/>
      <c r="T1883" s="2"/>
    </row>
    <row r="1884" spans="1:20" ht="15">
      <c r="A1884" s="11" t="str">
        <f>IF(B1884="","",DATE(VALUE(RIGHT(B1884,4)),VALUE(MID(B1884,4,2)),VALUE(LEFT(B1884,2))))</f>
        <v/>
      </c>
      <c r="B1884" s="12"/>
      <c r="C1884" s="13" t="str">
        <f>IF(A1884="","",MONTH(A1884))</f>
        <v/>
      </c>
      <c r="D1884" s="14"/>
      <c r="E1884" s="14"/>
      <c r="F1884" s="16"/>
      <c r="G1884" s="24">
        <f>IF(OR(E1884="Salaires",E1884="Charges sociales"),0,Paramètres!$B$5)</f>
        <v>0.20</v>
      </c>
      <c r="H1884" s="17" t="str">
        <f>IF(F1884="","",F1884*G1884)</f>
        <v/>
      </c>
      <c r="I1884" s="17" t="str">
        <f>IF(F1884="","",F1884+H1884)</f>
        <v/>
      </c>
      <c r="J1884" s="14"/>
      <c r="K1884" s="2"/>
      <c r="L1884" s="2"/>
      <c r="M1884" s="2"/>
      <c r="N1884" s="2"/>
      <c r="O1884" s="2"/>
      <c r="P1884" s="2"/>
      <c r="Q1884" s="2"/>
      <c r="R1884" s="2"/>
      <c r="S1884" s="2"/>
      <c r="T1884" s="2"/>
    </row>
    <row r="1885" spans="1:20" ht="15">
      <c r="A1885" s="11" t="str">
        <f>IF(B1885="","",DATE(VALUE(RIGHT(B1885,4)),VALUE(MID(B1885,4,2)),VALUE(LEFT(B1885,2))))</f>
        <v/>
      </c>
      <c r="B1885" s="12"/>
      <c r="C1885" s="13" t="str">
        <f>IF(A1885="","",MONTH(A1885))</f>
        <v/>
      </c>
      <c r="D1885" s="14"/>
      <c r="E1885" s="14"/>
      <c r="F1885" s="16"/>
      <c r="G1885" s="24">
        <f>IF(OR(E1885="Salaires",E1885="Charges sociales"),0,Paramètres!$B$5)</f>
        <v>0.20</v>
      </c>
      <c r="H1885" s="17" t="str">
        <f>IF(F1885="","",F1885*G1885)</f>
        <v/>
      </c>
      <c r="I1885" s="17" t="str">
        <f>IF(F1885="","",F1885+H1885)</f>
        <v/>
      </c>
      <c r="J1885" s="14"/>
      <c r="K1885" s="2"/>
      <c r="L1885" s="2"/>
      <c r="M1885" s="2"/>
      <c r="N1885" s="2"/>
      <c r="O1885" s="2"/>
      <c r="P1885" s="2"/>
      <c r="Q1885" s="2"/>
      <c r="R1885" s="2"/>
      <c r="S1885" s="2"/>
      <c r="T1885" s="2"/>
    </row>
    <row r="1886" spans="1:20" ht="15">
      <c r="A1886" s="11" t="str">
        <f>IF(B1886="","",DATE(VALUE(RIGHT(B1886,4)),VALUE(MID(B1886,4,2)),VALUE(LEFT(B1886,2))))</f>
        <v/>
      </c>
      <c r="B1886" s="12"/>
      <c r="C1886" s="13" t="str">
        <f>IF(A1886="","",MONTH(A1886))</f>
        <v/>
      </c>
      <c r="D1886" s="14"/>
      <c r="E1886" s="14"/>
      <c r="F1886" s="16"/>
      <c r="G1886" s="24">
        <f>IF(OR(E1886="Salaires",E1886="Charges sociales"),0,Paramètres!$B$5)</f>
        <v>0.20</v>
      </c>
      <c r="H1886" s="17" t="str">
        <f>IF(F1886="","",F1886*G1886)</f>
        <v/>
      </c>
      <c r="I1886" s="17" t="str">
        <f>IF(F1886="","",F1886+H1886)</f>
        <v/>
      </c>
      <c r="J1886" s="14"/>
      <c r="K1886" s="2"/>
      <c r="L1886" s="2"/>
      <c r="M1886" s="2"/>
      <c r="N1886" s="2"/>
      <c r="O1886" s="2"/>
      <c r="P1886" s="2"/>
      <c r="Q1886" s="2"/>
      <c r="R1886" s="2"/>
      <c r="S1886" s="2"/>
      <c r="T1886" s="2"/>
    </row>
    <row r="1887" spans="1:20" ht="15">
      <c r="A1887" s="11" t="str">
        <f>IF(B1887="","",DATE(VALUE(RIGHT(B1887,4)),VALUE(MID(B1887,4,2)),VALUE(LEFT(B1887,2))))</f>
        <v/>
      </c>
      <c r="B1887" s="12"/>
      <c r="C1887" s="13" t="str">
        <f>IF(A1887="","",MONTH(A1887))</f>
        <v/>
      </c>
      <c r="D1887" s="14"/>
      <c r="E1887" s="14"/>
      <c r="F1887" s="16"/>
      <c r="G1887" s="24">
        <f>IF(OR(E1887="Salaires",E1887="Charges sociales"),0,Paramètres!$B$5)</f>
        <v>0.20</v>
      </c>
      <c r="H1887" s="17" t="str">
        <f>IF(F1887="","",F1887*G1887)</f>
        <v/>
      </c>
      <c r="I1887" s="17" t="str">
        <f>IF(F1887="","",F1887+H1887)</f>
        <v/>
      </c>
      <c r="J1887" s="14"/>
      <c r="K1887" s="2"/>
      <c r="L1887" s="2"/>
      <c r="M1887" s="2"/>
      <c r="N1887" s="2"/>
      <c r="O1887" s="2"/>
      <c r="P1887" s="2"/>
      <c r="Q1887" s="2"/>
      <c r="R1887" s="2"/>
      <c r="S1887" s="2"/>
      <c r="T1887" s="2"/>
    </row>
    <row r="1888" spans="1:20" ht="15">
      <c r="A1888" s="11" t="str">
        <f>IF(B1888="","",DATE(VALUE(RIGHT(B1888,4)),VALUE(MID(B1888,4,2)),VALUE(LEFT(B1888,2))))</f>
        <v/>
      </c>
      <c r="B1888" s="12"/>
      <c r="C1888" s="13" t="str">
        <f>IF(A1888="","",MONTH(A1888))</f>
        <v/>
      </c>
      <c r="D1888" s="14"/>
      <c r="E1888" s="14"/>
      <c r="F1888" s="16"/>
      <c r="G1888" s="24">
        <f>IF(OR(E1888="Salaires",E1888="Charges sociales"),0,Paramètres!$B$5)</f>
        <v>0.20</v>
      </c>
      <c r="H1888" s="17" t="str">
        <f>IF(F1888="","",F1888*G1888)</f>
        <v/>
      </c>
      <c r="I1888" s="17" t="str">
        <f>IF(F1888="","",F1888+H1888)</f>
        <v/>
      </c>
      <c r="J1888" s="14"/>
      <c r="K1888" s="2"/>
      <c r="L1888" s="2"/>
      <c r="M1888" s="2"/>
      <c r="N1888" s="2"/>
      <c r="O1888" s="2"/>
      <c r="P1888" s="2"/>
      <c r="Q1888" s="2"/>
      <c r="R1888" s="2"/>
      <c r="S1888" s="2"/>
      <c r="T1888" s="2"/>
    </row>
    <row r="1889" spans="1:20" ht="15">
      <c r="A1889" s="11" t="str">
        <f>IF(B1889="","",DATE(VALUE(RIGHT(B1889,4)),VALUE(MID(B1889,4,2)),VALUE(LEFT(B1889,2))))</f>
        <v/>
      </c>
      <c r="B1889" s="12"/>
      <c r="C1889" s="13" t="str">
        <f>IF(A1889="","",MONTH(A1889))</f>
        <v/>
      </c>
      <c r="D1889" s="14"/>
      <c r="E1889" s="14"/>
      <c r="F1889" s="16"/>
      <c r="G1889" s="24">
        <f>IF(OR(E1889="Salaires",E1889="Charges sociales"),0,Paramètres!$B$5)</f>
        <v>0.20</v>
      </c>
      <c r="H1889" s="17" t="str">
        <f>IF(F1889="","",F1889*G1889)</f>
        <v/>
      </c>
      <c r="I1889" s="17" t="str">
        <f>IF(F1889="","",F1889+H1889)</f>
        <v/>
      </c>
      <c r="J1889" s="14"/>
      <c r="K1889" s="2"/>
      <c r="L1889" s="2"/>
      <c r="M1889" s="2"/>
      <c r="N1889" s="2"/>
      <c r="O1889" s="2"/>
      <c r="P1889" s="2"/>
      <c r="Q1889" s="2"/>
      <c r="R1889" s="2"/>
      <c r="S1889" s="2"/>
      <c r="T1889" s="2"/>
    </row>
    <row r="1890" spans="1:20" ht="15">
      <c r="A1890" s="11" t="str">
        <f>IF(B1890="","",DATE(VALUE(RIGHT(B1890,4)),VALUE(MID(B1890,4,2)),VALUE(LEFT(B1890,2))))</f>
        <v/>
      </c>
      <c r="B1890" s="12"/>
      <c r="C1890" s="13" t="str">
        <f>IF(A1890="","",MONTH(A1890))</f>
        <v/>
      </c>
      <c r="D1890" s="14"/>
      <c r="E1890" s="14"/>
      <c r="F1890" s="16"/>
      <c r="G1890" s="24">
        <f>IF(OR(E1890="Salaires",E1890="Charges sociales"),0,Paramètres!$B$5)</f>
        <v>0.20</v>
      </c>
      <c r="H1890" s="17" t="str">
        <f>IF(F1890="","",F1890*G1890)</f>
        <v/>
      </c>
      <c r="I1890" s="17" t="str">
        <f>IF(F1890="","",F1890+H1890)</f>
        <v/>
      </c>
      <c r="J1890" s="14"/>
      <c r="K1890" s="2"/>
      <c r="L1890" s="2"/>
      <c r="M1890" s="2"/>
      <c r="N1890" s="2"/>
      <c r="O1890" s="2"/>
      <c r="P1890" s="2"/>
      <c r="Q1890" s="2"/>
      <c r="R1890" s="2"/>
      <c r="S1890" s="2"/>
      <c r="T1890" s="2"/>
    </row>
    <row r="1891" spans="1:20" ht="15">
      <c r="A1891" s="11" t="str">
        <f>IF(B1891="","",DATE(VALUE(RIGHT(B1891,4)),VALUE(MID(B1891,4,2)),VALUE(LEFT(B1891,2))))</f>
        <v/>
      </c>
      <c r="B1891" s="12"/>
      <c r="C1891" s="13" t="str">
        <f>IF(A1891="","",MONTH(A1891))</f>
        <v/>
      </c>
      <c r="D1891" s="14"/>
      <c r="E1891" s="14"/>
      <c r="F1891" s="16"/>
      <c r="G1891" s="24">
        <f>IF(OR(E1891="Salaires",E1891="Charges sociales"),0,Paramètres!$B$5)</f>
        <v>0.20</v>
      </c>
      <c r="H1891" s="17" t="str">
        <f>IF(F1891="","",F1891*G1891)</f>
        <v/>
      </c>
      <c r="I1891" s="17" t="str">
        <f>IF(F1891="","",F1891+H1891)</f>
        <v/>
      </c>
      <c r="J1891" s="14"/>
      <c r="K1891" s="2"/>
      <c r="L1891" s="2"/>
      <c r="M1891" s="2"/>
      <c r="N1891" s="2"/>
      <c r="O1891" s="2"/>
      <c r="P1891" s="2"/>
      <c r="Q1891" s="2"/>
      <c r="R1891" s="2"/>
      <c r="S1891" s="2"/>
      <c r="T1891" s="2"/>
    </row>
    <row r="1892" spans="1:20" ht="15">
      <c r="A1892" s="11" t="str">
        <f>IF(B1892="","",DATE(VALUE(RIGHT(B1892,4)),VALUE(MID(B1892,4,2)),VALUE(LEFT(B1892,2))))</f>
        <v/>
      </c>
      <c r="B1892" s="12"/>
      <c r="C1892" s="13" t="str">
        <f>IF(A1892="","",MONTH(A1892))</f>
        <v/>
      </c>
      <c r="D1892" s="14"/>
      <c r="E1892" s="14"/>
      <c r="F1892" s="16"/>
      <c r="G1892" s="24">
        <f>IF(OR(E1892="Salaires",E1892="Charges sociales"),0,Paramètres!$B$5)</f>
        <v>0.20</v>
      </c>
      <c r="H1892" s="17" t="str">
        <f>IF(F1892="","",F1892*G1892)</f>
        <v/>
      </c>
      <c r="I1892" s="17" t="str">
        <f>IF(F1892="","",F1892+H1892)</f>
        <v/>
      </c>
      <c r="J1892" s="14"/>
      <c r="K1892" s="2"/>
      <c r="L1892" s="2"/>
      <c r="M1892" s="2"/>
      <c r="N1892" s="2"/>
      <c r="O1892" s="2"/>
      <c r="P1892" s="2"/>
      <c r="Q1892" s="2"/>
      <c r="R1892" s="2"/>
      <c r="S1892" s="2"/>
      <c r="T1892" s="2"/>
    </row>
    <row r="1893" spans="1:20" ht="15">
      <c r="A1893" s="11" t="str">
        <f>IF(B1893="","",DATE(VALUE(RIGHT(B1893,4)),VALUE(MID(B1893,4,2)),VALUE(LEFT(B1893,2))))</f>
        <v/>
      </c>
      <c r="B1893" s="12"/>
      <c r="C1893" s="13" t="str">
        <f>IF(A1893="","",MONTH(A1893))</f>
        <v/>
      </c>
      <c r="D1893" s="14"/>
      <c r="E1893" s="14"/>
      <c r="F1893" s="16"/>
      <c r="G1893" s="24">
        <f>IF(OR(E1893="Salaires",E1893="Charges sociales"),0,Paramètres!$B$5)</f>
        <v>0.20</v>
      </c>
      <c r="H1893" s="17" t="str">
        <f>IF(F1893="","",F1893*G1893)</f>
        <v/>
      </c>
      <c r="I1893" s="17" t="str">
        <f>IF(F1893="","",F1893+H1893)</f>
        <v/>
      </c>
      <c r="J1893" s="14"/>
      <c r="K1893" s="2"/>
      <c r="L1893" s="2"/>
      <c r="M1893" s="2"/>
      <c r="N1893" s="2"/>
      <c r="O1893" s="2"/>
      <c r="P1893" s="2"/>
      <c r="Q1893" s="2"/>
      <c r="R1893" s="2"/>
      <c r="S1893" s="2"/>
      <c r="T1893" s="2"/>
    </row>
    <row r="1894" spans="1:20" ht="15">
      <c r="A1894" s="11" t="str">
        <f>IF(B1894="","",DATE(VALUE(RIGHT(B1894,4)),VALUE(MID(B1894,4,2)),VALUE(LEFT(B1894,2))))</f>
        <v/>
      </c>
      <c r="B1894" s="12"/>
      <c r="C1894" s="13" t="str">
        <f>IF(A1894="","",MONTH(A1894))</f>
        <v/>
      </c>
      <c r="D1894" s="14"/>
      <c r="E1894" s="14"/>
      <c r="F1894" s="16"/>
      <c r="G1894" s="24">
        <f>IF(OR(E1894="Salaires",E1894="Charges sociales"),0,Paramètres!$B$5)</f>
        <v>0.20</v>
      </c>
      <c r="H1894" s="17" t="str">
        <f>IF(F1894="","",F1894*G1894)</f>
        <v/>
      </c>
      <c r="I1894" s="17" t="str">
        <f>IF(F1894="","",F1894+H1894)</f>
        <v/>
      </c>
      <c r="J1894" s="14"/>
      <c r="K1894" s="2"/>
      <c r="L1894" s="2"/>
      <c r="M1894" s="2"/>
      <c r="N1894" s="2"/>
      <c r="O1894" s="2"/>
      <c r="P1894" s="2"/>
      <c r="Q1894" s="2"/>
      <c r="R1894" s="2"/>
      <c r="S1894" s="2"/>
      <c r="T1894" s="2"/>
    </row>
    <row r="1895" spans="1:20" ht="15">
      <c r="A1895" s="11" t="str">
        <f>IF(B1895="","",DATE(VALUE(RIGHT(B1895,4)),VALUE(MID(B1895,4,2)),VALUE(LEFT(B1895,2))))</f>
        <v/>
      </c>
      <c r="B1895" s="12"/>
      <c r="C1895" s="13" t="str">
        <f>IF(A1895="","",MONTH(A1895))</f>
        <v/>
      </c>
      <c r="D1895" s="14"/>
      <c r="E1895" s="14"/>
      <c r="F1895" s="16"/>
      <c r="G1895" s="24">
        <f>IF(OR(E1895="Salaires",E1895="Charges sociales"),0,Paramètres!$B$5)</f>
        <v>0.20</v>
      </c>
      <c r="H1895" s="17" t="str">
        <f>IF(F1895="","",F1895*G1895)</f>
        <v/>
      </c>
      <c r="I1895" s="17" t="str">
        <f>IF(F1895="","",F1895+H1895)</f>
        <v/>
      </c>
      <c r="J1895" s="14"/>
      <c r="K1895" s="2"/>
      <c r="L1895" s="2"/>
      <c r="M1895" s="2"/>
      <c r="N1895" s="2"/>
      <c r="O1895" s="2"/>
      <c r="P1895" s="2"/>
      <c r="Q1895" s="2"/>
      <c r="R1895" s="2"/>
      <c r="S1895" s="2"/>
      <c r="T1895" s="2"/>
    </row>
    <row r="1896" spans="1:20" ht="15">
      <c r="A1896" s="11" t="str">
        <f>IF(B1896="","",DATE(VALUE(RIGHT(B1896,4)),VALUE(MID(B1896,4,2)),VALUE(LEFT(B1896,2))))</f>
        <v/>
      </c>
      <c r="B1896" s="12"/>
      <c r="C1896" s="13" t="str">
        <f>IF(A1896="","",MONTH(A1896))</f>
        <v/>
      </c>
      <c r="D1896" s="14"/>
      <c r="E1896" s="14"/>
      <c r="F1896" s="16"/>
      <c r="G1896" s="24">
        <f>IF(OR(E1896="Salaires",E1896="Charges sociales"),0,Paramètres!$B$5)</f>
        <v>0.20</v>
      </c>
      <c r="H1896" s="17" t="str">
        <f>IF(F1896="","",F1896*G1896)</f>
        <v/>
      </c>
      <c r="I1896" s="17" t="str">
        <f>IF(F1896="","",F1896+H1896)</f>
        <v/>
      </c>
      <c r="J1896" s="14"/>
      <c r="K1896" s="2"/>
      <c r="L1896" s="2"/>
      <c r="M1896" s="2"/>
      <c r="N1896" s="2"/>
      <c r="O1896" s="2"/>
      <c r="P1896" s="2"/>
      <c r="Q1896" s="2"/>
      <c r="R1896" s="2"/>
      <c r="S1896" s="2"/>
      <c r="T1896" s="2"/>
    </row>
    <row r="1897" spans="1:20" ht="15">
      <c r="A1897" s="11" t="str">
        <f>IF(B1897="","",DATE(VALUE(RIGHT(B1897,4)),VALUE(MID(B1897,4,2)),VALUE(LEFT(B1897,2))))</f>
        <v/>
      </c>
      <c r="B1897" s="12"/>
      <c r="C1897" s="13" t="str">
        <f>IF(A1897="","",MONTH(A1897))</f>
        <v/>
      </c>
      <c r="D1897" s="14"/>
      <c r="E1897" s="14"/>
      <c r="F1897" s="16"/>
      <c r="G1897" s="24">
        <f>IF(OR(E1897="Salaires",E1897="Charges sociales"),0,Paramètres!$B$5)</f>
        <v>0.20</v>
      </c>
      <c r="H1897" s="17" t="str">
        <f>IF(F1897="","",F1897*G1897)</f>
        <v/>
      </c>
      <c r="I1897" s="17" t="str">
        <f>IF(F1897="","",F1897+H1897)</f>
        <v/>
      </c>
      <c r="J1897" s="14"/>
      <c r="K1897" s="2"/>
      <c r="L1897" s="2"/>
      <c r="M1897" s="2"/>
      <c r="N1897" s="2"/>
      <c r="O1897" s="2"/>
      <c r="P1897" s="2"/>
      <c r="Q1897" s="2"/>
      <c r="R1897" s="2"/>
      <c r="S1897" s="2"/>
      <c r="T1897" s="2"/>
    </row>
    <row r="1898" spans="1:20" ht="15">
      <c r="A1898" s="11" t="str">
        <f>IF(B1898="","",DATE(VALUE(RIGHT(B1898,4)),VALUE(MID(B1898,4,2)),VALUE(LEFT(B1898,2))))</f>
        <v/>
      </c>
      <c r="B1898" s="12"/>
      <c r="C1898" s="13" t="str">
        <f>IF(A1898="","",MONTH(A1898))</f>
        <v/>
      </c>
      <c r="D1898" s="14"/>
      <c r="E1898" s="14"/>
      <c r="F1898" s="16"/>
      <c r="G1898" s="24">
        <f>IF(OR(E1898="Salaires",E1898="Charges sociales"),0,Paramètres!$B$5)</f>
        <v>0.20</v>
      </c>
      <c r="H1898" s="17" t="str">
        <f>IF(F1898="","",F1898*G1898)</f>
        <v/>
      </c>
      <c r="I1898" s="17" t="str">
        <f>IF(F1898="","",F1898+H1898)</f>
        <v/>
      </c>
      <c r="J1898" s="14"/>
      <c r="K1898" s="2"/>
      <c r="L1898" s="2"/>
      <c r="M1898" s="2"/>
      <c r="N1898" s="2"/>
      <c r="O1898" s="2"/>
      <c r="P1898" s="2"/>
      <c r="Q1898" s="2"/>
      <c r="R1898" s="2"/>
      <c r="S1898" s="2"/>
      <c r="T1898" s="2"/>
    </row>
    <row r="1899" spans="1:20" ht="15">
      <c r="A1899" s="11" t="str">
        <f>IF(B1899="","",DATE(VALUE(RIGHT(B1899,4)),VALUE(MID(B1899,4,2)),VALUE(LEFT(B1899,2))))</f>
        <v/>
      </c>
      <c r="B1899" s="12"/>
      <c r="C1899" s="13" t="str">
        <f>IF(A1899="","",MONTH(A1899))</f>
        <v/>
      </c>
      <c r="D1899" s="14"/>
      <c r="E1899" s="14"/>
      <c r="F1899" s="16"/>
      <c r="G1899" s="24">
        <f>IF(OR(E1899="Salaires",E1899="Charges sociales"),0,Paramètres!$B$5)</f>
        <v>0.20</v>
      </c>
      <c r="H1899" s="17" t="str">
        <f>IF(F1899="","",F1899*G1899)</f>
        <v/>
      </c>
      <c r="I1899" s="17" t="str">
        <f>IF(F1899="","",F1899+H1899)</f>
        <v/>
      </c>
      <c r="J1899" s="14"/>
      <c r="K1899" s="2"/>
      <c r="L1899" s="2"/>
      <c r="M1899" s="2"/>
      <c r="N1899" s="2"/>
      <c r="O1899" s="2"/>
      <c r="P1899" s="2"/>
      <c r="Q1899" s="2"/>
      <c r="R1899" s="2"/>
      <c r="S1899" s="2"/>
      <c r="T1899" s="2"/>
    </row>
    <row r="1900" spans="1:20" ht="15">
      <c r="A1900" s="11" t="str">
        <f>IF(B1900="","",DATE(VALUE(RIGHT(B1900,4)),VALUE(MID(B1900,4,2)),VALUE(LEFT(B1900,2))))</f>
        <v/>
      </c>
      <c r="B1900" s="12"/>
      <c r="C1900" s="13" t="str">
        <f>IF(A1900="","",MONTH(A1900))</f>
        <v/>
      </c>
      <c r="D1900" s="14"/>
      <c r="E1900" s="14"/>
      <c r="F1900" s="16"/>
      <c r="G1900" s="24">
        <f>IF(OR(E1900="Salaires",E1900="Charges sociales"),0,Paramètres!$B$5)</f>
        <v>0.20</v>
      </c>
      <c r="H1900" s="17" t="str">
        <f>IF(F1900="","",F1900*G1900)</f>
        <v/>
      </c>
      <c r="I1900" s="17" t="str">
        <f>IF(F1900="","",F1900+H1900)</f>
        <v/>
      </c>
      <c r="J1900" s="14"/>
      <c r="K1900" s="2"/>
      <c r="L1900" s="2"/>
      <c r="M1900" s="2"/>
      <c r="N1900" s="2"/>
      <c r="O1900" s="2"/>
      <c r="P1900" s="2"/>
      <c r="Q1900" s="2"/>
      <c r="R1900" s="2"/>
      <c r="S1900" s="2"/>
      <c r="T1900" s="2"/>
    </row>
    <row r="1901" spans="1:20" ht="15">
      <c r="A1901" s="11" t="str">
        <f>IF(B1901="","",DATE(VALUE(RIGHT(B1901,4)),VALUE(MID(B1901,4,2)),VALUE(LEFT(B1901,2))))</f>
        <v/>
      </c>
      <c r="B1901" s="12"/>
      <c r="C1901" s="13" t="str">
        <f>IF(A1901="","",MONTH(A1901))</f>
        <v/>
      </c>
      <c r="D1901" s="14"/>
      <c r="E1901" s="14"/>
      <c r="F1901" s="16"/>
      <c r="G1901" s="24">
        <f>IF(OR(E1901="Salaires",E1901="Charges sociales"),0,Paramètres!$B$5)</f>
        <v>0.20</v>
      </c>
      <c r="H1901" s="17" t="str">
        <f>IF(F1901="","",F1901*G1901)</f>
        <v/>
      </c>
      <c r="I1901" s="17" t="str">
        <f>IF(F1901="","",F1901+H1901)</f>
        <v/>
      </c>
      <c r="J1901" s="14"/>
      <c r="K1901" s="2"/>
      <c r="L1901" s="2"/>
      <c r="M1901" s="2"/>
      <c r="N1901" s="2"/>
      <c r="O1901" s="2"/>
      <c r="P1901" s="2"/>
      <c r="Q1901" s="2"/>
      <c r="R1901" s="2"/>
      <c r="S1901" s="2"/>
      <c r="T1901" s="2"/>
    </row>
    <row r="1902" spans="1:20" ht="15">
      <c r="A1902" s="11" t="str">
        <f>IF(B1902="","",DATE(VALUE(RIGHT(B1902,4)),VALUE(MID(B1902,4,2)),VALUE(LEFT(B1902,2))))</f>
        <v/>
      </c>
      <c r="B1902" s="12"/>
      <c r="C1902" s="13" t="str">
        <f>IF(A1902="","",MONTH(A1902))</f>
        <v/>
      </c>
      <c r="D1902" s="14"/>
      <c r="E1902" s="14"/>
      <c r="F1902" s="16"/>
      <c r="G1902" s="24">
        <f>IF(OR(E1902="Salaires",E1902="Charges sociales"),0,Paramètres!$B$5)</f>
        <v>0.20</v>
      </c>
      <c r="H1902" s="17" t="str">
        <f>IF(F1902="","",F1902*G1902)</f>
        <v/>
      </c>
      <c r="I1902" s="17" t="str">
        <f>IF(F1902="","",F1902+H1902)</f>
        <v/>
      </c>
      <c r="J1902" s="14"/>
      <c r="K1902" s="2"/>
      <c r="L1902" s="2"/>
      <c r="M1902" s="2"/>
      <c r="N1902" s="2"/>
      <c r="O1902" s="2"/>
      <c r="P1902" s="2"/>
      <c r="Q1902" s="2"/>
      <c r="R1902" s="2"/>
      <c r="S1902" s="2"/>
      <c r="T1902" s="2"/>
    </row>
    <row r="1903" spans="1:20" ht="15">
      <c r="A1903" s="11" t="str">
        <f>IF(B1903="","",DATE(VALUE(RIGHT(B1903,4)),VALUE(MID(B1903,4,2)),VALUE(LEFT(B1903,2))))</f>
        <v/>
      </c>
      <c r="B1903" s="12"/>
      <c r="C1903" s="13" t="str">
        <f>IF(A1903="","",MONTH(A1903))</f>
        <v/>
      </c>
      <c r="D1903" s="14"/>
      <c r="E1903" s="14"/>
      <c r="F1903" s="16"/>
      <c r="G1903" s="24">
        <f>IF(OR(E1903="Salaires",E1903="Charges sociales"),0,Paramètres!$B$5)</f>
        <v>0.20</v>
      </c>
      <c r="H1903" s="17" t="str">
        <f>IF(F1903="","",F1903*G1903)</f>
        <v/>
      </c>
      <c r="I1903" s="17" t="str">
        <f>IF(F1903="","",F1903+H1903)</f>
        <v/>
      </c>
      <c r="J1903" s="14"/>
      <c r="K1903" s="2"/>
      <c r="L1903" s="2"/>
      <c r="M1903" s="2"/>
      <c r="N1903" s="2"/>
      <c r="O1903" s="2"/>
      <c r="P1903" s="2"/>
      <c r="Q1903" s="2"/>
      <c r="R1903" s="2"/>
      <c r="S1903" s="2"/>
      <c r="T1903" s="2"/>
    </row>
    <row r="1904" spans="1:20" ht="15">
      <c r="A1904" s="11" t="str">
        <f>IF(B1904="","",DATE(VALUE(RIGHT(B1904,4)),VALUE(MID(B1904,4,2)),VALUE(LEFT(B1904,2))))</f>
        <v/>
      </c>
      <c r="B1904" s="12"/>
      <c r="C1904" s="13" t="str">
        <f>IF(A1904="","",MONTH(A1904))</f>
        <v/>
      </c>
      <c r="D1904" s="14"/>
      <c r="E1904" s="14"/>
      <c r="F1904" s="16"/>
      <c r="G1904" s="24">
        <f>IF(OR(E1904="Salaires",E1904="Charges sociales"),0,Paramètres!$B$5)</f>
        <v>0.20</v>
      </c>
      <c r="H1904" s="17" t="str">
        <f>IF(F1904="","",F1904*G1904)</f>
        <v/>
      </c>
      <c r="I1904" s="17" t="str">
        <f>IF(F1904="","",F1904+H1904)</f>
        <v/>
      </c>
      <c r="J1904" s="14"/>
      <c r="K1904" s="2"/>
      <c r="L1904" s="2"/>
      <c r="M1904" s="2"/>
      <c r="N1904" s="2"/>
      <c r="O1904" s="2"/>
      <c r="P1904" s="2"/>
      <c r="Q1904" s="2"/>
      <c r="R1904" s="2"/>
      <c r="S1904" s="2"/>
      <c r="T1904" s="2"/>
    </row>
    <row r="1905" spans="1:20" ht="15">
      <c r="A1905" s="11" t="str">
        <f>IF(B1905="","",DATE(VALUE(RIGHT(B1905,4)),VALUE(MID(B1905,4,2)),VALUE(LEFT(B1905,2))))</f>
        <v/>
      </c>
      <c r="B1905" s="12"/>
      <c r="C1905" s="13" t="str">
        <f>IF(A1905="","",MONTH(A1905))</f>
        <v/>
      </c>
      <c r="D1905" s="14"/>
      <c r="E1905" s="14"/>
      <c r="F1905" s="16"/>
      <c r="G1905" s="24">
        <f>IF(OR(E1905="Salaires",E1905="Charges sociales"),0,Paramètres!$B$5)</f>
        <v>0.20</v>
      </c>
      <c r="H1905" s="17" t="str">
        <f>IF(F1905="","",F1905*G1905)</f>
        <v/>
      </c>
      <c r="I1905" s="17" t="str">
        <f>IF(F1905="","",F1905+H1905)</f>
        <v/>
      </c>
      <c r="J1905" s="14"/>
      <c r="K1905" s="2"/>
      <c r="L1905" s="2"/>
      <c r="M1905" s="2"/>
      <c r="N1905" s="2"/>
      <c r="O1905" s="2"/>
      <c r="P1905" s="2"/>
      <c r="Q1905" s="2"/>
      <c r="R1905" s="2"/>
      <c r="S1905" s="2"/>
      <c r="T1905" s="2"/>
    </row>
    <row r="1906" spans="1:20" ht="15">
      <c r="A1906" s="11" t="str">
        <f>IF(B1906="","",DATE(VALUE(RIGHT(B1906,4)),VALUE(MID(B1906,4,2)),VALUE(LEFT(B1906,2))))</f>
        <v/>
      </c>
      <c r="B1906" s="12"/>
      <c r="C1906" s="13" t="str">
        <f>IF(A1906="","",MONTH(A1906))</f>
        <v/>
      </c>
      <c r="D1906" s="14"/>
      <c r="E1906" s="14"/>
      <c r="F1906" s="16"/>
      <c r="G1906" s="24">
        <f>IF(OR(E1906="Salaires",E1906="Charges sociales"),0,Paramètres!$B$5)</f>
        <v>0.20</v>
      </c>
      <c r="H1906" s="17" t="str">
        <f>IF(F1906="","",F1906*G1906)</f>
        <v/>
      </c>
      <c r="I1906" s="17" t="str">
        <f>IF(F1906="","",F1906+H1906)</f>
        <v/>
      </c>
      <c r="J1906" s="14"/>
      <c r="K1906" s="2"/>
      <c r="L1906" s="2"/>
      <c r="M1906" s="2"/>
      <c r="N1906" s="2"/>
      <c r="O1906" s="2"/>
      <c r="P1906" s="2"/>
      <c r="Q1906" s="2"/>
      <c r="R1906" s="2"/>
      <c r="S1906" s="2"/>
      <c r="T1906" s="2"/>
    </row>
    <row r="1907" spans="1:20" ht="15">
      <c r="A1907" s="11" t="str">
        <f>IF(B1907="","",DATE(VALUE(RIGHT(B1907,4)),VALUE(MID(B1907,4,2)),VALUE(LEFT(B1907,2))))</f>
        <v/>
      </c>
      <c r="B1907" s="12"/>
      <c r="C1907" s="13" t="str">
        <f>IF(A1907="","",MONTH(A1907))</f>
        <v/>
      </c>
      <c r="D1907" s="14"/>
      <c r="E1907" s="14"/>
      <c r="F1907" s="16"/>
      <c r="G1907" s="24">
        <f>IF(OR(E1907="Salaires",E1907="Charges sociales"),0,Paramètres!$B$5)</f>
        <v>0.20</v>
      </c>
      <c r="H1907" s="17" t="str">
        <f>IF(F1907="","",F1907*G1907)</f>
        <v/>
      </c>
      <c r="I1907" s="17" t="str">
        <f>IF(F1907="","",F1907+H1907)</f>
        <v/>
      </c>
      <c r="J1907" s="14"/>
      <c r="K1907" s="2"/>
      <c r="L1907" s="2"/>
      <c r="M1907" s="2"/>
      <c r="N1907" s="2"/>
      <c r="O1907" s="2"/>
      <c r="P1907" s="2"/>
      <c r="Q1907" s="2"/>
      <c r="R1907" s="2"/>
      <c r="S1907" s="2"/>
      <c r="T1907" s="2"/>
    </row>
    <row r="1908" spans="1:20" ht="15">
      <c r="A1908" s="11" t="str">
        <f>IF(B1908="","",DATE(VALUE(RIGHT(B1908,4)),VALUE(MID(B1908,4,2)),VALUE(LEFT(B1908,2))))</f>
        <v/>
      </c>
      <c r="B1908" s="12"/>
      <c r="C1908" s="13" t="str">
        <f>IF(A1908="","",MONTH(A1908))</f>
        <v/>
      </c>
      <c r="D1908" s="14"/>
      <c r="E1908" s="14"/>
      <c r="F1908" s="16"/>
      <c r="G1908" s="24">
        <f>IF(OR(E1908="Salaires",E1908="Charges sociales"),0,Paramètres!$B$5)</f>
        <v>0.20</v>
      </c>
      <c r="H1908" s="17" t="str">
        <f>IF(F1908="","",F1908*G1908)</f>
        <v/>
      </c>
      <c r="I1908" s="17" t="str">
        <f>IF(F1908="","",F1908+H1908)</f>
        <v/>
      </c>
      <c r="J1908" s="14"/>
      <c r="K1908" s="2"/>
      <c r="L1908" s="2"/>
      <c r="M1908" s="2"/>
      <c r="N1908" s="2"/>
      <c r="O1908" s="2"/>
      <c r="P1908" s="2"/>
      <c r="Q1908" s="2"/>
      <c r="R1908" s="2"/>
      <c r="S1908" s="2"/>
      <c r="T1908" s="2"/>
    </row>
    <row r="1909" spans="1:20" ht="15">
      <c r="A1909" s="11" t="str">
        <f>IF(B1909="","",DATE(VALUE(RIGHT(B1909,4)),VALUE(MID(B1909,4,2)),VALUE(LEFT(B1909,2))))</f>
        <v/>
      </c>
      <c r="B1909" s="12"/>
      <c r="C1909" s="13" t="str">
        <f>IF(A1909="","",MONTH(A1909))</f>
        <v/>
      </c>
      <c r="D1909" s="14"/>
      <c r="E1909" s="14"/>
      <c r="F1909" s="16"/>
      <c r="G1909" s="24">
        <f>IF(OR(E1909="Salaires",E1909="Charges sociales"),0,Paramètres!$B$5)</f>
        <v>0.20</v>
      </c>
      <c r="H1909" s="17" t="str">
        <f>IF(F1909="","",F1909*G1909)</f>
        <v/>
      </c>
      <c r="I1909" s="17" t="str">
        <f>IF(F1909="","",F1909+H1909)</f>
        <v/>
      </c>
      <c r="J1909" s="14"/>
      <c r="K1909" s="2"/>
      <c r="L1909" s="2"/>
      <c r="M1909" s="2"/>
      <c r="N1909" s="2"/>
      <c r="O1909" s="2"/>
      <c r="P1909" s="2"/>
      <c r="Q1909" s="2"/>
      <c r="R1909" s="2"/>
      <c r="S1909" s="2"/>
      <c r="T1909" s="2"/>
    </row>
    <row r="1910" spans="1:20" ht="15">
      <c r="A1910" s="11" t="str">
        <f>IF(B1910="","",DATE(VALUE(RIGHT(B1910,4)),VALUE(MID(B1910,4,2)),VALUE(LEFT(B1910,2))))</f>
        <v/>
      </c>
      <c r="B1910" s="12"/>
      <c r="C1910" s="13" t="str">
        <f>IF(A1910="","",MONTH(A1910))</f>
        <v/>
      </c>
      <c r="D1910" s="14"/>
      <c r="E1910" s="14"/>
      <c r="F1910" s="16"/>
      <c r="G1910" s="24">
        <f>IF(OR(E1910="Salaires",E1910="Charges sociales"),0,Paramètres!$B$5)</f>
        <v>0.20</v>
      </c>
      <c r="H1910" s="17" t="str">
        <f>IF(F1910="","",F1910*G1910)</f>
        <v/>
      </c>
      <c r="I1910" s="17" t="str">
        <f>IF(F1910="","",F1910+H1910)</f>
        <v/>
      </c>
      <c r="J1910" s="14"/>
      <c r="K1910" s="2"/>
      <c r="L1910" s="2"/>
      <c r="M1910" s="2"/>
      <c r="N1910" s="2"/>
      <c r="O1910" s="2"/>
      <c r="P1910" s="2"/>
      <c r="Q1910" s="2"/>
      <c r="R1910" s="2"/>
      <c r="S1910" s="2"/>
      <c r="T1910" s="2"/>
    </row>
    <row r="1911" spans="1:20" ht="15">
      <c r="A1911" s="11" t="str">
        <f>IF(B1911="","",DATE(VALUE(RIGHT(B1911,4)),VALUE(MID(B1911,4,2)),VALUE(LEFT(B1911,2))))</f>
        <v/>
      </c>
      <c r="B1911" s="12"/>
      <c r="C1911" s="13" t="str">
        <f>IF(A1911="","",MONTH(A1911))</f>
        <v/>
      </c>
      <c r="D1911" s="14"/>
      <c r="E1911" s="14"/>
      <c r="F1911" s="16"/>
      <c r="G1911" s="24">
        <f>IF(OR(E1911="Salaires",E1911="Charges sociales"),0,Paramètres!$B$5)</f>
        <v>0.20</v>
      </c>
      <c r="H1911" s="17" t="str">
        <f>IF(F1911="","",F1911*G1911)</f>
        <v/>
      </c>
      <c r="I1911" s="17" t="str">
        <f>IF(F1911="","",F1911+H1911)</f>
        <v/>
      </c>
      <c r="J1911" s="14"/>
      <c r="K1911" s="2"/>
      <c r="L1911" s="2"/>
      <c r="M1911" s="2"/>
      <c r="N1911" s="2"/>
      <c r="O1911" s="2"/>
      <c r="P1911" s="2"/>
      <c r="Q1911" s="2"/>
      <c r="R1911" s="2"/>
      <c r="S1911" s="2"/>
      <c r="T1911" s="2"/>
    </row>
    <row r="1912" spans="1:20" ht="15">
      <c r="A1912" s="11" t="str">
        <f>IF(B1912="","",DATE(VALUE(RIGHT(B1912,4)),VALUE(MID(B1912,4,2)),VALUE(LEFT(B1912,2))))</f>
        <v/>
      </c>
      <c r="B1912" s="12"/>
      <c r="C1912" s="13" t="str">
        <f>IF(A1912="","",MONTH(A1912))</f>
        <v/>
      </c>
      <c r="D1912" s="14"/>
      <c r="E1912" s="14"/>
      <c r="F1912" s="16"/>
      <c r="G1912" s="24">
        <f>IF(OR(E1912="Salaires",E1912="Charges sociales"),0,Paramètres!$B$5)</f>
        <v>0.20</v>
      </c>
      <c r="H1912" s="17" t="str">
        <f>IF(F1912="","",F1912*G1912)</f>
        <v/>
      </c>
      <c r="I1912" s="17" t="str">
        <f>IF(F1912="","",F1912+H1912)</f>
        <v/>
      </c>
      <c r="J1912" s="14"/>
      <c r="K1912" s="2"/>
      <c r="L1912" s="2"/>
      <c r="M1912" s="2"/>
      <c r="N1912" s="2"/>
      <c r="O1912" s="2"/>
      <c r="P1912" s="2"/>
      <c r="Q1912" s="2"/>
      <c r="R1912" s="2"/>
      <c r="S1912" s="2"/>
      <c r="T1912" s="2"/>
    </row>
    <row r="1913" spans="1:20" ht="15">
      <c r="A1913" s="11" t="str">
        <f>IF(B1913="","",DATE(VALUE(RIGHT(B1913,4)),VALUE(MID(B1913,4,2)),VALUE(LEFT(B1913,2))))</f>
        <v/>
      </c>
      <c r="B1913" s="12"/>
      <c r="C1913" s="13" t="str">
        <f>IF(A1913="","",MONTH(A1913))</f>
        <v/>
      </c>
      <c r="D1913" s="14"/>
      <c r="E1913" s="14"/>
      <c r="F1913" s="16"/>
      <c r="G1913" s="24">
        <f>IF(OR(E1913="Salaires",E1913="Charges sociales"),0,Paramètres!$B$5)</f>
        <v>0.20</v>
      </c>
      <c r="H1913" s="17" t="str">
        <f>IF(F1913="","",F1913*G1913)</f>
        <v/>
      </c>
      <c r="I1913" s="17" t="str">
        <f>IF(F1913="","",F1913+H1913)</f>
        <v/>
      </c>
      <c r="J1913" s="14"/>
      <c r="K1913" s="2"/>
      <c r="L1913" s="2"/>
      <c r="M1913" s="2"/>
      <c r="N1913" s="2"/>
      <c r="O1913" s="2"/>
      <c r="P1913" s="2"/>
      <c r="Q1913" s="2"/>
      <c r="R1913" s="2"/>
      <c r="S1913" s="2"/>
      <c r="T1913" s="2"/>
    </row>
    <row r="1914" spans="1:20" ht="15">
      <c r="A1914" s="11" t="str">
        <f>IF(B1914="","",DATE(VALUE(RIGHT(B1914,4)),VALUE(MID(B1914,4,2)),VALUE(LEFT(B1914,2))))</f>
        <v/>
      </c>
      <c r="B1914" s="12"/>
      <c r="C1914" s="13" t="str">
        <f>IF(A1914="","",MONTH(A1914))</f>
        <v/>
      </c>
      <c r="D1914" s="14"/>
      <c r="E1914" s="14"/>
      <c r="F1914" s="16"/>
      <c r="G1914" s="24">
        <f>IF(OR(E1914="Salaires",E1914="Charges sociales"),0,Paramètres!$B$5)</f>
        <v>0.20</v>
      </c>
      <c r="H1914" s="17" t="str">
        <f>IF(F1914="","",F1914*G1914)</f>
        <v/>
      </c>
      <c r="I1914" s="17" t="str">
        <f>IF(F1914="","",F1914+H1914)</f>
        <v/>
      </c>
      <c r="J1914" s="14"/>
      <c r="K1914" s="2"/>
      <c r="L1914" s="2"/>
      <c r="M1914" s="2"/>
      <c r="N1914" s="2"/>
      <c r="O1914" s="2"/>
      <c r="P1914" s="2"/>
      <c r="Q1914" s="2"/>
      <c r="R1914" s="2"/>
      <c r="S1914" s="2"/>
      <c r="T1914" s="2"/>
    </row>
    <row r="1915" spans="1:20" ht="15">
      <c r="A1915" s="11" t="str">
        <f>IF(B1915="","",DATE(VALUE(RIGHT(B1915,4)),VALUE(MID(B1915,4,2)),VALUE(LEFT(B1915,2))))</f>
        <v/>
      </c>
      <c r="B1915" s="12"/>
      <c r="C1915" s="13" t="str">
        <f>IF(A1915="","",MONTH(A1915))</f>
        <v/>
      </c>
      <c r="D1915" s="14"/>
      <c r="E1915" s="14"/>
      <c r="F1915" s="16"/>
      <c r="G1915" s="24">
        <f>IF(OR(E1915="Salaires",E1915="Charges sociales"),0,Paramètres!$B$5)</f>
        <v>0.20</v>
      </c>
      <c r="H1915" s="17" t="str">
        <f>IF(F1915="","",F1915*G1915)</f>
        <v/>
      </c>
      <c r="I1915" s="17" t="str">
        <f>IF(F1915="","",F1915+H1915)</f>
        <v/>
      </c>
      <c r="J1915" s="14"/>
      <c r="K1915" s="2"/>
      <c r="L1915" s="2"/>
      <c r="M1915" s="2"/>
      <c r="N1915" s="2"/>
      <c r="O1915" s="2"/>
      <c r="P1915" s="2"/>
      <c r="Q1915" s="2"/>
      <c r="R1915" s="2"/>
      <c r="S1915" s="2"/>
      <c r="T1915" s="2"/>
    </row>
    <row r="1916" spans="1:20" ht="15">
      <c r="A1916" s="11" t="str">
        <f>IF(B1916="","",DATE(VALUE(RIGHT(B1916,4)),VALUE(MID(B1916,4,2)),VALUE(LEFT(B1916,2))))</f>
        <v/>
      </c>
      <c r="B1916" s="12"/>
      <c r="C1916" s="13" t="str">
        <f>IF(A1916="","",MONTH(A1916))</f>
        <v/>
      </c>
      <c r="D1916" s="14"/>
      <c r="E1916" s="14"/>
      <c r="F1916" s="16"/>
      <c r="G1916" s="24">
        <f>IF(OR(E1916="Salaires",E1916="Charges sociales"),0,Paramètres!$B$5)</f>
        <v>0.20</v>
      </c>
      <c r="H1916" s="17" t="str">
        <f>IF(F1916="","",F1916*G1916)</f>
        <v/>
      </c>
      <c r="I1916" s="17" t="str">
        <f>IF(F1916="","",F1916+H1916)</f>
        <v/>
      </c>
      <c r="J1916" s="14"/>
      <c r="K1916" s="2"/>
      <c r="L1916" s="2"/>
      <c r="M1916" s="2"/>
      <c r="N1916" s="2"/>
      <c r="O1916" s="2"/>
      <c r="P1916" s="2"/>
      <c r="Q1916" s="2"/>
      <c r="R1916" s="2"/>
      <c r="S1916" s="2"/>
      <c r="T1916" s="2"/>
    </row>
    <row r="1917" spans="1:20" ht="15">
      <c r="A1917" s="11" t="str">
        <f>IF(B1917="","",DATE(VALUE(RIGHT(B1917,4)),VALUE(MID(B1917,4,2)),VALUE(LEFT(B1917,2))))</f>
        <v/>
      </c>
      <c r="B1917" s="12"/>
      <c r="C1917" s="13" t="str">
        <f>IF(A1917="","",MONTH(A1917))</f>
        <v/>
      </c>
      <c r="D1917" s="14"/>
      <c r="E1917" s="14"/>
      <c r="F1917" s="16"/>
      <c r="G1917" s="24">
        <f>IF(OR(E1917="Salaires",E1917="Charges sociales"),0,Paramètres!$B$5)</f>
        <v>0.20</v>
      </c>
      <c r="H1917" s="17" t="str">
        <f>IF(F1917="","",F1917*G1917)</f>
        <v/>
      </c>
      <c r="I1917" s="17" t="str">
        <f>IF(F1917="","",F1917+H1917)</f>
        <v/>
      </c>
      <c r="J1917" s="14"/>
      <c r="K1917" s="2"/>
      <c r="L1917" s="2"/>
      <c r="M1917" s="2"/>
      <c r="N1917" s="2"/>
      <c r="O1917" s="2"/>
      <c r="P1917" s="2"/>
      <c r="Q1917" s="2"/>
      <c r="R1917" s="2"/>
      <c r="S1917" s="2"/>
      <c r="T1917" s="2"/>
    </row>
    <row r="1918" spans="1:20" ht="15">
      <c r="A1918" s="11" t="str">
        <f>IF(B1918="","",DATE(VALUE(RIGHT(B1918,4)),VALUE(MID(B1918,4,2)),VALUE(LEFT(B1918,2))))</f>
        <v/>
      </c>
      <c r="B1918" s="12"/>
      <c r="C1918" s="13" t="str">
        <f>IF(A1918="","",MONTH(A1918))</f>
        <v/>
      </c>
      <c r="D1918" s="14"/>
      <c r="E1918" s="14"/>
      <c r="F1918" s="16"/>
      <c r="G1918" s="24">
        <f>IF(OR(E1918="Salaires",E1918="Charges sociales"),0,Paramètres!$B$5)</f>
        <v>0.20</v>
      </c>
      <c r="H1918" s="17" t="str">
        <f>IF(F1918="","",F1918*G1918)</f>
        <v/>
      </c>
      <c r="I1918" s="17" t="str">
        <f>IF(F1918="","",F1918+H1918)</f>
        <v/>
      </c>
      <c r="J1918" s="14"/>
      <c r="K1918" s="2"/>
      <c r="L1918" s="2"/>
      <c r="M1918" s="2"/>
      <c r="N1918" s="2"/>
      <c r="O1918" s="2"/>
      <c r="P1918" s="2"/>
      <c r="Q1918" s="2"/>
      <c r="R1918" s="2"/>
      <c r="S1918" s="2"/>
      <c r="T1918" s="2"/>
    </row>
    <row r="1919" spans="1:20" ht="15">
      <c r="A1919" s="11" t="str">
        <f>IF(B1919="","",DATE(VALUE(RIGHT(B1919,4)),VALUE(MID(B1919,4,2)),VALUE(LEFT(B1919,2))))</f>
        <v/>
      </c>
      <c r="B1919" s="12"/>
      <c r="C1919" s="13" t="str">
        <f>IF(A1919="","",MONTH(A1919))</f>
        <v/>
      </c>
      <c r="D1919" s="14"/>
      <c r="E1919" s="14"/>
      <c r="F1919" s="16"/>
      <c r="G1919" s="24">
        <f>IF(OR(E1919="Salaires",E1919="Charges sociales"),0,Paramètres!$B$5)</f>
        <v>0.20</v>
      </c>
      <c r="H1919" s="17" t="str">
        <f>IF(F1919="","",F1919*G1919)</f>
        <v/>
      </c>
      <c r="I1919" s="17" t="str">
        <f>IF(F1919="","",F1919+H1919)</f>
        <v/>
      </c>
      <c r="J1919" s="14"/>
      <c r="K1919" s="2"/>
      <c r="L1919" s="2"/>
      <c r="M1919" s="2"/>
      <c r="N1919" s="2"/>
      <c r="O1919" s="2"/>
      <c r="P1919" s="2"/>
      <c r="Q1919" s="2"/>
      <c r="R1919" s="2"/>
      <c r="S1919" s="2"/>
      <c r="T1919" s="2"/>
    </row>
    <row r="1920" spans="1:20" ht="15">
      <c r="A1920" s="11" t="str">
        <f>IF(B1920="","",DATE(VALUE(RIGHT(B1920,4)),VALUE(MID(B1920,4,2)),VALUE(LEFT(B1920,2))))</f>
        <v/>
      </c>
      <c r="B1920" s="12"/>
      <c r="C1920" s="13" t="str">
        <f>IF(A1920="","",MONTH(A1920))</f>
        <v/>
      </c>
      <c r="D1920" s="14"/>
      <c r="E1920" s="14"/>
      <c r="F1920" s="16"/>
      <c r="G1920" s="24">
        <f>IF(OR(E1920="Salaires",E1920="Charges sociales"),0,Paramètres!$B$5)</f>
        <v>0.20</v>
      </c>
      <c r="H1920" s="17" t="str">
        <f>IF(F1920="","",F1920*G1920)</f>
        <v/>
      </c>
      <c r="I1920" s="17" t="str">
        <f>IF(F1920="","",F1920+H1920)</f>
        <v/>
      </c>
      <c r="J1920" s="14"/>
      <c r="K1920" s="2"/>
      <c r="L1920" s="2"/>
      <c r="M1920" s="2"/>
      <c r="N1920" s="2"/>
      <c r="O1920" s="2"/>
      <c r="P1920" s="2"/>
      <c r="Q1920" s="2"/>
      <c r="R1920" s="2"/>
      <c r="S1920" s="2"/>
      <c r="T1920" s="2"/>
    </row>
    <row r="1921" spans="1:20" ht="15">
      <c r="A1921" s="11" t="str">
        <f>IF(B1921="","",DATE(VALUE(RIGHT(B1921,4)),VALUE(MID(B1921,4,2)),VALUE(LEFT(B1921,2))))</f>
        <v/>
      </c>
      <c r="B1921" s="12"/>
      <c r="C1921" s="13" t="str">
        <f>IF(A1921="","",MONTH(A1921))</f>
        <v/>
      </c>
      <c r="D1921" s="14"/>
      <c r="E1921" s="14"/>
      <c r="F1921" s="16"/>
      <c r="G1921" s="24">
        <f>IF(OR(E1921="Salaires",E1921="Charges sociales"),0,Paramètres!$B$5)</f>
        <v>0.20</v>
      </c>
      <c r="H1921" s="17" t="str">
        <f>IF(F1921="","",F1921*G1921)</f>
        <v/>
      </c>
      <c r="I1921" s="17" t="str">
        <f>IF(F1921="","",F1921+H1921)</f>
        <v/>
      </c>
      <c r="J1921" s="14"/>
      <c r="K1921" s="2"/>
      <c r="L1921" s="2"/>
      <c r="M1921" s="2"/>
      <c r="N1921" s="2"/>
      <c r="O1921" s="2"/>
      <c r="P1921" s="2"/>
      <c r="Q1921" s="2"/>
      <c r="R1921" s="2"/>
      <c r="S1921" s="2"/>
      <c r="T1921" s="2"/>
    </row>
    <row r="1922" spans="1:20" ht="15">
      <c r="A1922" s="11" t="str">
        <f>IF(B1922="","",DATE(VALUE(RIGHT(B1922,4)),VALUE(MID(B1922,4,2)),VALUE(LEFT(B1922,2))))</f>
        <v/>
      </c>
      <c r="B1922" s="12"/>
      <c r="C1922" s="13" t="str">
        <f>IF(A1922="","",MONTH(A1922))</f>
        <v/>
      </c>
      <c r="D1922" s="14"/>
      <c r="E1922" s="14"/>
      <c r="F1922" s="16"/>
      <c r="G1922" s="24">
        <f>IF(OR(E1922="Salaires",E1922="Charges sociales"),0,Paramètres!$B$5)</f>
        <v>0.20</v>
      </c>
      <c r="H1922" s="17" t="str">
        <f>IF(F1922="","",F1922*G1922)</f>
        <v/>
      </c>
      <c r="I1922" s="17" t="str">
        <f>IF(F1922="","",F1922+H1922)</f>
        <v/>
      </c>
      <c r="J1922" s="14"/>
      <c r="K1922" s="2"/>
      <c r="L1922" s="2"/>
      <c r="M1922" s="2"/>
      <c r="N1922" s="2"/>
      <c r="O1922" s="2"/>
      <c r="P1922" s="2"/>
      <c r="Q1922" s="2"/>
      <c r="R1922" s="2"/>
      <c r="S1922" s="2"/>
      <c r="T1922" s="2"/>
    </row>
    <row r="1923" spans="1:20" ht="15">
      <c r="A1923" s="11" t="str">
        <f>IF(B1923="","",DATE(VALUE(RIGHT(B1923,4)),VALUE(MID(B1923,4,2)),VALUE(LEFT(B1923,2))))</f>
        <v/>
      </c>
      <c r="B1923" s="12"/>
      <c r="C1923" s="13" t="str">
        <f>IF(A1923="","",MONTH(A1923))</f>
        <v/>
      </c>
      <c r="D1923" s="14"/>
      <c r="E1923" s="14"/>
      <c r="F1923" s="16"/>
      <c r="G1923" s="24">
        <f>IF(OR(E1923="Salaires",E1923="Charges sociales"),0,Paramètres!$B$5)</f>
        <v>0.20</v>
      </c>
      <c r="H1923" s="17" t="str">
        <f>IF(F1923="","",F1923*G1923)</f>
        <v/>
      </c>
      <c r="I1923" s="17" t="str">
        <f>IF(F1923="","",F1923+H1923)</f>
        <v/>
      </c>
      <c r="J1923" s="14"/>
      <c r="K1923" s="2"/>
      <c r="L1923" s="2"/>
      <c r="M1923" s="2"/>
      <c r="N1923" s="2"/>
      <c r="O1923" s="2"/>
      <c r="P1923" s="2"/>
      <c r="Q1923" s="2"/>
      <c r="R1923" s="2"/>
      <c r="S1923" s="2"/>
      <c r="T1923" s="2"/>
    </row>
    <row r="1924" spans="1:20" ht="15">
      <c r="A1924" s="11" t="str">
        <f>IF(B1924="","",DATE(VALUE(RIGHT(B1924,4)),VALUE(MID(B1924,4,2)),VALUE(LEFT(B1924,2))))</f>
        <v/>
      </c>
      <c r="B1924" s="12"/>
      <c r="C1924" s="13" t="str">
        <f>IF(A1924="","",MONTH(A1924))</f>
        <v/>
      </c>
      <c r="D1924" s="14"/>
      <c r="E1924" s="14"/>
      <c r="F1924" s="16"/>
      <c r="G1924" s="24">
        <f>IF(OR(E1924="Salaires",E1924="Charges sociales"),0,Paramètres!$B$5)</f>
        <v>0.20</v>
      </c>
      <c r="H1924" s="17" t="str">
        <f>IF(F1924="","",F1924*G1924)</f>
        <v/>
      </c>
      <c r="I1924" s="17" t="str">
        <f>IF(F1924="","",F1924+H1924)</f>
        <v/>
      </c>
      <c r="J1924" s="14"/>
      <c r="K1924" s="2"/>
      <c r="L1924" s="2"/>
      <c r="M1924" s="2"/>
      <c r="N1924" s="2"/>
      <c r="O1924" s="2"/>
      <c r="P1924" s="2"/>
      <c r="Q1924" s="2"/>
      <c r="R1924" s="2"/>
      <c r="S1924" s="2"/>
      <c r="T1924" s="2"/>
    </row>
    <row r="1925" spans="1:20" ht="15">
      <c r="A1925" s="11" t="str">
        <f>IF(B1925="","",DATE(VALUE(RIGHT(B1925,4)),VALUE(MID(B1925,4,2)),VALUE(LEFT(B1925,2))))</f>
        <v/>
      </c>
      <c r="B1925" s="12"/>
      <c r="C1925" s="13" t="str">
        <f>IF(A1925="","",MONTH(A1925))</f>
        <v/>
      </c>
      <c r="D1925" s="14"/>
      <c r="E1925" s="14"/>
      <c r="F1925" s="16"/>
      <c r="G1925" s="24">
        <f>IF(OR(E1925="Salaires",E1925="Charges sociales"),0,Paramètres!$B$5)</f>
        <v>0.20</v>
      </c>
      <c r="H1925" s="17" t="str">
        <f>IF(F1925="","",F1925*G1925)</f>
        <v/>
      </c>
      <c r="I1925" s="17" t="str">
        <f>IF(F1925="","",F1925+H1925)</f>
        <v/>
      </c>
      <c r="J1925" s="14"/>
      <c r="K1925" s="2"/>
      <c r="L1925" s="2"/>
      <c r="M1925" s="2"/>
      <c r="N1925" s="2"/>
      <c r="O1925" s="2"/>
      <c r="P1925" s="2"/>
      <c r="Q1925" s="2"/>
      <c r="R1925" s="2"/>
      <c r="S1925" s="2"/>
      <c r="T1925" s="2"/>
    </row>
    <row r="1926" spans="1:20" ht="15">
      <c r="A1926" s="11" t="str">
        <f>IF(B1926="","",DATE(VALUE(RIGHT(B1926,4)),VALUE(MID(B1926,4,2)),VALUE(LEFT(B1926,2))))</f>
        <v/>
      </c>
      <c r="B1926" s="12"/>
      <c r="C1926" s="13" t="str">
        <f>IF(A1926="","",MONTH(A1926))</f>
        <v/>
      </c>
      <c r="D1926" s="14"/>
      <c r="E1926" s="14"/>
      <c r="F1926" s="16"/>
      <c r="G1926" s="24">
        <f>IF(OR(E1926="Salaires",E1926="Charges sociales"),0,Paramètres!$B$5)</f>
        <v>0.20</v>
      </c>
      <c r="H1926" s="17" t="str">
        <f>IF(F1926="","",F1926*G1926)</f>
        <v/>
      </c>
      <c r="I1926" s="17" t="str">
        <f>IF(F1926="","",F1926+H1926)</f>
        <v/>
      </c>
      <c r="J1926" s="14"/>
      <c r="K1926" s="2"/>
      <c r="L1926" s="2"/>
      <c r="M1926" s="2"/>
      <c r="N1926" s="2"/>
      <c r="O1926" s="2"/>
      <c r="P1926" s="2"/>
      <c r="Q1926" s="2"/>
      <c r="R1926" s="2"/>
      <c r="S1926" s="2"/>
      <c r="T1926" s="2"/>
    </row>
    <row r="1927" spans="1:20" ht="15">
      <c r="A1927" s="11" t="str">
        <f>IF(B1927="","",DATE(VALUE(RIGHT(B1927,4)),VALUE(MID(B1927,4,2)),VALUE(LEFT(B1927,2))))</f>
        <v/>
      </c>
      <c r="B1927" s="12"/>
      <c r="C1927" s="13" t="str">
        <f>IF(A1927="","",MONTH(A1927))</f>
        <v/>
      </c>
      <c r="D1927" s="14"/>
      <c r="E1927" s="14"/>
      <c r="F1927" s="16"/>
      <c r="G1927" s="24">
        <f>IF(OR(E1927="Salaires",E1927="Charges sociales"),0,Paramètres!$B$5)</f>
        <v>0.20</v>
      </c>
      <c r="H1927" s="17" t="str">
        <f>IF(F1927="","",F1927*G1927)</f>
        <v/>
      </c>
      <c r="I1927" s="17" t="str">
        <f>IF(F1927="","",F1927+H1927)</f>
        <v/>
      </c>
      <c r="J1927" s="14"/>
      <c r="K1927" s="2"/>
      <c r="L1927" s="2"/>
      <c r="M1927" s="2"/>
      <c r="N1927" s="2"/>
      <c r="O1927" s="2"/>
      <c r="P1927" s="2"/>
      <c r="Q1927" s="2"/>
      <c r="R1927" s="2"/>
      <c r="S1927" s="2"/>
      <c r="T1927" s="2"/>
    </row>
    <row r="1928" spans="1:20" ht="15">
      <c r="A1928" s="11" t="str">
        <f>IF(B1928="","",DATE(VALUE(RIGHT(B1928,4)),VALUE(MID(B1928,4,2)),VALUE(LEFT(B1928,2))))</f>
        <v/>
      </c>
      <c r="B1928" s="12"/>
      <c r="C1928" s="13" t="str">
        <f>IF(A1928="","",MONTH(A1928))</f>
        <v/>
      </c>
      <c r="D1928" s="14"/>
      <c r="E1928" s="14"/>
      <c r="F1928" s="16"/>
      <c r="G1928" s="24">
        <f>IF(OR(E1928="Salaires",E1928="Charges sociales"),0,Paramètres!$B$5)</f>
        <v>0.20</v>
      </c>
      <c r="H1928" s="17" t="str">
        <f>IF(F1928="","",F1928*G1928)</f>
        <v/>
      </c>
      <c r="I1928" s="17" t="str">
        <f>IF(F1928="","",F1928+H1928)</f>
        <v/>
      </c>
      <c r="J1928" s="14"/>
      <c r="K1928" s="2"/>
      <c r="L1928" s="2"/>
      <c r="M1928" s="2"/>
      <c r="N1928" s="2"/>
      <c r="O1928" s="2"/>
      <c r="P1928" s="2"/>
      <c r="Q1928" s="2"/>
      <c r="R1928" s="2"/>
      <c r="S1928" s="2"/>
      <c r="T1928" s="2"/>
    </row>
    <row r="1929" spans="1:20" ht="15">
      <c r="A1929" s="11" t="str">
        <f>IF(B1929="","",DATE(VALUE(RIGHT(B1929,4)),VALUE(MID(B1929,4,2)),VALUE(LEFT(B1929,2))))</f>
        <v/>
      </c>
      <c r="B1929" s="12"/>
      <c r="C1929" s="13" t="str">
        <f>IF(A1929="","",MONTH(A1929))</f>
        <v/>
      </c>
      <c r="D1929" s="14"/>
      <c r="E1929" s="14"/>
      <c r="F1929" s="16"/>
      <c r="G1929" s="24">
        <f>IF(OR(E1929="Salaires",E1929="Charges sociales"),0,Paramètres!$B$5)</f>
        <v>0.20</v>
      </c>
      <c r="H1929" s="17" t="str">
        <f>IF(F1929="","",F1929*G1929)</f>
        <v/>
      </c>
      <c r="I1929" s="17" t="str">
        <f>IF(F1929="","",F1929+H1929)</f>
        <v/>
      </c>
      <c r="J1929" s="14"/>
      <c r="K1929" s="2"/>
      <c r="L1929" s="2"/>
      <c r="M1929" s="2"/>
      <c r="N1929" s="2"/>
      <c r="O1929" s="2"/>
      <c r="P1929" s="2"/>
      <c r="Q1929" s="2"/>
      <c r="R1929" s="2"/>
      <c r="S1929" s="2"/>
      <c r="T1929" s="2"/>
    </row>
    <row r="1930" spans="1:20" ht="15">
      <c r="A1930" s="11" t="str">
        <f>IF(B1930="","",DATE(VALUE(RIGHT(B1930,4)),VALUE(MID(B1930,4,2)),VALUE(LEFT(B1930,2))))</f>
        <v/>
      </c>
      <c r="B1930" s="12"/>
      <c r="C1930" s="13" t="str">
        <f>IF(A1930="","",MONTH(A1930))</f>
        <v/>
      </c>
      <c r="D1930" s="14"/>
      <c r="E1930" s="14"/>
      <c r="F1930" s="16"/>
      <c r="G1930" s="24">
        <f>IF(OR(E1930="Salaires",E1930="Charges sociales"),0,Paramètres!$B$5)</f>
        <v>0.20</v>
      </c>
      <c r="H1930" s="17" t="str">
        <f>IF(F1930="","",F1930*G1930)</f>
        <v/>
      </c>
      <c r="I1930" s="17" t="str">
        <f>IF(F1930="","",F1930+H1930)</f>
        <v/>
      </c>
      <c r="J1930" s="14"/>
      <c r="K1930" s="2"/>
      <c r="L1930" s="2"/>
      <c r="M1930" s="2"/>
      <c r="N1930" s="2"/>
      <c r="O1930" s="2"/>
      <c r="P1930" s="2"/>
      <c r="Q1930" s="2"/>
      <c r="R1930" s="2"/>
      <c r="S1930" s="2"/>
      <c r="T1930" s="2"/>
    </row>
    <row r="1931" spans="1:20" ht="15">
      <c r="A1931" s="11" t="str">
        <f>IF(B1931="","",DATE(VALUE(RIGHT(B1931,4)),VALUE(MID(B1931,4,2)),VALUE(LEFT(B1931,2))))</f>
        <v/>
      </c>
      <c r="B1931" s="12"/>
      <c r="C1931" s="13" t="str">
        <f>IF(A1931="","",MONTH(A1931))</f>
        <v/>
      </c>
      <c r="D1931" s="14"/>
      <c r="E1931" s="14"/>
      <c r="F1931" s="16"/>
      <c r="G1931" s="24">
        <f>IF(OR(E1931="Salaires",E1931="Charges sociales"),0,Paramètres!$B$5)</f>
        <v>0.20</v>
      </c>
      <c r="H1931" s="17" t="str">
        <f>IF(F1931="","",F1931*G1931)</f>
        <v/>
      </c>
      <c r="I1931" s="17" t="str">
        <f>IF(F1931="","",F1931+H1931)</f>
        <v/>
      </c>
      <c r="J1931" s="14"/>
      <c r="K1931" s="2"/>
      <c r="L1931" s="2"/>
      <c r="M1931" s="2"/>
      <c r="N1931" s="2"/>
      <c r="O1931" s="2"/>
      <c r="P1931" s="2"/>
      <c r="Q1931" s="2"/>
      <c r="R1931" s="2"/>
      <c r="S1931" s="2"/>
      <c r="T1931" s="2"/>
    </row>
    <row r="1932" spans="1:20" ht="15">
      <c r="A1932" s="11" t="str">
        <f>IF(B1932="","",DATE(VALUE(RIGHT(B1932,4)),VALUE(MID(B1932,4,2)),VALUE(LEFT(B1932,2))))</f>
        <v/>
      </c>
      <c r="B1932" s="12"/>
      <c r="C1932" s="13" t="str">
        <f>IF(A1932="","",MONTH(A1932))</f>
        <v/>
      </c>
      <c r="D1932" s="14"/>
      <c r="E1932" s="14"/>
      <c r="F1932" s="16"/>
      <c r="G1932" s="24">
        <f>IF(OR(E1932="Salaires",E1932="Charges sociales"),0,Paramètres!$B$5)</f>
        <v>0.20</v>
      </c>
      <c r="H1932" s="17" t="str">
        <f>IF(F1932="","",F1932*G1932)</f>
        <v/>
      </c>
      <c r="I1932" s="17" t="str">
        <f>IF(F1932="","",F1932+H1932)</f>
        <v/>
      </c>
      <c r="J1932" s="14"/>
      <c r="K1932" s="2"/>
      <c r="L1932" s="2"/>
      <c r="M1932" s="2"/>
      <c r="N1932" s="2"/>
      <c r="O1932" s="2"/>
      <c r="P1932" s="2"/>
      <c r="Q1932" s="2"/>
      <c r="R1932" s="2"/>
      <c r="S1932" s="2"/>
      <c r="T1932" s="2"/>
    </row>
    <row r="1933" spans="1:20" ht="15">
      <c r="A1933" s="11" t="str">
        <f>IF(B1933="","",DATE(VALUE(RIGHT(B1933,4)),VALUE(MID(B1933,4,2)),VALUE(LEFT(B1933,2))))</f>
        <v/>
      </c>
      <c r="B1933" s="12"/>
      <c r="C1933" s="13" t="str">
        <f>IF(A1933="","",MONTH(A1933))</f>
        <v/>
      </c>
      <c r="D1933" s="14"/>
      <c r="E1933" s="14"/>
      <c r="F1933" s="16"/>
      <c r="G1933" s="24">
        <f>IF(OR(E1933="Salaires",E1933="Charges sociales"),0,Paramètres!$B$5)</f>
        <v>0.20</v>
      </c>
      <c r="H1933" s="17" t="str">
        <f>IF(F1933="","",F1933*G1933)</f>
        <v/>
      </c>
      <c r="I1933" s="17" t="str">
        <f>IF(F1933="","",F1933+H1933)</f>
        <v/>
      </c>
      <c r="J1933" s="14"/>
      <c r="K1933" s="2"/>
      <c r="L1933" s="2"/>
      <c r="M1933" s="2"/>
      <c r="N1933" s="2"/>
      <c r="O1933" s="2"/>
      <c r="P1933" s="2"/>
      <c r="Q1933" s="2"/>
      <c r="R1933" s="2"/>
      <c r="S1933" s="2"/>
      <c r="T1933" s="2"/>
    </row>
    <row r="1934" spans="1:20" ht="15">
      <c r="A1934" s="11" t="str">
        <f>IF(B1934="","",DATE(VALUE(RIGHT(B1934,4)),VALUE(MID(B1934,4,2)),VALUE(LEFT(B1934,2))))</f>
        <v/>
      </c>
      <c r="B1934" s="12"/>
      <c r="C1934" s="13" t="str">
        <f>IF(A1934="","",MONTH(A1934))</f>
        <v/>
      </c>
      <c r="D1934" s="14"/>
      <c r="E1934" s="14"/>
      <c r="F1934" s="16"/>
      <c r="G1934" s="24">
        <f>IF(OR(E1934="Salaires",E1934="Charges sociales"),0,Paramètres!$B$5)</f>
        <v>0.20</v>
      </c>
      <c r="H1934" s="17" t="str">
        <f>IF(F1934="","",F1934*G1934)</f>
        <v/>
      </c>
      <c r="I1934" s="17" t="str">
        <f>IF(F1934="","",F1934+H1934)</f>
        <v/>
      </c>
      <c r="J1934" s="14"/>
      <c r="K1934" s="2"/>
      <c r="L1934" s="2"/>
      <c r="M1934" s="2"/>
      <c r="N1934" s="2"/>
      <c r="O1934" s="2"/>
      <c r="P1934" s="2"/>
      <c r="Q1934" s="2"/>
      <c r="R1934" s="2"/>
      <c r="S1934" s="2"/>
      <c r="T1934" s="2"/>
    </row>
    <row r="1935" spans="1:20" ht="15">
      <c r="A1935" s="11" t="str">
        <f>IF(B1935="","",DATE(VALUE(RIGHT(B1935,4)),VALUE(MID(B1935,4,2)),VALUE(LEFT(B1935,2))))</f>
        <v/>
      </c>
      <c r="B1935" s="12"/>
      <c r="C1935" s="13" t="str">
        <f>IF(A1935="","",MONTH(A1935))</f>
        <v/>
      </c>
      <c r="D1935" s="14"/>
      <c r="E1935" s="14"/>
      <c r="F1935" s="16"/>
      <c r="G1935" s="24">
        <f>IF(OR(E1935="Salaires",E1935="Charges sociales"),0,Paramètres!$B$5)</f>
        <v>0.20</v>
      </c>
      <c r="H1935" s="17" t="str">
        <f>IF(F1935="","",F1935*G1935)</f>
        <v/>
      </c>
      <c r="I1935" s="17" t="str">
        <f>IF(F1935="","",F1935+H1935)</f>
        <v/>
      </c>
      <c r="J1935" s="14"/>
      <c r="K1935" s="2"/>
      <c r="L1935" s="2"/>
      <c r="M1935" s="2"/>
      <c r="N1935" s="2"/>
      <c r="O1935" s="2"/>
      <c r="P1935" s="2"/>
      <c r="Q1935" s="2"/>
      <c r="R1935" s="2"/>
      <c r="S1935" s="2"/>
      <c r="T1935" s="2"/>
    </row>
    <row r="1936" spans="1:20" ht="15">
      <c r="A1936" s="11" t="str">
        <f>IF(B1936="","",DATE(VALUE(RIGHT(B1936,4)),VALUE(MID(B1936,4,2)),VALUE(LEFT(B1936,2))))</f>
        <v/>
      </c>
      <c r="B1936" s="12"/>
      <c r="C1936" s="13" t="str">
        <f>IF(A1936="","",MONTH(A1936))</f>
        <v/>
      </c>
      <c r="D1936" s="14"/>
      <c r="E1936" s="14"/>
      <c r="F1936" s="16"/>
      <c r="G1936" s="24">
        <f>IF(OR(E1936="Salaires",E1936="Charges sociales"),0,Paramètres!$B$5)</f>
        <v>0.20</v>
      </c>
      <c r="H1936" s="17" t="str">
        <f>IF(F1936="","",F1936*G1936)</f>
        <v/>
      </c>
      <c r="I1936" s="17" t="str">
        <f>IF(F1936="","",F1936+H1936)</f>
        <v/>
      </c>
      <c r="J1936" s="14"/>
      <c r="K1936" s="2"/>
      <c r="L1936" s="2"/>
      <c r="M1936" s="2"/>
      <c r="N1936" s="2"/>
      <c r="O1936" s="2"/>
      <c r="P1936" s="2"/>
      <c r="Q1936" s="2"/>
      <c r="R1936" s="2"/>
      <c r="S1936" s="2"/>
      <c r="T1936" s="2"/>
    </row>
    <row r="1937" spans="1:20" ht="15">
      <c r="A1937" s="11" t="str">
        <f>IF(B1937="","",DATE(VALUE(RIGHT(B1937,4)),VALUE(MID(B1937,4,2)),VALUE(LEFT(B1937,2))))</f>
        <v/>
      </c>
      <c r="B1937" s="12"/>
      <c r="C1937" s="13" t="str">
        <f>IF(A1937="","",MONTH(A1937))</f>
        <v/>
      </c>
      <c r="D1937" s="14"/>
      <c r="E1937" s="14"/>
      <c r="F1937" s="16"/>
      <c r="G1937" s="24">
        <f>IF(OR(E1937="Salaires",E1937="Charges sociales"),0,Paramètres!$B$5)</f>
        <v>0.20</v>
      </c>
      <c r="H1937" s="17" t="str">
        <f>IF(F1937="","",F1937*G1937)</f>
        <v/>
      </c>
      <c r="I1937" s="17" t="str">
        <f>IF(F1937="","",F1937+H1937)</f>
        <v/>
      </c>
      <c r="J1937" s="14"/>
      <c r="K1937" s="2"/>
      <c r="L1937" s="2"/>
      <c r="M1937" s="2"/>
      <c r="N1937" s="2"/>
      <c r="O1937" s="2"/>
      <c r="P1937" s="2"/>
      <c r="Q1937" s="2"/>
      <c r="R1937" s="2"/>
      <c r="S1937" s="2"/>
      <c r="T1937" s="2"/>
    </row>
    <row r="1938" spans="1:20" ht="15">
      <c r="A1938" s="11" t="str">
        <f>IF(B1938="","",DATE(VALUE(RIGHT(B1938,4)),VALUE(MID(B1938,4,2)),VALUE(LEFT(B1938,2))))</f>
        <v/>
      </c>
      <c r="B1938" s="12"/>
      <c r="C1938" s="13" t="str">
        <f>IF(A1938="","",MONTH(A1938))</f>
        <v/>
      </c>
      <c r="D1938" s="14"/>
      <c r="E1938" s="14"/>
      <c r="F1938" s="16"/>
      <c r="G1938" s="24">
        <f>IF(OR(E1938="Salaires",E1938="Charges sociales"),0,Paramètres!$B$5)</f>
        <v>0.20</v>
      </c>
      <c r="H1938" s="17" t="str">
        <f>IF(F1938="","",F1938*G1938)</f>
        <v/>
      </c>
      <c r="I1938" s="17" t="str">
        <f>IF(F1938="","",F1938+H1938)</f>
        <v/>
      </c>
      <c r="J1938" s="14"/>
      <c r="K1938" s="2"/>
      <c r="L1938" s="2"/>
      <c r="M1938" s="2"/>
      <c r="N1938" s="2"/>
      <c r="O1938" s="2"/>
      <c r="P1938" s="2"/>
      <c r="Q1938" s="2"/>
      <c r="R1938" s="2"/>
      <c r="S1938" s="2"/>
      <c r="T1938" s="2"/>
    </row>
    <row r="1939" spans="1:20" ht="15">
      <c r="A1939" s="11" t="str">
        <f>IF(B1939="","",DATE(VALUE(RIGHT(B1939,4)),VALUE(MID(B1939,4,2)),VALUE(LEFT(B1939,2))))</f>
        <v/>
      </c>
      <c r="B1939" s="12"/>
      <c r="C1939" s="13" t="str">
        <f>IF(A1939="","",MONTH(A1939))</f>
        <v/>
      </c>
      <c r="D1939" s="14"/>
      <c r="E1939" s="14"/>
      <c r="F1939" s="16"/>
      <c r="G1939" s="24">
        <f>IF(OR(E1939="Salaires",E1939="Charges sociales"),0,Paramètres!$B$5)</f>
        <v>0.20</v>
      </c>
      <c r="H1939" s="17" t="str">
        <f>IF(F1939="","",F1939*G1939)</f>
        <v/>
      </c>
      <c r="I1939" s="17" t="str">
        <f>IF(F1939="","",F1939+H1939)</f>
        <v/>
      </c>
      <c r="J1939" s="14"/>
      <c r="K1939" s="2"/>
      <c r="L1939" s="2"/>
      <c r="M1939" s="2"/>
      <c r="N1939" s="2"/>
      <c r="O1939" s="2"/>
      <c r="P1939" s="2"/>
      <c r="Q1939" s="2"/>
      <c r="R1939" s="2"/>
      <c r="S1939" s="2"/>
      <c r="T1939" s="2"/>
    </row>
    <row r="1940" spans="1:20" ht="15">
      <c r="A1940" s="11" t="str">
        <f>IF(B1940="","",DATE(VALUE(RIGHT(B1940,4)),VALUE(MID(B1940,4,2)),VALUE(LEFT(B1940,2))))</f>
        <v/>
      </c>
      <c r="B1940" s="12"/>
      <c r="C1940" s="13" t="str">
        <f>IF(A1940="","",MONTH(A1940))</f>
        <v/>
      </c>
      <c r="D1940" s="14"/>
      <c r="E1940" s="14"/>
      <c r="F1940" s="16"/>
      <c r="G1940" s="24">
        <f>IF(OR(E1940="Salaires",E1940="Charges sociales"),0,Paramètres!$B$5)</f>
        <v>0.20</v>
      </c>
      <c r="H1940" s="17" t="str">
        <f>IF(F1940="","",F1940*G1940)</f>
        <v/>
      </c>
      <c r="I1940" s="17" t="str">
        <f>IF(F1940="","",F1940+H1940)</f>
        <v/>
      </c>
      <c r="J1940" s="14"/>
      <c r="K1940" s="2"/>
      <c r="L1940" s="2"/>
      <c r="M1940" s="2"/>
      <c r="N1940" s="2"/>
      <c r="O1940" s="2"/>
      <c r="P1940" s="2"/>
      <c r="Q1940" s="2"/>
      <c r="R1940" s="2"/>
      <c r="S1940" s="2"/>
      <c r="T1940" s="2"/>
    </row>
    <row r="1941" spans="1:20" ht="15">
      <c r="A1941" s="11" t="str">
        <f>IF(B1941="","",DATE(VALUE(RIGHT(B1941,4)),VALUE(MID(B1941,4,2)),VALUE(LEFT(B1941,2))))</f>
        <v/>
      </c>
      <c r="B1941" s="12"/>
      <c r="C1941" s="13" t="str">
        <f>IF(A1941="","",MONTH(A1941))</f>
        <v/>
      </c>
      <c r="D1941" s="14"/>
      <c r="E1941" s="14"/>
      <c r="F1941" s="16"/>
      <c r="G1941" s="24">
        <f>IF(OR(E1941="Salaires",E1941="Charges sociales"),0,Paramètres!$B$5)</f>
        <v>0.20</v>
      </c>
      <c r="H1941" s="17" t="str">
        <f>IF(F1941="","",F1941*G1941)</f>
        <v/>
      </c>
      <c r="I1941" s="17" t="str">
        <f>IF(F1941="","",F1941+H1941)</f>
        <v/>
      </c>
      <c r="J1941" s="14"/>
      <c r="K1941" s="2"/>
      <c r="L1941" s="2"/>
      <c r="M1941" s="2"/>
      <c r="N1941" s="2"/>
      <c r="O1941" s="2"/>
      <c r="P1941" s="2"/>
      <c r="Q1941" s="2"/>
      <c r="R1941" s="2"/>
      <c r="S1941" s="2"/>
      <c r="T1941" s="2"/>
    </row>
    <row r="1942" spans="1:20" ht="15">
      <c r="A1942" s="11" t="str">
        <f>IF(B1942="","",DATE(VALUE(RIGHT(B1942,4)),VALUE(MID(B1942,4,2)),VALUE(LEFT(B1942,2))))</f>
        <v/>
      </c>
      <c r="B1942" s="12"/>
      <c r="C1942" s="13" t="str">
        <f>IF(A1942="","",MONTH(A1942))</f>
        <v/>
      </c>
      <c r="D1942" s="14"/>
      <c r="E1942" s="14"/>
      <c r="F1942" s="16"/>
      <c r="G1942" s="24">
        <f>IF(OR(E1942="Salaires",E1942="Charges sociales"),0,Paramètres!$B$5)</f>
        <v>0.20</v>
      </c>
      <c r="H1942" s="17" t="str">
        <f>IF(F1942="","",F1942*G1942)</f>
        <v/>
      </c>
      <c r="I1942" s="17" t="str">
        <f>IF(F1942="","",F1942+H1942)</f>
        <v/>
      </c>
      <c r="J1942" s="14"/>
      <c r="K1942" s="2"/>
      <c r="L1942" s="2"/>
      <c r="M1942" s="2"/>
      <c r="N1942" s="2"/>
      <c r="O1942" s="2"/>
      <c r="P1942" s="2"/>
      <c r="Q1942" s="2"/>
      <c r="R1942" s="2"/>
      <c r="S1942" s="2"/>
      <c r="T1942" s="2"/>
    </row>
    <row r="1943" spans="1:20" ht="15">
      <c r="A1943" s="11" t="str">
        <f>IF(B1943="","",DATE(VALUE(RIGHT(B1943,4)),VALUE(MID(B1943,4,2)),VALUE(LEFT(B1943,2))))</f>
        <v/>
      </c>
      <c r="B1943" s="12"/>
      <c r="C1943" s="13" t="str">
        <f>IF(A1943="","",MONTH(A1943))</f>
        <v/>
      </c>
      <c r="D1943" s="14"/>
      <c r="E1943" s="14"/>
      <c r="F1943" s="16"/>
      <c r="G1943" s="24">
        <f>IF(OR(E1943="Salaires",E1943="Charges sociales"),0,Paramètres!$B$5)</f>
        <v>0.20</v>
      </c>
      <c r="H1943" s="17" t="str">
        <f>IF(F1943="","",F1943*G1943)</f>
        <v/>
      </c>
      <c r="I1943" s="17" t="str">
        <f>IF(F1943="","",F1943+H1943)</f>
        <v/>
      </c>
      <c r="J1943" s="14"/>
      <c r="K1943" s="2"/>
      <c r="L1943" s="2"/>
      <c r="M1943" s="2"/>
      <c r="N1943" s="2"/>
      <c r="O1943" s="2"/>
      <c r="P1943" s="2"/>
      <c r="Q1943" s="2"/>
      <c r="R1943" s="2"/>
      <c r="S1943" s="2"/>
      <c r="T1943" s="2"/>
    </row>
    <row r="1944" spans="1:20" ht="15">
      <c r="A1944" s="11" t="str">
        <f>IF(B1944="","",DATE(VALUE(RIGHT(B1944,4)),VALUE(MID(B1944,4,2)),VALUE(LEFT(B1944,2))))</f>
        <v/>
      </c>
      <c r="B1944" s="12"/>
      <c r="C1944" s="13" t="str">
        <f>IF(A1944="","",MONTH(A1944))</f>
        <v/>
      </c>
      <c r="D1944" s="14"/>
      <c r="E1944" s="14"/>
      <c r="F1944" s="16"/>
      <c r="G1944" s="24">
        <f>IF(OR(E1944="Salaires",E1944="Charges sociales"),0,Paramètres!$B$5)</f>
        <v>0.20</v>
      </c>
      <c r="H1944" s="17" t="str">
        <f>IF(F1944="","",F1944*G1944)</f>
        <v/>
      </c>
      <c r="I1944" s="17" t="str">
        <f>IF(F1944="","",F1944+H1944)</f>
        <v/>
      </c>
      <c r="J1944" s="14"/>
      <c r="K1944" s="2"/>
      <c r="L1944" s="2"/>
      <c r="M1944" s="2"/>
      <c r="N1944" s="2"/>
      <c r="O1944" s="2"/>
      <c r="P1944" s="2"/>
      <c r="Q1944" s="2"/>
      <c r="R1944" s="2"/>
      <c r="S1944" s="2"/>
      <c r="T1944" s="2"/>
    </row>
    <row r="1945" spans="1:20" ht="15">
      <c r="A1945" s="11" t="str">
        <f>IF(B1945="","",DATE(VALUE(RIGHT(B1945,4)),VALUE(MID(B1945,4,2)),VALUE(LEFT(B1945,2))))</f>
        <v/>
      </c>
      <c r="B1945" s="12"/>
      <c r="C1945" s="13" t="str">
        <f>IF(A1945="","",MONTH(A1945))</f>
        <v/>
      </c>
      <c r="D1945" s="14"/>
      <c r="E1945" s="14"/>
      <c r="F1945" s="16"/>
      <c r="G1945" s="24">
        <f>IF(OR(E1945="Salaires",E1945="Charges sociales"),0,Paramètres!$B$5)</f>
        <v>0.20</v>
      </c>
      <c r="H1945" s="17" t="str">
        <f>IF(F1945="","",F1945*G1945)</f>
        <v/>
      </c>
      <c r="I1945" s="17" t="str">
        <f>IF(F1945="","",F1945+H1945)</f>
        <v/>
      </c>
      <c r="J1945" s="14"/>
      <c r="K1945" s="2"/>
      <c r="L1945" s="2"/>
      <c r="M1945" s="2"/>
      <c r="N1945" s="2"/>
      <c r="O1945" s="2"/>
      <c r="P1945" s="2"/>
      <c r="Q1945" s="2"/>
      <c r="R1945" s="2"/>
      <c r="S1945" s="2"/>
      <c r="T1945" s="2"/>
    </row>
    <row r="1946" spans="1:20" ht="15">
      <c r="A1946" s="11" t="str">
        <f>IF(B1946="","",DATE(VALUE(RIGHT(B1946,4)),VALUE(MID(B1946,4,2)),VALUE(LEFT(B1946,2))))</f>
        <v/>
      </c>
      <c r="B1946" s="12"/>
      <c r="C1946" s="13" t="str">
        <f>IF(A1946="","",MONTH(A1946))</f>
        <v/>
      </c>
      <c r="D1946" s="14"/>
      <c r="E1946" s="14"/>
      <c r="F1946" s="16"/>
      <c r="G1946" s="24">
        <f>IF(OR(E1946="Salaires",E1946="Charges sociales"),0,Paramètres!$B$5)</f>
        <v>0.20</v>
      </c>
      <c r="H1946" s="17" t="str">
        <f>IF(F1946="","",F1946*G1946)</f>
        <v/>
      </c>
      <c r="I1946" s="17" t="str">
        <f>IF(F1946="","",F1946+H1946)</f>
        <v/>
      </c>
      <c r="J1946" s="14"/>
      <c r="K1946" s="2"/>
      <c r="L1946" s="2"/>
      <c r="M1946" s="2"/>
      <c r="N1946" s="2"/>
      <c r="O1946" s="2"/>
      <c r="P1946" s="2"/>
      <c r="Q1946" s="2"/>
      <c r="R1946" s="2"/>
      <c r="S1946" s="2"/>
      <c r="T1946" s="2"/>
    </row>
    <row r="1947" spans="1:20" ht="15">
      <c r="A1947" s="11" t="str">
        <f>IF(B1947="","",DATE(VALUE(RIGHT(B1947,4)),VALUE(MID(B1947,4,2)),VALUE(LEFT(B1947,2))))</f>
        <v/>
      </c>
      <c r="B1947" s="12"/>
      <c r="C1947" s="13" t="str">
        <f>IF(A1947="","",MONTH(A1947))</f>
        <v/>
      </c>
      <c r="D1947" s="14"/>
      <c r="E1947" s="14"/>
      <c r="F1947" s="16"/>
      <c r="G1947" s="24">
        <f>IF(OR(E1947="Salaires",E1947="Charges sociales"),0,Paramètres!$B$5)</f>
        <v>0.20</v>
      </c>
      <c r="H1947" s="17" t="str">
        <f>IF(F1947="","",F1947*G1947)</f>
        <v/>
      </c>
      <c r="I1947" s="17" t="str">
        <f>IF(F1947="","",F1947+H1947)</f>
        <v/>
      </c>
      <c r="J1947" s="14"/>
      <c r="K1947" s="2"/>
      <c r="L1947" s="2"/>
      <c r="M1947" s="2"/>
      <c r="N1947" s="2"/>
      <c r="O1947" s="2"/>
      <c r="P1947" s="2"/>
      <c r="Q1947" s="2"/>
      <c r="R1947" s="2"/>
      <c r="S1947" s="2"/>
      <c r="T1947" s="2"/>
    </row>
    <row r="1948" spans="1:20" ht="15">
      <c r="A1948" s="11" t="str">
        <f>IF(B1948="","",DATE(VALUE(RIGHT(B1948,4)),VALUE(MID(B1948,4,2)),VALUE(LEFT(B1948,2))))</f>
        <v/>
      </c>
      <c r="B1948" s="12"/>
      <c r="C1948" s="13" t="str">
        <f>IF(A1948="","",MONTH(A1948))</f>
        <v/>
      </c>
      <c r="D1948" s="14"/>
      <c r="E1948" s="14"/>
      <c r="F1948" s="16"/>
      <c r="G1948" s="24">
        <f>IF(OR(E1948="Salaires",E1948="Charges sociales"),0,Paramètres!$B$5)</f>
        <v>0.20</v>
      </c>
      <c r="H1948" s="17" t="str">
        <f>IF(F1948="","",F1948*G1948)</f>
        <v/>
      </c>
      <c r="I1948" s="17" t="str">
        <f>IF(F1948="","",F1948+H1948)</f>
        <v/>
      </c>
      <c r="J1948" s="14"/>
      <c r="K1948" s="2"/>
      <c r="L1948" s="2"/>
      <c r="M1948" s="2"/>
      <c r="N1948" s="2"/>
      <c r="O1948" s="2"/>
      <c r="P1948" s="2"/>
      <c r="Q1948" s="2"/>
      <c r="R1948" s="2"/>
      <c r="S1948" s="2"/>
      <c r="T1948" s="2"/>
    </row>
    <row r="1949" spans="1:20" ht="15">
      <c r="A1949" s="11" t="str">
        <f>IF(B1949="","",DATE(VALUE(RIGHT(B1949,4)),VALUE(MID(B1949,4,2)),VALUE(LEFT(B1949,2))))</f>
        <v/>
      </c>
      <c r="B1949" s="12"/>
      <c r="C1949" s="13" t="str">
        <f>IF(A1949="","",MONTH(A1949))</f>
        <v/>
      </c>
      <c r="D1949" s="14"/>
      <c r="E1949" s="14"/>
      <c r="F1949" s="16"/>
      <c r="G1949" s="24">
        <f>IF(OR(E1949="Salaires",E1949="Charges sociales"),0,Paramètres!$B$5)</f>
        <v>0.20</v>
      </c>
      <c r="H1949" s="17" t="str">
        <f>IF(F1949="","",F1949*G1949)</f>
        <v/>
      </c>
      <c r="I1949" s="17" t="str">
        <f>IF(F1949="","",F1949+H1949)</f>
        <v/>
      </c>
      <c r="J1949" s="14"/>
      <c r="K1949" s="2"/>
      <c r="L1949" s="2"/>
      <c r="M1949" s="2"/>
      <c r="N1949" s="2"/>
      <c r="O1949" s="2"/>
      <c r="P1949" s="2"/>
      <c r="Q1949" s="2"/>
      <c r="R1949" s="2"/>
      <c r="S1949" s="2"/>
      <c r="T1949" s="2"/>
    </row>
    <row r="1950" spans="1:20" ht="15">
      <c r="A1950" s="11" t="str">
        <f>IF(B1950="","",DATE(VALUE(RIGHT(B1950,4)),VALUE(MID(B1950,4,2)),VALUE(LEFT(B1950,2))))</f>
        <v/>
      </c>
      <c r="B1950" s="12"/>
      <c r="C1950" s="13" t="str">
        <f>IF(A1950="","",MONTH(A1950))</f>
        <v/>
      </c>
      <c r="D1950" s="14"/>
      <c r="E1950" s="14"/>
      <c r="F1950" s="16"/>
      <c r="G1950" s="24">
        <f>IF(OR(E1950="Salaires",E1950="Charges sociales"),0,Paramètres!$B$5)</f>
        <v>0.20</v>
      </c>
      <c r="H1950" s="17" t="str">
        <f>IF(F1950="","",F1950*G1950)</f>
        <v/>
      </c>
      <c r="I1950" s="17" t="str">
        <f>IF(F1950="","",F1950+H1950)</f>
        <v/>
      </c>
      <c r="J1950" s="14"/>
      <c r="K1950" s="2"/>
      <c r="L1950" s="2"/>
      <c r="M1950" s="2"/>
      <c r="N1950" s="2"/>
      <c r="O1950" s="2"/>
      <c r="P1950" s="2"/>
      <c r="Q1950" s="2"/>
      <c r="R1950" s="2"/>
      <c r="S1950" s="2"/>
      <c r="T1950" s="2"/>
    </row>
    <row r="1951" spans="1:20" ht="15">
      <c r="A1951" s="11" t="str">
        <f>IF(B1951="","",DATE(VALUE(RIGHT(B1951,4)),VALUE(MID(B1951,4,2)),VALUE(LEFT(B1951,2))))</f>
        <v/>
      </c>
      <c r="B1951" s="12"/>
      <c r="C1951" s="13" t="str">
        <f>IF(A1951="","",MONTH(A1951))</f>
        <v/>
      </c>
      <c r="D1951" s="14"/>
      <c r="E1951" s="14"/>
      <c r="F1951" s="16"/>
      <c r="G1951" s="24">
        <f>IF(OR(E1951="Salaires",E1951="Charges sociales"),0,Paramètres!$B$5)</f>
        <v>0.20</v>
      </c>
      <c r="H1951" s="17" t="str">
        <f>IF(F1951="","",F1951*G1951)</f>
        <v/>
      </c>
      <c r="I1951" s="17" t="str">
        <f>IF(F1951="","",F1951+H1951)</f>
        <v/>
      </c>
      <c r="J1951" s="14"/>
      <c r="K1951" s="2"/>
      <c r="L1951" s="2"/>
      <c r="M1951" s="2"/>
      <c r="N1951" s="2"/>
      <c r="O1951" s="2"/>
      <c r="P1951" s="2"/>
      <c r="Q1951" s="2"/>
      <c r="R1951" s="2"/>
      <c r="S1951" s="2"/>
      <c r="T1951" s="2"/>
    </row>
    <row r="1952" spans="1:20" ht="15">
      <c r="A1952" s="11" t="str">
        <f>IF(B1952="","",DATE(VALUE(RIGHT(B1952,4)),VALUE(MID(B1952,4,2)),VALUE(LEFT(B1952,2))))</f>
        <v/>
      </c>
      <c r="B1952" s="12"/>
      <c r="C1952" s="13" t="str">
        <f>IF(A1952="","",MONTH(A1952))</f>
        <v/>
      </c>
      <c r="D1952" s="14"/>
      <c r="E1952" s="14"/>
      <c r="F1952" s="16"/>
      <c r="G1952" s="24">
        <f>IF(OR(E1952="Salaires",E1952="Charges sociales"),0,Paramètres!$B$5)</f>
        <v>0.20</v>
      </c>
      <c r="H1952" s="17" t="str">
        <f>IF(F1952="","",F1952*G1952)</f>
        <v/>
      </c>
      <c r="I1952" s="17" t="str">
        <f>IF(F1952="","",F1952+H1952)</f>
        <v/>
      </c>
      <c r="J1952" s="14"/>
      <c r="K1952" s="2"/>
      <c r="L1952" s="2"/>
      <c r="M1952" s="2"/>
      <c r="N1952" s="2"/>
      <c r="O1952" s="2"/>
      <c r="P1952" s="2"/>
      <c r="Q1952" s="2"/>
      <c r="R1952" s="2"/>
      <c r="S1952" s="2"/>
      <c r="T1952" s="2"/>
    </row>
    <row r="1953" spans="1:20" ht="15">
      <c r="A1953" s="11" t="str">
        <f>IF(B1953="","",DATE(VALUE(RIGHT(B1953,4)),VALUE(MID(B1953,4,2)),VALUE(LEFT(B1953,2))))</f>
        <v/>
      </c>
      <c r="B1953" s="12"/>
      <c r="C1953" s="13" t="str">
        <f>IF(A1953="","",MONTH(A1953))</f>
        <v/>
      </c>
      <c r="D1953" s="14"/>
      <c r="E1953" s="14"/>
      <c r="F1953" s="16"/>
      <c r="G1953" s="24">
        <f>IF(OR(E1953="Salaires",E1953="Charges sociales"),0,Paramètres!$B$5)</f>
        <v>0.20</v>
      </c>
      <c r="H1953" s="17" t="str">
        <f>IF(F1953="","",F1953*G1953)</f>
        <v/>
      </c>
      <c r="I1953" s="17" t="str">
        <f>IF(F1953="","",F1953+H1953)</f>
        <v/>
      </c>
      <c r="J1953" s="14"/>
      <c r="K1953" s="2"/>
      <c r="L1953" s="2"/>
      <c r="M1953" s="2"/>
      <c r="N1953" s="2"/>
      <c r="O1953" s="2"/>
      <c r="P1953" s="2"/>
      <c r="Q1953" s="2"/>
      <c r="R1953" s="2"/>
      <c r="S1953" s="2"/>
      <c r="T1953" s="2"/>
    </row>
    <row r="1954" spans="1:20" ht="15">
      <c r="A1954" s="11" t="str">
        <f>IF(B1954="","",DATE(VALUE(RIGHT(B1954,4)),VALUE(MID(B1954,4,2)),VALUE(LEFT(B1954,2))))</f>
        <v/>
      </c>
      <c r="B1954" s="12"/>
      <c r="C1954" s="13" t="str">
        <f>IF(A1954="","",MONTH(A1954))</f>
        <v/>
      </c>
      <c r="D1954" s="14"/>
      <c r="E1954" s="14"/>
      <c r="F1954" s="16"/>
      <c r="G1954" s="24">
        <f>IF(OR(E1954="Salaires",E1954="Charges sociales"),0,Paramètres!$B$5)</f>
        <v>0.20</v>
      </c>
      <c r="H1954" s="17" t="str">
        <f>IF(F1954="","",F1954*G1954)</f>
        <v/>
      </c>
      <c r="I1954" s="17" t="str">
        <f>IF(F1954="","",F1954+H1954)</f>
        <v/>
      </c>
      <c r="J1954" s="14"/>
      <c r="K1954" s="2"/>
      <c r="L1954" s="2"/>
      <c r="M1954" s="2"/>
      <c r="N1954" s="2"/>
      <c r="O1954" s="2"/>
      <c r="P1954" s="2"/>
      <c r="Q1954" s="2"/>
      <c r="R1954" s="2"/>
      <c r="S1954" s="2"/>
      <c r="T1954" s="2"/>
    </row>
    <row r="1955" spans="1:20" ht="15">
      <c r="A1955" s="11" t="str">
        <f>IF(B1955="","",DATE(VALUE(RIGHT(B1955,4)),VALUE(MID(B1955,4,2)),VALUE(LEFT(B1955,2))))</f>
        <v/>
      </c>
      <c r="B1955" s="12"/>
      <c r="C1955" s="13" t="str">
        <f>IF(A1955="","",MONTH(A1955))</f>
        <v/>
      </c>
      <c r="D1955" s="14"/>
      <c r="E1955" s="14"/>
      <c r="F1955" s="16"/>
      <c r="G1955" s="24">
        <f>IF(OR(E1955="Salaires",E1955="Charges sociales"),0,Paramètres!$B$5)</f>
        <v>0.20</v>
      </c>
      <c r="H1955" s="17" t="str">
        <f>IF(F1955="","",F1955*G1955)</f>
        <v/>
      </c>
      <c r="I1955" s="17" t="str">
        <f>IF(F1955="","",F1955+H1955)</f>
        <v/>
      </c>
      <c r="J1955" s="14"/>
      <c r="K1955" s="2"/>
      <c r="L1955" s="2"/>
      <c r="M1955" s="2"/>
      <c r="N1955" s="2"/>
      <c r="O1955" s="2"/>
      <c r="P1955" s="2"/>
      <c r="Q1955" s="2"/>
      <c r="R1955" s="2"/>
      <c r="S1955" s="2"/>
      <c r="T1955" s="2"/>
    </row>
    <row r="1956" spans="1:20" ht="15">
      <c r="A1956" s="11" t="str">
        <f>IF(B1956="","",DATE(VALUE(RIGHT(B1956,4)),VALUE(MID(B1956,4,2)),VALUE(LEFT(B1956,2))))</f>
        <v/>
      </c>
      <c r="B1956" s="12"/>
      <c r="C1956" s="13" t="str">
        <f>IF(A1956="","",MONTH(A1956))</f>
        <v/>
      </c>
      <c r="D1956" s="14"/>
      <c r="E1956" s="14"/>
      <c r="F1956" s="16"/>
      <c r="G1956" s="24">
        <f>IF(OR(E1956="Salaires",E1956="Charges sociales"),0,Paramètres!$B$5)</f>
        <v>0.20</v>
      </c>
      <c r="H1956" s="17" t="str">
        <f>IF(F1956="","",F1956*G1956)</f>
        <v/>
      </c>
      <c r="I1956" s="17" t="str">
        <f>IF(F1956="","",F1956+H1956)</f>
        <v/>
      </c>
      <c r="J1956" s="14"/>
      <c r="K1956" s="2"/>
      <c r="L1956" s="2"/>
      <c r="M1956" s="2"/>
      <c r="N1956" s="2"/>
      <c r="O1956" s="2"/>
      <c r="P1956" s="2"/>
      <c r="Q1956" s="2"/>
      <c r="R1956" s="2"/>
      <c r="S1956" s="2"/>
      <c r="T1956" s="2"/>
    </row>
    <row r="1957" spans="1:20" ht="15">
      <c r="A1957" s="11" t="str">
        <f>IF(B1957="","",DATE(VALUE(RIGHT(B1957,4)),VALUE(MID(B1957,4,2)),VALUE(LEFT(B1957,2))))</f>
        <v/>
      </c>
      <c r="B1957" s="12"/>
      <c r="C1957" s="13" t="str">
        <f>IF(A1957="","",MONTH(A1957))</f>
        <v/>
      </c>
      <c r="D1957" s="14"/>
      <c r="E1957" s="14"/>
      <c r="F1957" s="16"/>
      <c r="G1957" s="24">
        <f>IF(OR(E1957="Salaires",E1957="Charges sociales"),0,Paramètres!$B$5)</f>
        <v>0.20</v>
      </c>
      <c r="H1957" s="17" t="str">
        <f>IF(F1957="","",F1957*G1957)</f>
        <v/>
      </c>
      <c r="I1957" s="17" t="str">
        <f>IF(F1957="","",F1957+H1957)</f>
        <v/>
      </c>
      <c r="J1957" s="14"/>
      <c r="K1957" s="2"/>
      <c r="L1957" s="2"/>
      <c r="M1957" s="2"/>
      <c r="N1957" s="2"/>
      <c r="O1957" s="2"/>
      <c r="P1957" s="2"/>
      <c r="Q1957" s="2"/>
      <c r="R1957" s="2"/>
      <c r="S1957" s="2"/>
      <c r="T1957" s="2"/>
    </row>
    <row r="1958" spans="1:20" ht="15">
      <c r="A1958" s="11" t="str">
        <f>IF(B1958="","",DATE(VALUE(RIGHT(B1958,4)),VALUE(MID(B1958,4,2)),VALUE(LEFT(B1958,2))))</f>
        <v/>
      </c>
      <c r="B1958" s="12"/>
      <c r="C1958" s="13" t="str">
        <f>IF(A1958="","",MONTH(A1958))</f>
        <v/>
      </c>
      <c r="D1958" s="14"/>
      <c r="E1958" s="14"/>
      <c r="F1958" s="16"/>
      <c r="G1958" s="24">
        <f>IF(OR(E1958="Salaires",E1958="Charges sociales"),0,Paramètres!$B$5)</f>
        <v>0.20</v>
      </c>
      <c r="H1958" s="17" t="str">
        <f>IF(F1958="","",F1958*G1958)</f>
        <v/>
      </c>
      <c r="I1958" s="17" t="str">
        <f>IF(F1958="","",F1958+H1958)</f>
        <v/>
      </c>
      <c r="J1958" s="14"/>
      <c r="K1958" s="2"/>
      <c r="L1958" s="2"/>
      <c r="M1958" s="2"/>
      <c r="N1958" s="2"/>
      <c r="O1958" s="2"/>
      <c r="P1958" s="2"/>
      <c r="Q1958" s="2"/>
      <c r="R1958" s="2"/>
      <c r="S1958" s="2"/>
      <c r="T1958" s="2"/>
    </row>
    <row r="1959" spans="1:20" ht="15">
      <c r="A1959" s="11" t="str">
        <f>IF(B1959="","",DATE(VALUE(RIGHT(B1959,4)),VALUE(MID(B1959,4,2)),VALUE(LEFT(B1959,2))))</f>
        <v/>
      </c>
      <c r="B1959" s="12"/>
      <c r="C1959" s="13" t="str">
        <f>IF(A1959="","",MONTH(A1959))</f>
        <v/>
      </c>
      <c r="D1959" s="14"/>
      <c r="E1959" s="14"/>
      <c r="F1959" s="16"/>
      <c r="G1959" s="24">
        <f>IF(OR(E1959="Salaires",E1959="Charges sociales"),0,Paramètres!$B$5)</f>
        <v>0.20</v>
      </c>
      <c r="H1959" s="17" t="str">
        <f>IF(F1959="","",F1959*G1959)</f>
        <v/>
      </c>
      <c r="I1959" s="17" t="str">
        <f>IF(F1959="","",F1959+H1959)</f>
        <v/>
      </c>
      <c r="J1959" s="14"/>
      <c r="K1959" s="2"/>
      <c r="L1959" s="2"/>
      <c r="M1959" s="2"/>
      <c r="N1959" s="2"/>
      <c r="O1959" s="2"/>
      <c r="P1959" s="2"/>
      <c r="Q1959" s="2"/>
      <c r="R1959" s="2"/>
      <c r="S1959" s="2"/>
      <c r="T1959" s="2"/>
    </row>
    <row r="1960" spans="1:20" ht="15">
      <c r="A1960" s="11" t="str">
        <f>IF(B1960="","",DATE(VALUE(RIGHT(B1960,4)),VALUE(MID(B1960,4,2)),VALUE(LEFT(B1960,2))))</f>
        <v/>
      </c>
      <c r="B1960" s="12"/>
      <c r="C1960" s="13" t="str">
        <f>IF(A1960="","",MONTH(A1960))</f>
        <v/>
      </c>
      <c r="D1960" s="14"/>
      <c r="E1960" s="14"/>
      <c r="F1960" s="16"/>
      <c r="G1960" s="24">
        <f>IF(OR(E1960="Salaires",E1960="Charges sociales"),0,Paramètres!$B$5)</f>
        <v>0.20</v>
      </c>
      <c r="H1960" s="17" t="str">
        <f>IF(F1960="","",F1960*G1960)</f>
        <v/>
      </c>
      <c r="I1960" s="17" t="str">
        <f>IF(F1960="","",F1960+H1960)</f>
        <v/>
      </c>
      <c r="J1960" s="14"/>
      <c r="K1960" s="2"/>
      <c r="L1960" s="2"/>
      <c r="M1960" s="2"/>
      <c r="N1960" s="2"/>
      <c r="O1960" s="2"/>
      <c r="P1960" s="2"/>
      <c r="Q1960" s="2"/>
      <c r="R1960" s="2"/>
      <c r="S1960" s="2"/>
      <c r="T1960" s="2"/>
    </row>
    <row r="1961" spans="1:20" ht="15">
      <c r="A1961" s="11" t="str">
        <f>IF(B1961="","",DATE(VALUE(RIGHT(B1961,4)),VALUE(MID(B1961,4,2)),VALUE(LEFT(B1961,2))))</f>
        <v/>
      </c>
      <c r="B1961" s="12"/>
      <c r="C1961" s="13" t="str">
        <f>IF(A1961="","",MONTH(A1961))</f>
        <v/>
      </c>
      <c r="D1961" s="14"/>
      <c r="E1961" s="14"/>
      <c r="F1961" s="16"/>
      <c r="G1961" s="24">
        <f>IF(OR(E1961="Salaires",E1961="Charges sociales"),0,Paramètres!$B$5)</f>
        <v>0.20</v>
      </c>
      <c r="H1961" s="17" t="str">
        <f>IF(F1961="","",F1961*G1961)</f>
        <v/>
      </c>
      <c r="I1961" s="17" t="str">
        <f>IF(F1961="","",F1961+H1961)</f>
        <v/>
      </c>
      <c r="J1961" s="14"/>
      <c r="K1961" s="2"/>
      <c r="L1961" s="2"/>
      <c r="M1961" s="2"/>
      <c r="N1961" s="2"/>
      <c r="O1961" s="2"/>
      <c r="P1961" s="2"/>
      <c r="Q1961" s="2"/>
      <c r="R1961" s="2"/>
      <c r="S1961" s="2"/>
      <c r="T1961" s="2"/>
    </row>
    <row r="1962" spans="1:20" ht="15">
      <c r="A1962" s="11" t="str">
        <f>IF(B1962="","",DATE(VALUE(RIGHT(B1962,4)),VALUE(MID(B1962,4,2)),VALUE(LEFT(B1962,2))))</f>
        <v/>
      </c>
      <c r="B1962" s="12"/>
      <c r="C1962" s="13" t="str">
        <f>IF(A1962="","",MONTH(A1962))</f>
        <v/>
      </c>
      <c r="D1962" s="14"/>
      <c r="E1962" s="14"/>
      <c r="F1962" s="16"/>
      <c r="G1962" s="24">
        <f>IF(OR(E1962="Salaires",E1962="Charges sociales"),0,Paramètres!$B$5)</f>
        <v>0.20</v>
      </c>
      <c r="H1962" s="17" t="str">
        <f>IF(F1962="","",F1962*G1962)</f>
        <v/>
      </c>
      <c r="I1962" s="17" t="str">
        <f>IF(F1962="","",F1962+H1962)</f>
        <v/>
      </c>
      <c r="J1962" s="14"/>
      <c r="K1962" s="2"/>
      <c r="L1962" s="2"/>
      <c r="M1962" s="2"/>
      <c r="N1962" s="2"/>
      <c r="O1962" s="2"/>
      <c r="P1962" s="2"/>
      <c r="Q1962" s="2"/>
      <c r="R1962" s="2"/>
      <c r="S1962" s="2"/>
      <c r="T1962" s="2"/>
    </row>
    <row r="1963" spans="1:20" ht="15">
      <c r="A1963" s="11" t="str">
        <f>IF(B1963="","",DATE(VALUE(RIGHT(B1963,4)),VALUE(MID(B1963,4,2)),VALUE(LEFT(B1963,2))))</f>
        <v/>
      </c>
      <c r="B1963" s="12"/>
      <c r="C1963" s="13" t="str">
        <f>IF(A1963="","",MONTH(A1963))</f>
        <v/>
      </c>
      <c r="D1963" s="14"/>
      <c r="E1963" s="14"/>
      <c r="F1963" s="16"/>
      <c r="G1963" s="24">
        <f>IF(OR(E1963="Salaires",E1963="Charges sociales"),0,Paramètres!$B$5)</f>
        <v>0.20</v>
      </c>
      <c r="H1963" s="17" t="str">
        <f>IF(F1963="","",F1963*G1963)</f>
        <v/>
      </c>
      <c r="I1963" s="17" t="str">
        <f>IF(F1963="","",F1963+H1963)</f>
        <v/>
      </c>
      <c r="J1963" s="14"/>
      <c r="K1963" s="2"/>
      <c r="L1963" s="2"/>
      <c r="M1963" s="2"/>
      <c r="N1963" s="2"/>
      <c r="O1963" s="2"/>
      <c r="P1963" s="2"/>
      <c r="Q1963" s="2"/>
      <c r="R1963" s="2"/>
      <c r="S1963" s="2"/>
      <c r="T1963" s="2"/>
    </row>
    <row r="1964" spans="1:20" ht="15">
      <c r="A1964" s="11" t="str">
        <f>IF(B1964="","",DATE(VALUE(RIGHT(B1964,4)),VALUE(MID(B1964,4,2)),VALUE(LEFT(B1964,2))))</f>
        <v/>
      </c>
      <c r="B1964" s="12"/>
      <c r="C1964" s="13" t="str">
        <f>IF(A1964="","",MONTH(A1964))</f>
        <v/>
      </c>
      <c r="D1964" s="14"/>
      <c r="E1964" s="14"/>
      <c r="F1964" s="16"/>
      <c r="G1964" s="24">
        <f>IF(OR(E1964="Salaires",E1964="Charges sociales"),0,Paramètres!$B$5)</f>
        <v>0.20</v>
      </c>
      <c r="H1964" s="17" t="str">
        <f>IF(F1964="","",F1964*G1964)</f>
        <v/>
      </c>
      <c r="I1964" s="17" t="str">
        <f>IF(F1964="","",F1964+H1964)</f>
        <v/>
      </c>
      <c r="J1964" s="14"/>
      <c r="K1964" s="2"/>
      <c r="L1964" s="2"/>
      <c r="M1964" s="2"/>
      <c r="N1964" s="2"/>
      <c r="O1964" s="2"/>
      <c r="P1964" s="2"/>
      <c r="Q1964" s="2"/>
      <c r="R1964" s="2"/>
      <c r="S1964" s="2"/>
      <c r="T1964" s="2"/>
    </row>
    <row r="1965" spans="1:20" ht="15">
      <c r="A1965" s="11" t="str">
        <f>IF(B1965="","",DATE(VALUE(RIGHT(B1965,4)),VALUE(MID(B1965,4,2)),VALUE(LEFT(B1965,2))))</f>
        <v/>
      </c>
      <c r="B1965" s="12"/>
      <c r="C1965" s="13" t="str">
        <f>IF(A1965="","",MONTH(A1965))</f>
        <v/>
      </c>
      <c r="D1965" s="14"/>
      <c r="E1965" s="14"/>
      <c r="F1965" s="16"/>
      <c r="G1965" s="24">
        <f>IF(OR(E1965="Salaires",E1965="Charges sociales"),0,Paramètres!$B$5)</f>
        <v>0.20</v>
      </c>
      <c r="H1965" s="17" t="str">
        <f>IF(F1965="","",F1965*G1965)</f>
        <v/>
      </c>
      <c r="I1965" s="17" t="str">
        <f>IF(F1965="","",F1965+H1965)</f>
        <v/>
      </c>
      <c r="J1965" s="14"/>
      <c r="K1965" s="2"/>
      <c r="L1965" s="2"/>
      <c r="M1965" s="2"/>
      <c r="N1965" s="2"/>
      <c r="O1965" s="2"/>
      <c r="P1965" s="2"/>
      <c r="Q1965" s="2"/>
      <c r="R1965" s="2"/>
      <c r="S1965" s="2"/>
      <c r="T1965" s="2"/>
    </row>
    <row r="1966" spans="1:20" ht="15">
      <c r="A1966" s="11" t="str">
        <f>IF(B1966="","",DATE(VALUE(RIGHT(B1966,4)),VALUE(MID(B1966,4,2)),VALUE(LEFT(B1966,2))))</f>
        <v/>
      </c>
      <c r="B1966" s="12"/>
      <c r="C1966" s="13" t="str">
        <f>IF(A1966="","",MONTH(A1966))</f>
        <v/>
      </c>
      <c r="D1966" s="14"/>
      <c r="E1966" s="14"/>
      <c r="F1966" s="16"/>
      <c r="G1966" s="24">
        <f>IF(OR(E1966="Salaires",E1966="Charges sociales"),0,Paramètres!$B$5)</f>
        <v>0.20</v>
      </c>
      <c r="H1966" s="17" t="str">
        <f>IF(F1966="","",F1966*G1966)</f>
        <v/>
      </c>
      <c r="I1966" s="17" t="str">
        <f>IF(F1966="","",F1966+H1966)</f>
        <v/>
      </c>
      <c r="J1966" s="14"/>
      <c r="K1966" s="2"/>
      <c r="L1966" s="2"/>
      <c r="M1966" s="2"/>
      <c r="N1966" s="2"/>
      <c r="O1966" s="2"/>
      <c r="P1966" s="2"/>
      <c r="Q1966" s="2"/>
      <c r="R1966" s="2"/>
      <c r="S1966" s="2"/>
      <c r="T1966" s="2"/>
    </row>
    <row r="1967" spans="1:20" ht="15">
      <c r="A1967" s="11" t="str">
        <f>IF(B1967="","",DATE(VALUE(RIGHT(B1967,4)),VALUE(MID(B1967,4,2)),VALUE(LEFT(B1967,2))))</f>
        <v/>
      </c>
      <c r="B1967" s="12"/>
      <c r="C1967" s="13" t="str">
        <f>IF(A1967="","",MONTH(A1967))</f>
        <v/>
      </c>
      <c r="D1967" s="14"/>
      <c r="E1967" s="14"/>
      <c r="F1967" s="16"/>
      <c r="G1967" s="24">
        <f>IF(OR(E1967="Salaires",E1967="Charges sociales"),0,Paramètres!$B$5)</f>
        <v>0.20</v>
      </c>
      <c r="H1967" s="17" t="str">
        <f>IF(F1967="","",F1967*G1967)</f>
        <v/>
      </c>
      <c r="I1967" s="17" t="str">
        <f>IF(F1967="","",F1967+H1967)</f>
        <v/>
      </c>
      <c r="J1967" s="14"/>
      <c r="K1967" s="2"/>
      <c r="L1967" s="2"/>
      <c r="M1967" s="2"/>
      <c r="N1967" s="2"/>
      <c r="O1967" s="2"/>
      <c r="P1967" s="2"/>
      <c r="Q1967" s="2"/>
      <c r="R1967" s="2"/>
      <c r="S1967" s="2"/>
      <c r="T1967" s="2"/>
    </row>
    <row r="1968" spans="1:20" ht="15">
      <c r="A1968" s="11" t="str">
        <f>IF(B1968="","",DATE(VALUE(RIGHT(B1968,4)),VALUE(MID(B1968,4,2)),VALUE(LEFT(B1968,2))))</f>
        <v/>
      </c>
      <c r="B1968" s="12"/>
      <c r="C1968" s="13" t="str">
        <f>IF(A1968="","",MONTH(A1968))</f>
        <v/>
      </c>
      <c r="D1968" s="14"/>
      <c r="E1968" s="14"/>
      <c r="F1968" s="16"/>
      <c r="G1968" s="24">
        <f>IF(OR(E1968="Salaires",E1968="Charges sociales"),0,Paramètres!$B$5)</f>
        <v>0.20</v>
      </c>
      <c r="H1968" s="17" t="str">
        <f>IF(F1968="","",F1968*G1968)</f>
        <v/>
      </c>
      <c r="I1968" s="17" t="str">
        <f>IF(F1968="","",F1968+H1968)</f>
        <v/>
      </c>
      <c r="J1968" s="14"/>
      <c r="K1968" s="2"/>
      <c r="L1968" s="2"/>
      <c r="M1968" s="2"/>
      <c r="N1968" s="2"/>
      <c r="O1968" s="2"/>
      <c r="P1968" s="2"/>
      <c r="Q1968" s="2"/>
      <c r="R1968" s="2"/>
      <c r="S1968" s="2"/>
      <c r="T1968" s="2"/>
    </row>
    <row r="1969" spans="1:20" ht="15">
      <c r="A1969" s="11" t="str">
        <f>IF(B1969="","",DATE(VALUE(RIGHT(B1969,4)),VALUE(MID(B1969,4,2)),VALUE(LEFT(B1969,2))))</f>
        <v/>
      </c>
      <c r="B1969" s="12"/>
      <c r="C1969" s="13" t="str">
        <f>IF(A1969="","",MONTH(A1969))</f>
        <v/>
      </c>
      <c r="D1969" s="14"/>
      <c r="E1969" s="14"/>
      <c r="F1969" s="16"/>
      <c r="G1969" s="24">
        <f>IF(OR(E1969="Salaires",E1969="Charges sociales"),0,Paramètres!$B$5)</f>
        <v>0.20</v>
      </c>
      <c r="H1969" s="17" t="str">
        <f>IF(F1969="","",F1969*G1969)</f>
        <v/>
      </c>
      <c r="I1969" s="17" t="str">
        <f>IF(F1969="","",F1969+H1969)</f>
        <v/>
      </c>
      <c r="J1969" s="14"/>
      <c r="K1969" s="2"/>
      <c r="L1969" s="2"/>
      <c r="M1969" s="2"/>
      <c r="N1969" s="2"/>
      <c r="O1969" s="2"/>
      <c r="P1969" s="2"/>
      <c r="Q1969" s="2"/>
      <c r="R1969" s="2"/>
      <c r="S1969" s="2"/>
      <c r="T1969" s="2"/>
    </row>
    <row r="1970" spans="1:20" ht="15">
      <c r="A1970" s="11" t="str">
        <f>IF(B1970="","",DATE(VALUE(RIGHT(B1970,4)),VALUE(MID(B1970,4,2)),VALUE(LEFT(B1970,2))))</f>
        <v/>
      </c>
      <c r="B1970" s="12"/>
      <c r="C1970" s="13" t="str">
        <f>IF(A1970="","",MONTH(A1970))</f>
        <v/>
      </c>
      <c r="D1970" s="14"/>
      <c r="E1970" s="14"/>
      <c r="F1970" s="16"/>
      <c r="G1970" s="24">
        <f>IF(OR(E1970="Salaires",E1970="Charges sociales"),0,Paramètres!$B$5)</f>
        <v>0.20</v>
      </c>
      <c r="H1970" s="17" t="str">
        <f>IF(F1970="","",F1970*G1970)</f>
        <v/>
      </c>
      <c r="I1970" s="17" t="str">
        <f>IF(F1970="","",F1970+H1970)</f>
        <v/>
      </c>
      <c r="J1970" s="14"/>
      <c r="K1970" s="2"/>
      <c r="L1970" s="2"/>
      <c r="M1970" s="2"/>
      <c r="N1970" s="2"/>
      <c r="O1970" s="2"/>
      <c r="P1970" s="2"/>
      <c r="Q1970" s="2"/>
      <c r="R1970" s="2"/>
      <c r="S1970" s="2"/>
      <c r="T1970" s="2"/>
    </row>
    <row r="1971" spans="1:20" ht="15">
      <c r="A1971" s="11" t="str">
        <f>IF(B1971="","",DATE(VALUE(RIGHT(B1971,4)),VALUE(MID(B1971,4,2)),VALUE(LEFT(B1971,2))))</f>
        <v/>
      </c>
      <c r="B1971" s="12"/>
      <c r="C1971" s="13" t="str">
        <f>IF(A1971="","",MONTH(A1971))</f>
        <v/>
      </c>
      <c r="D1971" s="14"/>
      <c r="E1971" s="14"/>
      <c r="F1971" s="16"/>
      <c r="G1971" s="24">
        <f>IF(OR(E1971="Salaires",E1971="Charges sociales"),0,Paramètres!$B$5)</f>
        <v>0.20</v>
      </c>
      <c r="H1971" s="17" t="str">
        <f>IF(F1971="","",F1971*G1971)</f>
        <v/>
      </c>
      <c r="I1971" s="17" t="str">
        <f>IF(F1971="","",F1971+H1971)</f>
        <v/>
      </c>
      <c r="J1971" s="14"/>
      <c r="K1971" s="2"/>
      <c r="L1971" s="2"/>
      <c r="M1971" s="2"/>
      <c r="N1971" s="2"/>
      <c r="O1971" s="2"/>
      <c r="P1971" s="2"/>
      <c r="Q1971" s="2"/>
      <c r="R1971" s="2"/>
      <c r="S1971" s="2"/>
      <c r="T1971" s="2"/>
    </row>
    <row r="1972" spans="1:20" ht="15">
      <c r="A1972" s="11" t="str">
        <f>IF(B1972="","",DATE(VALUE(RIGHT(B1972,4)),VALUE(MID(B1972,4,2)),VALUE(LEFT(B1972,2))))</f>
        <v/>
      </c>
      <c r="B1972" s="12"/>
      <c r="C1972" s="13" t="str">
        <f>IF(A1972="","",MONTH(A1972))</f>
        <v/>
      </c>
      <c r="D1972" s="14"/>
      <c r="E1972" s="14"/>
      <c r="F1972" s="16"/>
      <c r="G1972" s="24">
        <f>IF(OR(E1972="Salaires",E1972="Charges sociales"),0,Paramètres!$B$5)</f>
        <v>0.20</v>
      </c>
      <c r="H1972" s="17" t="str">
        <f>IF(F1972="","",F1972*G1972)</f>
        <v/>
      </c>
      <c r="I1972" s="17" t="str">
        <f>IF(F1972="","",F1972+H1972)</f>
        <v/>
      </c>
      <c r="J1972" s="14"/>
      <c r="K1972" s="2"/>
      <c r="L1972" s="2"/>
      <c r="M1972" s="2"/>
      <c r="N1972" s="2"/>
      <c r="O1972" s="2"/>
      <c r="P1972" s="2"/>
      <c r="Q1972" s="2"/>
      <c r="R1972" s="2"/>
      <c r="S1972" s="2"/>
      <c r="T1972" s="2"/>
    </row>
    <row r="1973" spans="1:20" ht="15">
      <c r="A1973" s="11" t="str">
        <f>IF(B1973="","",DATE(VALUE(RIGHT(B1973,4)),VALUE(MID(B1973,4,2)),VALUE(LEFT(B1973,2))))</f>
        <v/>
      </c>
      <c r="B1973" s="12"/>
      <c r="C1973" s="13" t="str">
        <f>IF(A1973="","",MONTH(A1973))</f>
        <v/>
      </c>
      <c r="D1973" s="14"/>
      <c r="E1973" s="14"/>
      <c r="F1973" s="16"/>
      <c r="G1973" s="24">
        <f>IF(OR(E1973="Salaires",E1973="Charges sociales"),0,Paramètres!$B$5)</f>
        <v>0.20</v>
      </c>
      <c r="H1973" s="17" t="str">
        <f>IF(F1973="","",F1973*G1973)</f>
        <v/>
      </c>
      <c r="I1973" s="17" t="str">
        <f>IF(F1973="","",F1973+H1973)</f>
        <v/>
      </c>
      <c r="J1973" s="14"/>
      <c r="K1973" s="2"/>
      <c r="L1973" s="2"/>
      <c r="M1973" s="2"/>
      <c r="N1973" s="2"/>
      <c r="O1973" s="2"/>
      <c r="P1973" s="2"/>
      <c r="Q1973" s="2"/>
      <c r="R1973" s="2"/>
      <c r="S1973" s="2"/>
      <c r="T1973" s="2"/>
    </row>
    <row r="1974" spans="1:20" ht="15">
      <c r="A1974" s="11" t="str">
        <f>IF(B1974="","",DATE(VALUE(RIGHT(B1974,4)),VALUE(MID(B1974,4,2)),VALUE(LEFT(B1974,2))))</f>
        <v/>
      </c>
      <c r="B1974" s="12"/>
      <c r="C1974" s="13" t="str">
        <f>IF(A1974="","",MONTH(A1974))</f>
        <v/>
      </c>
      <c r="D1974" s="14"/>
      <c r="E1974" s="14"/>
      <c r="F1974" s="16"/>
      <c r="G1974" s="24">
        <f>IF(OR(E1974="Salaires",E1974="Charges sociales"),0,Paramètres!$B$5)</f>
        <v>0.20</v>
      </c>
      <c r="H1974" s="17" t="str">
        <f>IF(F1974="","",F1974*G1974)</f>
        <v/>
      </c>
      <c r="I1974" s="17" t="str">
        <f>IF(F1974="","",F1974+H1974)</f>
        <v/>
      </c>
      <c r="J1974" s="14"/>
      <c r="K1974" s="2"/>
      <c r="L1974" s="2"/>
      <c r="M1974" s="2"/>
      <c r="N1974" s="2"/>
      <c r="O1974" s="2"/>
      <c r="P1974" s="2"/>
      <c r="Q1974" s="2"/>
      <c r="R1974" s="2"/>
      <c r="S1974" s="2"/>
      <c r="T1974" s="2"/>
    </row>
    <row r="1975" spans="1:20" ht="15">
      <c r="A1975" s="11" t="str">
        <f>IF(B1975="","",DATE(VALUE(RIGHT(B1975,4)),VALUE(MID(B1975,4,2)),VALUE(LEFT(B1975,2))))</f>
        <v/>
      </c>
      <c r="B1975" s="12"/>
      <c r="C1975" s="13" t="str">
        <f>IF(A1975="","",MONTH(A1975))</f>
        <v/>
      </c>
      <c r="D1975" s="14"/>
      <c r="E1975" s="14"/>
      <c r="F1975" s="16"/>
      <c r="G1975" s="24">
        <f>IF(OR(E1975="Salaires",E1975="Charges sociales"),0,Paramètres!$B$5)</f>
        <v>0.20</v>
      </c>
      <c r="H1975" s="17" t="str">
        <f>IF(F1975="","",F1975*G1975)</f>
        <v/>
      </c>
      <c r="I1975" s="17" t="str">
        <f>IF(F1975="","",F1975+H1975)</f>
        <v/>
      </c>
      <c r="J1975" s="14"/>
      <c r="K1975" s="2"/>
      <c r="L1975" s="2"/>
      <c r="M1975" s="2"/>
      <c r="N1975" s="2"/>
      <c r="O1975" s="2"/>
      <c r="P1975" s="2"/>
      <c r="Q1975" s="2"/>
      <c r="R1975" s="2"/>
      <c r="S1975" s="2"/>
      <c r="T1975" s="2"/>
    </row>
    <row r="1976" spans="1:20" ht="15">
      <c r="A1976" s="11" t="str">
        <f>IF(B1976="","",DATE(VALUE(RIGHT(B1976,4)),VALUE(MID(B1976,4,2)),VALUE(LEFT(B1976,2))))</f>
        <v/>
      </c>
      <c r="B1976" s="12"/>
      <c r="C1976" s="13" t="str">
        <f>IF(A1976="","",MONTH(A1976))</f>
        <v/>
      </c>
      <c r="D1976" s="14"/>
      <c r="E1976" s="14"/>
      <c r="F1976" s="16"/>
      <c r="G1976" s="24">
        <f>IF(OR(E1976="Salaires",E1976="Charges sociales"),0,Paramètres!$B$5)</f>
        <v>0.20</v>
      </c>
      <c r="H1976" s="17" t="str">
        <f>IF(F1976="","",F1976*G1976)</f>
        <v/>
      </c>
      <c r="I1976" s="17" t="str">
        <f>IF(F1976="","",F1976+H1976)</f>
        <v/>
      </c>
      <c r="J1976" s="14"/>
      <c r="K1976" s="2"/>
      <c r="L1976" s="2"/>
      <c r="M1976" s="2"/>
      <c r="N1976" s="2"/>
      <c r="O1976" s="2"/>
      <c r="P1976" s="2"/>
      <c r="Q1976" s="2"/>
      <c r="R1976" s="2"/>
      <c r="S1976" s="2"/>
      <c r="T1976" s="2"/>
    </row>
    <row r="1977" spans="1:20" ht="15">
      <c r="A1977" s="11" t="str">
        <f>IF(B1977="","",DATE(VALUE(RIGHT(B1977,4)),VALUE(MID(B1977,4,2)),VALUE(LEFT(B1977,2))))</f>
        <v/>
      </c>
      <c r="B1977" s="12"/>
      <c r="C1977" s="13" t="str">
        <f>IF(A1977="","",MONTH(A1977))</f>
        <v/>
      </c>
      <c r="D1977" s="14"/>
      <c r="E1977" s="14"/>
      <c r="F1977" s="16"/>
      <c r="G1977" s="24">
        <f>IF(OR(E1977="Salaires",E1977="Charges sociales"),0,Paramètres!$B$5)</f>
        <v>0.20</v>
      </c>
      <c r="H1977" s="17" t="str">
        <f>IF(F1977="","",F1977*G1977)</f>
        <v/>
      </c>
      <c r="I1977" s="17" t="str">
        <f>IF(F1977="","",F1977+H1977)</f>
        <v/>
      </c>
      <c r="J1977" s="14"/>
      <c r="K1977" s="2"/>
      <c r="L1977" s="2"/>
      <c r="M1977" s="2"/>
      <c r="N1977" s="2"/>
      <c r="O1977" s="2"/>
      <c r="P1977" s="2"/>
      <c r="Q1977" s="2"/>
      <c r="R1977" s="2"/>
      <c r="S1977" s="2"/>
      <c r="T1977" s="2"/>
    </row>
    <row r="1978" spans="1:20" ht="15">
      <c r="A1978" s="11" t="str">
        <f>IF(B1978="","",DATE(VALUE(RIGHT(B1978,4)),VALUE(MID(B1978,4,2)),VALUE(LEFT(B1978,2))))</f>
        <v/>
      </c>
      <c r="B1978" s="12"/>
      <c r="C1978" s="13" t="str">
        <f>IF(A1978="","",MONTH(A1978))</f>
        <v/>
      </c>
      <c r="D1978" s="14"/>
      <c r="E1978" s="14"/>
      <c r="F1978" s="16"/>
      <c r="G1978" s="24">
        <f>IF(OR(E1978="Salaires",E1978="Charges sociales"),0,Paramètres!$B$5)</f>
        <v>0.20</v>
      </c>
      <c r="H1978" s="17" t="str">
        <f>IF(F1978="","",F1978*G1978)</f>
        <v/>
      </c>
      <c r="I1978" s="17" t="str">
        <f>IF(F1978="","",F1978+H1978)</f>
        <v/>
      </c>
      <c r="J1978" s="14"/>
      <c r="K1978" s="2"/>
      <c r="L1978" s="2"/>
      <c r="M1978" s="2"/>
      <c r="N1978" s="2"/>
      <c r="O1978" s="2"/>
      <c r="P1978" s="2"/>
      <c r="Q1978" s="2"/>
      <c r="R1978" s="2"/>
      <c r="S1978" s="2"/>
      <c r="T1978" s="2"/>
    </row>
    <row r="1979" spans="1:20" ht="15">
      <c r="A1979" s="11" t="str">
        <f>IF(B1979="","",DATE(VALUE(RIGHT(B1979,4)),VALUE(MID(B1979,4,2)),VALUE(LEFT(B1979,2))))</f>
        <v/>
      </c>
      <c r="B1979" s="12"/>
      <c r="C1979" s="13" t="str">
        <f>IF(A1979="","",MONTH(A1979))</f>
        <v/>
      </c>
      <c r="D1979" s="14"/>
      <c r="E1979" s="14"/>
      <c r="F1979" s="16"/>
      <c r="G1979" s="24">
        <f>IF(OR(E1979="Salaires",E1979="Charges sociales"),0,Paramètres!$B$5)</f>
        <v>0.20</v>
      </c>
      <c r="H1979" s="17" t="str">
        <f>IF(F1979="","",F1979*G1979)</f>
        <v/>
      </c>
      <c r="I1979" s="17" t="str">
        <f>IF(F1979="","",F1979+H1979)</f>
        <v/>
      </c>
      <c r="J1979" s="14"/>
      <c r="K1979" s="2"/>
      <c r="L1979" s="2"/>
      <c r="M1979" s="2"/>
      <c r="N1979" s="2"/>
      <c r="O1979" s="2"/>
      <c r="P1979" s="2"/>
      <c r="Q1979" s="2"/>
      <c r="R1979" s="2"/>
      <c r="S1979" s="2"/>
      <c r="T1979" s="2"/>
    </row>
    <row r="1980" spans="1:20" ht="15">
      <c r="A1980" s="11" t="str">
        <f>IF(B1980="","",DATE(VALUE(RIGHT(B1980,4)),VALUE(MID(B1980,4,2)),VALUE(LEFT(B1980,2))))</f>
        <v/>
      </c>
      <c r="B1980" s="12"/>
      <c r="C1980" s="13" t="str">
        <f>IF(A1980="","",MONTH(A1980))</f>
        <v/>
      </c>
      <c r="D1980" s="14"/>
      <c r="E1980" s="14"/>
      <c r="F1980" s="16"/>
      <c r="G1980" s="24">
        <f>IF(OR(E1980="Salaires",E1980="Charges sociales"),0,Paramètres!$B$5)</f>
        <v>0.20</v>
      </c>
      <c r="H1980" s="17" t="str">
        <f>IF(F1980="","",F1980*G1980)</f>
        <v/>
      </c>
      <c r="I1980" s="17" t="str">
        <f>IF(F1980="","",F1980+H1980)</f>
        <v/>
      </c>
      <c r="J1980" s="14"/>
      <c r="K1980" s="2"/>
      <c r="L1980" s="2"/>
      <c r="M1980" s="2"/>
      <c r="N1980" s="2"/>
      <c r="O1980" s="2"/>
      <c r="P1980" s="2"/>
      <c r="Q1980" s="2"/>
      <c r="R1980" s="2"/>
      <c r="S1980" s="2"/>
      <c r="T1980" s="2"/>
    </row>
    <row r="1981" spans="1:20" ht="15">
      <c r="A1981" s="11" t="str">
        <f>IF(B1981="","",DATE(VALUE(RIGHT(B1981,4)),VALUE(MID(B1981,4,2)),VALUE(LEFT(B1981,2))))</f>
        <v/>
      </c>
      <c r="B1981" s="12"/>
      <c r="C1981" s="13" t="str">
        <f>IF(A1981="","",MONTH(A1981))</f>
        <v/>
      </c>
      <c r="D1981" s="14"/>
      <c r="E1981" s="14"/>
      <c r="F1981" s="16"/>
      <c r="G1981" s="24">
        <f>IF(OR(E1981="Salaires",E1981="Charges sociales"),0,Paramètres!$B$5)</f>
        <v>0.20</v>
      </c>
      <c r="H1981" s="17" t="str">
        <f>IF(F1981="","",F1981*G1981)</f>
        <v/>
      </c>
      <c r="I1981" s="17" t="str">
        <f>IF(F1981="","",F1981+H1981)</f>
        <v/>
      </c>
      <c r="J1981" s="14"/>
      <c r="K1981" s="2"/>
      <c r="L1981" s="2"/>
      <c r="M1981" s="2"/>
      <c r="N1981" s="2"/>
      <c r="O1981" s="2"/>
      <c r="P1981" s="2"/>
      <c r="Q1981" s="2"/>
      <c r="R1981" s="2"/>
      <c r="S1981" s="2"/>
      <c r="T1981" s="2"/>
    </row>
    <row r="1982" spans="1:20" ht="15">
      <c r="A1982" s="11" t="str">
        <f>IF(B1982="","",DATE(VALUE(RIGHT(B1982,4)),VALUE(MID(B1982,4,2)),VALUE(LEFT(B1982,2))))</f>
        <v/>
      </c>
      <c r="B1982" s="12"/>
      <c r="C1982" s="13" t="str">
        <f>IF(A1982="","",MONTH(A1982))</f>
        <v/>
      </c>
      <c r="D1982" s="14"/>
      <c r="E1982" s="14"/>
      <c r="F1982" s="16"/>
      <c r="G1982" s="24">
        <f>IF(OR(E1982="Salaires",E1982="Charges sociales"),0,Paramètres!$B$5)</f>
        <v>0.20</v>
      </c>
      <c r="H1982" s="17" t="str">
        <f>IF(F1982="","",F1982*G1982)</f>
        <v/>
      </c>
      <c r="I1982" s="17" t="str">
        <f>IF(F1982="","",F1982+H1982)</f>
        <v/>
      </c>
      <c r="J1982" s="14"/>
      <c r="K1982" s="2"/>
      <c r="L1982" s="2"/>
      <c r="M1982" s="2"/>
      <c r="N1982" s="2"/>
      <c r="O1982" s="2"/>
      <c r="P1982" s="2"/>
      <c r="Q1982" s="2"/>
      <c r="R1982" s="2"/>
      <c r="S1982" s="2"/>
      <c r="T1982" s="2"/>
    </row>
    <row r="1983" spans="1:20" ht="15">
      <c r="A1983" s="11" t="str">
        <f>IF(B1983="","",DATE(VALUE(RIGHT(B1983,4)),VALUE(MID(B1983,4,2)),VALUE(LEFT(B1983,2))))</f>
        <v/>
      </c>
      <c r="B1983" s="12"/>
      <c r="C1983" s="13" t="str">
        <f>IF(A1983="","",MONTH(A1983))</f>
        <v/>
      </c>
      <c r="D1983" s="14"/>
      <c r="E1983" s="14"/>
      <c r="F1983" s="16"/>
      <c r="G1983" s="24">
        <f>IF(OR(E1983="Salaires",E1983="Charges sociales"),0,Paramètres!$B$5)</f>
        <v>0.20</v>
      </c>
      <c r="H1983" s="17" t="str">
        <f>IF(F1983="","",F1983*G1983)</f>
        <v/>
      </c>
      <c r="I1983" s="17" t="str">
        <f>IF(F1983="","",F1983+H1983)</f>
        <v/>
      </c>
      <c r="J1983" s="14"/>
      <c r="K1983" s="2"/>
      <c r="L1983" s="2"/>
      <c r="M1983" s="2"/>
      <c r="N1983" s="2"/>
      <c r="O1983" s="2"/>
      <c r="P1983" s="2"/>
      <c r="Q1983" s="2"/>
      <c r="R1983" s="2"/>
      <c r="S1983" s="2"/>
      <c r="T1983" s="2"/>
    </row>
    <row r="1984" spans="1:20" ht="15">
      <c r="A1984" s="11" t="str">
        <f>IF(B1984="","",DATE(VALUE(RIGHT(B1984,4)),VALUE(MID(B1984,4,2)),VALUE(LEFT(B1984,2))))</f>
        <v/>
      </c>
      <c r="B1984" s="12"/>
      <c r="C1984" s="13" t="str">
        <f>IF(A1984="","",MONTH(A1984))</f>
        <v/>
      </c>
      <c r="D1984" s="14"/>
      <c r="E1984" s="14"/>
      <c r="F1984" s="16"/>
      <c r="G1984" s="24">
        <f>IF(OR(E1984="Salaires",E1984="Charges sociales"),0,Paramètres!$B$5)</f>
        <v>0.20</v>
      </c>
      <c r="H1984" s="17" t="str">
        <f>IF(F1984="","",F1984*G1984)</f>
        <v/>
      </c>
      <c r="I1984" s="17" t="str">
        <f>IF(F1984="","",F1984+H1984)</f>
        <v/>
      </c>
      <c r="J1984" s="14"/>
      <c r="K1984" s="2"/>
      <c r="L1984" s="2"/>
      <c r="M1984" s="2"/>
      <c r="N1984" s="2"/>
      <c r="O1984" s="2"/>
      <c r="P1984" s="2"/>
      <c r="Q1984" s="2"/>
      <c r="R1984" s="2"/>
      <c r="S1984" s="2"/>
      <c r="T1984" s="2"/>
    </row>
    <row r="1985" spans="1:20" ht="15">
      <c r="A1985" s="11" t="str">
        <f>IF(B1985="","",DATE(VALUE(RIGHT(B1985,4)),VALUE(MID(B1985,4,2)),VALUE(LEFT(B1985,2))))</f>
        <v/>
      </c>
      <c r="B1985" s="12"/>
      <c r="C1985" s="13" t="str">
        <f>IF(A1985="","",MONTH(A1985))</f>
        <v/>
      </c>
      <c r="D1985" s="14"/>
      <c r="E1985" s="14"/>
      <c r="F1985" s="16"/>
      <c r="G1985" s="24">
        <f>IF(OR(E1985="Salaires",E1985="Charges sociales"),0,Paramètres!$B$5)</f>
        <v>0.20</v>
      </c>
      <c r="H1985" s="17" t="str">
        <f>IF(F1985="","",F1985*G1985)</f>
        <v/>
      </c>
      <c r="I1985" s="17" t="str">
        <f>IF(F1985="","",F1985+H1985)</f>
        <v/>
      </c>
      <c r="J1985" s="14"/>
      <c r="K1985" s="2"/>
      <c r="L1985" s="2"/>
      <c r="M1985" s="2"/>
      <c r="N1985" s="2"/>
      <c r="O1985" s="2"/>
      <c r="P1985" s="2"/>
      <c r="Q1985" s="2"/>
      <c r="R1985" s="2"/>
      <c r="S1985" s="2"/>
      <c r="T1985" s="2"/>
    </row>
    <row r="1986" spans="1:20" ht="15">
      <c r="A1986" s="11" t="str">
        <f>IF(B1986="","",DATE(VALUE(RIGHT(B1986,4)),VALUE(MID(B1986,4,2)),VALUE(LEFT(B1986,2))))</f>
        <v/>
      </c>
      <c r="B1986" s="12"/>
      <c r="C1986" s="13" t="str">
        <f>IF(A1986="","",MONTH(A1986))</f>
        <v/>
      </c>
      <c r="D1986" s="14"/>
      <c r="E1986" s="14"/>
      <c r="F1986" s="16"/>
      <c r="G1986" s="24">
        <f>IF(OR(E1986="Salaires",E1986="Charges sociales"),0,Paramètres!$B$5)</f>
        <v>0.20</v>
      </c>
      <c r="H1986" s="17" t="str">
        <f>IF(F1986="","",F1986*G1986)</f>
        <v/>
      </c>
      <c r="I1986" s="17" t="str">
        <f>IF(F1986="","",F1986+H1986)</f>
        <v/>
      </c>
      <c r="J1986" s="14"/>
      <c r="K1986" s="2"/>
      <c r="L1986" s="2"/>
      <c r="M1986" s="2"/>
      <c r="N1986" s="2"/>
      <c r="O1986" s="2"/>
      <c r="P1986" s="2"/>
      <c r="Q1986" s="2"/>
      <c r="R1986" s="2"/>
      <c r="S1986" s="2"/>
      <c r="T1986" s="2"/>
    </row>
    <row r="1987" spans="1:20" ht="15">
      <c r="A1987" s="11" t="str">
        <f>IF(B1987="","",DATE(VALUE(RIGHT(B1987,4)),VALUE(MID(B1987,4,2)),VALUE(LEFT(B1987,2))))</f>
        <v/>
      </c>
      <c r="B1987" s="12"/>
      <c r="C1987" s="13" t="str">
        <f>IF(A1987="","",MONTH(A1987))</f>
        <v/>
      </c>
      <c r="D1987" s="14"/>
      <c r="E1987" s="14"/>
      <c r="F1987" s="16"/>
      <c r="G1987" s="24">
        <f>IF(OR(E1987="Salaires",E1987="Charges sociales"),0,Paramètres!$B$5)</f>
        <v>0.20</v>
      </c>
      <c r="H1987" s="17" t="str">
        <f>IF(F1987="","",F1987*G1987)</f>
        <v/>
      </c>
      <c r="I1987" s="17" t="str">
        <f>IF(F1987="","",F1987+H1987)</f>
        <v/>
      </c>
      <c r="J1987" s="14"/>
      <c r="K1987" s="2"/>
      <c r="L1987" s="2"/>
      <c r="M1987" s="2"/>
      <c r="N1987" s="2"/>
      <c r="O1987" s="2"/>
      <c r="P1987" s="2"/>
      <c r="Q1987" s="2"/>
      <c r="R1987" s="2"/>
      <c r="S1987" s="2"/>
      <c r="T1987" s="2"/>
    </row>
    <row r="1988" spans="1:20" ht="15">
      <c r="A1988" s="11" t="str">
        <f>IF(B1988="","",DATE(VALUE(RIGHT(B1988,4)),VALUE(MID(B1988,4,2)),VALUE(LEFT(B1988,2))))</f>
        <v/>
      </c>
      <c r="B1988" s="12"/>
      <c r="C1988" s="13" t="str">
        <f>IF(A1988="","",MONTH(A1988))</f>
        <v/>
      </c>
      <c r="D1988" s="14"/>
      <c r="E1988" s="14"/>
      <c r="F1988" s="16"/>
      <c r="G1988" s="24">
        <f>IF(OR(E1988="Salaires",E1988="Charges sociales"),0,Paramètres!$B$5)</f>
        <v>0.20</v>
      </c>
      <c r="H1988" s="17" t="str">
        <f>IF(F1988="","",F1988*G1988)</f>
        <v/>
      </c>
      <c r="I1988" s="17" t="str">
        <f>IF(F1988="","",F1988+H1988)</f>
        <v/>
      </c>
      <c r="J1988" s="14"/>
      <c r="K1988" s="2"/>
      <c r="L1988" s="2"/>
      <c r="M1988" s="2"/>
      <c r="N1988" s="2"/>
      <c r="O1988" s="2"/>
      <c r="P1988" s="2"/>
      <c r="Q1988" s="2"/>
      <c r="R1988" s="2"/>
      <c r="S1988" s="2"/>
      <c r="T1988" s="2"/>
    </row>
    <row r="1989" spans="1:20" ht="15">
      <c r="A1989" s="11" t="str">
        <f>IF(B1989="","",DATE(VALUE(RIGHT(B1989,4)),VALUE(MID(B1989,4,2)),VALUE(LEFT(B1989,2))))</f>
        <v/>
      </c>
      <c r="B1989" s="12"/>
      <c r="C1989" s="13" t="str">
        <f>IF(A1989="","",MONTH(A1989))</f>
        <v/>
      </c>
      <c r="D1989" s="14"/>
      <c r="E1989" s="14"/>
      <c r="F1989" s="16"/>
      <c r="G1989" s="24">
        <f>IF(OR(E1989="Salaires",E1989="Charges sociales"),0,Paramètres!$B$5)</f>
        <v>0.20</v>
      </c>
      <c r="H1989" s="17" t="str">
        <f>IF(F1989="","",F1989*G1989)</f>
        <v/>
      </c>
      <c r="I1989" s="17" t="str">
        <f>IF(F1989="","",F1989+H1989)</f>
        <v/>
      </c>
      <c r="J1989" s="14"/>
      <c r="K1989" s="2"/>
      <c r="L1989" s="2"/>
      <c r="M1989" s="2"/>
      <c r="N1989" s="2"/>
      <c r="O1989" s="2"/>
      <c r="P1989" s="2"/>
      <c r="Q1989" s="2"/>
      <c r="R1989" s="2"/>
      <c r="S1989" s="2"/>
      <c r="T1989" s="2"/>
    </row>
    <row r="1990" spans="1:20" ht="15">
      <c r="A1990" s="11" t="str">
        <f>IF(B1990="","",DATE(VALUE(RIGHT(B1990,4)),VALUE(MID(B1990,4,2)),VALUE(LEFT(B1990,2))))</f>
        <v/>
      </c>
      <c r="B1990" s="12"/>
      <c r="C1990" s="13" t="str">
        <f>IF(A1990="","",MONTH(A1990))</f>
        <v/>
      </c>
      <c r="D1990" s="14"/>
      <c r="E1990" s="14"/>
      <c r="F1990" s="16"/>
      <c r="G1990" s="24">
        <f>IF(OR(E1990="Salaires",E1990="Charges sociales"),0,Paramètres!$B$5)</f>
        <v>0.20</v>
      </c>
      <c r="H1990" s="17" t="str">
        <f>IF(F1990="","",F1990*G1990)</f>
        <v/>
      </c>
      <c r="I1990" s="17" t="str">
        <f>IF(F1990="","",F1990+H1990)</f>
        <v/>
      </c>
      <c r="J1990" s="14"/>
      <c r="K1990" s="2"/>
      <c r="L1990" s="2"/>
      <c r="M1990" s="2"/>
      <c r="N1990" s="2"/>
      <c r="O1990" s="2"/>
      <c r="P1990" s="2"/>
      <c r="Q1990" s="2"/>
      <c r="R1990" s="2"/>
      <c r="S1990" s="2"/>
      <c r="T1990" s="2"/>
    </row>
    <row r="1991" spans="1:20" ht="15">
      <c r="A1991" s="11" t="str">
        <f>IF(B1991="","",DATE(VALUE(RIGHT(B1991,4)),VALUE(MID(B1991,4,2)),VALUE(LEFT(B1991,2))))</f>
        <v/>
      </c>
      <c r="B1991" s="12"/>
      <c r="C1991" s="13" t="str">
        <f>IF(A1991="","",MONTH(A1991))</f>
        <v/>
      </c>
      <c r="D1991" s="14"/>
      <c r="E1991" s="14"/>
      <c r="F1991" s="16"/>
      <c r="G1991" s="24">
        <f>IF(OR(E1991="Salaires",E1991="Charges sociales"),0,Paramètres!$B$5)</f>
        <v>0.20</v>
      </c>
      <c r="H1991" s="17" t="str">
        <f>IF(F1991="","",F1991*G1991)</f>
        <v/>
      </c>
      <c r="I1991" s="17" t="str">
        <f>IF(F1991="","",F1991+H1991)</f>
        <v/>
      </c>
      <c r="J1991" s="14"/>
      <c r="K1991" s="2"/>
      <c r="L1991" s="2"/>
      <c r="M1991" s="2"/>
      <c r="N1991" s="2"/>
      <c r="O1991" s="2"/>
      <c r="P1991" s="2"/>
      <c r="Q1991" s="2"/>
      <c r="R1991" s="2"/>
      <c r="S1991" s="2"/>
      <c r="T1991" s="2"/>
    </row>
    <row r="1992" spans="1:20" ht="15">
      <c r="A1992" s="11" t="str">
        <f>IF(B1992="","",DATE(VALUE(RIGHT(B1992,4)),VALUE(MID(B1992,4,2)),VALUE(LEFT(B1992,2))))</f>
        <v/>
      </c>
      <c r="B1992" s="12"/>
      <c r="C1992" s="13" t="str">
        <f>IF(A1992="","",MONTH(A1992))</f>
        <v/>
      </c>
      <c r="D1992" s="14"/>
      <c r="E1992" s="14"/>
      <c r="F1992" s="16"/>
      <c r="G1992" s="24">
        <f>IF(OR(E1992="Salaires",E1992="Charges sociales"),0,Paramètres!$B$5)</f>
        <v>0.20</v>
      </c>
      <c r="H1992" s="17" t="str">
        <f>IF(F1992="","",F1992*G1992)</f>
        <v/>
      </c>
      <c r="I1992" s="17" t="str">
        <f>IF(F1992="","",F1992+H1992)</f>
        <v/>
      </c>
      <c r="J1992" s="14"/>
      <c r="K1992" s="2"/>
      <c r="L1992" s="2"/>
      <c r="M1992" s="2"/>
      <c r="N1992" s="2"/>
      <c r="O1992" s="2"/>
      <c r="P1992" s="2"/>
      <c r="Q1992" s="2"/>
      <c r="R1992" s="2"/>
      <c r="S1992" s="2"/>
      <c r="T1992" s="2"/>
    </row>
    <row r="1993" spans="1:20" ht="15">
      <c r="A1993" s="11" t="str">
        <f>IF(B1993="","",DATE(VALUE(RIGHT(B1993,4)),VALUE(MID(B1993,4,2)),VALUE(LEFT(B1993,2))))</f>
        <v/>
      </c>
      <c r="B1993" s="12"/>
      <c r="C1993" s="13" t="str">
        <f>IF(A1993="","",MONTH(A1993))</f>
        <v/>
      </c>
      <c r="D1993" s="14"/>
      <c r="E1993" s="14"/>
      <c r="F1993" s="16"/>
      <c r="G1993" s="24">
        <f>IF(OR(E1993="Salaires",E1993="Charges sociales"),0,Paramètres!$B$5)</f>
        <v>0.20</v>
      </c>
      <c r="H1993" s="17" t="str">
        <f>IF(F1993="","",F1993*G1993)</f>
        <v/>
      </c>
      <c r="I1993" s="17" t="str">
        <f>IF(F1993="","",F1993+H1993)</f>
        <v/>
      </c>
      <c r="J1993" s="14"/>
      <c r="K1993" s="2"/>
      <c r="L1993" s="2"/>
      <c r="M1993" s="2"/>
      <c r="N1993" s="2"/>
      <c r="O1993" s="2"/>
      <c r="P1993" s="2"/>
      <c r="Q1993" s="2"/>
      <c r="R1993" s="2"/>
      <c r="S1993" s="2"/>
      <c r="T1993" s="2"/>
    </row>
    <row r="1994" spans="1:20" ht="15">
      <c r="A1994" s="11" t="str">
        <f>IF(B1994="","",DATE(VALUE(RIGHT(B1994,4)),VALUE(MID(B1994,4,2)),VALUE(LEFT(B1994,2))))</f>
        <v/>
      </c>
      <c r="B1994" s="12"/>
      <c r="C1994" s="13" t="str">
        <f>IF(A1994="","",MONTH(A1994))</f>
        <v/>
      </c>
      <c r="D1994" s="14"/>
      <c r="E1994" s="14"/>
      <c r="F1994" s="16"/>
      <c r="G1994" s="24">
        <f>IF(OR(E1994="Salaires",E1994="Charges sociales"),0,Paramètres!$B$5)</f>
        <v>0.20</v>
      </c>
      <c r="H1994" s="17" t="str">
        <f>IF(F1994="","",F1994*G1994)</f>
        <v/>
      </c>
      <c r="I1994" s="17" t="str">
        <f>IF(F1994="","",F1994+H1994)</f>
        <v/>
      </c>
      <c r="J1994" s="14"/>
      <c r="K1994" s="2"/>
      <c r="L1994" s="2"/>
      <c r="M1994" s="2"/>
      <c r="N1994" s="2"/>
      <c r="O1994" s="2"/>
      <c r="P1994" s="2"/>
      <c r="Q1994" s="2"/>
      <c r="R1994" s="2"/>
      <c r="S1994" s="2"/>
      <c r="T1994" s="2"/>
    </row>
    <row r="1995" spans="1:20" ht="15">
      <c r="A1995" s="11" t="str">
        <f>IF(B1995="","",DATE(VALUE(RIGHT(B1995,4)),VALUE(MID(B1995,4,2)),VALUE(LEFT(B1995,2))))</f>
        <v/>
      </c>
      <c r="B1995" s="12"/>
      <c r="C1995" s="13" t="str">
        <f>IF(A1995="","",MONTH(A1995))</f>
        <v/>
      </c>
      <c r="D1995" s="14"/>
      <c r="E1995" s="14"/>
      <c r="F1995" s="16"/>
      <c r="G1995" s="24">
        <f>IF(OR(E1995="Salaires",E1995="Charges sociales"),0,Paramètres!$B$5)</f>
        <v>0.20</v>
      </c>
      <c r="H1995" s="17" t="str">
        <f>IF(F1995="","",F1995*G1995)</f>
        <v/>
      </c>
      <c r="I1995" s="17" t="str">
        <f>IF(F1995="","",F1995+H1995)</f>
        <v/>
      </c>
      <c r="J1995" s="14"/>
      <c r="K1995" s="2"/>
      <c r="L1995" s="2"/>
      <c r="M1995" s="2"/>
      <c r="N1995" s="2"/>
      <c r="O1995" s="2"/>
      <c r="P1995" s="2"/>
      <c r="Q1995" s="2"/>
      <c r="R1995" s="2"/>
      <c r="S1995" s="2"/>
      <c r="T1995" s="2"/>
    </row>
    <row r="1996" spans="1:20" ht="15">
      <c r="A1996" s="11" t="str">
        <f>IF(B1996="","",DATE(VALUE(RIGHT(B1996,4)),VALUE(MID(B1996,4,2)),VALUE(LEFT(B1996,2))))</f>
        <v/>
      </c>
      <c r="B1996" s="12"/>
      <c r="C1996" s="13" t="str">
        <f>IF(A1996="","",MONTH(A1996))</f>
        <v/>
      </c>
      <c r="D1996" s="14"/>
      <c r="E1996" s="14"/>
      <c r="F1996" s="16"/>
      <c r="G1996" s="24">
        <f>IF(OR(E1996="Salaires",E1996="Charges sociales"),0,Paramètres!$B$5)</f>
        <v>0.20</v>
      </c>
      <c r="H1996" s="17" t="str">
        <f>IF(F1996="","",F1996*G1996)</f>
        <v/>
      </c>
      <c r="I1996" s="17" t="str">
        <f>IF(F1996="","",F1996+H1996)</f>
        <v/>
      </c>
      <c r="J1996" s="14"/>
      <c r="K1996" s="2"/>
      <c r="L1996" s="2"/>
      <c r="M1996" s="2"/>
      <c r="N1996" s="2"/>
      <c r="O1996" s="2"/>
      <c r="P1996" s="2"/>
      <c r="Q1996" s="2"/>
      <c r="R1996" s="2"/>
      <c r="S1996" s="2"/>
      <c r="T1996" s="2"/>
    </row>
    <row r="1997" spans="1:20" ht="15">
      <c r="A1997" s="11" t="str">
        <f>IF(B1997="","",DATE(VALUE(RIGHT(B1997,4)),VALUE(MID(B1997,4,2)),VALUE(LEFT(B1997,2))))</f>
        <v/>
      </c>
      <c r="B1997" s="12"/>
      <c r="C1997" s="13" t="str">
        <f>IF(A1997="","",MONTH(A1997))</f>
        <v/>
      </c>
      <c r="D1997" s="14"/>
      <c r="E1997" s="14"/>
      <c r="F1997" s="16"/>
      <c r="G1997" s="24">
        <f>IF(OR(E1997="Salaires",E1997="Charges sociales"),0,Paramètres!$B$5)</f>
        <v>0.20</v>
      </c>
      <c r="H1997" s="17" t="str">
        <f>IF(F1997="","",F1997*G1997)</f>
        <v/>
      </c>
      <c r="I1997" s="17" t="str">
        <f>IF(F1997="","",F1997+H1997)</f>
        <v/>
      </c>
      <c r="J1997" s="14"/>
      <c r="K1997" s="2"/>
      <c r="L1997" s="2"/>
      <c r="M1997" s="2"/>
      <c r="N1997" s="2"/>
      <c r="O1997" s="2"/>
      <c r="P1997" s="2"/>
      <c r="Q1997" s="2"/>
      <c r="R1997" s="2"/>
      <c r="S1997" s="2"/>
      <c r="T1997" s="2"/>
    </row>
    <row r="1998" spans="1:20" ht="15">
      <c r="A1998" s="11" t="str">
        <f>IF(B1998="","",DATE(VALUE(RIGHT(B1998,4)),VALUE(MID(B1998,4,2)),VALUE(LEFT(B1998,2))))</f>
        <v/>
      </c>
      <c r="B1998" s="12"/>
      <c r="C1998" s="13" t="str">
        <f>IF(A1998="","",MONTH(A1998))</f>
        <v/>
      </c>
      <c r="D1998" s="14"/>
      <c r="E1998" s="14"/>
      <c r="F1998" s="16"/>
      <c r="G1998" s="24">
        <f>IF(OR(E1998="Salaires",E1998="Charges sociales"),0,Paramètres!$B$5)</f>
        <v>0.20</v>
      </c>
      <c r="H1998" s="17" t="str">
        <f>IF(F1998="","",F1998*G1998)</f>
        <v/>
      </c>
      <c r="I1998" s="17" t="str">
        <f>IF(F1998="","",F1998+H1998)</f>
        <v/>
      </c>
      <c r="J1998" s="14"/>
      <c r="K1998" s="2"/>
      <c r="L1998" s="2"/>
      <c r="M1998" s="2"/>
      <c r="N1998" s="2"/>
      <c r="O1998" s="2"/>
      <c r="P1998" s="2"/>
      <c r="Q1998" s="2"/>
      <c r="R1998" s="2"/>
      <c r="S1998" s="2"/>
      <c r="T1998" s="2"/>
    </row>
    <row r="1999" spans="1:20" ht="15">
      <c r="A1999" s="11" t="str">
        <f>IF(B1999="","",DATE(VALUE(RIGHT(B1999,4)),VALUE(MID(B1999,4,2)),VALUE(LEFT(B1999,2))))</f>
        <v/>
      </c>
      <c r="B1999" s="12"/>
      <c r="C1999" s="13" t="str">
        <f>IF(A1999="","",MONTH(A1999))</f>
        <v/>
      </c>
      <c r="D1999" s="14"/>
      <c r="E1999" s="14"/>
      <c r="F1999" s="16"/>
      <c r="G1999" s="24">
        <f>IF(OR(E1999="Salaires",E1999="Charges sociales"),0,Paramètres!$B$5)</f>
        <v>0.20</v>
      </c>
      <c r="H1999" s="17" t="str">
        <f>IF(F1999="","",F1999*G1999)</f>
        <v/>
      </c>
      <c r="I1999" s="17" t="str">
        <f>IF(F1999="","",F1999+H1999)</f>
        <v/>
      </c>
      <c r="J1999" s="14"/>
      <c r="K1999" s="2"/>
      <c r="L1999" s="2"/>
      <c r="M1999" s="2"/>
      <c r="N1999" s="2"/>
      <c r="O1999" s="2"/>
      <c r="P1999" s="2"/>
      <c r="Q1999" s="2"/>
      <c r="R1999" s="2"/>
      <c r="S1999" s="2"/>
      <c r="T1999" s="2"/>
    </row>
    <row r="2000" spans="1:20" ht="15">
      <c r="A2000" s="11" t="str">
        <f>IF(B2000="","",DATE(VALUE(RIGHT(B2000,4)),VALUE(MID(B2000,4,2)),VALUE(LEFT(B2000,2))))</f>
        <v/>
      </c>
      <c r="B2000" s="12"/>
      <c r="C2000" s="13" t="str">
        <f>IF(A2000="","",MONTH(A2000))</f>
        <v/>
      </c>
      <c r="D2000" s="14"/>
      <c r="E2000" s="14"/>
      <c r="F2000" s="16"/>
      <c r="G2000" s="24">
        <f>IF(OR(E2000="Salaires",E2000="Charges sociales"),0,Paramètres!$B$5)</f>
        <v>0.20</v>
      </c>
      <c r="H2000" s="17" t="str">
        <f>IF(F2000="","",F2000*G2000)</f>
        <v/>
      </c>
      <c r="I2000" s="17" t="str">
        <f>IF(F2000="","",F2000+H2000)</f>
        <v/>
      </c>
      <c r="J2000" s="14"/>
      <c r="K2000" s="2"/>
      <c r="L2000" s="2"/>
      <c r="M2000" s="2"/>
      <c r="N2000" s="2"/>
      <c r="O2000" s="2"/>
      <c r="P2000" s="2"/>
      <c r="Q2000" s="2"/>
      <c r="R2000" s="2"/>
      <c r="S2000" s="2"/>
      <c r="T2000" s="2"/>
    </row>
  </sheetData>
  <autoFilter ref="B1:J2000"/>
  <mergeCells count="1">
    <mergeCell ref="L1:M1"/>
  </mergeCells>
  <dataValidations count="2">
    <dataValidation type="custom" sqref="B2:B2000">
      <formula1>AND(LEN(B2)=10,MID(B2,3,1)="/",MID(B2,6,1)="/",ISNUMBER(VALUE(LEFT(B2,2))),ISNUMBER(VALUE(MID(B2,4,2))),ISNUMBER(VALUE(RIGHT(B2,4))))</formula1>
    </dataValidation>
    <dataValidation type="list" sqref="E2:E2000">
      <formula1>Paramètres!$F$7:$F$16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50"/>
  <sheetViews>
    <sheetView showGridLines="0" workbookViewId="0" topLeftCell="A1">
      <pane xSplit="1" ySplit="4" topLeftCell="B5" activePane="bottomRight" state="frozen"/>
      <selection pane="topLeft" activeCell="A1" sqref="A1"/>
      <selection pane="bottomLeft" activeCell="A5" sqref="A5"/>
      <selection pane="topRight" activeCell="B1" sqref="B1"/>
      <selection pane="bottomRight" activeCell="B5" sqref="B5"/>
    </sheetView>
  </sheetViews>
  <sheetFormatPr defaultColWidth="9.42428571428571" defaultRowHeight="15"/>
  <cols>
    <col min="1" max="1" width="36.2857142857143" customWidth="1"/>
    <col min="2" max="13" width="12" customWidth="1"/>
    <col min="14" max="14" width="14" customWidth="1"/>
  </cols>
  <sheetData>
    <row r="1" spans="1:20" ht="15">
      <c r="A1" s="1" t="s">
        <v>260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5">
      <c r="A2" s="3" t="s">
        <v>261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8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28" customHeight="1">
      <c r="A4" s="25" t="s">
        <v>262</v>
      </c>
      <c r="B4" s="25" t="s">
        <v>263</v>
      </c>
      <c r="C4" s="25" t="s">
        <v>264</v>
      </c>
      <c r="D4" s="25" t="s">
        <v>265</v>
      </c>
      <c r="E4" s="25" t="s">
        <v>266</v>
      </c>
      <c r="F4" s="25" t="s">
        <v>267</v>
      </c>
      <c r="G4" s="25" t="s">
        <v>268</v>
      </c>
      <c r="H4" s="25" t="s">
        <v>269</v>
      </c>
      <c r="I4" s="25" t="s">
        <v>270</v>
      </c>
      <c r="J4" s="25" t="s">
        <v>271</v>
      </c>
      <c r="K4" s="25" t="s">
        <v>272</v>
      </c>
      <c r="L4" s="25" t="s">
        <v>273</v>
      </c>
      <c r="M4" s="25" t="s">
        <v>274</v>
      </c>
      <c r="N4" s="25" t="s">
        <v>275</v>
      </c>
      <c r="O4" s="2"/>
      <c r="P4" s="2"/>
      <c r="Q4" s="2"/>
      <c r="R4" s="2"/>
      <c r="S4" s="2"/>
      <c r="T4" s="2"/>
    </row>
    <row r="5" spans="1:20" ht="15" hidden="1">
      <c r="A5" s="26" t="s">
        <v>276</v>
      </c>
      <c r="B5" s="27">
        <v>1</v>
      </c>
      <c r="C5" s="27">
        <v>2</v>
      </c>
      <c r="D5" s="27">
        <v>3</v>
      </c>
      <c r="E5" s="27">
        <v>4</v>
      </c>
      <c r="F5" s="27">
        <v>5</v>
      </c>
      <c r="G5" s="27">
        <v>6</v>
      </c>
      <c r="H5" s="27">
        <v>7</v>
      </c>
      <c r="I5" s="27">
        <v>8</v>
      </c>
      <c r="J5" s="27">
        <v>9</v>
      </c>
      <c r="K5" s="27">
        <v>10</v>
      </c>
      <c r="L5" s="27">
        <v>11</v>
      </c>
      <c r="M5" s="27">
        <v>12</v>
      </c>
      <c r="N5" s="28"/>
      <c r="O5" s="2"/>
      <c r="P5" s="2"/>
      <c r="Q5" s="2"/>
      <c r="R5" s="2"/>
      <c r="S5" s="2"/>
      <c r="T5" s="2"/>
    </row>
    <row r="6" spans="1:20" ht="15">
      <c r="A6" s="29" t="s">
        <v>277</v>
      </c>
      <c r="B6" s="30">
        <f>SUMIFS(Saisie_Ventes!$K:$K,Saisie_Ventes!$C:$C,B5)</f>
        <v>35797.099999999999</v>
      </c>
      <c r="C6" s="30">
        <f>SUMIFS(Saisie_Ventes!$K:$K,Saisie_Ventes!$C:$C,C5)</f>
        <v>32083.869999999999</v>
      </c>
      <c r="D6" s="30">
        <f>SUMIFS(Saisie_Ventes!$K:$K,Saisie_Ventes!$C:$C,D5)</f>
        <v>36661.840000000004</v>
      </c>
      <c r="E6" s="30">
        <f>SUMIFS(Saisie_Ventes!$K:$K,Saisie_Ventes!$C:$C,E5)</f>
        <v>33036.389999999999</v>
      </c>
      <c r="F6" s="30">
        <f>SUMIFS(Saisie_Ventes!$K:$K,Saisie_Ventes!$C:$C,F5)</f>
        <v>33361.979999999996</v>
      </c>
      <c r="G6" s="30">
        <f>SUMIFS(Saisie_Ventes!$K:$K,Saisie_Ventes!$C:$C,G5)</f>
        <v>33385.250000000007</v>
      </c>
      <c r="H6" s="30">
        <f>SUMIFS(Saisie_Ventes!$K:$K,Saisie_Ventes!$C:$C,H5)</f>
        <v>32646.299999999996</v>
      </c>
      <c r="I6" s="30">
        <f>SUMIFS(Saisie_Ventes!$K:$K,Saisie_Ventes!$C:$C,I5)</f>
        <v>31128.59</v>
      </c>
      <c r="J6" s="30">
        <f>SUMIFS(Saisie_Ventes!$K:$K,Saisie_Ventes!$C:$C,J5)</f>
        <v>34842.580000000002</v>
      </c>
      <c r="K6" s="30">
        <f>SUMIFS(Saisie_Ventes!$K:$K,Saisie_Ventes!$C:$C,K5)</f>
        <v>35824.469999999994</v>
      </c>
      <c r="L6" s="30">
        <f>SUMIFS(Saisie_Ventes!$K:$K,Saisie_Ventes!$C:$C,L5)</f>
        <v>32596.700000000001</v>
      </c>
      <c r="M6" s="30">
        <f>SUMIFS(Saisie_Ventes!$K:$K,Saisie_Ventes!$C:$C,M5)</f>
        <v>30700.669999999998</v>
      </c>
      <c r="N6" s="30">
        <f>SUM(B6:M6)</f>
        <v>402065.73999999999</v>
      </c>
      <c r="O6" s="2"/>
      <c r="P6" s="2"/>
      <c r="Q6" s="2"/>
      <c r="R6" s="2"/>
      <c r="S6" s="2"/>
      <c r="T6" s="2"/>
    </row>
    <row r="7" spans="1:20" ht="15">
      <c r="A7" s="31" t="s">
        <v>278</v>
      </c>
      <c r="B7" s="32">
        <f>SUMIFS(Saisie_Achats!$F:$F,Saisie_Achats!$C:$C,B5,Saisie_Achats!$E:$E,"Food")</f>
        <v>13715.550000000001</v>
      </c>
      <c r="C7" s="32">
        <f>SUMIFS(Saisie_Achats!$F:$F,Saisie_Achats!$C:$C,C5,Saisie_Achats!$E:$E,"Food")</f>
        <v>15925.450000000001</v>
      </c>
      <c r="D7" s="32">
        <f>SUMIFS(Saisie_Achats!$F:$F,Saisie_Achats!$C:$C,D5,Saisie_Achats!$E:$E,"Food")</f>
        <v>15448.60</v>
      </c>
      <c r="E7" s="32">
        <f>SUMIFS(Saisie_Achats!$F:$F,Saisie_Achats!$C:$C,E5,Saisie_Achats!$E:$E,"Food")</f>
        <v>16754.760000000002</v>
      </c>
      <c r="F7" s="32">
        <f>SUMIFS(Saisie_Achats!$F:$F,Saisie_Achats!$C:$C,F5,Saisie_Achats!$E:$E,"Food")</f>
        <v>14872.540000000001</v>
      </c>
      <c r="G7" s="32">
        <f>SUMIFS(Saisie_Achats!$F:$F,Saisie_Achats!$C:$C,G5,Saisie_Achats!$E:$E,"Food")</f>
        <v>14502.610000000001</v>
      </c>
      <c r="H7" s="32">
        <f>SUMIFS(Saisie_Achats!$F:$F,Saisie_Achats!$C:$C,H5,Saisie_Achats!$E:$E,"Food")</f>
        <v>13132.139999999999</v>
      </c>
      <c r="I7" s="32">
        <f>SUMIFS(Saisie_Achats!$F:$F,Saisie_Achats!$C:$C,I5,Saisie_Achats!$E:$E,"Food")</f>
        <v>16570.12</v>
      </c>
      <c r="J7" s="32">
        <f>SUMIFS(Saisie_Achats!$F:$F,Saisie_Achats!$C:$C,J5,Saisie_Achats!$E:$E,"Food")</f>
        <v>14492.049999999999</v>
      </c>
      <c r="K7" s="32">
        <f>SUMIFS(Saisie_Achats!$F:$F,Saisie_Achats!$C:$C,K5,Saisie_Achats!$E:$E,"Food")</f>
        <v>14596.030000000001</v>
      </c>
      <c r="L7" s="32">
        <f>SUMIFS(Saisie_Achats!$F:$F,Saisie_Achats!$C:$C,L5,Saisie_Achats!$E:$E,"Food")</f>
        <v>16083.57</v>
      </c>
      <c r="M7" s="32">
        <f>SUMIFS(Saisie_Achats!$F:$F,Saisie_Achats!$C:$C,M5,Saisie_Achats!$E:$E,"Food")</f>
        <v>12750</v>
      </c>
      <c r="N7" s="32">
        <f>SUM(B7:M7)</f>
        <v>178843.41999999998</v>
      </c>
      <c r="O7" s="2"/>
      <c r="P7" s="2"/>
      <c r="Q7" s="2"/>
      <c r="R7" s="2"/>
      <c r="S7" s="2"/>
      <c r="T7" s="2"/>
    </row>
    <row r="8" spans="1:20" ht="15">
      <c r="A8" s="31" t="s">
        <v>279</v>
      </c>
      <c r="B8" s="32">
        <f>SUMIFS(Saisie_Achats!$F:$F,Saisie_Achats!$C:$C,B5,Saisie_Achats!$E:$E,"Boissons")</f>
        <v>3354.20</v>
      </c>
      <c r="C8" s="32">
        <f>SUMIFS(Saisie_Achats!$F:$F,Saisie_Achats!$C:$C,C5,Saisie_Achats!$E:$E,"Boissons")</f>
        <v>2501.50</v>
      </c>
      <c r="D8" s="32">
        <f>SUMIFS(Saisie_Achats!$F:$F,Saisie_Achats!$C:$C,D5,Saisie_Achats!$E:$E,"Boissons")</f>
        <v>3271.24</v>
      </c>
      <c r="E8" s="32">
        <f>SUMIFS(Saisie_Achats!$F:$F,Saisie_Achats!$C:$C,E5,Saisie_Achats!$E:$E,"Boissons")</f>
        <v>3172.5600000000004</v>
      </c>
      <c r="F8" s="32">
        <f>SUMIFS(Saisie_Achats!$F:$F,Saisie_Achats!$C:$C,F5,Saisie_Achats!$E:$E,"Boissons")</f>
        <v>2269.10</v>
      </c>
      <c r="G8" s="32">
        <f>SUMIFS(Saisie_Achats!$F:$F,Saisie_Achats!$C:$C,G5,Saisie_Achats!$E:$E,"Boissons")</f>
        <v>2185.16</v>
      </c>
      <c r="H8" s="32">
        <f>SUMIFS(Saisie_Achats!$F:$F,Saisie_Achats!$C:$C,H5,Saisie_Achats!$E:$E,"Boissons")</f>
        <v>2873.82</v>
      </c>
      <c r="I8" s="32">
        <f>SUMIFS(Saisie_Achats!$F:$F,Saisie_Achats!$C:$C,I5,Saisie_Achats!$E:$E,"Boissons")</f>
        <v>2054.52</v>
      </c>
      <c r="J8" s="32">
        <f>SUMIFS(Saisie_Achats!$F:$F,Saisie_Achats!$C:$C,J5,Saisie_Achats!$E:$E,"Boissons")</f>
        <v>3293.33</v>
      </c>
      <c r="K8" s="32">
        <f>SUMIFS(Saisie_Achats!$F:$F,Saisie_Achats!$C:$C,K5,Saisie_Achats!$E:$E,"Boissons")</f>
        <v>2680.15</v>
      </c>
      <c r="L8" s="32">
        <f>SUMIFS(Saisie_Achats!$F:$F,Saisie_Achats!$C:$C,L5,Saisie_Achats!$E:$E,"Boissons")</f>
        <v>2589.66</v>
      </c>
      <c r="M8" s="32">
        <f>SUMIFS(Saisie_Achats!$F:$F,Saisie_Achats!$C:$C,M5,Saisie_Achats!$E:$E,"Boissons")</f>
        <v>2779.56</v>
      </c>
      <c r="N8" s="32">
        <f>SUM(B8:M8)</f>
        <v>33024.800000000003</v>
      </c>
      <c r="O8" s="2"/>
      <c r="P8" s="2"/>
      <c r="Q8" s="2"/>
      <c r="R8" s="2"/>
      <c r="S8" s="2"/>
      <c r="T8" s="2"/>
    </row>
    <row r="9" spans="1:20" ht="15">
      <c r="A9" s="31" t="s">
        <v>280</v>
      </c>
      <c r="B9" s="32">
        <f>SUMIFS(Saisie_Achats!$F:$F,Saisie_Achats!$C:$C,B5,Saisie_Achats!$E:$E,"Packaging")</f>
        <v>457.83</v>
      </c>
      <c r="C9" s="32">
        <f>SUMIFS(Saisie_Achats!$F:$F,Saisie_Achats!$C:$C,C5,Saisie_Achats!$E:$E,"Packaging")</f>
        <v>587.60</v>
      </c>
      <c r="D9" s="32">
        <f>SUMIFS(Saisie_Achats!$F:$F,Saisie_Achats!$C:$C,D5,Saisie_Achats!$E:$E,"Packaging")</f>
        <v>580.03999999999996</v>
      </c>
      <c r="E9" s="32">
        <f>SUMIFS(Saisie_Achats!$F:$F,Saisie_Achats!$C:$C,E5,Saisie_Achats!$E:$E,"Packaging")</f>
        <v>440.28</v>
      </c>
      <c r="F9" s="32">
        <f>SUMIFS(Saisie_Achats!$F:$F,Saisie_Achats!$C:$C,F5,Saisie_Achats!$E:$E,"Packaging")</f>
        <v>445.30</v>
      </c>
      <c r="G9" s="32">
        <f>SUMIFS(Saisie_Achats!$F:$F,Saisie_Achats!$C:$C,G5,Saisie_Achats!$E:$E,"Packaging")</f>
        <v>524.49</v>
      </c>
      <c r="H9" s="32">
        <f>SUMIFS(Saisie_Achats!$F:$F,Saisie_Achats!$C:$C,H5,Saisie_Achats!$E:$E,"Packaging")</f>
        <v>306.05</v>
      </c>
      <c r="I9" s="32">
        <f>SUMIFS(Saisie_Achats!$F:$F,Saisie_Achats!$C:$C,I5,Saisie_Achats!$E:$E,"Packaging")</f>
        <v>452.07</v>
      </c>
      <c r="J9" s="32">
        <f>SUMIFS(Saisie_Achats!$F:$F,Saisie_Achats!$C:$C,J5,Saisie_Achats!$E:$E,"Packaging")</f>
        <v>571.53999999999996</v>
      </c>
      <c r="K9" s="32">
        <f>SUMIFS(Saisie_Achats!$F:$F,Saisie_Achats!$C:$C,K5,Saisie_Achats!$E:$E,"Packaging")</f>
        <v>351.09</v>
      </c>
      <c r="L9" s="32">
        <f>SUMIFS(Saisie_Achats!$F:$F,Saisie_Achats!$C:$C,L5,Saisie_Achats!$E:$E,"Packaging")</f>
        <v>260.80</v>
      </c>
      <c r="M9" s="32">
        <f>SUMIFS(Saisie_Achats!$F:$F,Saisie_Achats!$C:$C,M5,Saisie_Achats!$E:$E,"Packaging")</f>
        <v>285.85000000000002</v>
      </c>
      <c r="N9" s="32">
        <f>SUM(B9:M9)</f>
        <v>5262.9400000000014</v>
      </c>
      <c r="O9" s="2"/>
      <c r="P9" s="2"/>
      <c r="Q9" s="2"/>
      <c r="R9" s="2"/>
      <c r="S9" s="2"/>
      <c r="T9" s="2"/>
    </row>
    <row r="10" spans="1:20" ht="15">
      <c r="A10" s="29" t="s">
        <v>281</v>
      </c>
      <c r="B10" s="30">
        <f>B7+B8+B9+SUMIFS(Saisie_Achats!$F:$F,Saisie_Achats!$C:$C,B5,Saisie_Achats!$E:$E,"Autres achats directs")</f>
        <v>17527.580000000002</v>
      </c>
      <c r="C10" s="30">
        <f>C7+C8+C9+SUMIFS(Saisie_Achats!$F:$F,Saisie_Achats!$C:$C,C5,Saisie_Achats!$E:$E,"Autres achats directs")</f>
        <v>19014.549999999999</v>
      </c>
      <c r="D10" s="30">
        <f>D7+D8+D9+SUMIFS(Saisie_Achats!$F:$F,Saisie_Achats!$C:$C,D5,Saisie_Achats!$E:$E,"Autres achats directs")</f>
        <v>19299.88</v>
      </c>
      <c r="E10" s="30">
        <f>E7+E8+E9+SUMIFS(Saisie_Achats!$F:$F,Saisie_Achats!$C:$C,E5,Saisie_Achats!$E:$E,"Autres achats directs")</f>
        <v>20367.600000000002</v>
      </c>
      <c r="F10" s="30">
        <f>F7+F8+F9+SUMIFS(Saisie_Achats!$F:$F,Saisie_Achats!$C:$C,F5,Saisie_Achats!$E:$E,"Autres achats directs")</f>
        <v>17586.939999999999</v>
      </c>
      <c r="G10" s="30">
        <f>G7+G8+G9+SUMIFS(Saisie_Achats!$F:$F,Saisie_Achats!$C:$C,G5,Saisie_Achats!$E:$E,"Autres achats directs")</f>
        <v>17212.260000000002</v>
      </c>
      <c r="H10" s="30">
        <f>H7+H8+H9+SUMIFS(Saisie_Achats!$F:$F,Saisie_Achats!$C:$C,H5,Saisie_Achats!$E:$E,"Autres achats directs")</f>
        <v>16312.009999999998</v>
      </c>
      <c r="I10" s="30">
        <f>I7+I8+I9+SUMIFS(Saisie_Achats!$F:$F,Saisie_Achats!$C:$C,I5,Saisie_Achats!$E:$E,"Autres achats directs")</f>
        <v>19076.709999999999</v>
      </c>
      <c r="J10" s="30">
        <f>J7+J8+J9+SUMIFS(Saisie_Achats!$F:$F,Saisie_Achats!$C:$C,J5,Saisie_Achats!$E:$E,"Autres achats directs")</f>
        <v>18356.919999999998</v>
      </c>
      <c r="K10" s="30">
        <f>K7+K8+K9+SUMIFS(Saisie_Achats!$F:$F,Saisie_Achats!$C:$C,K5,Saisie_Achats!$E:$E,"Autres achats directs")</f>
        <v>17627.27</v>
      </c>
      <c r="L10" s="30">
        <f>L7+L8+L9+SUMIFS(Saisie_Achats!$F:$F,Saisie_Achats!$C:$C,L5,Saisie_Achats!$E:$E,"Autres achats directs")</f>
        <v>18934.029999999999</v>
      </c>
      <c r="M10" s="30">
        <f>M7+M8+M9+SUMIFS(Saisie_Achats!$F:$F,Saisie_Achats!$C:$C,M5,Saisie_Achats!$E:$E,"Autres achats directs")</f>
        <v>15815.41</v>
      </c>
      <c r="N10" s="30">
        <f>SUM(B10:M10)</f>
        <v>217131.16</v>
      </c>
      <c r="O10" s="2"/>
      <c r="P10" s="2"/>
      <c r="Q10" s="2"/>
      <c r="R10" s="2"/>
      <c r="S10" s="2"/>
      <c r="T10" s="2"/>
    </row>
    <row r="11" spans="1:20" ht="15">
      <c r="A11" s="29" t="s">
        <v>282</v>
      </c>
      <c r="B11" s="30">
        <f>B6-B10</f>
        <v>18269.519999999997</v>
      </c>
      <c r="C11" s="30">
        <f>C6-C10</f>
        <v>13069.32</v>
      </c>
      <c r="D11" s="30">
        <f>D6-D10</f>
        <v>17361.960000000003</v>
      </c>
      <c r="E11" s="30">
        <f>E6-E10</f>
        <v>12668.789999999997</v>
      </c>
      <c r="F11" s="30">
        <f>F6-F10</f>
        <v>15775.039999999997</v>
      </c>
      <c r="G11" s="30">
        <f>G6-G10</f>
        <v>16172.990000000005</v>
      </c>
      <c r="H11" s="30">
        <f>H6-H10</f>
        <v>16334.289999999997</v>
      </c>
      <c r="I11" s="30">
        <f>I6-I10</f>
        <v>12051.88</v>
      </c>
      <c r="J11" s="30">
        <f>J6-J10</f>
        <v>16485.660000000003</v>
      </c>
      <c r="K11" s="30">
        <f>K6-K10</f>
        <v>18197.199999999993</v>
      </c>
      <c r="L11" s="30">
        <f>L6-L10</f>
        <v>13662.670000000002</v>
      </c>
      <c r="M11" s="30">
        <f>M6-M10</f>
        <v>14885.259999999998</v>
      </c>
      <c r="N11" s="30">
        <f>SUM(B11:M11)</f>
        <v>184934.58000000002</v>
      </c>
      <c r="O11" s="2"/>
      <c r="P11" s="2"/>
      <c r="Q11" s="2"/>
      <c r="R11" s="2"/>
      <c r="S11" s="2"/>
      <c r="T11" s="2"/>
    </row>
    <row r="12" spans="1:20" ht="15">
      <c r="A12" s="31" t="s">
        <v>283</v>
      </c>
      <c r="B12" s="32">
        <f>SUMIFS(Saisie_Charges!$F:$F,Saisie_Charges!$C:$C,B5,Saisie_Charges!$E:$E,"Salaires")</f>
        <v>20980.419999999998</v>
      </c>
      <c r="C12" s="32">
        <f>SUMIFS(Saisie_Charges!$F:$F,Saisie_Charges!$C:$C,C5,Saisie_Charges!$E:$E,"Salaires")</f>
        <v>20900.369999999999</v>
      </c>
      <c r="D12" s="32">
        <f>SUMIFS(Saisie_Charges!$F:$F,Saisie_Charges!$C:$C,D5,Saisie_Charges!$E:$E,"Salaires")</f>
        <v>19527.540000000001</v>
      </c>
      <c r="E12" s="32">
        <f>SUMIFS(Saisie_Charges!$F:$F,Saisie_Charges!$C:$C,E5,Saisie_Charges!$E:$E,"Salaires")</f>
        <v>17239.72</v>
      </c>
      <c r="F12" s="32">
        <f>SUMIFS(Saisie_Charges!$F:$F,Saisie_Charges!$C:$C,F5,Saisie_Charges!$E:$E,"Salaires")</f>
        <v>17941.919999999998</v>
      </c>
      <c r="G12" s="32">
        <f>SUMIFS(Saisie_Charges!$F:$F,Saisie_Charges!$C:$C,G5,Saisie_Charges!$E:$E,"Salaires")</f>
        <v>20075.80</v>
      </c>
      <c r="H12" s="32">
        <f>SUMIFS(Saisie_Charges!$F:$F,Saisie_Charges!$C:$C,H5,Saisie_Charges!$E:$E,"Salaires")</f>
        <v>21202.290000000001</v>
      </c>
      <c r="I12" s="32">
        <f>SUMIFS(Saisie_Charges!$F:$F,Saisie_Charges!$C:$C,I5,Saisie_Charges!$E:$E,"Salaires")</f>
        <v>20568.84</v>
      </c>
      <c r="J12" s="32">
        <f>SUMIFS(Saisie_Charges!$F:$F,Saisie_Charges!$C:$C,J5,Saisie_Charges!$E:$E,"Salaires")</f>
        <v>18711.950000000001</v>
      </c>
      <c r="K12" s="32">
        <f>SUMIFS(Saisie_Charges!$F:$F,Saisie_Charges!$C:$C,K5,Saisie_Charges!$E:$E,"Salaires")</f>
        <v>21618.02</v>
      </c>
      <c r="L12" s="32">
        <f>SUMIFS(Saisie_Charges!$F:$F,Saisie_Charges!$C:$C,L5,Saisie_Charges!$E:$E,"Salaires")</f>
        <v>20396.34</v>
      </c>
      <c r="M12" s="32">
        <f>SUMIFS(Saisie_Charges!$F:$F,Saisie_Charges!$C:$C,M5,Saisie_Charges!$E:$E,"Salaires")</f>
        <v>19206.549999999999</v>
      </c>
      <c r="N12" s="32">
        <f>SUM(B12:M12)</f>
        <v>238369.75999999998</v>
      </c>
      <c r="O12" s="2"/>
      <c r="P12" s="2"/>
      <c r="Q12" s="2"/>
      <c r="R12" s="2"/>
      <c r="S12" s="2"/>
      <c r="T12" s="2"/>
    </row>
    <row r="13" spans="1:20" ht="15">
      <c r="A13" s="31" t="s">
        <v>284</v>
      </c>
      <c r="B13" s="32">
        <f>SUMIFS(Saisie_Charges!$F:$F,Saisie_Charges!$C:$C,B5,Saisie_Charges!$E:$E,"Charges sociales")</f>
        <v>8378.3600000000006</v>
      </c>
      <c r="C13" s="32">
        <f>SUMIFS(Saisie_Charges!$F:$F,Saisie_Charges!$C:$C,C5,Saisie_Charges!$E:$E,"Charges sociales")</f>
        <v>7597.6700000000001</v>
      </c>
      <c r="D13" s="32">
        <f>SUMIFS(Saisie_Charges!$F:$F,Saisie_Charges!$C:$C,D5,Saisie_Charges!$E:$E,"Charges sociales")</f>
        <v>7376.58</v>
      </c>
      <c r="E13" s="32">
        <f>SUMIFS(Saisie_Charges!$F:$F,Saisie_Charges!$C:$C,E5,Saisie_Charges!$E:$E,"Charges sociales")</f>
        <v>7017.36</v>
      </c>
      <c r="F13" s="32">
        <f>SUMIFS(Saisie_Charges!$F:$F,Saisie_Charges!$C:$C,F5,Saisie_Charges!$E:$E,"Charges sociales")</f>
        <v>8260.1299999999992</v>
      </c>
      <c r="G13" s="32">
        <f>SUMIFS(Saisie_Charges!$F:$F,Saisie_Charges!$C:$C,G5,Saisie_Charges!$E:$E,"Charges sociales")</f>
        <v>6738.06</v>
      </c>
      <c r="H13" s="32">
        <f>SUMIFS(Saisie_Charges!$F:$F,Saisie_Charges!$C:$C,H5,Saisie_Charges!$E:$E,"Charges sociales")</f>
        <v>6817.22</v>
      </c>
      <c r="I13" s="32">
        <f>SUMIFS(Saisie_Charges!$F:$F,Saisie_Charges!$C:$C,I5,Saisie_Charges!$E:$E,"Charges sociales")</f>
        <v>8190.5900000000001</v>
      </c>
      <c r="J13" s="32">
        <f>SUMIFS(Saisie_Charges!$F:$F,Saisie_Charges!$C:$C,J5,Saisie_Charges!$E:$E,"Charges sociales")</f>
        <v>8084.0699999999997</v>
      </c>
      <c r="K13" s="32">
        <f>SUMIFS(Saisie_Charges!$F:$F,Saisie_Charges!$C:$C,K5,Saisie_Charges!$E:$E,"Charges sociales")</f>
        <v>7422.68</v>
      </c>
      <c r="L13" s="32">
        <f>SUMIFS(Saisie_Charges!$F:$F,Saisie_Charges!$C:$C,L5,Saisie_Charges!$E:$E,"Charges sociales")</f>
        <v>8327.3299999999999</v>
      </c>
      <c r="M13" s="32">
        <f>SUMIFS(Saisie_Charges!$F:$F,Saisie_Charges!$C:$C,M5,Saisie_Charges!$E:$E,"Charges sociales")</f>
        <v>7044.5699999999997</v>
      </c>
      <c r="N13" s="32">
        <f>SUM(B13:M13)</f>
        <v>91254.619999999995</v>
      </c>
      <c r="O13" s="2"/>
      <c r="P13" s="2"/>
      <c r="Q13" s="2"/>
      <c r="R13" s="2"/>
      <c r="S13" s="2"/>
      <c r="T13" s="2"/>
    </row>
    <row r="14" spans="1:20" ht="15">
      <c r="A14" s="31" t="s">
        <v>285</v>
      </c>
      <c r="B14" s="32">
        <f>SUMIFS(Saisie_Charges!$F:$F,Saisie_Charges!$C:$C,B5,Saisie_Charges!$E:$E,"Loyer")</f>
        <v>6500</v>
      </c>
      <c r="C14" s="32">
        <f>SUMIFS(Saisie_Charges!$F:$F,Saisie_Charges!$C:$C,C5,Saisie_Charges!$E:$E,"Loyer")</f>
        <v>6500</v>
      </c>
      <c r="D14" s="32">
        <f>SUMIFS(Saisie_Charges!$F:$F,Saisie_Charges!$C:$C,D5,Saisie_Charges!$E:$E,"Loyer")</f>
        <v>6500</v>
      </c>
      <c r="E14" s="32">
        <f>SUMIFS(Saisie_Charges!$F:$F,Saisie_Charges!$C:$C,E5,Saisie_Charges!$E:$E,"Loyer")</f>
        <v>6500</v>
      </c>
      <c r="F14" s="32">
        <f>SUMIFS(Saisie_Charges!$F:$F,Saisie_Charges!$C:$C,F5,Saisie_Charges!$E:$E,"Loyer")</f>
        <v>6500</v>
      </c>
      <c r="G14" s="32">
        <f>SUMIFS(Saisie_Charges!$F:$F,Saisie_Charges!$C:$C,G5,Saisie_Charges!$E:$E,"Loyer")</f>
        <v>6500</v>
      </c>
      <c r="H14" s="32">
        <f>SUMIFS(Saisie_Charges!$F:$F,Saisie_Charges!$C:$C,H5,Saisie_Charges!$E:$E,"Loyer")</f>
        <v>6500</v>
      </c>
      <c r="I14" s="32">
        <f>SUMIFS(Saisie_Charges!$F:$F,Saisie_Charges!$C:$C,I5,Saisie_Charges!$E:$E,"Loyer")</f>
        <v>6500</v>
      </c>
      <c r="J14" s="32">
        <f>SUMIFS(Saisie_Charges!$F:$F,Saisie_Charges!$C:$C,J5,Saisie_Charges!$E:$E,"Loyer")</f>
        <v>6500</v>
      </c>
      <c r="K14" s="32">
        <f>SUMIFS(Saisie_Charges!$F:$F,Saisie_Charges!$C:$C,K5,Saisie_Charges!$E:$E,"Loyer")</f>
        <v>6500</v>
      </c>
      <c r="L14" s="32">
        <f>SUMIFS(Saisie_Charges!$F:$F,Saisie_Charges!$C:$C,L5,Saisie_Charges!$E:$E,"Loyer")</f>
        <v>6500</v>
      </c>
      <c r="M14" s="32">
        <f>SUMIFS(Saisie_Charges!$F:$F,Saisie_Charges!$C:$C,M5,Saisie_Charges!$E:$E,"Loyer")</f>
        <v>6500</v>
      </c>
      <c r="N14" s="32">
        <f>SUM(B14:M14)</f>
        <v>78000</v>
      </c>
      <c r="O14" s="2"/>
      <c r="P14" s="2"/>
      <c r="Q14" s="2"/>
      <c r="R14" s="2"/>
      <c r="S14" s="2"/>
      <c r="T14" s="2"/>
    </row>
    <row r="15" spans="1:20" ht="15">
      <c r="A15" s="31" t="s">
        <v>286</v>
      </c>
      <c r="B15" s="32">
        <f>SUMIFS(Saisie_Charges!$F:$F,Saisie_Charges!$C:$C,B5,Saisie_Charges!$E:$E,"Énergie")</f>
        <v>1557.25</v>
      </c>
      <c r="C15" s="32">
        <f>SUMIFS(Saisie_Charges!$F:$F,Saisie_Charges!$C:$C,C5,Saisie_Charges!$E:$E,"Énergie")</f>
        <v>2392.75</v>
      </c>
      <c r="D15" s="32">
        <f>SUMIFS(Saisie_Charges!$F:$F,Saisie_Charges!$C:$C,D5,Saisie_Charges!$E:$E,"Énergie")</f>
        <v>2052.90</v>
      </c>
      <c r="E15" s="32">
        <f>SUMIFS(Saisie_Charges!$F:$F,Saisie_Charges!$C:$C,E5,Saisie_Charges!$E:$E,"Énergie")</f>
        <v>1271.23</v>
      </c>
      <c r="F15" s="32">
        <f>SUMIFS(Saisie_Charges!$F:$F,Saisie_Charges!$C:$C,F5,Saisie_Charges!$E:$E,"Énergie")</f>
        <v>1547.20</v>
      </c>
      <c r="G15" s="32">
        <f>SUMIFS(Saisie_Charges!$F:$F,Saisie_Charges!$C:$C,G5,Saisie_Charges!$E:$E,"Énergie")</f>
        <v>2355.33</v>
      </c>
      <c r="H15" s="32">
        <f>SUMIFS(Saisie_Charges!$F:$F,Saisie_Charges!$C:$C,H5,Saisie_Charges!$E:$E,"Énergie")</f>
        <v>2239.29</v>
      </c>
      <c r="I15" s="32">
        <f>SUMIFS(Saisie_Charges!$F:$F,Saisie_Charges!$C:$C,I5,Saisie_Charges!$E:$E,"Énergie")</f>
        <v>1787.35</v>
      </c>
      <c r="J15" s="32">
        <f>SUMIFS(Saisie_Charges!$F:$F,Saisie_Charges!$C:$C,J5,Saisie_Charges!$E:$E,"Énergie")</f>
        <v>2256.15</v>
      </c>
      <c r="K15" s="32">
        <f>SUMIFS(Saisie_Charges!$F:$F,Saisie_Charges!$C:$C,K5,Saisie_Charges!$E:$E,"Énergie")</f>
        <v>2340.3000000000002</v>
      </c>
      <c r="L15" s="32">
        <f>SUMIFS(Saisie_Charges!$F:$F,Saisie_Charges!$C:$C,L5,Saisie_Charges!$E:$E,"Énergie")</f>
        <v>1750.14</v>
      </c>
      <c r="M15" s="32">
        <f>SUMIFS(Saisie_Charges!$F:$F,Saisie_Charges!$C:$C,M5,Saisie_Charges!$E:$E,"Énergie")</f>
        <v>1715.57</v>
      </c>
      <c r="N15" s="32">
        <f>SUM(B15:M15)</f>
        <v>23265.459999999999</v>
      </c>
      <c r="O15" s="2"/>
      <c r="P15" s="2"/>
      <c r="Q15" s="2"/>
      <c r="R15" s="2"/>
      <c r="S15" s="2"/>
      <c r="T15" s="2"/>
    </row>
    <row r="16" spans="1:20" ht="15">
      <c r="A16" s="31" t="s">
        <v>287</v>
      </c>
      <c r="B16" s="32">
        <f>SUMIFS(Saisie_Charges!$F:$F,Saisie_Charges!$C:$C,B5,Saisie_Charges!$E:$E,"Marketing")</f>
        <v>899.59</v>
      </c>
      <c r="C16" s="32">
        <f>SUMIFS(Saisie_Charges!$F:$F,Saisie_Charges!$C:$C,C5,Saisie_Charges!$E:$E,"Marketing")</f>
        <v>765.38</v>
      </c>
      <c r="D16" s="32">
        <f>SUMIFS(Saisie_Charges!$F:$F,Saisie_Charges!$C:$C,D5,Saisie_Charges!$E:$E,"Marketing")</f>
        <v>679.66</v>
      </c>
      <c r="E16" s="32">
        <f>SUMIFS(Saisie_Charges!$F:$F,Saisie_Charges!$C:$C,E5,Saisie_Charges!$E:$E,"Marketing")</f>
        <v>510.49</v>
      </c>
      <c r="F16" s="32">
        <f>SUMIFS(Saisie_Charges!$F:$F,Saisie_Charges!$C:$C,F5,Saisie_Charges!$E:$E,"Marketing")</f>
        <v>460.41</v>
      </c>
      <c r="G16" s="32">
        <f>SUMIFS(Saisie_Charges!$F:$F,Saisie_Charges!$C:$C,G5,Saisie_Charges!$E:$E,"Marketing")</f>
        <v>771.41</v>
      </c>
      <c r="H16" s="32">
        <f>SUMIFS(Saisie_Charges!$F:$F,Saisie_Charges!$C:$C,H5,Saisie_Charges!$E:$E,"Marketing")</f>
        <v>449.81</v>
      </c>
      <c r="I16" s="32">
        <f>SUMIFS(Saisie_Charges!$F:$F,Saisie_Charges!$C:$C,I5,Saisie_Charges!$E:$E,"Marketing")</f>
        <v>646.46000000000004</v>
      </c>
      <c r="J16" s="32">
        <f>SUMIFS(Saisie_Charges!$F:$F,Saisie_Charges!$C:$C,J5,Saisie_Charges!$E:$E,"Marketing")</f>
        <v>355.86</v>
      </c>
      <c r="K16" s="32">
        <f>SUMIFS(Saisie_Charges!$F:$F,Saisie_Charges!$C:$C,K5,Saisie_Charges!$E:$E,"Marketing")</f>
        <v>496.37</v>
      </c>
      <c r="L16" s="32">
        <f>SUMIFS(Saisie_Charges!$F:$F,Saisie_Charges!$C:$C,L5,Saisie_Charges!$E:$E,"Marketing")</f>
        <v>698.49</v>
      </c>
      <c r="M16" s="32">
        <f>SUMIFS(Saisie_Charges!$F:$F,Saisie_Charges!$C:$C,M5,Saisie_Charges!$E:$E,"Marketing")</f>
        <v>427.11</v>
      </c>
      <c r="N16" s="32">
        <f>SUM(B16:M16)</f>
        <v>7161.0399999999991</v>
      </c>
      <c r="O16" s="2"/>
      <c r="P16" s="2"/>
      <c r="Q16" s="2"/>
      <c r="R16" s="2"/>
      <c r="S16" s="2"/>
      <c r="T16" s="2"/>
    </row>
    <row r="17" spans="1:20" ht="15">
      <c r="A17" s="31" t="s">
        <v>288</v>
      </c>
      <c r="B17" s="32">
        <f>SUMIFS(Saisie_Charges!$F:$F,Saisie_Charges!$C:$C,B5,Saisie_Charges!$E:$E,"Commissions plateformes")</f>
        <v>1149.73</v>
      </c>
      <c r="C17" s="32">
        <f>SUMIFS(Saisie_Charges!$F:$F,Saisie_Charges!$C:$C,C5,Saisie_Charges!$E:$E,"Commissions plateformes")</f>
        <v>936.95</v>
      </c>
      <c r="D17" s="32">
        <f>SUMIFS(Saisie_Charges!$F:$F,Saisie_Charges!$C:$C,D5,Saisie_Charges!$E:$E,"Commissions plateformes")</f>
        <v>865.98</v>
      </c>
      <c r="E17" s="32">
        <f>SUMIFS(Saisie_Charges!$F:$F,Saisie_Charges!$C:$C,E5,Saisie_Charges!$E:$E,"Commissions plateformes")</f>
        <v>981.09</v>
      </c>
      <c r="F17" s="32">
        <f>SUMIFS(Saisie_Charges!$F:$F,Saisie_Charges!$C:$C,F5,Saisie_Charges!$E:$E,"Commissions plateformes")</f>
        <v>1558.02</v>
      </c>
      <c r="G17" s="32">
        <f>SUMIFS(Saisie_Charges!$F:$F,Saisie_Charges!$C:$C,G5,Saisie_Charges!$E:$E,"Commissions plateformes")</f>
        <v>1618.77</v>
      </c>
      <c r="H17" s="32">
        <f>SUMIFS(Saisie_Charges!$F:$F,Saisie_Charges!$C:$C,H5,Saisie_Charges!$E:$E,"Commissions plateformes")</f>
        <v>1411.39</v>
      </c>
      <c r="I17" s="32">
        <f>SUMIFS(Saisie_Charges!$F:$F,Saisie_Charges!$C:$C,I5,Saisie_Charges!$E:$E,"Commissions plateformes")</f>
        <v>968.72</v>
      </c>
      <c r="J17" s="32">
        <f>SUMIFS(Saisie_Charges!$F:$F,Saisie_Charges!$C:$C,J5,Saisie_Charges!$E:$E,"Commissions plateformes")</f>
        <v>1215.6099999999999</v>
      </c>
      <c r="K17" s="32">
        <f>SUMIFS(Saisie_Charges!$F:$F,Saisie_Charges!$C:$C,K5,Saisie_Charges!$E:$E,"Commissions plateformes")</f>
        <v>702.47</v>
      </c>
      <c r="L17" s="32">
        <f>SUMIFS(Saisie_Charges!$F:$F,Saisie_Charges!$C:$C,L5,Saisie_Charges!$E:$E,"Commissions plateformes")</f>
        <v>1058.22</v>
      </c>
      <c r="M17" s="32">
        <f>SUMIFS(Saisie_Charges!$F:$F,Saisie_Charges!$C:$C,M5,Saisie_Charges!$E:$E,"Commissions plateformes")</f>
        <v>968.54</v>
      </c>
      <c r="N17" s="32">
        <f>SUM(B17:M17)</f>
        <v>13435.489999999998</v>
      </c>
      <c r="O17" s="2"/>
      <c r="P17" s="2"/>
      <c r="Q17" s="2"/>
      <c r="R17" s="2"/>
      <c r="S17" s="2"/>
      <c r="T17" s="2"/>
    </row>
    <row r="18" spans="1:20" ht="15">
      <c r="A18" s="31" t="s">
        <v>289</v>
      </c>
      <c r="B18" s="32">
        <f>SUMIFS(Saisie_Charges!$F:$F,Saisie_Charges!$C:$C,B5,Saisie_Charges!$E:$E,"Autres charges")+SUMIFS(Saisie_Charges!$F:$F,Saisie_Charges!$C:$C,B5,Saisie_Charges!$E:$E,"Entretien/Hygiène")+SUMIFS(Saisie_Charges!$F:$F,Saisie_Charges!$C:$C,B5,Saisie_Charges!$E:$E,"Assurances")+SUMIFS(Saisie_Charges!$F:$F,Saisie_Charges!$C:$C,B5,Saisie_Charges!$E:$E,"Logiciels/Abonnements")</f>
        <v>1288.01</v>
      </c>
      <c r="C18" s="32">
        <f>SUMIFS(Saisie_Charges!$F:$F,Saisie_Charges!$C:$C,C5,Saisie_Charges!$E:$E,"Autres charges")+SUMIFS(Saisie_Charges!$F:$F,Saisie_Charges!$C:$C,C5,Saisie_Charges!$E:$E,"Entretien/Hygiène")+SUMIFS(Saisie_Charges!$F:$F,Saisie_Charges!$C:$C,C5,Saisie_Charges!$E:$E,"Assurances")+SUMIFS(Saisie_Charges!$F:$F,Saisie_Charges!$C:$C,C5,Saisie_Charges!$E:$E,"Logiciels/Abonnements")</f>
        <v>1934.98</v>
      </c>
      <c r="D18" s="32">
        <f>SUMIFS(Saisie_Charges!$F:$F,Saisie_Charges!$C:$C,D5,Saisie_Charges!$E:$E,"Autres charges")+SUMIFS(Saisie_Charges!$F:$F,Saisie_Charges!$C:$C,D5,Saisie_Charges!$E:$E,"Entretien/Hygiène")+SUMIFS(Saisie_Charges!$F:$F,Saisie_Charges!$C:$C,D5,Saisie_Charges!$E:$E,"Assurances")+SUMIFS(Saisie_Charges!$F:$F,Saisie_Charges!$C:$C,D5,Saisie_Charges!$E:$E,"Logiciels/Abonnements")</f>
        <v>994.93</v>
      </c>
      <c r="E18" s="32">
        <f>SUMIFS(Saisie_Charges!$F:$F,Saisie_Charges!$C:$C,E5,Saisie_Charges!$E:$E,"Autres charges")+SUMIFS(Saisie_Charges!$F:$F,Saisie_Charges!$C:$C,E5,Saisie_Charges!$E:$E,"Entretien/Hygiène")+SUMIFS(Saisie_Charges!$F:$F,Saisie_Charges!$C:$C,E5,Saisie_Charges!$E:$E,"Assurances")+SUMIFS(Saisie_Charges!$F:$F,Saisie_Charges!$C:$C,E5,Saisie_Charges!$E:$E,"Logiciels/Abonnements")</f>
        <v>1554.28</v>
      </c>
      <c r="F18" s="32">
        <f>SUMIFS(Saisie_Charges!$F:$F,Saisie_Charges!$C:$C,F5,Saisie_Charges!$E:$E,"Autres charges")+SUMIFS(Saisie_Charges!$F:$F,Saisie_Charges!$C:$C,F5,Saisie_Charges!$E:$E,"Entretien/Hygiène")+SUMIFS(Saisie_Charges!$F:$F,Saisie_Charges!$C:$C,F5,Saisie_Charges!$E:$E,"Assurances")+SUMIFS(Saisie_Charges!$F:$F,Saisie_Charges!$C:$C,F5,Saisie_Charges!$E:$E,"Logiciels/Abonnements")</f>
        <v>2179.6799999999998</v>
      </c>
      <c r="G18" s="32">
        <f>SUMIFS(Saisie_Charges!$F:$F,Saisie_Charges!$C:$C,G5,Saisie_Charges!$E:$E,"Autres charges")+SUMIFS(Saisie_Charges!$F:$F,Saisie_Charges!$C:$C,G5,Saisie_Charges!$E:$E,"Entretien/Hygiène")+SUMIFS(Saisie_Charges!$F:$F,Saisie_Charges!$C:$C,G5,Saisie_Charges!$E:$E,"Assurances")+SUMIFS(Saisie_Charges!$F:$F,Saisie_Charges!$C:$C,G5,Saisie_Charges!$E:$E,"Logiciels/Abonnements")</f>
        <v>2189.48</v>
      </c>
      <c r="H18" s="32">
        <f>SUMIFS(Saisie_Charges!$F:$F,Saisie_Charges!$C:$C,H5,Saisie_Charges!$E:$E,"Autres charges")+SUMIFS(Saisie_Charges!$F:$F,Saisie_Charges!$C:$C,H5,Saisie_Charges!$E:$E,"Entretien/Hygiène")+SUMIFS(Saisie_Charges!$F:$F,Saisie_Charges!$C:$C,H5,Saisie_Charges!$E:$E,"Assurances")+SUMIFS(Saisie_Charges!$F:$F,Saisie_Charges!$C:$C,H5,Saisie_Charges!$E:$E,"Logiciels/Abonnements")</f>
        <v>1959.87</v>
      </c>
      <c r="I18" s="32">
        <f>SUMIFS(Saisie_Charges!$F:$F,Saisie_Charges!$C:$C,I5,Saisie_Charges!$E:$E,"Autres charges")+SUMIFS(Saisie_Charges!$F:$F,Saisie_Charges!$C:$C,I5,Saisie_Charges!$E:$E,"Entretien/Hygiène")+SUMIFS(Saisie_Charges!$F:$F,Saisie_Charges!$C:$C,I5,Saisie_Charges!$E:$E,"Assurances")+SUMIFS(Saisie_Charges!$F:$F,Saisie_Charges!$C:$C,I5,Saisie_Charges!$E:$E,"Logiciels/Abonnements")</f>
        <v>1379.92</v>
      </c>
      <c r="J18" s="32">
        <f>SUMIFS(Saisie_Charges!$F:$F,Saisie_Charges!$C:$C,J5,Saisie_Charges!$E:$E,"Autres charges")+SUMIFS(Saisie_Charges!$F:$F,Saisie_Charges!$C:$C,J5,Saisie_Charges!$E:$E,"Entretien/Hygiène")+SUMIFS(Saisie_Charges!$F:$F,Saisie_Charges!$C:$C,J5,Saisie_Charges!$E:$E,"Assurances")+SUMIFS(Saisie_Charges!$F:$F,Saisie_Charges!$C:$C,J5,Saisie_Charges!$E:$E,"Logiciels/Abonnements")</f>
        <v>1189.52</v>
      </c>
      <c r="K18" s="32">
        <f>SUMIFS(Saisie_Charges!$F:$F,Saisie_Charges!$C:$C,K5,Saisie_Charges!$E:$E,"Autres charges")+SUMIFS(Saisie_Charges!$F:$F,Saisie_Charges!$C:$C,K5,Saisie_Charges!$E:$E,"Entretien/Hygiène")+SUMIFS(Saisie_Charges!$F:$F,Saisie_Charges!$C:$C,K5,Saisie_Charges!$E:$E,"Assurances")+SUMIFS(Saisie_Charges!$F:$F,Saisie_Charges!$C:$C,K5,Saisie_Charges!$E:$E,"Logiciels/Abonnements")</f>
        <v>1883.79</v>
      </c>
      <c r="L18" s="32">
        <f>SUMIFS(Saisie_Charges!$F:$F,Saisie_Charges!$C:$C,L5,Saisie_Charges!$E:$E,"Autres charges")+SUMIFS(Saisie_Charges!$F:$F,Saisie_Charges!$C:$C,L5,Saisie_Charges!$E:$E,"Entretien/Hygiène")+SUMIFS(Saisie_Charges!$F:$F,Saisie_Charges!$C:$C,L5,Saisie_Charges!$E:$E,"Assurances")+SUMIFS(Saisie_Charges!$F:$F,Saisie_Charges!$C:$C,L5,Saisie_Charges!$E:$E,"Logiciels/Abonnements")</f>
        <v>888.66</v>
      </c>
      <c r="M18" s="32">
        <f>SUMIFS(Saisie_Charges!$F:$F,Saisie_Charges!$C:$C,M5,Saisie_Charges!$E:$E,"Autres charges")+SUMIFS(Saisie_Charges!$F:$F,Saisie_Charges!$C:$C,M5,Saisie_Charges!$E:$E,"Entretien/Hygiène")+SUMIFS(Saisie_Charges!$F:$F,Saisie_Charges!$C:$C,M5,Saisie_Charges!$E:$E,"Assurances")+SUMIFS(Saisie_Charges!$F:$F,Saisie_Charges!$C:$C,M5,Saisie_Charges!$E:$E,"Logiciels/Abonnements")</f>
        <v>1959.68</v>
      </c>
      <c r="N18" s="32">
        <f>SUM(B18:M18)</f>
        <v>19402.80</v>
      </c>
      <c r="O18" s="2"/>
      <c r="P18" s="2"/>
      <c r="Q18" s="2"/>
      <c r="R18" s="2"/>
      <c r="S18" s="2"/>
      <c r="T18" s="2"/>
    </row>
    <row r="19" spans="1:20" ht="28.5" customHeight="1">
      <c r="A19" s="36" t="s">
        <v>290</v>
      </c>
      <c r="B19" s="37">
        <f>B12+B13+B14+B15+B16+B17+B18</f>
        <v>40753.36</v>
      </c>
      <c r="C19" s="37">
        <f>C12+C13+C14+C15+C16+C17+C18</f>
        <v>41028.099999999999</v>
      </c>
      <c r="D19" s="37">
        <f>D12+D13+D14+D15+D16+D17+D18</f>
        <v>37997.590000000011</v>
      </c>
      <c r="E19" s="37">
        <f>E12+E13+E14+E15+E16+E17+E18</f>
        <v>35074.169999999998</v>
      </c>
      <c r="F19" s="37">
        <f>F12+F13+F14+F15+F16+F17+F18</f>
        <v>38447.359999999993</v>
      </c>
      <c r="G19" s="37">
        <f>G12+G13+G14+G15+G16+G17+G18</f>
        <v>40248.850000000006</v>
      </c>
      <c r="H19" s="37">
        <f>H12+H13+H14+H15+H16+H17+H18</f>
        <v>40579.870000000003</v>
      </c>
      <c r="I19" s="37">
        <f>I12+I13+I14+I15+I16+I17+I18</f>
        <v>40041.879999999997</v>
      </c>
      <c r="J19" s="37">
        <f>J12+J13+J14+J15+J16+J17+J18</f>
        <v>38313.160000000003</v>
      </c>
      <c r="K19" s="37">
        <f>K12+K13+K14+K15+K16+K17+K18</f>
        <v>40963.630000000005</v>
      </c>
      <c r="L19" s="37">
        <f>L12+L13+L14+L15+L16+L17+L18</f>
        <v>39619.18</v>
      </c>
      <c r="M19" s="37">
        <f>M12+M13+M14+M15+M16+M17+M18</f>
        <v>37822.020000000004</v>
      </c>
      <c r="N19" s="37">
        <f>SUM(B19:M19)</f>
        <v>470889.16999999998</v>
      </c>
      <c r="O19" s="38"/>
      <c r="P19" s="38"/>
      <c r="Q19" s="2"/>
      <c r="R19" s="2"/>
      <c r="S19" s="2"/>
      <c r="T19" s="2"/>
    </row>
    <row r="20" spans="1:20" ht="30" customHeight="1">
      <c r="A20" s="39" t="s">
        <v>291</v>
      </c>
      <c r="B20" s="37">
        <f>B11-B19</f>
        <v>-22483.840000000004</v>
      </c>
      <c r="C20" s="37">
        <f>C11-C19</f>
        <v>-27958.779999999999</v>
      </c>
      <c r="D20" s="37">
        <f>D11-D19</f>
        <v>-20635.630000000008</v>
      </c>
      <c r="E20" s="37">
        <f>E11-E19</f>
        <v>-22405.380000000001</v>
      </c>
      <c r="F20" s="37">
        <f>F11-F19</f>
        <v>-22672.319999999996</v>
      </c>
      <c r="G20" s="37">
        <f>G11-G19</f>
        <v>-24075.860000000001</v>
      </c>
      <c r="H20" s="37">
        <f>H11-H19</f>
        <v>-24245.580000000005</v>
      </c>
      <c r="I20" s="37">
        <f>I11-I19</f>
        <v>-27989.999999999996</v>
      </c>
      <c r="J20" s="37">
        <f>J11-J19</f>
        <v>-21827.50</v>
      </c>
      <c r="K20" s="37">
        <f>K11-K19</f>
        <v>-22766.430000000011</v>
      </c>
      <c r="L20" s="37">
        <f>L11-L19</f>
        <v>-25956.509999999998</v>
      </c>
      <c r="M20" s="37">
        <f>M11-M19</f>
        <v>-22936.760000000006</v>
      </c>
      <c r="N20" s="37">
        <f>SUM(B20:M20)</f>
        <v>-285954.59000000003</v>
      </c>
      <c r="O20" s="38"/>
      <c r="P20" s="38"/>
      <c r="Q20" s="2"/>
      <c r="R20" s="2"/>
      <c r="S20" s="2"/>
      <c r="T20" s="2"/>
    </row>
    <row r="21" spans="1:20" ht="15">
      <c r="A21" s="31" t="s">
        <v>292</v>
      </c>
      <c r="B21" s="32">
        <f>IF(B20&gt;0,B20*Paramètres!$B$6,0)</f>
        <v>0</v>
      </c>
      <c r="C21" s="32">
        <f>IF(C20&gt;0,C20*Paramètres!$B$6,0)</f>
        <v>0</v>
      </c>
      <c r="D21" s="32">
        <f>IF(D20&gt;0,D20*Paramètres!$B$6,0)</f>
        <v>0</v>
      </c>
      <c r="E21" s="32">
        <f>IF(E20&gt;0,E20*Paramètres!$B$6,0)</f>
        <v>0</v>
      </c>
      <c r="F21" s="32">
        <f>IF(F20&gt;0,F20*Paramètres!$B$6,0)</f>
        <v>0</v>
      </c>
      <c r="G21" s="32">
        <f>IF(G20&gt;0,G20*Paramètres!$B$6,0)</f>
        <v>0</v>
      </c>
      <c r="H21" s="32">
        <f>IF(H20&gt;0,H20*Paramètres!$B$6,0)</f>
        <v>0</v>
      </c>
      <c r="I21" s="32">
        <f>IF(I20&gt;0,I20*Paramètres!$B$6,0)</f>
        <v>0</v>
      </c>
      <c r="J21" s="32">
        <f>IF(J20&gt;0,J20*Paramètres!$B$6,0)</f>
        <v>0</v>
      </c>
      <c r="K21" s="32">
        <f>IF(K20&gt;0,K20*Paramètres!$B$6,0)</f>
        <v>0</v>
      </c>
      <c r="L21" s="32">
        <f>IF(L20&gt;0,L20*Paramètres!$B$6,0)</f>
        <v>0</v>
      </c>
      <c r="M21" s="32">
        <f>IF(M20&gt;0,M20*Paramètres!$B$6,0)</f>
        <v>0</v>
      </c>
      <c r="N21" s="32">
        <f>SUM(B21:M21)</f>
        <v>0</v>
      </c>
      <c r="O21" s="2"/>
      <c r="P21" s="2"/>
      <c r="Q21" s="2"/>
      <c r="R21" s="2"/>
      <c r="S21" s="2"/>
      <c r="T21" s="2"/>
    </row>
    <row r="22" spans="1:20" ht="46.5" customHeight="1">
      <c r="A22" s="40" t="s">
        <v>293</v>
      </c>
      <c r="B22" s="37">
        <f>B20-B21</f>
        <v>-22483.840000000004</v>
      </c>
      <c r="C22" s="37">
        <f>C20-C21</f>
        <v>-27958.779999999999</v>
      </c>
      <c r="D22" s="37">
        <f>D20-D21</f>
        <v>-20635.630000000008</v>
      </c>
      <c r="E22" s="37">
        <f>E20-E21</f>
        <v>-22405.380000000001</v>
      </c>
      <c r="F22" s="37">
        <f>F20-F21</f>
        <v>-22672.319999999996</v>
      </c>
      <c r="G22" s="37">
        <f>G20-G21</f>
        <v>-24075.860000000001</v>
      </c>
      <c r="H22" s="37">
        <f>H20-H21</f>
        <v>-24245.580000000005</v>
      </c>
      <c r="I22" s="37">
        <f>I20-I21</f>
        <v>-27989.999999999996</v>
      </c>
      <c r="J22" s="37">
        <f>J20-J21</f>
        <v>-21827.50</v>
      </c>
      <c r="K22" s="37">
        <f>K20-K21</f>
        <v>-22766.430000000011</v>
      </c>
      <c r="L22" s="37">
        <f>L20-L21</f>
        <v>-25956.509999999998</v>
      </c>
      <c r="M22" s="37">
        <f>M20-M21</f>
        <v>-22936.760000000006</v>
      </c>
      <c r="N22" s="37">
        <f>SUM(B22:M22)</f>
        <v>-285954.59000000003</v>
      </c>
      <c r="O22" s="38"/>
      <c r="P22" s="38"/>
      <c r="Q22" s="2"/>
      <c r="R22" s="2"/>
      <c r="S22" s="2"/>
      <c r="T22" s="2"/>
    </row>
    <row r="23" spans="1:20" ht="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50"/>
  <sheetViews>
    <sheetView showGridLines="0" workbookViewId="0" topLeftCell="A1">
      <selection pane="topLeft" activeCell="A1" sqref="A1"/>
    </sheetView>
  </sheetViews>
  <sheetFormatPr defaultColWidth="9.42428571428571" defaultRowHeight="15"/>
  <cols>
    <col min="1" max="1" width="30" customWidth="1"/>
    <col min="2" max="2" width="18" customWidth="1"/>
  </cols>
  <sheetData>
    <row r="1" spans="1:20" ht="15">
      <c r="A1" s="1" t="s">
        <v>294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22" customHeight="1">
      <c r="A3" s="33" t="s">
        <v>295</v>
      </c>
      <c r="B3" s="28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20" customHeight="1">
      <c r="A4" s="29" t="s">
        <v>296</v>
      </c>
      <c r="B4" s="34">
        <f>Compte_de_Résultat!N6</f>
        <v>402065.73999999999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20" customHeight="1">
      <c r="A5" s="29" t="s">
        <v>282</v>
      </c>
      <c r="B5" s="34">
        <f>Compte_de_Résultat!N11</f>
        <v>184934.58000000002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20" customHeight="1">
      <c r="A6" s="29" t="s">
        <v>291</v>
      </c>
      <c r="B6" s="34">
        <f>Compte_de_Résultat!N20</f>
        <v>-285954.59000000003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20" customHeight="1">
      <c r="A7" s="29" t="s">
        <v>293</v>
      </c>
      <c r="B7" s="34">
        <f>Compte_de_Résultat!N22</f>
        <v>-285954.59000000003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20" customHeight="1">
      <c r="A8" s="29" t="s">
        <v>297</v>
      </c>
      <c r="B8" s="35">
        <f>IF(B4=0,"",B5/B4)</f>
        <v>0.45996105015065453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20" customHeight="1">
      <c r="A9" s="29" t="s">
        <v>298</v>
      </c>
      <c r="B9" s="35">
        <f>IF(B4=0,"",Compte_de_Résultat!N10/B4)</f>
        <v>0.54003894984934553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20" customHeight="1">
      <c r="A10" s="29" t="s">
        <v>299</v>
      </c>
      <c r="B10" s="35">
        <f>IF(B4=0,"",(Compte_de_Résultat!N12+Compte_de_Résultat!N13)/B4)</f>
        <v>0.81982707603985361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">
      <c r="A11" s="28"/>
      <c r="B11" s="28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</sheetData>
  <mergeCells count="1"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2025-12-21T03:46:22Z</dcterms:created>
  <dcterms:modified xsi:type="dcterms:W3CDTF">2025-12-21T03:46:31Z</dcterms:modified>
  <cp:category/>
</cp:coreProperties>
</file>