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drawings/drawing1.xml" ContentType="application/vnd.openxmlformats-officedocument.drawing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sheets>
    <sheet xmlns:r="http://schemas.openxmlformats.org/officeDocument/2006/relationships" name="Mode_Emploi" sheetId="1" state="visible" r:id="rId1"/>
    <sheet xmlns:r="http://schemas.openxmlformats.org/officeDocument/2006/relationships" name="Recettes_Depenses" sheetId="2" state="visible" r:id="rId2"/>
    <sheet xmlns:r="http://schemas.openxmlformats.org/officeDocument/2006/relationships" name="Synthese_Mensuelle" sheetId="3" state="visible" r:id="rId3"/>
    <sheet xmlns:r="http://schemas.openxmlformats.org/officeDocument/2006/relationships" name="Dashboard" sheetId="4" state="visible" r:id="rId4"/>
    <sheet xmlns:r="http://schemas.openxmlformats.org/officeDocument/2006/relationships" name="Budget" sheetId="5" state="visible" r:id="rId5"/>
    <sheet xmlns:r="http://schemas.openxmlformats.org/officeDocument/2006/relationships" name="Categories" sheetId="6" state="visible" r:id="rId6"/>
  </sheets>
  <definedNames/>
  <calcPr calcId="124519" calcMode="auto" fullCalcOnLoad="1"/>
</workbook>
</file>

<file path=xl/styles.xml><?xml version="1.0" encoding="utf-8"?>
<styleSheet xmlns="http://schemas.openxmlformats.org/spreadsheetml/2006/main">
  <numFmts count="4">
    <numFmt numFmtId="164" formatCode="dd/mm/yyyy"/>
    <numFmt numFmtId="165" formatCode="#,##0.00_);[Red](#,##0.00);&quot;-&quot;_);_(@_)"/>
    <numFmt numFmtId="166" formatCode="dd/mm"/>
    <numFmt numFmtId="167" formatCode="0.0%"/>
  </numFmts>
  <fonts count="11">
    <font>
      <name val="Calibri"/>
      <family val="2"/>
      <color theme="1"/>
      <sz val="11"/>
      <scheme val="minor"/>
    </font>
    <font>
      <b val="1"/>
      <color rgb="001F4E79"/>
      <sz val="16"/>
    </font>
    <font>
      <b val="1"/>
      <color rgb="001F4E79"/>
    </font>
    <font>
      <i val="1"/>
      <color rgb="00404040"/>
    </font>
    <font>
      <b val="1"/>
      <color rgb="00FFFFFF"/>
      <sz val="12"/>
    </font>
    <font>
      <b val="1"/>
    </font>
    <font>
      <color rgb="000000FF"/>
    </font>
    <font>
      <b val="1"/>
      <color rgb="00FFFFFF"/>
    </font>
    <font>
      <b val="1"/>
      <color rgb="001F4E79"/>
      <sz val="14"/>
    </font>
    <font>
      <color rgb="00000000"/>
    </font>
    <font>
      <b val="1"/>
      <color rgb="00000000"/>
    </font>
  </fonts>
  <fills count="7">
    <fill>
      <patternFill/>
    </fill>
    <fill>
      <patternFill patternType="gray125"/>
    </fill>
    <fill>
      <patternFill patternType="solid">
        <fgColor rgb="002F5597"/>
      </patternFill>
    </fill>
    <fill>
      <patternFill patternType="solid">
        <fgColor rgb="00FFF2CC"/>
      </patternFill>
    </fill>
    <fill>
      <patternFill patternType="solid">
        <fgColor rgb="001F4E79"/>
      </patternFill>
    </fill>
    <fill>
      <patternFill patternType="solid">
        <fgColor rgb="0000B050"/>
      </patternFill>
    </fill>
    <fill>
      <patternFill patternType="solid">
        <fgColor rgb="00C00000"/>
      </patternFill>
    </fill>
  </fills>
  <borders count="6">
    <border>
      <left/>
      <right/>
      <top/>
      <bottom/>
      <diagonal/>
    </border>
    <border>
      <left style="thin">
        <color rgb="00A6A6A6"/>
      </left>
      <right style="thin">
        <color rgb="00A6A6A6"/>
      </right>
      <top style="thin">
        <color rgb="00A6A6A6"/>
      </top>
      <bottom style="thin">
        <color rgb="00A6A6A6"/>
      </bottom>
    </border>
    <border>
      <left/>
      <right/>
      <top style="thin">
        <color rgb="00A6A6A6"/>
      </top>
      <bottom/>
      <diagonal/>
    </border>
    <border>
      <left/>
      <right style="thin">
        <color rgb="00A6A6A6"/>
      </right>
      <top style="thin">
        <color rgb="00A6A6A6"/>
      </top>
      <bottom/>
      <diagonal/>
    </border>
    <border>
      <left/>
      <right/>
      <top style="thin">
        <color rgb="00A6A6A6"/>
      </top>
      <bottom style="thin">
        <color rgb="00A6A6A6"/>
      </bottom>
      <diagonal/>
    </border>
    <border>
      <left/>
      <right style="thin">
        <color rgb="00A6A6A6"/>
      </right>
      <top style="thin">
        <color rgb="00A6A6A6"/>
      </top>
      <bottom style="thin">
        <color rgb="00A6A6A6"/>
      </bottom>
      <diagonal/>
    </border>
  </borders>
  <cellStyleXfs count="1">
    <xf numFmtId="0" fontId="0" fillId="0" borderId="0"/>
  </cellStyleXfs>
  <cellXfs count="39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  <xf numFmtId="0" fontId="3" fillId="0" borderId="0" pivotButton="0" quotePrefix="0" xfId="0"/>
    <xf numFmtId="0" fontId="4" fillId="2" borderId="0" pivotButton="0" quotePrefix="0" xfId="0"/>
    <xf numFmtId="0" fontId="5" fillId="0" borderId="1" applyAlignment="1" pivotButton="0" quotePrefix="0" xfId="0">
      <alignment horizontal="left" vertical="center"/>
    </xf>
    <xf numFmtId="1" fontId="6" fillId="3" borderId="1" pivotButton="0" quotePrefix="0" xfId="0"/>
    <xf numFmtId="4" fontId="6" fillId="3" borderId="1" pivotButton="0" quotePrefix="0" xfId="0"/>
    <xf numFmtId="49" fontId="6" fillId="3" borderId="1" applyAlignment="1" pivotButton="0" quotePrefix="0" xfId="0">
      <alignment horizontal="left" vertical="center"/>
    </xf>
    <xf numFmtId="0" fontId="8" fillId="0" borderId="0" pivotButton="0" quotePrefix="0" xfId="0"/>
    <xf numFmtId="0" fontId="7" fillId="4" borderId="1" applyAlignment="1" pivotButton="0" quotePrefix="0" xfId="0">
      <alignment horizontal="center" vertical="center"/>
    </xf>
    <xf numFmtId="164" fontId="6" fillId="3" borderId="1" applyAlignment="1" pivotButton="0" quotePrefix="0" xfId="0">
      <alignment horizontal="left" vertical="center"/>
    </xf>
    <xf numFmtId="0" fontId="6" fillId="3" borderId="1" applyAlignment="1" pivotButton="0" quotePrefix="0" xfId="0">
      <alignment horizontal="left" vertical="center"/>
    </xf>
    <xf numFmtId="165" fontId="6" fillId="3" borderId="1" applyAlignment="1" pivotButton="0" quotePrefix="0" xfId="0">
      <alignment horizontal="right" vertical="center"/>
    </xf>
    <xf numFmtId="165" fontId="9" fillId="0" borderId="1" applyAlignment="1" pivotButton="0" quotePrefix="0" xfId="0">
      <alignment horizontal="right" vertical="center"/>
    </xf>
    <xf numFmtId="0" fontId="9" fillId="0" borderId="1" applyAlignment="1" pivotButton="0" quotePrefix="0" xfId="0">
      <alignment horizontal="left" vertical="center"/>
    </xf>
    <xf numFmtId="0" fontId="5" fillId="0" borderId="0" pivotButton="0" quotePrefix="0" xfId="0"/>
    <xf numFmtId="0" fontId="2" fillId="0" borderId="1" applyAlignment="1" pivotButton="0" quotePrefix="0" xfId="0">
      <alignment horizontal="center" vertical="center"/>
    </xf>
    <xf numFmtId="0" fontId="3" fillId="0" borderId="1" pivotButton="0" quotePrefix="0" xfId="0"/>
    <xf numFmtId="166" fontId="3" fillId="0" borderId="1" applyAlignment="1" pivotButton="0" quotePrefix="0" xfId="0">
      <alignment horizontal="center" vertical="center"/>
    </xf>
    <xf numFmtId="0" fontId="7" fillId="5" borderId="1" applyAlignment="1" pivotButton="0" quotePrefix="0" xfId="0">
      <alignment horizontal="left" vertical="center"/>
    </xf>
    <xf numFmtId="0" fontId="0" fillId="0" borderId="1" pivotButton="0" quotePrefix="0" xfId="0"/>
    <xf numFmtId="165" fontId="0" fillId="0" borderId="1" applyAlignment="1" pivotButton="0" quotePrefix="0" xfId="0">
      <alignment horizontal="right" vertical="center"/>
    </xf>
    <xf numFmtId="0" fontId="2" fillId="0" borderId="1" pivotButton="0" quotePrefix="0" xfId="0"/>
    <xf numFmtId="165" fontId="2" fillId="0" borderId="1" applyAlignment="1" pivotButton="0" quotePrefix="0" xfId="0">
      <alignment horizontal="right" vertical="center"/>
    </xf>
    <xf numFmtId="0" fontId="7" fillId="6" borderId="1" applyAlignment="1" pivotButton="0" quotePrefix="0" xfId="0">
      <alignment horizontal="left" vertical="center"/>
    </xf>
    <xf numFmtId="0" fontId="0" fillId="0" borderId="1" applyAlignment="1" pivotButton="0" quotePrefix="0" xfId="0">
      <alignment horizontal="left" vertical="center"/>
    </xf>
    <xf numFmtId="0" fontId="2" fillId="0" borderId="1" applyAlignment="1" pivotButton="0" quotePrefix="0" xfId="0">
      <alignment horizontal="left" vertical="center"/>
    </xf>
    <xf numFmtId="165" fontId="10" fillId="0" borderId="1" applyAlignment="1" pivotButton="0" quotePrefix="0" xfId="0">
      <alignment horizontal="right" vertical="center"/>
    </xf>
    <xf numFmtId="0" fontId="0" fillId="0" borderId="1" applyAlignment="1" pivotButton="0" quotePrefix="0" xfId="0">
      <alignment horizontal="center" vertical="center"/>
    </xf>
    <xf numFmtId="165" fontId="6" fillId="3" borderId="1" applyAlignment="1" pivotButton="0" quotePrefix="0" xfId="0">
      <alignment horizontal="left" vertical="center"/>
    </xf>
    <xf numFmtId="167" fontId="0" fillId="0" borderId="1" applyAlignment="1" pivotButton="0" quotePrefix="0" xfId="0">
      <alignment horizontal="right" vertical="center"/>
    </xf>
    <xf numFmtId="165" fontId="6" fillId="3" borderId="1" pivotButton="0" quotePrefix="0" xfId="0"/>
    <xf numFmtId="165" fontId="0" fillId="0" borderId="1" pivotButton="0" quotePrefix="0" xfId="0"/>
    <xf numFmtId="167" fontId="0" fillId="0" borderId="1" pivotButton="0" quotePrefix="0" xfId="0"/>
    <xf numFmtId="167" fontId="2" fillId="0" borderId="1" applyAlignment="1" pivotButton="0" quotePrefix="0" xfId="0">
      <alignment horizontal="right" vertical="center"/>
    </xf>
    <xf numFmtId="0" fontId="6" fillId="3" borderId="1" pivotButton="0" quotePrefix="0" xfId="0"/>
    <xf numFmtId="0" fontId="0" fillId="0" borderId="4" pivotButton="0" quotePrefix="0" xfId="0"/>
    <xf numFmtId="0" fontId="0" fillId="0" borderId="5" pivotButton="0" quotePrefix="0" xfId="0"/>
  </cellXfs>
  <cellStyles count="1">
    <cellStyle name="Normal" xfId="0"/>
  </cellStyles>
  <dxfs count="2">
    <dxf>
      <font>
        <color rgb="00006100"/>
      </font>
    </dxf>
    <dxf>
      <font>
        <color rgb="009C0006"/>
      </font>
    </dxf>
  </dxf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styles" Target="styles.xml" Id="rId7"/><Relationship Type="http://schemas.openxmlformats.org/officeDocument/2006/relationships/theme" Target="theme/theme1.xml" Id="rId8"/></Relationships>
</file>

<file path=xl/charts/chart1.xml><?xml version="1.0" encoding="utf-8"?>
<chartSpace xmlns="http://schemas.openxmlformats.org/drawingml/2006/chart">
  <chart>
    <title>
      <tx>
        <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Trésorerie cumulée (mensuel)</a:t>
            </a:r>
          </a:p>
        </rich>
      </tx>
      <overlay val="0"/>
      <txPr>
        <a:bodyPr xmlns:a="http://schemas.openxmlformats.org/drawingml/2006/main" rot="0" vertOverflow="ellipsis" vert="horz" wrap="square" anchor="ctr" anchorCtr="1"/>
        <a:lstStyle xmlns:a="http://schemas.openxmlformats.org/drawingml/2006/main"/>
        <a:p xmlns:a="http://schemas.openxmlformats.org/drawingml/2006/main">
          <a:pPr>
            <a:defRPr/>
          </a:pPr>
          <a:r>
            <a:t/>
          </a:r>
        </a:p>
      </txPr>
    </title>
    <plotArea>
      <layout/>
      <lineChart>
        <grouping val="standard"/>
        <varyColors val="0"/>
        <ser>
          <idx val="0"/>
          <order val="0"/>
          <tx>
            <strRef>
              <f>'Dashboard'!F3</f>
              <strCache>
                <ptCount val="1"/>
                <pt idx="0">
                  <v>None</v>
                </pt>
              </strCache>
            </strRef>
          </tx>
          <spPr>
            <a:ln xmlns:a="http://schemas.openxmlformats.org/drawingml/2006/main">
              <a:prstDash val="solid"/>
            </a:ln>
          </spPr>
          <marker>
            <symbol val="none"/>
            <spPr>
              <a:ln xmlns:a="http://schemas.openxmlformats.org/drawingml/2006/main">
                <a:prstDash val="solid"/>
              </a:ln>
            </spPr>
          </marker>
          <cat>
            <strRef>
              <f>'Dashboard'!$D$4:$D$15</f>
              <strCache>
                <ptCount val="0"/>
              </strCache>
            </strRef>
          </cat>
          <val>
            <numRef>
              <f>'Dashboard'!$F$4:$F$15</f>
              <numCache>
                <ptCount val="0"/>
              </numCache>
            </numRef>
          </val>
          <smooth val="0"/>
        </ser>
        <axId val="48650112"/>
        <axId val="48672768"/>
      </lineChart>
      <catAx>
        <axId val="48650112"/>
        <scaling>
          <orientation val="minMax"/>
        </scaling>
        <delete val="0"/>
        <axPos val="b"/>
        <numFmt formatCode="" sourceLinked="0"/>
        <majorTickMark val="none"/>
        <minorTickMark val="none"/>
        <tickLblPos val="nextTo"/>
        <crossAx val="48672768"/>
        <crosses val="autoZero"/>
        <lblAlgn val="ctr"/>
        <lblOffset val="100"/>
        <noMultiLvlLbl val="0"/>
      </catAx>
      <valAx>
        <axId val="48672768"/>
        <scaling>
          <orientation val="minMax"/>
        </scaling>
        <delete val="0"/>
        <axPos val="l"/>
        <numFmt formatCode="" sourceLinked="0"/>
        <majorTickMark val="none"/>
        <minorTickMark val="none"/>
        <tickLblPos val="nextTo"/>
        <crossAx val="48650112"/>
        <crosses val="autoZero"/>
        <crossBetween val="between"/>
      </valAx>
    </plotArea>
    <legend>
      <legendPos val="r"/>
    </legend>
    <plotVisOnly val="1"/>
    <dispBlanksAs val="gap"/>
  </chart>
</chartSpace>
</file>

<file path=xl/charts/chart2.xml><?xml version="1.0" encoding="utf-8"?>
<chartSpace xmlns="http://schemas.openxmlformats.org/drawingml/2006/chart">
  <chart>
    <title>
      <tx>
        <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Recettes vs Dépenses (mensuel)</a:t>
            </a:r>
          </a:p>
        </rich>
      </tx>
      <overlay val="0"/>
      <txPr>
        <a:bodyPr xmlns:a="http://schemas.openxmlformats.org/drawingml/2006/main" rot="0" vertOverflow="ellipsis" vert="horz" wrap="square" anchor="ctr" anchorCtr="1"/>
        <a:lstStyle xmlns:a="http://schemas.openxmlformats.org/drawingml/2006/main"/>
        <a:p xmlns:a="http://schemas.openxmlformats.org/drawingml/2006/main">
          <a:pPr>
            <a:defRPr/>
          </a:pPr>
          <a:r>
            <a:t/>
          </a:r>
        </a:p>
      </txPr>
    </title>
    <plotArea>
      <layout/>
      <barChart>
        <barDir val="col"/>
        <grouping val="clustered"/>
        <ser>
          <idx val="0"/>
          <order val="0"/>
          <tx>
            <strRef>
              <f>'Dashboard'!E17</f>
              <strCache>
                <ptCount val="1"/>
                <pt idx="0">
                  <v>None</v>
                </pt>
              </strCache>
            </strRef>
          </tx>
          <spPr>
            <a:ln xmlns:a="http://schemas.openxmlformats.org/drawingml/2006/main">
              <a:prstDash val="solid"/>
            </a:ln>
          </spPr>
          <cat>
            <strRef>
              <f>'Dashboard'!$D$18:$D$29</f>
              <strCache>
                <ptCount val="0"/>
              </strCache>
            </strRef>
          </cat>
          <val>
            <numRef>
              <f>'Dashboard'!$E$18:$E$29</f>
              <numCache>
                <ptCount val="0"/>
              </numCache>
            </numRef>
          </val>
        </ser>
        <ser>
          <idx val="1"/>
          <order val="1"/>
          <tx>
            <strRef>
              <f>'Dashboard'!F17</f>
              <strCache>
                <ptCount val="1"/>
                <pt idx="0">
                  <v>None</v>
                </pt>
              </strCache>
            </strRef>
          </tx>
          <spPr>
            <a:ln xmlns:a="http://schemas.openxmlformats.org/drawingml/2006/main">
              <a:prstDash val="solid"/>
            </a:ln>
          </spPr>
          <cat>
            <strRef>
              <f>'Dashboard'!$D$18:$D$29</f>
              <strCache>
                <ptCount val="0"/>
              </strCache>
            </strRef>
          </cat>
          <val>
            <numRef>
              <f>'Dashboard'!$F$18:$F$29</f>
              <numCache>
                <ptCount val="0"/>
              </numCache>
            </numRef>
          </val>
        </ser>
        <gapWidth val="150"/>
        <axId val="48650112"/>
        <axId val="48672768"/>
      </barChart>
      <catAx>
        <axId val="48650112"/>
        <scaling>
          <orientation val="minMax"/>
        </scaling>
        <delete val="0"/>
        <axPos val="b"/>
        <numFmt formatCode="" sourceLinked="0"/>
        <majorTickMark val="none"/>
        <minorTickMark val="none"/>
        <tickLblPos val="nextTo"/>
        <crossAx val="48672768"/>
        <crosses val="autoZero"/>
        <lblAlgn val="ctr"/>
        <lblOffset val="100"/>
        <noMultiLvlLbl val="0"/>
      </catAx>
      <valAx>
        <axId val="48672768"/>
        <scaling>
          <orientation val="minMax"/>
        </scaling>
        <delete val="0"/>
        <axPos val="l"/>
        <numFmt formatCode="" sourceLinked="0"/>
        <majorTickMark val="none"/>
        <minorTickMark val="none"/>
        <tickLblPos val="nextTo"/>
        <crossAx val="48650112"/>
        <crosses val="autoZero"/>
        <crossBetween val="between"/>
      </valAx>
    </plotArea>
    <legend>
      <legendPos val="r"/>
    </legend>
    <plotVisOnly val="1"/>
    <dispBlanksAs val="gap"/>
  </chart>
</chartSpace>
</file>

<file path=xl/drawings/_rels/drawing1.xml.rels><Relationships xmlns="http://schemas.openxmlformats.org/package/2006/relationships"><Relationship Type="http://schemas.openxmlformats.org/officeDocument/2006/relationships/chart" Target="/xl/charts/chart1.xml" Id="rId1"/><Relationship Type="http://schemas.openxmlformats.org/officeDocument/2006/relationships/chart" Target="/xl/charts/chart2.xml" Id="rId2"/></Relationships>
</file>

<file path=xl/drawings/drawing1.xml><?xml version="1.0" encoding="utf-8"?>
<wsDr xmlns="http://schemas.openxmlformats.org/drawingml/2006/spreadsheetDrawing">
  <twoCellAnchor>
    <from>
      <col>0</col>
      <colOff>0</colOff>
      <row>9</row>
      <rowOff>0</rowOff>
    </from>
    <to>
      <col>2</col>
      <colOff>0</colOff>
      <row>10</row>
      <rowOff>0</rowOff>
    </to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twoCellAnchor>
  <twoCellAnchor>
    <from>
      <col>0</col>
      <colOff>0</colOff>
      <row>27</row>
      <rowOff>0</rowOff>
    </from>
    <to>
      <col>2</col>
      <colOff>0</colOff>
      <row>10</row>
      <rowOff>0</rowOff>
    </to>
    <graphicFrame>
      <nvGraphicFramePr>
        <cNvPr id="2" name="Chart 2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graphicFrame>
    <clientData/>
  </twoCellAnchor>
</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_rels/sheet4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15"/>
  <sheetViews>
    <sheetView showGridLines="0" workbookViewId="0">
      <selection activeCell="A1" sqref="A1"/>
    </sheetView>
  </sheetViews>
  <sheetFormatPr baseColWidth="8" defaultRowHeight="15"/>
  <cols>
    <col width="30" customWidth="1" min="1" max="1"/>
    <col width="18" customWidth="1" min="2" max="2"/>
    <col width="14" customWidth="1" min="3" max="3"/>
    <col width="14" customWidth="1" min="4" max="4"/>
    <col width="14" customWidth="1" min="5" max="5"/>
    <col width="14" customWidth="1" min="6" max="6"/>
    <col width="14" customWidth="1" min="7" max="7"/>
    <col width="14" customWidth="1" min="8" max="8"/>
  </cols>
  <sheetData>
    <row r="1">
      <c r="A1" s="1" t="inlineStr">
        <is>
          <t>Tableau Recettes / Dépenses – Association (Excel gratuit)</t>
        </is>
      </c>
    </row>
    <row r="3" ht="20" customHeight="1">
      <c r="A3" s="2" t="inlineStr">
        <is>
          <t>1) Renseignez vos opérations</t>
        </is>
      </c>
    </row>
    <row r="4" ht="20" customHeight="1">
      <c r="A4" t="inlineStr">
        <is>
          <t>Onglet: Recettes_Depenses → saisissez une ligne par encaissement/décaissement (Date, Catégorie, Montant, etc.).</t>
        </is>
      </c>
    </row>
    <row r="5" ht="20" customHeight="1">
      <c r="A5" s="2" t="inlineStr">
        <is>
          <t>2) Ajoutez/éditez vos catégories</t>
        </is>
      </c>
    </row>
    <row r="6" ht="20" customHeight="1">
      <c r="A6" t="inlineStr">
        <is>
          <t>Onglet: Categories → vous pouvez ajouter vos catégories Recettes/Dépenses (utilisées dans les listes déroulantes).</t>
        </is>
      </c>
    </row>
    <row r="7" ht="20" customHeight="1">
      <c r="A7" s="2" t="inlineStr">
        <is>
          <t>3) Suivez le pilotage</t>
        </is>
      </c>
    </row>
    <row r="8" ht="20" customHeight="1">
      <c r="A8" t="inlineStr">
        <is>
          <t>Onglets: Synthese_Mensuelle et Dashboard → totaux mensuels, solde, trésorerie cumulée, graphiques.</t>
        </is>
      </c>
    </row>
    <row r="9" ht="20" customHeight="1"/>
    <row r="10" ht="20" customHeight="1">
      <c r="A10" s="3" t="inlineStr">
        <is>
          <t>Astuce: Les cellules en bleu sont des saisies. Les cellules en noir sont calculées.</t>
        </is>
      </c>
    </row>
    <row r="12">
      <c r="A12" s="4" t="inlineStr">
        <is>
          <t>Paramètres</t>
        </is>
      </c>
    </row>
    <row r="13">
      <c r="A13" s="5" t="inlineStr">
        <is>
          <t>Année</t>
        </is>
      </c>
      <c r="B13" s="6" t="n">
        <v>2026</v>
      </c>
    </row>
    <row r="14">
      <c r="A14" s="5" t="inlineStr">
        <is>
          <t>Trésorerie initiale</t>
        </is>
      </c>
      <c r="B14" s="7" t="n">
        <v>3500</v>
      </c>
    </row>
    <row r="15">
      <c r="A15" s="5" t="inlineStr">
        <is>
          <t>Devise</t>
        </is>
      </c>
      <c r="B15" s="8" t="inlineStr">
        <is>
          <t>EUR</t>
        </is>
      </c>
    </row>
  </sheetData>
  <mergeCells count="9">
    <mergeCell ref="A1:H1"/>
    <mergeCell ref="A4:H4"/>
    <mergeCell ref="A3:H3"/>
    <mergeCell ref="A7:H7"/>
    <mergeCell ref="A12:D12"/>
    <mergeCell ref="A10:H10"/>
    <mergeCell ref="A5:H5"/>
    <mergeCell ref="A8:H8"/>
    <mergeCell ref="A6:H6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N500"/>
  <sheetViews>
    <sheetView showGridLines="0" workbookViewId="0">
      <selection activeCell="A1" sqref="A1"/>
    </sheetView>
  </sheetViews>
  <sheetFormatPr baseColWidth="8" defaultRowHeight="15"/>
  <cols>
    <col width="12" customWidth="1" min="1" max="1"/>
    <col width="12" customWidth="1" min="2" max="2"/>
    <col width="10" customWidth="1" min="3" max="3"/>
    <col width="22" customWidth="1" min="4" max="4"/>
    <col width="18" customWidth="1" min="5" max="5"/>
    <col width="20" customWidth="1" min="6" max="6"/>
    <col width="30" customWidth="1" min="7" max="7"/>
    <col width="14" customWidth="1" min="8" max="8"/>
    <col width="14" customWidth="1" min="9" max="9"/>
    <col width="14" customWidth="1" min="10" max="10"/>
    <col width="16" customWidth="1" min="11" max="11"/>
    <col width="10" customWidth="1" min="12" max="12"/>
    <col width="8" customWidth="1" min="13" max="13"/>
    <col width="8" customWidth="1" min="14" max="14"/>
  </cols>
  <sheetData>
    <row r="1">
      <c r="A1" s="9" t="inlineStr">
        <is>
          <t>Recettes / Dépenses – Saisie des opérations</t>
        </is>
      </c>
    </row>
    <row r="3">
      <c r="A3" s="3" t="inlineStr">
        <is>
          <t>⚑ Les cellules en bleu sont à saisir. Une ligne = une opération.</t>
        </is>
      </c>
    </row>
    <row r="4" ht="24" customHeight="1">
      <c r="A4" s="10" t="inlineStr">
        <is>
          <t>Date</t>
        </is>
      </c>
      <c r="B4" s="10" t="inlineStr">
        <is>
          <t>Pièce</t>
        </is>
      </c>
      <c r="C4" s="10" t="inlineStr">
        <is>
          <t>Type</t>
        </is>
      </c>
      <c r="D4" s="10" t="inlineStr">
        <is>
          <t>Catégorie</t>
        </is>
      </c>
      <c r="E4" s="10" t="inlineStr">
        <is>
          <t>Sous-cat.</t>
        </is>
      </c>
      <c r="F4" s="10" t="inlineStr">
        <is>
          <t>Projet / Financeur</t>
        </is>
      </c>
      <c r="G4" s="10" t="inlineStr">
        <is>
          <t>Libellé</t>
        </is>
      </c>
      <c r="H4" s="10" t="inlineStr">
        <is>
          <t>Mode paiement</t>
        </is>
      </c>
      <c r="I4" s="10" t="inlineStr">
        <is>
          <t>Recette (€)</t>
        </is>
      </c>
      <c r="J4" s="10" t="inlineStr">
        <is>
          <t>Dépense (€)</t>
        </is>
      </c>
      <c r="K4" s="10" t="inlineStr">
        <is>
          <t>Montant net (€)</t>
        </is>
      </c>
      <c r="L4" s="10" t="inlineStr">
        <is>
          <t>Mois</t>
        </is>
      </c>
      <c r="M4" s="10" t="inlineStr">
        <is>
          <t>Mois_n</t>
        </is>
      </c>
      <c r="N4" s="10" t="inlineStr">
        <is>
          <t>Année</t>
        </is>
      </c>
    </row>
    <row r="5" ht="18" customHeight="1">
      <c r="A5" s="11" t="n">
        <v>46027</v>
      </c>
      <c r="B5" s="12" t="inlineStr">
        <is>
          <t>PJ-001</t>
        </is>
      </c>
      <c r="C5" s="12" t="inlineStr">
        <is>
          <t>Recette</t>
        </is>
      </c>
      <c r="D5" s="12" t="inlineStr">
        <is>
          <t>Cotisations</t>
        </is>
      </c>
      <c r="E5" s="12" t="inlineStr">
        <is>
          <t>Adhésions</t>
        </is>
      </c>
      <c r="F5" s="12" t="inlineStr">
        <is>
          <t>Adhérents</t>
        </is>
      </c>
      <c r="G5" s="12" t="inlineStr">
        <is>
          <t>Cotisations janvier</t>
        </is>
      </c>
      <c r="H5" s="12" t="inlineStr">
        <is>
          <t>Virement</t>
        </is>
      </c>
      <c r="I5" s="13" t="n">
        <v>600</v>
      </c>
      <c r="J5" s="13" t="n"/>
      <c r="K5" s="14">
        <f>IF(OR($I5&lt;&gt;"",$J5&lt;&gt;""),IF($I5&lt;&gt;"",$I5,0)-IF($J5&lt;&gt;"",$J5,0),"")</f>
        <v/>
      </c>
      <c r="L5" s="15">
        <f>IF($M5="","",CHOOSE($M5,"Jan","Fév","Mar","Avr","Mai","Juin","Juil","Aoû","Sep","Oct","Nov","Déc"))</f>
        <v/>
      </c>
      <c r="M5" s="29">
        <f>IF($A5="","",MONTH($A5))</f>
        <v/>
      </c>
      <c r="N5" s="29">
        <f>IF($A5="","",YEAR($A5))</f>
        <v/>
      </c>
    </row>
    <row r="6" ht="18" customHeight="1">
      <c r="A6" s="11" t="n">
        <v>46030</v>
      </c>
      <c r="B6" s="12" t="inlineStr">
        <is>
          <t>PJ-002</t>
        </is>
      </c>
      <c r="C6" s="12" t="inlineStr">
        <is>
          <t>Dépense</t>
        </is>
      </c>
      <c r="D6" s="12" t="inlineStr">
        <is>
          <t>Fournitures</t>
        </is>
      </c>
      <c r="E6" s="12" t="inlineStr">
        <is>
          <t>Bureau</t>
        </is>
      </c>
      <c r="F6" s="12" t="inlineStr">
        <is>
          <t>Fonctionnement</t>
        </is>
      </c>
      <c r="G6" s="12" t="inlineStr">
        <is>
          <t>Papeterie</t>
        </is>
      </c>
      <c r="H6" s="12" t="inlineStr">
        <is>
          <t>CB</t>
        </is>
      </c>
      <c r="I6" s="13" t="n"/>
      <c r="J6" s="13" t="n">
        <v>85.40000000000001</v>
      </c>
      <c r="K6" s="14">
        <f>IF(OR($I6&lt;&gt;"",$J6&lt;&gt;""),IF($I6&lt;&gt;"",$I6,0)-IF($J6&lt;&gt;"",$J6,0),"")</f>
        <v/>
      </c>
      <c r="L6" s="15">
        <f>IF($M6="","",CHOOSE($M6,"Jan","Fév","Mar","Avr","Mai","Juin","Juil","Aoû","Sep","Oct","Nov","Déc"))</f>
        <v/>
      </c>
      <c r="M6" s="29">
        <f>IF($A6="","",MONTH($A6))</f>
        <v/>
      </c>
      <c r="N6" s="29">
        <f>IF($A6="","",YEAR($A6))</f>
        <v/>
      </c>
    </row>
    <row r="7" ht="18" customHeight="1">
      <c r="A7" s="11" t="n">
        <v>46034</v>
      </c>
      <c r="B7" s="12" t="inlineStr">
        <is>
          <t>PJ-003</t>
        </is>
      </c>
      <c r="C7" s="12" t="inlineStr">
        <is>
          <t>Recette</t>
        </is>
      </c>
      <c r="D7" s="12" t="inlineStr">
        <is>
          <t>Dons</t>
        </is>
      </c>
      <c r="E7" s="12" t="inlineStr">
        <is>
          <t>Dons ponctuels</t>
        </is>
      </c>
      <c r="F7" s="12" t="inlineStr">
        <is>
          <t>Collecte</t>
        </is>
      </c>
      <c r="G7" s="12" t="inlineStr">
        <is>
          <t>Don particulier</t>
        </is>
      </c>
      <c r="H7" s="12" t="inlineStr">
        <is>
          <t>Virement</t>
        </is>
      </c>
      <c r="I7" s="13" t="n">
        <v>250</v>
      </c>
      <c r="J7" s="13" t="n"/>
      <c r="K7" s="14">
        <f>IF(OR($I7&lt;&gt;"",$J7&lt;&gt;""),IF($I7&lt;&gt;"",$I7,0)-IF($J7&lt;&gt;"",$J7,0),"")</f>
        <v/>
      </c>
      <c r="L7" s="15">
        <f>IF($M7="","",CHOOSE($M7,"Jan","Fév","Mar","Avr","Mai","Juin","Juil","Aoû","Sep","Oct","Nov","Déc"))</f>
        <v/>
      </c>
      <c r="M7" s="29">
        <f>IF($A7="","",MONTH($A7))</f>
        <v/>
      </c>
      <c r="N7" s="29">
        <f>IF($A7="","",YEAR($A7))</f>
        <v/>
      </c>
    </row>
    <row r="8" ht="18" customHeight="1">
      <c r="A8" s="11" t="n">
        <v>46040</v>
      </c>
      <c r="B8" s="12" t="inlineStr">
        <is>
          <t>PJ-004</t>
        </is>
      </c>
      <c r="C8" s="12" t="inlineStr">
        <is>
          <t>Dépense</t>
        </is>
      </c>
      <c r="D8" s="12" t="inlineStr">
        <is>
          <t>Frais bancaires</t>
        </is>
      </c>
      <c r="E8" s="12" t="inlineStr">
        <is>
          <t>Commissions</t>
        </is>
      </c>
      <c r="F8" s="12" t="inlineStr">
        <is>
          <t>Fonctionnement</t>
        </is>
      </c>
      <c r="G8" s="12" t="inlineStr">
        <is>
          <t>Frais mensuels banque</t>
        </is>
      </c>
      <c r="H8" s="12" t="inlineStr">
        <is>
          <t>Banque</t>
        </is>
      </c>
      <c r="I8" s="13" t="n"/>
      <c r="J8" s="13" t="n">
        <v>12</v>
      </c>
      <c r="K8" s="14">
        <f>IF(OR($I8&lt;&gt;"",$J8&lt;&gt;""),IF($I8&lt;&gt;"",$I8,0)-IF($J8&lt;&gt;"",$J8,0),"")</f>
        <v/>
      </c>
      <c r="L8" s="15">
        <f>IF($M8="","",CHOOSE($M8,"Jan","Fév","Mar","Avr","Mai","Juin","Juil","Aoû","Sep","Oct","Nov","Déc"))</f>
        <v/>
      </c>
      <c r="M8" s="29">
        <f>IF($A8="","",MONTH($A8))</f>
        <v/>
      </c>
      <c r="N8" s="29">
        <f>IF($A8="","",YEAR($A8))</f>
        <v/>
      </c>
    </row>
    <row r="9" ht="18" customHeight="1">
      <c r="A9" s="11" t="n">
        <v>46055</v>
      </c>
      <c r="B9" s="12" t="inlineStr">
        <is>
          <t>PJ-005</t>
        </is>
      </c>
      <c r="C9" s="12" t="inlineStr">
        <is>
          <t>Recette</t>
        </is>
      </c>
      <c r="D9" s="12" t="inlineStr">
        <is>
          <t>Subventions</t>
        </is>
      </c>
      <c r="E9" s="12" t="inlineStr">
        <is>
          <t>Fonctionnement</t>
        </is>
      </c>
      <c r="F9" s="12" t="inlineStr">
        <is>
          <t>Mairie</t>
        </is>
      </c>
      <c r="G9" s="12" t="inlineStr">
        <is>
          <t>Versement subvention</t>
        </is>
      </c>
      <c r="H9" s="12" t="inlineStr">
        <is>
          <t>Virement</t>
        </is>
      </c>
      <c r="I9" s="13" t="n">
        <v>1500</v>
      </c>
      <c r="J9" s="13" t="n"/>
      <c r="K9" s="14">
        <f>IF(OR($I9&lt;&gt;"",$J9&lt;&gt;""),IF($I9&lt;&gt;"",$I9,0)-IF($J9&lt;&gt;"",$J9,0),"")</f>
        <v/>
      </c>
      <c r="L9" s="15">
        <f>IF($M9="","",CHOOSE($M9,"Jan","Fév","Mar","Avr","Mai","Juin","Juil","Aoû","Sep","Oct","Nov","Déc"))</f>
        <v/>
      </c>
      <c r="M9" s="29">
        <f>IF($A9="","",MONTH($A9))</f>
        <v/>
      </c>
      <c r="N9" s="29">
        <f>IF($A9="","",YEAR($A9))</f>
        <v/>
      </c>
    </row>
    <row r="10" ht="18" customHeight="1">
      <c r="A10" s="11" t="n">
        <v>46060</v>
      </c>
      <c r="B10" s="12" t="inlineStr">
        <is>
          <t>PJ-006</t>
        </is>
      </c>
      <c r="C10" s="12" t="inlineStr">
        <is>
          <t>Dépense</t>
        </is>
      </c>
      <c r="D10" s="12" t="inlineStr">
        <is>
          <t>Prestations</t>
        </is>
      </c>
      <c r="E10" s="12" t="inlineStr">
        <is>
          <t>Communication</t>
        </is>
      </c>
      <c r="F10" s="12" t="inlineStr">
        <is>
          <t>Projet A</t>
        </is>
      </c>
      <c r="G10" s="12" t="inlineStr">
        <is>
          <t>Affiches événement</t>
        </is>
      </c>
      <c r="H10" s="12" t="inlineStr">
        <is>
          <t>Virement</t>
        </is>
      </c>
      <c r="I10" s="13" t="n"/>
      <c r="J10" s="13" t="n">
        <v>210</v>
      </c>
      <c r="K10" s="14">
        <f>IF(OR($I10&lt;&gt;"",$J10&lt;&gt;""),IF($I10&lt;&gt;"",$I10,0)-IF($J10&lt;&gt;"",$J10,0),"")</f>
        <v/>
      </c>
      <c r="L10" s="15">
        <f>IF($M10="","",CHOOSE($M10,"Jan","Fév","Mar","Avr","Mai","Juin","Juil","Aoû","Sep","Oct","Nov","Déc"))</f>
        <v/>
      </c>
      <c r="M10" s="29">
        <f>IF($A10="","",MONTH($A10))</f>
        <v/>
      </c>
      <c r="N10" s="29">
        <f>IF($A10="","",YEAR($A10))</f>
        <v/>
      </c>
    </row>
    <row r="11" ht="18" customHeight="1">
      <c r="A11" s="11" t="n">
        <v>46067</v>
      </c>
      <c r="B11" s="12" t="inlineStr">
        <is>
          <t>PJ-007</t>
        </is>
      </c>
      <c r="C11" s="12" t="inlineStr">
        <is>
          <t>Dépense</t>
        </is>
      </c>
      <c r="D11" s="12" t="inlineStr">
        <is>
          <t>Déplacements</t>
        </is>
      </c>
      <c r="E11" s="12" t="inlineStr">
        <is>
          <t>Transport</t>
        </is>
      </c>
      <c r="F11" s="12" t="inlineStr">
        <is>
          <t>Projet A</t>
        </is>
      </c>
      <c r="G11" s="12" t="inlineStr">
        <is>
          <t>Train intervenant</t>
        </is>
      </c>
      <c r="H11" s="12" t="inlineStr">
        <is>
          <t>CB</t>
        </is>
      </c>
      <c r="I11" s="13" t="n"/>
      <c r="J11" s="13" t="n">
        <v>120</v>
      </c>
      <c r="K11" s="14">
        <f>IF(OR($I11&lt;&gt;"",$J11&lt;&gt;""),IF($I11&lt;&gt;"",$I11,0)-IF($J11&lt;&gt;"",$J11,0),"")</f>
        <v/>
      </c>
      <c r="L11" s="15">
        <f>IF($M11="","",CHOOSE($M11,"Jan","Fév","Mar","Avr","Mai","Juin","Juil","Aoû","Sep","Oct","Nov","Déc"))</f>
        <v/>
      </c>
      <c r="M11" s="29">
        <f>IF($A11="","",MONTH($A11))</f>
        <v/>
      </c>
      <c r="N11" s="29">
        <f>IF($A11="","",YEAR($A11))</f>
        <v/>
      </c>
    </row>
    <row r="12" ht="18" customHeight="1">
      <c r="A12" s="11" t="n">
        <v>46082</v>
      </c>
      <c r="B12" s="12" t="inlineStr">
        <is>
          <t>PJ-008</t>
        </is>
      </c>
      <c r="C12" s="12" t="inlineStr">
        <is>
          <t>Recette</t>
        </is>
      </c>
      <c r="D12" s="12" t="inlineStr">
        <is>
          <t>Ventes / Prestations</t>
        </is>
      </c>
      <c r="E12" s="12" t="inlineStr">
        <is>
          <t>Ateliers</t>
        </is>
      </c>
      <c r="F12" s="12" t="inlineStr">
        <is>
          <t>Projet A</t>
        </is>
      </c>
      <c r="G12" s="12" t="inlineStr">
        <is>
          <t>Atelier – participation</t>
        </is>
      </c>
      <c r="H12" s="12" t="inlineStr">
        <is>
          <t>Caisse</t>
        </is>
      </c>
      <c r="I12" s="13" t="n">
        <v>320</v>
      </c>
      <c r="J12" s="13" t="n"/>
      <c r="K12" s="14">
        <f>IF(OR($I12&lt;&gt;"",$J12&lt;&gt;""),IF($I12&lt;&gt;"",$I12,0)-IF($J12&lt;&gt;"",$J12,0),"")</f>
        <v/>
      </c>
      <c r="L12" s="15">
        <f>IF($M12="","",CHOOSE($M12,"Jan","Fév","Mar","Avr","Mai","Juin","Juil","Aoû","Sep","Oct","Nov","Déc"))</f>
        <v/>
      </c>
      <c r="M12" s="29">
        <f>IF($A12="","",MONTH($A12))</f>
        <v/>
      </c>
      <c r="N12" s="29">
        <f>IF($A12="","",YEAR($A12))</f>
        <v/>
      </c>
    </row>
    <row r="13" ht="18" customHeight="1">
      <c r="A13" s="11" t="n">
        <v>46084</v>
      </c>
      <c r="B13" s="12" t="inlineStr">
        <is>
          <t>PJ-009</t>
        </is>
      </c>
      <c r="C13" s="12" t="inlineStr">
        <is>
          <t>Dépense</t>
        </is>
      </c>
      <c r="D13" s="12" t="inlineStr">
        <is>
          <t>Fournitures</t>
        </is>
      </c>
      <c r="E13" s="12" t="inlineStr">
        <is>
          <t>Activités</t>
        </is>
      </c>
      <c r="F13" s="12" t="inlineStr">
        <is>
          <t>Projet A</t>
        </is>
      </c>
      <c r="G13" s="12" t="inlineStr">
        <is>
          <t>Matériel atelier</t>
        </is>
      </c>
      <c r="H13" s="12" t="inlineStr">
        <is>
          <t>CB</t>
        </is>
      </c>
      <c r="I13" s="13" t="n"/>
      <c r="J13" s="13" t="n">
        <v>95</v>
      </c>
      <c r="K13" s="14">
        <f>IF(OR($I13&lt;&gt;"",$J13&lt;&gt;""),IF($I13&lt;&gt;"",$I13,0)-IF($J13&lt;&gt;"",$J13,0),"")</f>
        <v/>
      </c>
      <c r="L13" s="15">
        <f>IF($M13="","",CHOOSE($M13,"Jan","Fév","Mar","Avr","Mai","Juin","Juil","Aoû","Sep","Oct","Nov","Déc"))</f>
        <v/>
      </c>
      <c r="M13" s="29">
        <f>IF($A13="","",MONTH($A13))</f>
        <v/>
      </c>
      <c r="N13" s="29">
        <f>IF($A13="","",YEAR($A13))</f>
        <v/>
      </c>
    </row>
    <row r="14" ht="18" customHeight="1">
      <c r="A14" s="11" t="n">
        <v>46096</v>
      </c>
      <c r="B14" s="12" t="inlineStr">
        <is>
          <t>PJ-010</t>
        </is>
      </c>
      <c r="C14" s="12" t="inlineStr">
        <is>
          <t>Dépense</t>
        </is>
      </c>
      <c r="D14" s="12" t="inlineStr">
        <is>
          <t>Loyer &amp; charges</t>
        </is>
      </c>
      <c r="E14" s="12" t="inlineStr">
        <is>
          <t>Local</t>
        </is>
      </c>
      <c r="F14" s="12" t="inlineStr">
        <is>
          <t>Fonctionnement</t>
        </is>
      </c>
      <c r="G14" s="12" t="inlineStr">
        <is>
          <t>Loyer local</t>
        </is>
      </c>
      <c r="H14" s="12" t="inlineStr">
        <is>
          <t>Virement</t>
        </is>
      </c>
      <c r="I14" s="13" t="n"/>
      <c r="J14" s="13" t="n">
        <v>400</v>
      </c>
      <c r="K14" s="14">
        <f>IF(OR($I14&lt;&gt;"",$J14&lt;&gt;""),IF($I14&lt;&gt;"",$I14,0)-IF($J14&lt;&gt;"",$J14,0),"")</f>
        <v/>
      </c>
      <c r="L14" s="15">
        <f>IF($M14="","",CHOOSE($M14,"Jan","Fév","Mar","Avr","Mai","Juin","Juil","Aoû","Sep","Oct","Nov","Déc"))</f>
        <v/>
      </c>
      <c r="M14" s="29">
        <f>IF($A14="","",MONTH($A14))</f>
        <v/>
      </c>
      <c r="N14" s="29">
        <f>IF($A14="","",YEAR($A14))</f>
        <v/>
      </c>
    </row>
    <row r="15" ht="18" customHeight="1">
      <c r="A15" s="11" t="n">
        <v>46118</v>
      </c>
      <c r="B15" s="12" t="inlineStr">
        <is>
          <t>PJ-011</t>
        </is>
      </c>
      <c r="C15" s="12" t="inlineStr">
        <is>
          <t>Recette</t>
        </is>
      </c>
      <c r="D15" s="12" t="inlineStr">
        <is>
          <t>Subventions</t>
        </is>
      </c>
      <c r="E15" s="12" t="inlineStr">
        <is>
          <t>Projet</t>
        </is>
      </c>
      <c r="F15" s="12" t="inlineStr">
        <is>
          <t>Région</t>
        </is>
      </c>
      <c r="G15" s="12" t="inlineStr">
        <is>
          <t>Acompte subvention projet</t>
        </is>
      </c>
      <c r="H15" s="12" t="inlineStr">
        <is>
          <t>Virement</t>
        </is>
      </c>
      <c r="I15" s="13" t="n">
        <v>2000</v>
      </c>
      <c r="J15" s="13" t="n"/>
      <c r="K15" s="14">
        <f>IF(OR($I15&lt;&gt;"",$J15&lt;&gt;""),IF($I15&lt;&gt;"",$I15,0)-IF($J15&lt;&gt;"",$J15,0),"")</f>
        <v/>
      </c>
      <c r="L15" s="15">
        <f>IF($M15="","",CHOOSE($M15,"Jan","Fév","Mar","Avr","Mai","Juin","Juil","Aoû","Sep","Oct","Nov","Déc"))</f>
        <v/>
      </c>
      <c r="M15" s="29">
        <f>IF($A15="","",MONTH($A15))</f>
        <v/>
      </c>
      <c r="N15" s="29">
        <f>IF($A15="","",YEAR($A15))</f>
        <v/>
      </c>
    </row>
    <row r="16" ht="18" customHeight="1">
      <c r="A16" s="11" t="n">
        <v>46121</v>
      </c>
      <c r="B16" s="12" t="inlineStr">
        <is>
          <t>PJ-012</t>
        </is>
      </c>
      <c r="C16" s="12" t="inlineStr">
        <is>
          <t>Dépense</t>
        </is>
      </c>
      <c r="D16" s="12" t="inlineStr">
        <is>
          <t>Assurances</t>
        </is>
      </c>
      <c r="E16" s="12" t="inlineStr">
        <is>
          <t>RC</t>
        </is>
      </c>
      <c r="F16" s="12" t="inlineStr">
        <is>
          <t>Fonctionnement</t>
        </is>
      </c>
      <c r="G16" s="12" t="inlineStr">
        <is>
          <t>Assurance RC annuelle</t>
        </is>
      </c>
      <c r="H16" s="12" t="inlineStr">
        <is>
          <t>Virement</t>
        </is>
      </c>
      <c r="I16" s="13" t="n"/>
      <c r="J16" s="13" t="n">
        <v>180</v>
      </c>
      <c r="K16" s="14">
        <f>IF(OR($I16&lt;&gt;"",$J16&lt;&gt;""),IF($I16&lt;&gt;"",$I16,0)-IF($J16&lt;&gt;"",$J16,0),"")</f>
        <v/>
      </c>
      <c r="L16" s="15">
        <f>IF($M16="","",CHOOSE($M16,"Jan","Fév","Mar","Avr","Mai","Juin","Juil","Aoû","Sep","Oct","Nov","Déc"))</f>
        <v/>
      </c>
      <c r="M16" s="29">
        <f>IF($A16="","",MONTH($A16))</f>
        <v/>
      </c>
      <c r="N16" s="29">
        <f>IF($A16="","",YEAR($A16))</f>
        <v/>
      </c>
    </row>
    <row r="17" ht="18" customHeight="1">
      <c r="A17" s="11" t="n">
        <v>46152</v>
      </c>
      <c r="B17" s="12" t="inlineStr">
        <is>
          <t>PJ-013</t>
        </is>
      </c>
      <c r="C17" s="12" t="inlineStr">
        <is>
          <t>Recette</t>
        </is>
      </c>
      <c r="D17" s="12" t="inlineStr">
        <is>
          <t>Dons</t>
        </is>
      </c>
      <c r="E17" s="12" t="inlineStr">
        <is>
          <t>Dons récurrents</t>
        </is>
      </c>
      <c r="F17" s="12" t="inlineStr">
        <is>
          <t>Collecte</t>
        </is>
      </c>
      <c r="G17" s="12" t="inlineStr">
        <is>
          <t>Dons récurrents</t>
        </is>
      </c>
      <c r="H17" s="12" t="inlineStr">
        <is>
          <t>Virement</t>
        </is>
      </c>
      <c r="I17" s="13" t="n">
        <v>180</v>
      </c>
      <c r="J17" s="13" t="n"/>
      <c r="K17" s="14">
        <f>IF(OR($I17&lt;&gt;"",$J17&lt;&gt;""),IF($I17&lt;&gt;"",$I17,0)-IF($J17&lt;&gt;"",$J17,0),"")</f>
        <v/>
      </c>
      <c r="L17" s="15">
        <f>IF($M17="","",CHOOSE($M17,"Jan","Fév","Mar","Avr","Mai","Juin","Juil","Aoû","Sep","Oct","Nov","Déc"))</f>
        <v/>
      </c>
      <c r="M17" s="29">
        <f>IF($A17="","",MONTH($A17))</f>
        <v/>
      </c>
      <c r="N17" s="29">
        <f>IF($A17="","",YEAR($A17))</f>
        <v/>
      </c>
    </row>
    <row r="18" ht="18" customHeight="1">
      <c r="A18" s="11" t="n">
        <v>46154</v>
      </c>
      <c r="B18" s="12" t="inlineStr">
        <is>
          <t>PJ-014</t>
        </is>
      </c>
      <c r="C18" s="12" t="inlineStr">
        <is>
          <t>Dépense</t>
        </is>
      </c>
      <c r="D18" s="12" t="inlineStr">
        <is>
          <t>Prestations</t>
        </is>
      </c>
      <c r="E18" s="12" t="inlineStr">
        <is>
          <t>Comptable</t>
        </is>
      </c>
      <c r="F18" s="12" t="inlineStr">
        <is>
          <t>Fonctionnement</t>
        </is>
      </c>
      <c r="G18" s="12" t="inlineStr">
        <is>
          <t>Tenue comptable</t>
        </is>
      </c>
      <c r="H18" s="12" t="inlineStr">
        <is>
          <t>Virement</t>
        </is>
      </c>
      <c r="I18" s="13" t="n"/>
      <c r="J18" s="13" t="n">
        <v>160</v>
      </c>
      <c r="K18" s="14">
        <f>IF(OR($I18&lt;&gt;"",$J18&lt;&gt;""),IF($I18&lt;&gt;"",$I18,0)-IF($J18&lt;&gt;"",$J18,0),"")</f>
        <v/>
      </c>
      <c r="L18" s="15">
        <f>IF($M18="","",CHOOSE($M18,"Jan","Fév","Mar","Avr","Mai","Juin","Juil","Aoû","Sep","Oct","Nov","Déc"))</f>
        <v/>
      </c>
      <c r="M18" s="29">
        <f>IF($A18="","",MONTH($A18))</f>
        <v/>
      </c>
      <c r="N18" s="29">
        <f>IF($A18="","",YEAR($A18))</f>
        <v/>
      </c>
    </row>
    <row r="19" ht="18" customHeight="1">
      <c r="A19" s="11" t="n">
        <v>46178</v>
      </c>
      <c r="B19" s="12" t="inlineStr">
        <is>
          <t>PJ-015</t>
        </is>
      </c>
      <c r="C19" s="12" t="inlineStr">
        <is>
          <t>Dépense</t>
        </is>
      </c>
      <c r="D19" s="12" t="inlineStr">
        <is>
          <t>Déplacements</t>
        </is>
      </c>
      <c r="E19" s="12" t="inlineStr">
        <is>
          <t>Hébergement</t>
        </is>
      </c>
      <c r="F19" s="12" t="inlineStr">
        <is>
          <t>Projet B</t>
        </is>
      </c>
      <c r="G19" s="12" t="inlineStr">
        <is>
          <t>Hôtel mission</t>
        </is>
      </c>
      <c r="H19" s="12" t="inlineStr">
        <is>
          <t>CB</t>
        </is>
      </c>
      <c r="I19" s="13" t="n"/>
      <c r="J19" s="13" t="n">
        <v>240</v>
      </c>
      <c r="K19" s="14">
        <f>IF(OR($I19&lt;&gt;"",$J19&lt;&gt;""),IF($I19&lt;&gt;"",$I19,0)-IF($J19&lt;&gt;"",$J19,0),"")</f>
        <v/>
      </c>
      <c r="L19" s="15">
        <f>IF($M19="","",CHOOSE($M19,"Jan","Fév","Mar","Avr","Mai","Juin","Juil","Aoû","Sep","Oct","Nov","Déc"))</f>
        <v/>
      </c>
      <c r="M19" s="29">
        <f>IF($A19="","",MONTH($A19))</f>
        <v/>
      </c>
      <c r="N19" s="29">
        <f>IF($A19="","",YEAR($A19))</f>
        <v/>
      </c>
    </row>
    <row r="20" ht="18" customHeight="1">
      <c r="A20" s="11" t="n">
        <v>46180</v>
      </c>
      <c r="B20" s="12" t="inlineStr">
        <is>
          <t>PJ-016</t>
        </is>
      </c>
      <c r="C20" s="12" t="inlineStr">
        <is>
          <t>Recette</t>
        </is>
      </c>
      <c r="D20" s="12" t="inlineStr">
        <is>
          <t>Ventes / Prestations</t>
        </is>
      </c>
      <c r="E20" s="12" t="inlineStr">
        <is>
          <t>Boutique</t>
        </is>
      </c>
      <c r="F20" s="12" t="inlineStr">
        <is>
          <t>Boutique</t>
        </is>
      </c>
      <c r="G20" s="12" t="inlineStr">
        <is>
          <t>Ventes goodies</t>
        </is>
      </c>
      <c r="H20" s="12" t="inlineStr">
        <is>
          <t>Caisse</t>
        </is>
      </c>
      <c r="I20" s="13" t="n">
        <v>140</v>
      </c>
      <c r="J20" s="13" t="n"/>
      <c r="K20" s="14">
        <f>IF(OR($I20&lt;&gt;"",$J20&lt;&gt;""),IF($I20&lt;&gt;"",$I20,0)-IF($J20&lt;&gt;"",$J20,0),"")</f>
        <v/>
      </c>
      <c r="L20" s="15">
        <f>IF($M20="","",CHOOSE($M20,"Jan","Fév","Mar","Avr","Mai","Juin","Juil","Aoû","Sep","Oct","Nov","Déc"))</f>
        <v/>
      </c>
      <c r="M20" s="29">
        <f>IF($A20="","",MONTH($A20))</f>
        <v/>
      </c>
      <c r="N20" s="29">
        <f>IF($A20="","",YEAR($A20))</f>
        <v/>
      </c>
    </row>
    <row r="21" ht="18" customHeight="1">
      <c r="A21" s="11" t="n">
        <v>46204</v>
      </c>
      <c r="B21" s="12" t="inlineStr">
        <is>
          <t>PJ-017</t>
        </is>
      </c>
      <c r="C21" s="12" t="inlineStr">
        <is>
          <t>Dépense</t>
        </is>
      </c>
      <c r="D21" s="12" t="inlineStr">
        <is>
          <t>Fournitures</t>
        </is>
      </c>
      <c r="E21" s="12" t="inlineStr">
        <is>
          <t>Bureau</t>
        </is>
      </c>
      <c r="F21" s="12" t="inlineStr">
        <is>
          <t>Fonctionnement</t>
        </is>
      </c>
      <c r="G21" s="12" t="inlineStr">
        <is>
          <t>Cartouches imprimante</t>
        </is>
      </c>
      <c r="H21" s="12" t="inlineStr">
        <is>
          <t>CB</t>
        </is>
      </c>
      <c r="I21" s="13" t="n"/>
      <c r="J21" s="13" t="n">
        <v>65</v>
      </c>
      <c r="K21" s="14">
        <f>IF(OR($I21&lt;&gt;"",$J21&lt;&gt;""),IF($I21&lt;&gt;"",$I21,0)-IF($J21&lt;&gt;"",$J21,0),"")</f>
        <v/>
      </c>
      <c r="L21" s="15">
        <f>IF($M21="","",CHOOSE($M21,"Jan","Fév","Mar","Avr","Mai","Juin","Juil","Aoû","Sep","Oct","Nov","Déc"))</f>
        <v/>
      </c>
      <c r="M21" s="29">
        <f>IF($A21="","",MONTH($A21))</f>
        <v/>
      </c>
      <c r="N21" s="29">
        <f>IF($A21="","",YEAR($A21))</f>
        <v/>
      </c>
    </row>
    <row r="22" ht="18" customHeight="1">
      <c r="A22" s="11" t="n">
        <v>46212</v>
      </c>
      <c r="B22" s="12" t="inlineStr">
        <is>
          <t>PJ-018</t>
        </is>
      </c>
      <c r="C22" s="12" t="inlineStr">
        <is>
          <t>Recette</t>
        </is>
      </c>
      <c r="D22" s="12" t="inlineStr">
        <is>
          <t>Cotisations</t>
        </is>
      </c>
      <c r="E22" s="12" t="inlineStr">
        <is>
          <t>Adhésions</t>
        </is>
      </c>
      <c r="F22" s="12" t="inlineStr">
        <is>
          <t>Adhérents</t>
        </is>
      </c>
      <c r="G22" s="12" t="inlineStr">
        <is>
          <t>Cotisations juillet</t>
        </is>
      </c>
      <c r="H22" s="12" t="inlineStr">
        <is>
          <t>Virement</t>
        </is>
      </c>
      <c r="I22" s="13" t="n">
        <v>450</v>
      </c>
      <c r="J22" s="13" t="n"/>
      <c r="K22" s="14">
        <f>IF(OR($I22&lt;&gt;"",$J22&lt;&gt;""),IF($I22&lt;&gt;"",$I22,0)-IF($J22&lt;&gt;"",$J22,0),"")</f>
        <v/>
      </c>
      <c r="L22" s="15">
        <f>IF($M22="","",CHOOSE($M22,"Jan","Fév","Mar","Avr","Mai","Juin","Juil","Aoû","Sep","Oct","Nov","Déc"))</f>
        <v/>
      </c>
      <c r="M22" s="29">
        <f>IF($A22="","",MONTH($A22))</f>
        <v/>
      </c>
      <c r="N22" s="29">
        <f>IF($A22="","",YEAR($A22))</f>
        <v/>
      </c>
    </row>
    <row r="23" ht="18" customHeight="1">
      <c r="A23" s="11" t="n">
        <v>46254</v>
      </c>
      <c r="B23" s="12" t="inlineStr">
        <is>
          <t>PJ-019</t>
        </is>
      </c>
      <c r="C23" s="12" t="inlineStr">
        <is>
          <t>Dépense</t>
        </is>
      </c>
      <c r="D23" s="12" t="inlineStr">
        <is>
          <t>Autres charges</t>
        </is>
      </c>
      <c r="E23" s="12" t="inlineStr">
        <is>
          <t>Divers</t>
        </is>
      </c>
      <c r="F23" s="12" t="inlineStr">
        <is>
          <t>Fonctionnement</t>
        </is>
      </c>
      <c r="G23" s="12" t="inlineStr">
        <is>
          <t>Frais divers</t>
        </is>
      </c>
      <c r="H23" s="12" t="inlineStr">
        <is>
          <t>CB</t>
        </is>
      </c>
      <c r="I23" s="13" t="n"/>
      <c r="J23" s="13" t="n">
        <v>45</v>
      </c>
      <c r="K23" s="14">
        <f>IF(OR($I23&lt;&gt;"",$J23&lt;&gt;""),IF($I23&lt;&gt;"",$I23,0)-IF($J23&lt;&gt;"",$J23,0),"")</f>
        <v/>
      </c>
      <c r="L23" s="15">
        <f>IF($M23="","",CHOOSE($M23,"Jan","Fév","Mar","Avr","Mai","Juin","Juil","Aoû","Sep","Oct","Nov","Déc"))</f>
        <v/>
      </c>
      <c r="M23" s="29">
        <f>IF($A23="","",MONTH($A23))</f>
        <v/>
      </c>
      <c r="N23" s="29">
        <f>IF($A23="","",YEAR($A23))</f>
        <v/>
      </c>
    </row>
    <row r="24" ht="18" customHeight="1">
      <c r="A24" s="11" t="n">
        <v>46268</v>
      </c>
      <c r="B24" s="12" t="inlineStr">
        <is>
          <t>PJ-020</t>
        </is>
      </c>
      <c r="C24" s="12" t="inlineStr">
        <is>
          <t>Recette</t>
        </is>
      </c>
      <c r="D24" s="12" t="inlineStr">
        <is>
          <t>Autres produits</t>
        </is>
      </c>
      <c r="E24" s="12" t="inlineStr">
        <is>
          <t>Intérêts bancaires</t>
        </is>
      </c>
      <c r="F24" s="12" t="inlineStr">
        <is>
          <t>Banque</t>
        </is>
      </c>
      <c r="G24" s="12" t="inlineStr">
        <is>
          <t>Intérêts</t>
        </is>
      </c>
      <c r="H24" s="12" t="inlineStr">
        <is>
          <t>Banque</t>
        </is>
      </c>
      <c r="I24" s="13" t="n">
        <v>3.2</v>
      </c>
      <c r="J24" s="13" t="n"/>
      <c r="K24" s="14">
        <f>IF(OR($I24&lt;&gt;"",$J24&lt;&gt;""),IF($I24&lt;&gt;"",$I24,0)-IF($J24&lt;&gt;"",$J24,0),"")</f>
        <v/>
      </c>
      <c r="L24" s="15">
        <f>IF($M24="","",CHOOSE($M24,"Jan","Fév","Mar","Avr","Mai","Juin","Juil","Aoû","Sep","Oct","Nov","Déc"))</f>
        <v/>
      </c>
      <c r="M24" s="29">
        <f>IF($A24="","",MONTH($A24))</f>
        <v/>
      </c>
      <c r="N24" s="29">
        <f>IF($A24="","",YEAR($A24))</f>
        <v/>
      </c>
    </row>
    <row r="25" ht="18" customHeight="1">
      <c r="A25" s="11" t="n">
        <v>46301</v>
      </c>
      <c r="B25" s="12" t="inlineStr">
        <is>
          <t>PJ-021</t>
        </is>
      </c>
      <c r="C25" s="12" t="inlineStr">
        <is>
          <t>Dépense</t>
        </is>
      </c>
      <c r="D25" s="12" t="inlineStr">
        <is>
          <t>Prestations</t>
        </is>
      </c>
      <c r="E25" s="12" t="inlineStr">
        <is>
          <t>Communication</t>
        </is>
      </c>
      <c r="F25" s="12" t="inlineStr">
        <is>
          <t>Collecte</t>
        </is>
      </c>
      <c r="G25" s="12" t="inlineStr">
        <is>
          <t>Campagne email</t>
        </is>
      </c>
      <c r="H25" s="12" t="inlineStr">
        <is>
          <t>Virement</t>
        </is>
      </c>
      <c r="I25" s="13" t="n"/>
      <c r="J25" s="13" t="n">
        <v>90</v>
      </c>
      <c r="K25" s="14">
        <f>IF(OR($I25&lt;&gt;"",$J25&lt;&gt;""),IF($I25&lt;&gt;"",$I25,0)-IF($J25&lt;&gt;"",$J25,0),"")</f>
        <v/>
      </c>
      <c r="L25" s="15">
        <f>IF($M25="","",CHOOSE($M25,"Jan","Fév","Mar","Avr","Mai","Juin","Juil","Aoû","Sep","Oct","Nov","Déc"))</f>
        <v/>
      </c>
      <c r="M25" s="29">
        <f>IF($A25="","",MONTH($A25))</f>
        <v/>
      </c>
      <c r="N25" s="29">
        <f>IF($A25="","",YEAR($A25))</f>
        <v/>
      </c>
    </row>
    <row r="26" ht="18" customHeight="1">
      <c r="A26" s="11" t="n">
        <v>46331</v>
      </c>
      <c r="B26" s="12" t="inlineStr">
        <is>
          <t>PJ-022</t>
        </is>
      </c>
      <c r="C26" s="12" t="inlineStr">
        <is>
          <t>Recette</t>
        </is>
      </c>
      <c r="D26" s="12" t="inlineStr">
        <is>
          <t>Dons</t>
        </is>
      </c>
      <c r="E26" s="12" t="inlineStr">
        <is>
          <t>Dons ponctuels</t>
        </is>
      </c>
      <c r="F26" s="12" t="inlineStr">
        <is>
          <t>Collecte</t>
        </is>
      </c>
      <c r="G26" s="12" t="inlineStr">
        <is>
          <t>Don entreprise</t>
        </is>
      </c>
      <c r="H26" s="12" t="inlineStr">
        <is>
          <t>Virement</t>
        </is>
      </c>
      <c r="I26" s="13" t="n">
        <v>800</v>
      </c>
      <c r="J26" s="13" t="n"/>
      <c r="K26" s="14">
        <f>IF(OR($I26&lt;&gt;"",$J26&lt;&gt;""),IF($I26&lt;&gt;"",$I26,0)-IF($J26&lt;&gt;"",$J26,0),"")</f>
        <v/>
      </c>
      <c r="L26" s="15">
        <f>IF($M26="","",CHOOSE($M26,"Jan","Fév","Mar","Avr","Mai","Juin","Juil","Aoû","Sep","Oct","Nov","Déc"))</f>
        <v/>
      </c>
      <c r="M26" s="29">
        <f>IF($A26="","",MONTH($A26))</f>
        <v/>
      </c>
      <c r="N26" s="29">
        <f>IF($A26="","",YEAR($A26))</f>
        <v/>
      </c>
    </row>
    <row r="27" ht="18" customHeight="1">
      <c r="A27" s="11" t="n">
        <v>46354</v>
      </c>
      <c r="B27" s="12" t="inlineStr">
        <is>
          <t>PJ-023</t>
        </is>
      </c>
      <c r="C27" s="12" t="inlineStr">
        <is>
          <t>Dépense</t>
        </is>
      </c>
      <c r="D27" s="12" t="inlineStr">
        <is>
          <t>Fournitures</t>
        </is>
      </c>
      <c r="E27" s="12" t="inlineStr">
        <is>
          <t>Activités</t>
        </is>
      </c>
      <c r="F27" s="12" t="inlineStr">
        <is>
          <t>Projet B</t>
        </is>
      </c>
      <c r="G27" s="12" t="inlineStr">
        <is>
          <t>Matériel événement</t>
        </is>
      </c>
      <c r="H27" s="12" t="inlineStr">
        <is>
          <t>CB</t>
        </is>
      </c>
      <c r="I27" s="13" t="n"/>
      <c r="J27" s="13" t="n">
        <v>210</v>
      </c>
      <c r="K27" s="14">
        <f>IF(OR($I27&lt;&gt;"",$J27&lt;&gt;""),IF($I27&lt;&gt;"",$I27,0)-IF($J27&lt;&gt;"",$J27,0),"")</f>
        <v/>
      </c>
      <c r="L27" s="15">
        <f>IF($M27="","",CHOOSE($M27,"Jan","Fév","Mar","Avr","Mai","Juin","Juil","Aoû","Sep","Oct","Nov","Déc"))</f>
        <v/>
      </c>
      <c r="M27" s="29">
        <f>IF($A27="","",MONTH($A27))</f>
        <v/>
      </c>
      <c r="N27" s="29">
        <f>IF($A27="","",YEAR($A27))</f>
        <v/>
      </c>
    </row>
    <row r="28" ht="18" customHeight="1">
      <c r="A28" s="11" t="n">
        <v>46371</v>
      </c>
      <c r="B28" s="12" t="inlineStr">
        <is>
          <t>PJ-024</t>
        </is>
      </c>
      <c r="C28" s="12" t="inlineStr">
        <is>
          <t>Dépense</t>
        </is>
      </c>
      <c r="D28" s="12" t="inlineStr">
        <is>
          <t>Loyer &amp; charges</t>
        </is>
      </c>
      <c r="E28" s="12" t="inlineStr">
        <is>
          <t>Local</t>
        </is>
      </c>
      <c r="F28" s="12" t="inlineStr">
        <is>
          <t>Fonctionnement</t>
        </is>
      </c>
      <c r="G28" s="12" t="inlineStr">
        <is>
          <t>Loyer décembre</t>
        </is>
      </c>
      <c r="H28" s="12" t="inlineStr">
        <is>
          <t>Virement</t>
        </is>
      </c>
      <c r="I28" s="13" t="n"/>
      <c r="J28" s="13" t="n">
        <v>400</v>
      </c>
      <c r="K28" s="14">
        <f>IF(OR($I28&lt;&gt;"",$J28&lt;&gt;""),IF($I28&lt;&gt;"",$I28,0)-IF($J28&lt;&gt;"",$J28,0),"")</f>
        <v/>
      </c>
      <c r="L28" s="15">
        <f>IF($M28="","",CHOOSE($M28,"Jan","Fév","Mar","Avr","Mai","Juin","Juil","Aoû","Sep","Oct","Nov","Déc"))</f>
        <v/>
      </c>
      <c r="M28" s="29">
        <f>IF($A28="","",MONTH($A28))</f>
        <v/>
      </c>
      <c r="N28" s="29">
        <f>IF($A28="","",YEAR($A28))</f>
        <v/>
      </c>
    </row>
    <row r="29" ht="18" customHeight="1">
      <c r="A29" s="11" t="n"/>
      <c r="B29" s="12" t="n"/>
      <c r="C29" s="12" t="n"/>
      <c r="D29" s="12" t="n"/>
      <c r="E29" s="12" t="n"/>
      <c r="F29" s="12" t="n"/>
      <c r="G29" s="12" t="n"/>
      <c r="H29" s="12" t="n"/>
      <c r="I29" s="13" t="n"/>
      <c r="J29" s="13" t="n"/>
      <c r="K29" s="14">
        <f>IF(OR($I29&lt;&gt;"",$J29&lt;&gt;""),IF($I29&lt;&gt;"",$I29,0)-IF($J29&lt;&gt;"",$J29,0),"")</f>
        <v/>
      </c>
      <c r="L29" s="15">
        <f>IF($M29="","",CHOOSE($M29,"Jan","Fév","Mar","Avr","Mai","Juin","Juil","Aoû","Sep","Oct","Nov","Déc"))</f>
        <v/>
      </c>
      <c r="M29" s="29">
        <f>IF($A29="","",MONTH($A29))</f>
        <v/>
      </c>
      <c r="N29" s="29">
        <f>IF($A29="","",YEAR($A29))</f>
        <v/>
      </c>
    </row>
    <row r="30" ht="18" customHeight="1">
      <c r="A30" s="11" t="n"/>
      <c r="B30" s="12" t="n"/>
      <c r="C30" s="12" t="n"/>
      <c r="D30" s="12" t="n"/>
      <c r="E30" s="12" t="n"/>
      <c r="F30" s="12" t="n"/>
      <c r="G30" s="12" t="n"/>
      <c r="H30" s="12" t="n"/>
      <c r="I30" s="13" t="n"/>
      <c r="J30" s="13" t="n"/>
      <c r="K30" s="14">
        <f>IF(OR($I30&lt;&gt;"",$J30&lt;&gt;""),IF($I30&lt;&gt;"",$I30,0)-IF($J30&lt;&gt;"",$J30,0),"")</f>
        <v/>
      </c>
      <c r="L30" s="15">
        <f>IF($M30="","",CHOOSE($M30,"Jan","Fév","Mar","Avr","Mai","Juin","Juil","Aoû","Sep","Oct","Nov","Déc"))</f>
        <v/>
      </c>
      <c r="M30" s="29">
        <f>IF($A30="","",MONTH($A30))</f>
        <v/>
      </c>
      <c r="N30" s="29">
        <f>IF($A30="","",YEAR($A30))</f>
        <v/>
      </c>
    </row>
    <row r="31" ht="18" customHeight="1">
      <c r="A31" s="11" t="n"/>
      <c r="B31" s="12" t="n"/>
      <c r="C31" s="12" t="n"/>
      <c r="D31" s="12" t="n"/>
      <c r="E31" s="12" t="n"/>
      <c r="F31" s="12" t="n"/>
      <c r="G31" s="12" t="n"/>
      <c r="H31" s="12" t="n"/>
      <c r="I31" s="13" t="n"/>
      <c r="J31" s="13" t="n"/>
      <c r="K31" s="14">
        <f>IF(OR($I31&lt;&gt;"",$J31&lt;&gt;""),IF($I31&lt;&gt;"",$I31,0)-IF($J31&lt;&gt;"",$J31,0),"")</f>
        <v/>
      </c>
      <c r="L31" s="15">
        <f>IF($M31="","",CHOOSE($M31,"Jan","Fév","Mar","Avr","Mai","Juin","Juil","Aoû","Sep","Oct","Nov","Déc"))</f>
        <v/>
      </c>
      <c r="M31" s="29">
        <f>IF($A31="","",MONTH($A31))</f>
        <v/>
      </c>
      <c r="N31" s="29">
        <f>IF($A31="","",YEAR($A31))</f>
        <v/>
      </c>
    </row>
    <row r="32" ht="18" customHeight="1">
      <c r="A32" s="11" t="n"/>
      <c r="B32" s="12" t="n"/>
      <c r="C32" s="12" t="n"/>
      <c r="D32" s="12" t="n"/>
      <c r="E32" s="12" t="n"/>
      <c r="F32" s="12" t="n"/>
      <c r="G32" s="12" t="n"/>
      <c r="H32" s="12" t="n"/>
      <c r="I32" s="13" t="n"/>
      <c r="J32" s="13" t="n"/>
      <c r="K32" s="14">
        <f>IF(OR($I32&lt;&gt;"",$J32&lt;&gt;""),IF($I32&lt;&gt;"",$I32,0)-IF($J32&lt;&gt;"",$J32,0),"")</f>
        <v/>
      </c>
      <c r="L32" s="15">
        <f>IF($M32="","",CHOOSE($M32,"Jan","Fév","Mar","Avr","Mai","Juin","Juil","Aoû","Sep","Oct","Nov","Déc"))</f>
        <v/>
      </c>
      <c r="M32" s="29">
        <f>IF($A32="","",MONTH($A32))</f>
        <v/>
      </c>
      <c r="N32" s="29">
        <f>IF($A32="","",YEAR($A32))</f>
        <v/>
      </c>
    </row>
    <row r="33" ht="18" customHeight="1">
      <c r="A33" s="11" t="n"/>
      <c r="B33" s="12" t="n"/>
      <c r="C33" s="12" t="n"/>
      <c r="D33" s="12" t="n"/>
      <c r="E33" s="12" t="n"/>
      <c r="F33" s="12" t="n"/>
      <c r="G33" s="12" t="n"/>
      <c r="H33" s="12" t="n"/>
      <c r="I33" s="13" t="n"/>
      <c r="J33" s="13" t="n"/>
      <c r="K33" s="14">
        <f>IF(OR($I33&lt;&gt;"",$J33&lt;&gt;""),IF($I33&lt;&gt;"",$I33,0)-IF($J33&lt;&gt;"",$J33,0),"")</f>
        <v/>
      </c>
      <c r="L33" s="15">
        <f>IF($M33="","",CHOOSE($M33,"Jan","Fév","Mar","Avr","Mai","Juin","Juil","Aoû","Sep","Oct","Nov","Déc"))</f>
        <v/>
      </c>
      <c r="M33" s="29">
        <f>IF($A33="","",MONTH($A33))</f>
        <v/>
      </c>
      <c r="N33" s="29">
        <f>IF($A33="","",YEAR($A33))</f>
        <v/>
      </c>
    </row>
    <row r="34" ht="18" customHeight="1">
      <c r="A34" s="11" t="n"/>
      <c r="B34" s="12" t="n"/>
      <c r="C34" s="12" t="n"/>
      <c r="D34" s="12" t="n"/>
      <c r="E34" s="12" t="n"/>
      <c r="F34" s="12" t="n"/>
      <c r="G34" s="12" t="n"/>
      <c r="H34" s="12" t="n"/>
      <c r="I34" s="13" t="n"/>
      <c r="J34" s="13" t="n"/>
      <c r="K34" s="14">
        <f>IF(OR($I34&lt;&gt;"",$J34&lt;&gt;""),IF($I34&lt;&gt;"",$I34,0)-IF($J34&lt;&gt;"",$J34,0),"")</f>
        <v/>
      </c>
      <c r="L34" s="15">
        <f>IF($M34="","",CHOOSE($M34,"Jan","Fév","Mar","Avr","Mai","Juin","Juil","Aoû","Sep","Oct","Nov","Déc"))</f>
        <v/>
      </c>
      <c r="M34" s="29">
        <f>IF($A34="","",MONTH($A34))</f>
        <v/>
      </c>
      <c r="N34" s="29">
        <f>IF($A34="","",YEAR($A34))</f>
        <v/>
      </c>
    </row>
    <row r="35" ht="18" customHeight="1">
      <c r="A35" s="11" t="n"/>
      <c r="B35" s="12" t="n"/>
      <c r="C35" s="12" t="n"/>
      <c r="D35" s="12" t="n"/>
      <c r="E35" s="12" t="n"/>
      <c r="F35" s="12" t="n"/>
      <c r="G35" s="12" t="n"/>
      <c r="H35" s="12" t="n"/>
      <c r="I35" s="13" t="n"/>
      <c r="J35" s="13" t="n"/>
      <c r="K35" s="14">
        <f>IF(OR($I35&lt;&gt;"",$J35&lt;&gt;""),IF($I35&lt;&gt;"",$I35,0)-IF($J35&lt;&gt;"",$J35,0),"")</f>
        <v/>
      </c>
      <c r="L35" s="15">
        <f>IF($M35="","",CHOOSE($M35,"Jan","Fév","Mar","Avr","Mai","Juin","Juil","Aoû","Sep","Oct","Nov","Déc"))</f>
        <v/>
      </c>
      <c r="M35" s="29">
        <f>IF($A35="","",MONTH($A35))</f>
        <v/>
      </c>
      <c r="N35" s="29">
        <f>IF($A35="","",YEAR($A35))</f>
        <v/>
      </c>
    </row>
    <row r="36" ht="18" customHeight="1">
      <c r="A36" s="11" t="n"/>
      <c r="B36" s="12" t="n"/>
      <c r="C36" s="12" t="n"/>
      <c r="D36" s="12" t="n"/>
      <c r="E36" s="12" t="n"/>
      <c r="F36" s="12" t="n"/>
      <c r="G36" s="12" t="n"/>
      <c r="H36" s="12" t="n"/>
      <c r="I36" s="13" t="n"/>
      <c r="J36" s="13" t="n"/>
      <c r="K36" s="14">
        <f>IF(OR($I36&lt;&gt;"",$J36&lt;&gt;""),IF($I36&lt;&gt;"",$I36,0)-IF($J36&lt;&gt;"",$J36,0),"")</f>
        <v/>
      </c>
      <c r="L36" s="15">
        <f>IF($M36="","",CHOOSE($M36,"Jan","Fév","Mar","Avr","Mai","Juin","Juil","Aoû","Sep","Oct","Nov","Déc"))</f>
        <v/>
      </c>
      <c r="M36" s="29">
        <f>IF($A36="","",MONTH($A36))</f>
        <v/>
      </c>
      <c r="N36" s="29">
        <f>IF($A36="","",YEAR($A36))</f>
        <v/>
      </c>
    </row>
    <row r="37" ht="18" customHeight="1">
      <c r="A37" s="11" t="n"/>
      <c r="B37" s="12" t="n"/>
      <c r="C37" s="12" t="n"/>
      <c r="D37" s="12" t="n"/>
      <c r="E37" s="12" t="n"/>
      <c r="F37" s="12" t="n"/>
      <c r="G37" s="12" t="n"/>
      <c r="H37" s="12" t="n"/>
      <c r="I37" s="13" t="n"/>
      <c r="J37" s="13" t="n"/>
      <c r="K37" s="14">
        <f>IF(OR($I37&lt;&gt;"",$J37&lt;&gt;""),IF($I37&lt;&gt;"",$I37,0)-IF($J37&lt;&gt;"",$J37,0),"")</f>
        <v/>
      </c>
      <c r="L37" s="15">
        <f>IF($M37="","",CHOOSE($M37,"Jan","Fév","Mar","Avr","Mai","Juin","Juil","Aoû","Sep","Oct","Nov","Déc"))</f>
        <v/>
      </c>
      <c r="M37" s="29">
        <f>IF($A37="","",MONTH($A37))</f>
        <v/>
      </c>
      <c r="N37" s="29">
        <f>IF($A37="","",YEAR($A37))</f>
        <v/>
      </c>
    </row>
    <row r="38" ht="18" customHeight="1">
      <c r="A38" s="11" t="n"/>
      <c r="B38" s="12" t="n"/>
      <c r="C38" s="12" t="n"/>
      <c r="D38" s="12" t="n"/>
      <c r="E38" s="12" t="n"/>
      <c r="F38" s="12" t="n"/>
      <c r="G38" s="12" t="n"/>
      <c r="H38" s="12" t="n"/>
      <c r="I38" s="13" t="n"/>
      <c r="J38" s="13" t="n"/>
      <c r="K38" s="14">
        <f>IF(OR($I38&lt;&gt;"",$J38&lt;&gt;""),IF($I38&lt;&gt;"",$I38,0)-IF($J38&lt;&gt;"",$J38,0),"")</f>
        <v/>
      </c>
      <c r="L38" s="15">
        <f>IF($M38="","",CHOOSE($M38,"Jan","Fév","Mar","Avr","Mai","Juin","Juil","Aoû","Sep","Oct","Nov","Déc"))</f>
        <v/>
      </c>
      <c r="M38" s="29">
        <f>IF($A38="","",MONTH($A38))</f>
        <v/>
      </c>
      <c r="N38" s="29">
        <f>IF($A38="","",YEAR($A38))</f>
        <v/>
      </c>
    </row>
    <row r="39" ht="18" customHeight="1">
      <c r="A39" s="11" t="n"/>
      <c r="B39" s="12" t="n"/>
      <c r="C39" s="12" t="n"/>
      <c r="D39" s="12" t="n"/>
      <c r="E39" s="12" t="n"/>
      <c r="F39" s="12" t="n"/>
      <c r="G39" s="12" t="n"/>
      <c r="H39" s="12" t="n"/>
      <c r="I39" s="13" t="n"/>
      <c r="J39" s="13" t="n"/>
      <c r="K39" s="14">
        <f>IF(OR($I39&lt;&gt;"",$J39&lt;&gt;""),IF($I39&lt;&gt;"",$I39,0)-IF($J39&lt;&gt;"",$J39,0),"")</f>
        <v/>
      </c>
      <c r="L39" s="15">
        <f>IF($M39="","",CHOOSE($M39,"Jan","Fév","Mar","Avr","Mai","Juin","Juil","Aoû","Sep","Oct","Nov","Déc"))</f>
        <v/>
      </c>
      <c r="M39" s="29">
        <f>IF($A39="","",MONTH($A39))</f>
        <v/>
      </c>
      <c r="N39" s="29">
        <f>IF($A39="","",YEAR($A39))</f>
        <v/>
      </c>
    </row>
    <row r="40" ht="18" customHeight="1">
      <c r="A40" s="11" t="n"/>
      <c r="B40" s="12" t="n"/>
      <c r="C40" s="12" t="n"/>
      <c r="D40" s="12" t="n"/>
      <c r="E40" s="12" t="n"/>
      <c r="F40" s="12" t="n"/>
      <c r="G40" s="12" t="n"/>
      <c r="H40" s="12" t="n"/>
      <c r="I40" s="13" t="n"/>
      <c r="J40" s="13" t="n"/>
      <c r="K40" s="14">
        <f>IF(OR($I40&lt;&gt;"",$J40&lt;&gt;""),IF($I40&lt;&gt;"",$I40,0)-IF($J40&lt;&gt;"",$J40,0),"")</f>
        <v/>
      </c>
      <c r="L40" s="15">
        <f>IF($M40="","",CHOOSE($M40,"Jan","Fév","Mar","Avr","Mai","Juin","Juil","Aoû","Sep","Oct","Nov","Déc"))</f>
        <v/>
      </c>
      <c r="M40" s="29">
        <f>IF($A40="","",MONTH($A40))</f>
        <v/>
      </c>
      <c r="N40" s="29">
        <f>IF($A40="","",YEAR($A40))</f>
        <v/>
      </c>
    </row>
    <row r="41" ht="18" customHeight="1">
      <c r="A41" s="11" t="n"/>
      <c r="B41" s="12" t="n"/>
      <c r="C41" s="12" t="n"/>
      <c r="D41" s="12" t="n"/>
      <c r="E41" s="12" t="n"/>
      <c r="F41" s="12" t="n"/>
      <c r="G41" s="12" t="n"/>
      <c r="H41" s="12" t="n"/>
      <c r="I41" s="13" t="n"/>
      <c r="J41" s="13" t="n"/>
      <c r="K41" s="14">
        <f>IF(OR($I41&lt;&gt;"",$J41&lt;&gt;""),IF($I41&lt;&gt;"",$I41,0)-IF($J41&lt;&gt;"",$J41,0),"")</f>
        <v/>
      </c>
      <c r="L41" s="15">
        <f>IF($M41="","",CHOOSE($M41,"Jan","Fév","Mar","Avr","Mai","Juin","Juil","Aoû","Sep","Oct","Nov","Déc"))</f>
        <v/>
      </c>
      <c r="M41" s="29">
        <f>IF($A41="","",MONTH($A41))</f>
        <v/>
      </c>
      <c r="N41" s="29">
        <f>IF($A41="","",YEAR($A41))</f>
        <v/>
      </c>
    </row>
    <row r="42" ht="18" customHeight="1">
      <c r="A42" s="11" t="n"/>
      <c r="B42" s="12" t="n"/>
      <c r="C42" s="12" t="n"/>
      <c r="D42" s="12" t="n"/>
      <c r="E42" s="12" t="n"/>
      <c r="F42" s="12" t="n"/>
      <c r="G42" s="12" t="n"/>
      <c r="H42" s="12" t="n"/>
      <c r="I42" s="13" t="n"/>
      <c r="J42" s="13" t="n"/>
      <c r="K42" s="14">
        <f>IF(OR($I42&lt;&gt;"",$J42&lt;&gt;""),IF($I42&lt;&gt;"",$I42,0)-IF($J42&lt;&gt;"",$J42,0),"")</f>
        <v/>
      </c>
      <c r="L42" s="15">
        <f>IF($M42="","",CHOOSE($M42,"Jan","Fév","Mar","Avr","Mai","Juin","Juil","Aoû","Sep","Oct","Nov","Déc"))</f>
        <v/>
      </c>
      <c r="M42" s="29">
        <f>IF($A42="","",MONTH($A42))</f>
        <v/>
      </c>
      <c r="N42" s="29">
        <f>IF($A42="","",YEAR($A42))</f>
        <v/>
      </c>
    </row>
    <row r="43" ht="18" customHeight="1">
      <c r="A43" s="11" t="n"/>
      <c r="B43" s="12" t="n"/>
      <c r="C43" s="12" t="n"/>
      <c r="D43" s="12" t="n"/>
      <c r="E43" s="12" t="n"/>
      <c r="F43" s="12" t="n"/>
      <c r="G43" s="12" t="n"/>
      <c r="H43" s="12" t="n"/>
      <c r="I43" s="13" t="n"/>
      <c r="J43" s="13" t="n"/>
      <c r="K43" s="14">
        <f>IF(OR($I43&lt;&gt;"",$J43&lt;&gt;""),IF($I43&lt;&gt;"",$I43,0)-IF($J43&lt;&gt;"",$J43,0),"")</f>
        <v/>
      </c>
      <c r="L43" s="15">
        <f>IF($M43="","",CHOOSE($M43,"Jan","Fév","Mar","Avr","Mai","Juin","Juil","Aoû","Sep","Oct","Nov","Déc"))</f>
        <v/>
      </c>
      <c r="M43" s="29">
        <f>IF($A43="","",MONTH($A43))</f>
        <v/>
      </c>
      <c r="N43" s="29">
        <f>IF($A43="","",YEAR($A43))</f>
        <v/>
      </c>
    </row>
    <row r="44" ht="18" customHeight="1">
      <c r="A44" s="11" t="n"/>
      <c r="B44" s="12" t="n"/>
      <c r="C44" s="12" t="n"/>
      <c r="D44" s="12" t="n"/>
      <c r="E44" s="12" t="n"/>
      <c r="F44" s="12" t="n"/>
      <c r="G44" s="12" t="n"/>
      <c r="H44" s="12" t="n"/>
      <c r="I44" s="13" t="n"/>
      <c r="J44" s="13" t="n"/>
      <c r="K44" s="14">
        <f>IF(OR($I44&lt;&gt;"",$J44&lt;&gt;""),IF($I44&lt;&gt;"",$I44,0)-IF($J44&lt;&gt;"",$J44,0),"")</f>
        <v/>
      </c>
      <c r="L44" s="15">
        <f>IF($M44="","",CHOOSE($M44,"Jan","Fév","Mar","Avr","Mai","Juin","Juil","Aoû","Sep","Oct","Nov","Déc"))</f>
        <v/>
      </c>
      <c r="M44" s="29">
        <f>IF($A44="","",MONTH($A44))</f>
        <v/>
      </c>
      <c r="N44" s="29">
        <f>IF($A44="","",YEAR($A44))</f>
        <v/>
      </c>
    </row>
    <row r="45" ht="18" customHeight="1">
      <c r="A45" s="11" t="n"/>
      <c r="B45" s="12" t="n"/>
      <c r="C45" s="12" t="n"/>
      <c r="D45" s="12" t="n"/>
      <c r="E45" s="12" t="n"/>
      <c r="F45" s="12" t="n"/>
      <c r="G45" s="12" t="n"/>
      <c r="H45" s="12" t="n"/>
      <c r="I45" s="13" t="n"/>
      <c r="J45" s="13" t="n"/>
      <c r="K45" s="14">
        <f>IF(OR($I45&lt;&gt;"",$J45&lt;&gt;""),IF($I45&lt;&gt;"",$I45,0)-IF($J45&lt;&gt;"",$J45,0),"")</f>
        <v/>
      </c>
      <c r="L45" s="15">
        <f>IF($M45="","",CHOOSE($M45,"Jan","Fév","Mar","Avr","Mai","Juin","Juil","Aoû","Sep","Oct","Nov","Déc"))</f>
        <v/>
      </c>
      <c r="M45" s="29">
        <f>IF($A45="","",MONTH($A45))</f>
        <v/>
      </c>
      <c r="N45" s="29">
        <f>IF($A45="","",YEAR($A45))</f>
        <v/>
      </c>
    </row>
    <row r="46" ht="18" customHeight="1">
      <c r="A46" s="11" t="n"/>
      <c r="B46" s="12" t="n"/>
      <c r="C46" s="12" t="n"/>
      <c r="D46" s="12" t="n"/>
      <c r="E46" s="12" t="n"/>
      <c r="F46" s="12" t="n"/>
      <c r="G46" s="12" t="n"/>
      <c r="H46" s="12" t="n"/>
      <c r="I46" s="13" t="n"/>
      <c r="J46" s="13" t="n"/>
      <c r="K46" s="14">
        <f>IF(OR($I46&lt;&gt;"",$J46&lt;&gt;""),IF($I46&lt;&gt;"",$I46,0)-IF($J46&lt;&gt;"",$J46,0),"")</f>
        <v/>
      </c>
      <c r="L46" s="15">
        <f>IF($M46="","",CHOOSE($M46,"Jan","Fév","Mar","Avr","Mai","Juin","Juil","Aoû","Sep","Oct","Nov","Déc"))</f>
        <v/>
      </c>
      <c r="M46" s="29">
        <f>IF($A46="","",MONTH($A46))</f>
        <v/>
      </c>
      <c r="N46" s="29">
        <f>IF($A46="","",YEAR($A46))</f>
        <v/>
      </c>
    </row>
    <row r="47" ht="18" customHeight="1">
      <c r="A47" s="11" t="n"/>
      <c r="B47" s="12" t="n"/>
      <c r="C47" s="12" t="n"/>
      <c r="D47" s="12" t="n"/>
      <c r="E47" s="12" t="n"/>
      <c r="F47" s="12" t="n"/>
      <c r="G47" s="12" t="n"/>
      <c r="H47" s="12" t="n"/>
      <c r="I47" s="13" t="n"/>
      <c r="J47" s="13" t="n"/>
      <c r="K47" s="14">
        <f>IF(OR($I47&lt;&gt;"",$J47&lt;&gt;""),IF($I47&lt;&gt;"",$I47,0)-IF($J47&lt;&gt;"",$J47,0),"")</f>
        <v/>
      </c>
      <c r="L47" s="15">
        <f>IF($M47="","",CHOOSE($M47,"Jan","Fév","Mar","Avr","Mai","Juin","Juil","Aoû","Sep","Oct","Nov","Déc"))</f>
        <v/>
      </c>
      <c r="M47" s="29">
        <f>IF($A47="","",MONTH($A47))</f>
        <v/>
      </c>
      <c r="N47" s="29">
        <f>IF($A47="","",YEAR($A47))</f>
        <v/>
      </c>
    </row>
    <row r="48" ht="18" customHeight="1">
      <c r="A48" s="11" t="n"/>
      <c r="B48" s="12" t="n"/>
      <c r="C48" s="12" t="n"/>
      <c r="D48" s="12" t="n"/>
      <c r="E48" s="12" t="n"/>
      <c r="F48" s="12" t="n"/>
      <c r="G48" s="12" t="n"/>
      <c r="H48" s="12" t="n"/>
      <c r="I48" s="13" t="n"/>
      <c r="J48" s="13" t="n"/>
      <c r="K48" s="14">
        <f>IF(OR($I48&lt;&gt;"",$J48&lt;&gt;""),IF($I48&lt;&gt;"",$I48,0)-IF($J48&lt;&gt;"",$J48,0),"")</f>
        <v/>
      </c>
      <c r="L48" s="15">
        <f>IF($M48="","",CHOOSE($M48,"Jan","Fév","Mar","Avr","Mai","Juin","Juil","Aoû","Sep","Oct","Nov","Déc"))</f>
        <v/>
      </c>
      <c r="M48" s="29">
        <f>IF($A48="","",MONTH($A48))</f>
        <v/>
      </c>
      <c r="N48" s="29">
        <f>IF($A48="","",YEAR($A48))</f>
        <v/>
      </c>
    </row>
    <row r="49" ht="18" customHeight="1">
      <c r="A49" s="11" t="n"/>
      <c r="B49" s="12" t="n"/>
      <c r="C49" s="12" t="n"/>
      <c r="D49" s="12" t="n"/>
      <c r="E49" s="12" t="n"/>
      <c r="F49" s="12" t="n"/>
      <c r="G49" s="12" t="n"/>
      <c r="H49" s="12" t="n"/>
      <c r="I49" s="13" t="n"/>
      <c r="J49" s="13" t="n"/>
      <c r="K49" s="14">
        <f>IF(OR($I49&lt;&gt;"",$J49&lt;&gt;""),IF($I49&lt;&gt;"",$I49,0)-IF($J49&lt;&gt;"",$J49,0),"")</f>
        <v/>
      </c>
      <c r="L49" s="15">
        <f>IF($M49="","",CHOOSE($M49,"Jan","Fév","Mar","Avr","Mai","Juin","Juil","Aoû","Sep","Oct","Nov","Déc"))</f>
        <v/>
      </c>
      <c r="M49" s="29">
        <f>IF($A49="","",MONTH($A49))</f>
        <v/>
      </c>
      <c r="N49" s="29">
        <f>IF($A49="","",YEAR($A49))</f>
        <v/>
      </c>
    </row>
    <row r="50" ht="18" customHeight="1">
      <c r="A50" s="11" t="n"/>
      <c r="B50" s="12" t="n"/>
      <c r="C50" s="12" t="n"/>
      <c r="D50" s="12" t="n"/>
      <c r="E50" s="12" t="n"/>
      <c r="F50" s="12" t="n"/>
      <c r="G50" s="12" t="n"/>
      <c r="H50" s="12" t="n"/>
      <c r="I50" s="13" t="n"/>
      <c r="J50" s="13" t="n"/>
      <c r="K50" s="14">
        <f>IF(OR($I50&lt;&gt;"",$J50&lt;&gt;""),IF($I50&lt;&gt;"",$I50,0)-IF($J50&lt;&gt;"",$J50,0),"")</f>
        <v/>
      </c>
      <c r="L50" s="15">
        <f>IF($M50="","",CHOOSE($M50,"Jan","Fév","Mar","Avr","Mai","Juin","Juil","Aoû","Sep","Oct","Nov","Déc"))</f>
        <v/>
      </c>
      <c r="M50" s="29">
        <f>IF($A50="","",MONTH($A50))</f>
        <v/>
      </c>
      <c r="N50" s="29">
        <f>IF($A50="","",YEAR($A50))</f>
        <v/>
      </c>
    </row>
    <row r="51" ht="18" customHeight="1">
      <c r="A51" s="11" t="n"/>
      <c r="B51" s="12" t="n"/>
      <c r="C51" s="12" t="n"/>
      <c r="D51" s="12" t="n"/>
      <c r="E51" s="12" t="n"/>
      <c r="F51" s="12" t="n"/>
      <c r="G51" s="12" t="n"/>
      <c r="H51" s="12" t="n"/>
      <c r="I51" s="13" t="n"/>
      <c r="J51" s="13" t="n"/>
      <c r="K51" s="14">
        <f>IF(OR($I51&lt;&gt;"",$J51&lt;&gt;""),IF($I51&lt;&gt;"",$I51,0)-IF($J51&lt;&gt;"",$J51,0),"")</f>
        <v/>
      </c>
      <c r="L51" s="15">
        <f>IF($M51="","",CHOOSE($M51,"Jan","Fév","Mar","Avr","Mai","Juin","Juil","Aoû","Sep","Oct","Nov","Déc"))</f>
        <v/>
      </c>
      <c r="M51" s="29">
        <f>IF($A51="","",MONTH($A51))</f>
        <v/>
      </c>
      <c r="N51" s="29">
        <f>IF($A51="","",YEAR($A51))</f>
        <v/>
      </c>
    </row>
    <row r="52" ht="18" customHeight="1">
      <c r="A52" s="11" t="n"/>
      <c r="B52" s="12" t="n"/>
      <c r="C52" s="12" t="n"/>
      <c r="D52" s="12" t="n"/>
      <c r="E52" s="12" t="n"/>
      <c r="F52" s="12" t="n"/>
      <c r="G52" s="12" t="n"/>
      <c r="H52" s="12" t="n"/>
      <c r="I52" s="13" t="n"/>
      <c r="J52" s="13" t="n"/>
      <c r="K52" s="14">
        <f>IF(OR($I52&lt;&gt;"",$J52&lt;&gt;""),IF($I52&lt;&gt;"",$I52,0)-IF($J52&lt;&gt;"",$J52,0),"")</f>
        <v/>
      </c>
      <c r="L52" s="15">
        <f>IF($M52="","",CHOOSE($M52,"Jan","Fév","Mar","Avr","Mai","Juin","Juil","Aoû","Sep","Oct","Nov","Déc"))</f>
        <v/>
      </c>
      <c r="M52" s="29">
        <f>IF($A52="","",MONTH($A52))</f>
        <v/>
      </c>
      <c r="N52" s="29">
        <f>IF($A52="","",YEAR($A52))</f>
        <v/>
      </c>
    </row>
    <row r="53" ht="18" customHeight="1">
      <c r="A53" s="11" t="n"/>
      <c r="B53" s="12" t="n"/>
      <c r="C53" s="12" t="n"/>
      <c r="D53" s="12" t="n"/>
      <c r="E53" s="12" t="n"/>
      <c r="F53" s="12" t="n"/>
      <c r="G53" s="12" t="n"/>
      <c r="H53" s="12" t="n"/>
      <c r="I53" s="13" t="n"/>
      <c r="J53" s="13" t="n"/>
      <c r="K53" s="14">
        <f>IF(OR($I53&lt;&gt;"",$J53&lt;&gt;""),IF($I53&lt;&gt;"",$I53,0)-IF($J53&lt;&gt;"",$J53,0),"")</f>
        <v/>
      </c>
      <c r="L53" s="15">
        <f>IF($M53="","",CHOOSE($M53,"Jan","Fév","Mar","Avr","Mai","Juin","Juil","Aoû","Sep","Oct","Nov","Déc"))</f>
        <v/>
      </c>
      <c r="M53" s="29">
        <f>IF($A53="","",MONTH($A53))</f>
        <v/>
      </c>
      <c r="N53" s="29">
        <f>IF($A53="","",YEAR($A53))</f>
        <v/>
      </c>
    </row>
    <row r="54" ht="18" customHeight="1">
      <c r="A54" s="11" t="n"/>
      <c r="B54" s="12" t="n"/>
      <c r="C54" s="12" t="n"/>
      <c r="D54" s="12" t="n"/>
      <c r="E54" s="12" t="n"/>
      <c r="F54" s="12" t="n"/>
      <c r="G54" s="12" t="n"/>
      <c r="H54" s="12" t="n"/>
      <c r="I54" s="13" t="n"/>
      <c r="J54" s="13" t="n"/>
      <c r="K54" s="14">
        <f>IF(OR($I54&lt;&gt;"",$J54&lt;&gt;""),IF($I54&lt;&gt;"",$I54,0)-IF($J54&lt;&gt;"",$J54,0),"")</f>
        <v/>
      </c>
      <c r="L54" s="15">
        <f>IF($M54="","",CHOOSE($M54,"Jan","Fév","Mar","Avr","Mai","Juin","Juil","Aoû","Sep","Oct","Nov","Déc"))</f>
        <v/>
      </c>
      <c r="M54" s="29">
        <f>IF($A54="","",MONTH($A54))</f>
        <v/>
      </c>
      <c r="N54" s="29">
        <f>IF($A54="","",YEAR($A54))</f>
        <v/>
      </c>
    </row>
    <row r="55" ht="18" customHeight="1">
      <c r="A55" s="11" t="n"/>
      <c r="B55" s="12" t="n"/>
      <c r="C55" s="12" t="n"/>
      <c r="D55" s="12" t="n"/>
      <c r="E55" s="12" t="n"/>
      <c r="F55" s="12" t="n"/>
      <c r="G55" s="12" t="n"/>
      <c r="H55" s="12" t="n"/>
      <c r="I55" s="13" t="n"/>
      <c r="J55" s="13" t="n"/>
      <c r="K55" s="14">
        <f>IF(OR($I55&lt;&gt;"",$J55&lt;&gt;""),IF($I55&lt;&gt;"",$I55,0)-IF($J55&lt;&gt;"",$J55,0),"")</f>
        <v/>
      </c>
      <c r="L55" s="15">
        <f>IF($M55="","",CHOOSE($M55,"Jan","Fév","Mar","Avr","Mai","Juin","Juil","Aoû","Sep","Oct","Nov","Déc"))</f>
        <v/>
      </c>
      <c r="M55" s="29">
        <f>IF($A55="","",MONTH($A55))</f>
        <v/>
      </c>
      <c r="N55" s="29">
        <f>IF($A55="","",YEAR($A55))</f>
        <v/>
      </c>
    </row>
    <row r="56" ht="18" customHeight="1">
      <c r="A56" s="11" t="n"/>
      <c r="B56" s="12" t="n"/>
      <c r="C56" s="12" t="n"/>
      <c r="D56" s="12" t="n"/>
      <c r="E56" s="12" t="n"/>
      <c r="F56" s="12" t="n"/>
      <c r="G56" s="12" t="n"/>
      <c r="H56" s="12" t="n"/>
      <c r="I56" s="13" t="n"/>
      <c r="J56" s="13" t="n"/>
      <c r="K56" s="14">
        <f>IF(OR($I56&lt;&gt;"",$J56&lt;&gt;""),IF($I56&lt;&gt;"",$I56,0)-IF($J56&lt;&gt;"",$J56,0),"")</f>
        <v/>
      </c>
      <c r="L56" s="15">
        <f>IF($M56="","",CHOOSE($M56,"Jan","Fév","Mar","Avr","Mai","Juin","Juil","Aoû","Sep","Oct","Nov","Déc"))</f>
        <v/>
      </c>
      <c r="M56" s="29">
        <f>IF($A56="","",MONTH($A56))</f>
        <v/>
      </c>
      <c r="N56" s="29">
        <f>IF($A56="","",YEAR($A56))</f>
        <v/>
      </c>
    </row>
    <row r="57" ht="18" customHeight="1">
      <c r="A57" s="11" t="n"/>
      <c r="B57" s="12" t="n"/>
      <c r="C57" s="12" t="n"/>
      <c r="D57" s="12" t="n"/>
      <c r="E57" s="12" t="n"/>
      <c r="F57" s="12" t="n"/>
      <c r="G57" s="12" t="n"/>
      <c r="H57" s="12" t="n"/>
      <c r="I57" s="13" t="n"/>
      <c r="J57" s="13" t="n"/>
      <c r="K57" s="14">
        <f>IF(OR($I57&lt;&gt;"",$J57&lt;&gt;""),IF($I57&lt;&gt;"",$I57,0)-IF($J57&lt;&gt;"",$J57,0),"")</f>
        <v/>
      </c>
      <c r="L57" s="15">
        <f>IF($M57="","",CHOOSE($M57,"Jan","Fév","Mar","Avr","Mai","Juin","Juil","Aoû","Sep","Oct","Nov","Déc"))</f>
        <v/>
      </c>
      <c r="M57" s="29">
        <f>IF($A57="","",MONTH($A57))</f>
        <v/>
      </c>
      <c r="N57" s="29">
        <f>IF($A57="","",YEAR($A57))</f>
        <v/>
      </c>
    </row>
    <row r="58" ht="18" customHeight="1">
      <c r="A58" s="11" t="n"/>
      <c r="B58" s="12" t="n"/>
      <c r="C58" s="12" t="n"/>
      <c r="D58" s="12" t="n"/>
      <c r="E58" s="12" t="n"/>
      <c r="F58" s="12" t="n"/>
      <c r="G58" s="12" t="n"/>
      <c r="H58" s="12" t="n"/>
      <c r="I58" s="13" t="n"/>
      <c r="J58" s="13" t="n"/>
      <c r="K58" s="14">
        <f>IF(OR($I58&lt;&gt;"",$J58&lt;&gt;""),IF($I58&lt;&gt;"",$I58,0)-IF($J58&lt;&gt;"",$J58,0),"")</f>
        <v/>
      </c>
      <c r="L58" s="15">
        <f>IF($M58="","",CHOOSE($M58,"Jan","Fév","Mar","Avr","Mai","Juin","Juil","Aoû","Sep","Oct","Nov","Déc"))</f>
        <v/>
      </c>
      <c r="M58" s="29">
        <f>IF($A58="","",MONTH($A58))</f>
        <v/>
      </c>
      <c r="N58" s="29">
        <f>IF($A58="","",YEAR($A58))</f>
        <v/>
      </c>
    </row>
    <row r="59" ht="18" customHeight="1">
      <c r="A59" s="11" t="n"/>
      <c r="B59" s="12" t="n"/>
      <c r="C59" s="12" t="n"/>
      <c r="D59" s="12" t="n"/>
      <c r="E59" s="12" t="n"/>
      <c r="F59" s="12" t="n"/>
      <c r="G59" s="12" t="n"/>
      <c r="H59" s="12" t="n"/>
      <c r="I59" s="13" t="n"/>
      <c r="J59" s="13" t="n"/>
      <c r="K59" s="14">
        <f>IF(OR($I59&lt;&gt;"",$J59&lt;&gt;""),IF($I59&lt;&gt;"",$I59,0)-IF($J59&lt;&gt;"",$J59,0),"")</f>
        <v/>
      </c>
      <c r="L59" s="15">
        <f>IF($M59="","",CHOOSE($M59,"Jan","Fév","Mar","Avr","Mai","Juin","Juil","Aoû","Sep","Oct","Nov","Déc"))</f>
        <v/>
      </c>
      <c r="M59" s="29">
        <f>IF($A59="","",MONTH($A59))</f>
        <v/>
      </c>
      <c r="N59" s="29">
        <f>IF($A59="","",YEAR($A59))</f>
        <v/>
      </c>
    </row>
    <row r="60" ht="18" customHeight="1">
      <c r="A60" s="11" t="n"/>
      <c r="B60" s="12" t="n"/>
      <c r="C60" s="12" t="n"/>
      <c r="D60" s="12" t="n"/>
      <c r="E60" s="12" t="n"/>
      <c r="F60" s="12" t="n"/>
      <c r="G60" s="12" t="n"/>
      <c r="H60" s="12" t="n"/>
      <c r="I60" s="13" t="n"/>
      <c r="J60" s="13" t="n"/>
      <c r="K60" s="14">
        <f>IF(OR($I60&lt;&gt;"",$J60&lt;&gt;""),IF($I60&lt;&gt;"",$I60,0)-IF($J60&lt;&gt;"",$J60,0),"")</f>
        <v/>
      </c>
      <c r="L60" s="15">
        <f>IF($M60="","",CHOOSE($M60,"Jan","Fév","Mar","Avr","Mai","Juin","Juil","Aoû","Sep","Oct","Nov","Déc"))</f>
        <v/>
      </c>
      <c r="M60" s="29">
        <f>IF($A60="","",MONTH($A60))</f>
        <v/>
      </c>
      <c r="N60" s="29">
        <f>IF($A60="","",YEAR($A60))</f>
        <v/>
      </c>
    </row>
    <row r="61" ht="18" customHeight="1">
      <c r="A61" s="11" t="n"/>
      <c r="B61" s="12" t="n"/>
      <c r="C61" s="12" t="n"/>
      <c r="D61" s="12" t="n"/>
      <c r="E61" s="12" t="n"/>
      <c r="F61" s="12" t="n"/>
      <c r="G61" s="12" t="n"/>
      <c r="H61" s="12" t="n"/>
      <c r="I61" s="13" t="n"/>
      <c r="J61" s="13" t="n"/>
      <c r="K61" s="14">
        <f>IF(OR($I61&lt;&gt;"",$J61&lt;&gt;""),IF($I61&lt;&gt;"",$I61,0)-IF($J61&lt;&gt;"",$J61,0),"")</f>
        <v/>
      </c>
      <c r="L61" s="15">
        <f>IF($M61="","",CHOOSE($M61,"Jan","Fév","Mar","Avr","Mai","Juin","Juil","Aoû","Sep","Oct","Nov","Déc"))</f>
        <v/>
      </c>
      <c r="M61" s="29">
        <f>IF($A61="","",MONTH($A61))</f>
        <v/>
      </c>
      <c r="N61" s="29">
        <f>IF($A61="","",YEAR($A61))</f>
        <v/>
      </c>
    </row>
    <row r="62" ht="18" customHeight="1">
      <c r="A62" s="11" t="n"/>
      <c r="B62" s="12" t="n"/>
      <c r="C62" s="12" t="n"/>
      <c r="D62" s="12" t="n"/>
      <c r="E62" s="12" t="n"/>
      <c r="F62" s="12" t="n"/>
      <c r="G62" s="12" t="n"/>
      <c r="H62" s="12" t="n"/>
      <c r="I62" s="13" t="n"/>
      <c r="J62" s="13" t="n"/>
      <c r="K62" s="14">
        <f>IF(OR($I62&lt;&gt;"",$J62&lt;&gt;""),IF($I62&lt;&gt;"",$I62,0)-IF($J62&lt;&gt;"",$J62,0),"")</f>
        <v/>
      </c>
      <c r="L62" s="15">
        <f>IF($M62="","",CHOOSE($M62,"Jan","Fév","Mar","Avr","Mai","Juin","Juil","Aoû","Sep","Oct","Nov","Déc"))</f>
        <v/>
      </c>
      <c r="M62" s="29">
        <f>IF($A62="","",MONTH($A62))</f>
        <v/>
      </c>
      <c r="N62" s="29">
        <f>IF($A62="","",YEAR($A62))</f>
        <v/>
      </c>
    </row>
    <row r="63" ht="18" customHeight="1">
      <c r="A63" s="11" t="n"/>
      <c r="B63" s="12" t="n"/>
      <c r="C63" s="12" t="n"/>
      <c r="D63" s="12" t="n"/>
      <c r="E63" s="12" t="n"/>
      <c r="F63" s="12" t="n"/>
      <c r="G63" s="12" t="n"/>
      <c r="H63" s="12" t="n"/>
      <c r="I63" s="13" t="n"/>
      <c r="J63" s="13" t="n"/>
      <c r="K63" s="14">
        <f>IF(OR($I63&lt;&gt;"",$J63&lt;&gt;""),IF($I63&lt;&gt;"",$I63,0)-IF($J63&lt;&gt;"",$J63,0),"")</f>
        <v/>
      </c>
      <c r="L63" s="15">
        <f>IF($M63="","",CHOOSE($M63,"Jan","Fév","Mar","Avr","Mai","Juin","Juil","Aoû","Sep","Oct","Nov","Déc"))</f>
        <v/>
      </c>
      <c r="M63" s="29">
        <f>IF($A63="","",MONTH($A63))</f>
        <v/>
      </c>
      <c r="N63" s="29">
        <f>IF($A63="","",YEAR($A63))</f>
        <v/>
      </c>
    </row>
    <row r="64" ht="18" customHeight="1">
      <c r="A64" s="11" t="n"/>
      <c r="B64" s="12" t="n"/>
      <c r="C64" s="12" t="n"/>
      <c r="D64" s="12" t="n"/>
      <c r="E64" s="12" t="n"/>
      <c r="F64" s="12" t="n"/>
      <c r="G64" s="12" t="n"/>
      <c r="H64" s="12" t="n"/>
      <c r="I64" s="13" t="n"/>
      <c r="J64" s="13" t="n"/>
      <c r="K64" s="14">
        <f>IF(OR($I64&lt;&gt;"",$J64&lt;&gt;""),IF($I64&lt;&gt;"",$I64,0)-IF($J64&lt;&gt;"",$J64,0),"")</f>
        <v/>
      </c>
      <c r="L64" s="15">
        <f>IF($M64="","",CHOOSE($M64,"Jan","Fév","Mar","Avr","Mai","Juin","Juil","Aoû","Sep","Oct","Nov","Déc"))</f>
        <v/>
      </c>
      <c r="M64" s="29">
        <f>IF($A64="","",MONTH($A64))</f>
        <v/>
      </c>
      <c r="N64" s="29">
        <f>IF($A64="","",YEAR($A64))</f>
        <v/>
      </c>
    </row>
    <row r="65" ht="18" customHeight="1">
      <c r="A65" s="11" t="n"/>
      <c r="B65" s="12" t="n"/>
      <c r="C65" s="12" t="n"/>
      <c r="D65" s="12" t="n"/>
      <c r="E65" s="12" t="n"/>
      <c r="F65" s="12" t="n"/>
      <c r="G65" s="12" t="n"/>
      <c r="H65" s="12" t="n"/>
      <c r="I65" s="13" t="n"/>
      <c r="J65" s="13" t="n"/>
      <c r="K65" s="14">
        <f>IF(OR($I65&lt;&gt;"",$J65&lt;&gt;""),IF($I65&lt;&gt;"",$I65,0)-IF($J65&lt;&gt;"",$J65,0),"")</f>
        <v/>
      </c>
      <c r="L65" s="15">
        <f>IF($M65="","",CHOOSE($M65,"Jan","Fév","Mar","Avr","Mai","Juin","Juil","Aoû","Sep","Oct","Nov","Déc"))</f>
        <v/>
      </c>
      <c r="M65" s="29">
        <f>IF($A65="","",MONTH($A65))</f>
        <v/>
      </c>
      <c r="N65" s="29">
        <f>IF($A65="","",YEAR($A65))</f>
        <v/>
      </c>
    </row>
    <row r="66" ht="18" customHeight="1">
      <c r="A66" s="11" t="n"/>
      <c r="B66" s="12" t="n"/>
      <c r="C66" s="12" t="n"/>
      <c r="D66" s="12" t="n"/>
      <c r="E66" s="12" t="n"/>
      <c r="F66" s="12" t="n"/>
      <c r="G66" s="12" t="n"/>
      <c r="H66" s="12" t="n"/>
      <c r="I66" s="13" t="n"/>
      <c r="J66" s="13" t="n"/>
      <c r="K66" s="14">
        <f>IF(OR($I66&lt;&gt;"",$J66&lt;&gt;""),IF($I66&lt;&gt;"",$I66,0)-IF($J66&lt;&gt;"",$J66,0),"")</f>
        <v/>
      </c>
      <c r="L66" s="15">
        <f>IF($M66="","",CHOOSE($M66,"Jan","Fév","Mar","Avr","Mai","Juin","Juil","Aoû","Sep","Oct","Nov","Déc"))</f>
        <v/>
      </c>
      <c r="M66" s="29">
        <f>IF($A66="","",MONTH($A66))</f>
        <v/>
      </c>
      <c r="N66" s="29">
        <f>IF($A66="","",YEAR($A66))</f>
        <v/>
      </c>
    </row>
    <row r="67" ht="18" customHeight="1">
      <c r="A67" s="11" t="n"/>
      <c r="B67" s="12" t="n"/>
      <c r="C67" s="12" t="n"/>
      <c r="D67" s="12" t="n"/>
      <c r="E67" s="12" t="n"/>
      <c r="F67" s="12" t="n"/>
      <c r="G67" s="12" t="n"/>
      <c r="H67" s="12" t="n"/>
      <c r="I67" s="13" t="n"/>
      <c r="J67" s="13" t="n"/>
      <c r="K67" s="14">
        <f>IF(OR($I67&lt;&gt;"",$J67&lt;&gt;""),IF($I67&lt;&gt;"",$I67,0)-IF($J67&lt;&gt;"",$J67,0),"")</f>
        <v/>
      </c>
      <c r="L67" s="15">
        <f>IF($M67="","",CHOOSE($M67,"Jan","Fév","Mar","Avr","Mai","Juin","Juil","Aoû","Sep","Oct","Nov","Déc"))</f>
        <v/>
      </c>
      <c r="M67" s="29">
        <f>IF($A67="","",MONTH($A67))</f>
        <v/>
      </c>
      <c r="N67" s="29">
        <f>IF($A67="","",YEAR($A67))</f>
        <v/>
      </c>
    </row>
    <row r="68" ht="18" customHeight="1">
      <c r="A68" s="11" t="n"/>
      <c r="B68" s="12" t="n"/>
      <c r="C68" s="12" t="n"/>
      <c r="D68" s="12" t="n"/>
      <c r="E68" s="12" t="n"/>
      <c r="F68" s="12" t="n"/>
      <c r="G68" s="12" t="n"/>
      <c r="H68" s="12" t="n"/>
      <c r="I68" s="13" t="n"/>
      <c r="J68" s="13" t="n"/>
      <c r="K68" s="14">
        <f>IF(OR($I68&lt;&gt;"",$J68&lt;&gt;""),IF($I68&lt;&gt;"",$I68,0)-IF($J68&lt;&gt;"",$J68,0),"")</f>
        <v/>
      </c>
      <c r="L68" s="15">
        <f>IF($M68="","",CHOOSE($M68,"Jan","Fév","Mar","Avr","Mai","Juin","Juil","Aoû","Sep","Oct","Nov","Déc"))</f>
        <v/>
      </c>
      <c r="M68" s="29">
        <f>IF($A68="","",MONTH($A68))</f>
        <v/>
      </c>
      <c r="N68" s="29">
        <f>IF($A68="","",YEAR($A68))</f>
        <v/>
      </c>
    </row>
    <row r="69" ht="18" customHeight="1">
      <c r="A69" s="11" t="n"/>
      <c r="B69" s="12" t="n"/>
      <c r="C69" s="12" t="n"/>
      <c r="D69" s="12" t="n"/>
      <c r="E69" s="12" t="n"/>
      <c r="F69" s="12" t="n"/>
      <c r="G69" s="12" t="n"/>
      <c r="H69" s="12" t="n"/>
      <c r="I69" s="13" t="n"/>
      <c r="J69" s="13" t="n"/>
      <c r="K69" s="14">
        <f>IF(OR($I69&lt;&gt;"",$J69&lt;&gt;""),IF($I69&lt;&gt;"",$I69,0)-IF($J69&lt;&gt;"",$J69,0),"")</f>
        <v/>
      </c>
      <c r="L69" s="15">
        <f>IF($M69="","",CHOOSE($M69,"Jan","Fév","Mar","Avr","Mai","Juin","Juil","Aoû","Sep","Oct","Nov","Déc"))</f>
        <v/>
      </c>
      <c r="M69" s="29">
        <f>IF($A69="","",MONTH($A69))</f>
        <v/>
      </c>
      <c r="N69" s="29">
        <f>IF($A69="","",YEAR($A69))</f>
        <v/>
      </c>
    </row>
    <row r="70" ht="18" customHeight="1">
      <c r="A70" s="11" t="n"/>
      <c r="B70" s="12" t="n"/>
      <c r="C70" s="12" t="n"/>
      <c r="D70" s="12" t="n"/>
      <c r="E70" s="12" t="n"/>
      <c r="F70" s="12" t="n"/>
      <c r="G70" s="12" t="n"/>
      <c r="H70" s="12" t="n"/>
      <c r="I70" s="13" t="n"/>
      <c r="J70" s="13" t="n"/>
      <c r="K70" s="14">
        <f>IF(OR($I70&lt;&gt;"",$J70&lt;&gt;""),IF($I70&lt;&gt;"",$I70,0)-IF($J70&lt;&gt;"",$J70,0),"")</f>
        <v/>
      </c>
      <c r="L70" s="15">
        <f>IF($M70="","",CHOOSE($M70,"Jan","Fév","Mar","Avr","Mai","Juin","Juil","Aoû","Sep","Oct","Nov","Déc"))</f>
        <v/>
      </c>
      <c r="M70" s="29">
        <f>IF($A70="","",MONTH($A70))</f>
        <v/>
      </c>
      <c r="N70" s="29">
        <f>IF($A70="","",YEAR($A70))</f>
        <v/>
      </c>
    </row>
    <row r="71" ht="18" customHeight="1">
      <c r="A71" s="11" t="n"/>
      <c r="B71" s="12" t="n"/>
      <c r="C71" s="12" t="n"/>
      <c r="D71" s="12" t="n"/>
      <c r="E71" s="12" t="n"/>
      <c r="F71" s="12" t="n"/>
      <c r="G71" s="12" t="n"/>
      <c r="H71" s="12" t="n"/>
      <c r="I71" s="13" t="n"/>
      <c r="J71" s="13" t="n"/>
      <c r="K71" s="14">
        <f>IF(OR($I71&lt;&gt;"",$J71&lt;&gt;""),IF($I71&lt;&gt;"",$I71,0)-IF($J71&lt;&gt;"",$J71,0),"")</f>
        <v/>
      </c>
      <c r="L71" s="15">
        <f>IF($M71="","",CHOOSE($M71,"Jan","Fév","Mar","Avr","Mai","Juin","Juil","Aoû","Sep","Oct","Nov","Déc"))</f>
        <v/>
      </c>
      <c r="M71" s="29">
        <f>IF($A71="","",MONTH($A71))</f>
        <v/>
      </c>
      <c r="N71" s="29">
        <f>IF($A71="","",YEAR($A71))</f>
        <v/>
      </c>
    </row>
    <row r="72" ht="18" customHeight="1">
      <c r="A72" s="11" t="n"/>
      <c r="B72" s="12" t="n"/>
      <c r="C72" s="12" t="n"/>
      <c r="D72" s="12" t="n"/>
      <c r="E72" s="12" t="n"/>
      <c r="F72" s="12" t="n"/>
      <c r="G72" s="12" t="n"/>
      <c r="H72" s="12" t="n"/>
      <c r="I72" s="13" t="n"/>
      <c r="J72" s="13" t="n"/>
      <c r="K72" s="14">
        <f>IF(OR($I72&lt;&gt;"",$J72&lt;&gt;""),IF($I72&lt;&gt;"",$I72,0)-IF($J72&lt;&gt;"",$J72,0),"")</f>
        <v/>
      </c>
      <c r="L72" s="15">
        <f>IF($M72="","",CHOOSE($M72,"Jan","Fév","Mar","Avr","Mai","Juin","Juil","Aoû","Sep","Oct","Nov","Déc"))</f>
        <v/>
      </c>
      <c r="M72" s="29">
        <f>IF($A72="","",MONTH($A72))</f>
        <v/>
      </c>
      <c r="N72" s="29">
        <f>IF($A72="","",YEAR($A72))</f>
        <v/>
      </c>
    </row>
    <row r="73" ht="18" customHeight="1">
      <c r="A73" s="11" t="n"/>
      <c r="B73" s="12" t="n"/>
      <c r="C73" s="12" t="n"/>
      <c r="D73" s="12" t="n"/>
      <c r="E73" s="12" t="n"/>
      <c r="F73" s="12" t="n"/>
      <c r="G73" s="12" t="n"/>
      <c r="H73" s="12" t="n"/>
      <c r="I73" s="13" t="n"/>
      <c r="J73" s="13" t="n"/>
      <c r="K73" s="14">
        <f>IF(OR($I73&lt;&gt;"",$J73&lt;&gt;""),IF($I73&lt;&gt;"",$I73,0)-IF($J73&lt;&gt;"",$J73,0),"")</f>
        <v/>
      </c>
      <c r="L73" s="15">
        <f>IF($M73="","",CHOOSE($M73,"Jan","Fév","Mar","Avr","Mai","Juin","Juil","Aoû","Sep","Oct","Nov","Déc"))</f>
        <v/>
      </c>
      <c r="M73" s="29">
        <f>IF($A73="","",MONTH($A73))</f>
        <v/>
      </c>
      <c r="N73" s="29">
        <f>IF($A73="","",YEAR($A73))</f>
        <v/>
      </c>
    </row>
    <row r="74" ht="18" customHeight="1">
      <c r="A74" s="11" t="n"/>
      <c r="B74" s="12" t="n"/>
      <c r="C74" s="12" t="n"/>
      <c r="D74" s="12" t="n"/>
      <c r="E74" s="12" t="n"/>
      <c r="F74" s="12" t="n"/>
      <c r="G74" s="12" t="n"/>
      <c r="H74" s="12" t="n"/>
      <c r="I74" s="13" t="n"/>
      <c r="J74" s="13" t="n"/>
      <c r="K74" s="14">
        <f>IF(OR($I74&lt;&gt;"",$J74&lt;&gt;""),IF($I74&lt;&gt;"",$I74,0)-IF($J74&lt;&gt;"",$J74,0),"")</f>
        <v/>
      </c>
      <c r="L74" s="15">
        <f>IF($M74="","",CHOOSE($M74,"Jan","Fév","Mar","Avr","Mai","Juin","Juil","Aoû","Sep","Oct","Nov","Déc"))</f>
        <v/>
      </c>
      <c r="M74" s="29">
        <f>IF($A74="","",MONTH($A74))</f>
        <v/>
      </c>
      <c r="N74" s="29">
        <f>IF($A74="","",YEAR($A74))</f>
        <v/>
      </c>
    </row>
    <row r="75" ht="18" customHeight="1">
      <c r="A75" s="11" t="n"/>
      <c r="B75" s="12" t="n"/>
      <c r="C75" s="12" t="n"/>
      <c r="D75" s="12" t="n"/>
      <c r="E75" s="12" t="n"/>
      <c r="F75" s="12" t="n"/>
      <c r="G75" s="12" t="n"/>
      <c r="H75" s="12" t="n"/>
      <c r="I75" s="13" t="n"/>
      <c r="J75" s="13" t="n"/>
      <c r="K75" s="14">
        <f>IF(OR($I75&lt;&gt;"",$J75&lt;&gt;""),IF($I75&lt;&gt;"",$I75,0)-IF($J75&lt;&gt;"",$J75,0),"")</f>
        <v/>
      </c>
      <c r="L75" s="15">
        <f>IF($M75="","",CHOOSE($M75,"Jan","Fév","Mar","Avr","Mai","Juin","Juil","Aoû","Sep","Oct","Nov","Déc"))</f>
        <v/>
      </c>
      <c r="M75" s="29">
        <f>IF($A75="","",MONTH($A75))</f>
        <v/>
      </c>
      <c r="N75" s="29">
        <f>IF($A75="","",YEAR($A75))</f>
        <v/>
      </c>
    </row>
    <row r="76" ht="18" customHeight="1">
      <c r="A76" s="11" t="n"/>
      <c r="B76" s="12" t="n"/>
      <c r="C76" s="12" t="n"/>
      <c r="D76" s="12" t="n"/>
      <c r="E76" s="12" t="n"/>
      <c r="F76" s="12" t="n"/>
      <c r="G76" s="12" t="n"/>
      <c r="H76" s="12" t="n"/>
      <c r="I76" s="13" t="n"/>
      <c r="J76" s="13" t="n"/>
      <c r="K76" s="14">
        <f>IF(OR($I76&lt;&gt;"",$J76&lt;&gt;""),IF($I76&lt;&gt;"",$I76,0)-IF($J76&lt;&gt;"",$J76,0),"")</f>
        <v/>
      </c>
      <c r="L76" s="15">
        <f>IF($M76="","",CHOOSE($M76,"Jan","Fév","Mar","Avr","Mai","Juin","Juil","Aoû","Sep","Oct","Nov","Déc"))</f>
        <v/>
      </c>
      <c r="M76" s="29">
        <f>IF($A76="","",MONTH($A76))</f>
        <v/>
      </c>
      <c r="N76" s="29">
        <f>IF($A76="","",YEAR($A76))</f>
        <v/>
      </c>
    </row>
    <row r="77" ht="18" customHeight="1">
      <c r="A77" s="11" t="n"/>
      <c r="B77" s="12" t="n"/>
      <c r="C77" s="12" t="n"/>
      <c r="D77" s="12" t="n"/>
      <c r="E77" s="12" t="n"/>
      <c r="F77" s="12" t="n"/>
      <c r="G77" s="12" t="n"/>
      <c r="H77" s="12" t="n"/>
      <c r="I77" s="13" t="n"/>
      <c r="J77" s="13" t="n"/>
      <c r="K77" s="14">
        <f>IF(OR($I77&lt;&gt;"",$J77&lt;&gt;""),IF($I77&lt;&gt;"",$I77,0)-IF($J77&lt;&gt;"",$J77,0),"")</f>
        <v/>
      </c>
      <c r="L77" s="15">
        <f>IF($M77="","",CHOOSE($M77,"Jan","Fév","Mar","Avr","Mai","Juin","Juil","Aoû","Sep","Oct","Nov","Déc"))</f>
        <v/>
      </c>
      <c r="M77" s="29">
        <f>IF($A77="","",MONTH($A77))</f>
        <v/>
      </c>
      <c r="N77" s="29">
        <f>IF($A77="","",YEAR($A77))</f>
        <v/>
      </c>
    </row>
    <row r="78" ht="18" customHeight="1">
      <c r="A78" s="11" t="n"/>
      <c r="B78" s="12" t="n"/>
      <c r="C78" s="12" t="n"/>
      <c r="D78" s="12" t="n"/>
      <c r="E78" s="12" t="n"/>
      <c r="F78" s="12" t="n"/>
      <c r="G78" s="12" t="n"/>
      <c r="H78" s="12" t="n"/>
      <c r="I78" s="13" t="n"/>
      <c r="J78" s="13" t="n"/>
      <c r="K78" s="14">
        <f>IF(OR($I78&lt;&gt;"",$J78&lt;&gt;""),IF($I78&lt;&gt;"",$I78,0)-IF($J78&lt;&gt;"",$J78,0),"")</f>
        <v/>
      </c>
      <c r="L78" s="15">
        <f>IF($M78="","",CHOOSE($M78,"Jan","Fév","Mar","Avr","Mai","Juin","Juil","Aoû","Sep","Oct","Nov","Déc"))</f>
        <v/>
      </c>
      <c r="M78" s="29">
        <f>IF($A78="","",MONTH($A78))</f>
        <v/>
      </c>
      <c r="N78" s="29">
        <f>IF($A78="","",YEAR($A78))</f>
        <v/>
      </c>
    </row>
    <row r="79" ht="18" customHeight="1">
      <c r="A79" s="11" t="n"/>
      <c r="B79" s="12" t="n"/>
      <c r="C79" s="12" t="n"/>
      <c r="D79" s="12" t="n"/>
      <c r="E79" s="12" t="n"/>
      <c r="F79" s="12" t="n"/>
      <c r="G79" s="12" t="n"/>
      <c r="H79" s="12" t="n"/>
      <c r="I79" s="13" t="n"/>
      <c r="J79" s="13" t="n"/>
      <c r="K79" s="14">
        <f>IF(OR($I79&lt;&gt;"",$J79&lt;&gt;""),IF($I79&lt;&gt;"",$I79,0)-IF($J79&lt;&gt;"",$J79,0),"")</f>
        <v/>
      </c>
      <c r="L79" s="15">
        <f>IF($M79="","",CHOOSE($M79,"Jan","Fév","Mar","Avr","Mai","Juin","Juil","Aoû","Sep","Oct","Nov","Déc"))</f>
        <v/>
      </c>
      <c r="M79" s="29">
        <f>IF($A79="","",MONTH($A79))</f>
        <v/>
      </c>
      <c r="N79" s="29">
        <f>IF($A79="","",YEAR($A79))</f>
        <v/>
      </c>
    </row>
    <row r="80" ht="18" customHeight="1">
      <c r="A80" s="11" t="n"/>
      <c r="B80" s="12" t="n"/>
      <c r="C80" s="12" t="n"/>
      <c r="D80" s="12" t="n"/>
      <c r="E80" s="12" t="n"/>
      <c r="F80" s="12" t="n"/>
      <c r="G80" s="12" t="n"/>
      <c r="H80" s="12" t="n"/>
      <c r="I80" s="13" t="n"/>
      <c r="J80" s="13" t="n"/>
      <c r="K80" s="14">
        <f>IF(OR($I80&lt;&gt;"",$J80&lt;&gt;""),IF($I80&lt;&gt;"",$I80,0)-IF($J80&lt;&gt;"",$J80,0),"")</f>
        <v/>
      </c>
      <c r="L80" s="15">
        <f>IF($M80="","",CHOOSE($M80,"Jan","Fév","Mar","Avr","Mai","Juin","Juil","Aoû","Sep","Oct","Nov","Déc"))</f>
        <v/>
      </c>
      <c r="M80" s="29">
        <f>IF($A80="","",MONTH($A80))</f>
        <v/>
      </c>
      <c r="N80" s="29">
        <f>IF($A80="","",YEAR($A80))</f>
        <v/>
      </c>
    </row>
    <row r="81" ht="18" customHeight="1">
      <c r="A81" s="11" t="n"/>
      <c r="B81" s="12" t="n"/>
      <c r="C81" s="12" t="n"/>
      <c r="D81" s="12" t="n"/>
      <c r="E81" s="12" t="n"/>
      <c r="F81" s="12" t="n"/>
      <c r="G81" s="12" t="n"/>
      <c r="H81" s="12" t="n"/>
      <c r="I81" s="13" t="n"/>
      <c r="J81" s="13" t="n"/>
      <c r="K81" s="14">
        <f>IF(OR($I81&lt;&gt;"",$J81&lt;&gt;""),IF($I81&lt;&gt;"",$I81,0)-IF($J81&lt;&gt;"",$J81,0),"")</f>
        <v/>
      </c>
      <c r="L81" s="15">
        <f>IF($M81="","",CHOOSE($M81,"Jan","Fév","Mar","Avr","Mai","Juin","Juil","Aoû","Sep","Oct","Nov","Déc"))</f>
        <v/>
      </c>
      <c r="M81" s="29">
        <f>IF($A81="","",MONTH($A81))</f>
        <v/>
      </c>
      <c r="N81" s="29">
        <f>IF($A81="","",YEAR($A81))</f>
        <v/>
      </c>
    </row>
    <row r="82" ht="18" customHeight="1">
      <c r="A82" s="11" t="n"/>
      <c r="B82" s="12" t="n"/>
      <c r="C82" s="12" t="n"/>
      <c r="D82" s="12" t="n"/>
      <c r="E82" s="12" t="n"/>
      <c r="F82" s="12" t="n"/>
      <c r="G82" s="12" t="n"/>
      <c r="H82" s="12" t="n"/>
      <c r="I82" s="13" t="n"/>
      <c r="J82" s="13" t="n"/>
      <c r="K82" s="14">
        <f>IF(OR($I82&lt;&gt;"",$J82&lt;&gt;""),IF($I82&lt;&gt;"",$I82,0)-IF($J82&lt;&gt;"",$J82,0),"")</f>
        <v/>
      </c>
      <c r="L82" s="15">
        <f>IF($M82="","",CHOOSE($M82,"Jan","Fév","Mar","Avr","Mai","Juin","Juil","Aoû","Sep","Oct","Nov","Déc"))</f>
        <v/>
      </c>
      <c r="M82" s="29">
        <f>IF($A82="","",MONTH($A82))</f>
        <v/>
      </c>
      <c r="N82" s="29">
        <f>IF($A82="","",YEAR($A82))</f>
        <v/>
      </c>
    </row>
    <row r="83" ht="18" customHeight="1">
      <c r="A83" s="11" t="n"/>
      <c r="B83" s="12" t="n"/>
      <c r="C83" s="12" t="n"/>
      <c r="D83" s="12" t="n"/>
      <c r="E83" s="12" t="n"/>
      <c r="F83" s="12" t="n"/>
      <c r="G83" s="12" t="n"/>
      <c r="H83" s="12" t="n"/>
      <c r="I83" s="13" t="n"/>
      <c r="J83" s="13" t="n"/>
      <c r="K83" s="14">
        <f>IF(OR($I83&lt;&gt;"",$J83&lt;&gt;""),IF($I83&lt;&gt;"",$I83,0)-IF($J83&lt;&gt;"",$J83,0),"")</f>
        <v/>
      </c>
      <c r="L83" s="15">
        <f>IF($M83="","",CHOOSE($M83,"Jan","Fév","Mar","Avr","Mai","Juin","Juil","Aoû","Sep","Oct","Nov","Déc"))</f>
        <v/>
      </c>
      <c r="M83" s="29">
        <f>IF($A83="","",MONTH($A83))</f>
        <v/>
      </c>
      <c r="N83" s="29">
        <f>IF($A83="","",YEAR($A83))</f>
        <v/>
      </c>
    </row>
    <row r="84" ht="18" customHeight="1">
      <c r="A84" s="11" t="n"/>
      <c r="B84" s="12" t="n"/>
      <c r="C84" s="12" t="n"/>
      <c r="D84" s="12" t="n"/>
      <c r="E84" s="12" t="n"/>
      <c r="F84" s="12" t="n"/>
      <c r="G84" s="12" t="n"/>
      <c r="H84" s="12" t="n"/>
      <c r="I84" s="13" t="n"/>
      <c r="J84" s="13" t="n"/>
      <c r="K84" s="14">
        <f>IF(OR($I84&lt;&gt;"",$J84&lt;&gt;""),IF($I84&lt;&gt;"",$I84,0)-IF($J84&lt;&gt;"",$J84,0),"")</f>
        <v/>
      </c>
      <c r="L84" s="15">
        <f>IF($M84="","",CHOOSE($M84,"Jan","Fév","Mar","Avr","Mai","Juin","Juil","Aoû","Sep","Oct","Nov","Déc"))</f>
        <v/>
      </c>
      <c r="M84" s="29">
        <f>IF($A84="","",MONTH($A84))</f>
        <v/>
      </c>
      <c r="N84" s="29">
        <f>IF($A84="","",YEAR($A84))</f>
        <v/>
      </c>
    </row>
    <row r="85" ht="18" customHeight="1">
      <c r="A85" s="11" t="n"/>
      <c r="B85" s="12" t="n"/>
      <c r="C85" s="12" t="n"/>
      <c r="D85" s="12" t="n"/>
      <c r="E85" s="12" t="n"/>
      <c r="F85" s="12" t="n"/>
      <c r="G85" s="12" t="n"/>
      <c r="H85" s="12" t="n"/>
      <c r="I85" s="13" t="n"/>
      <c r="J85" s="13" t="n"/>
      <c r="K85" s="14">
        <f>IF(OR($I85&lt;&gt;"",$J85&lt;&gt;""),IF($I85&lt;&gt;"",$I85,0)-IF($J85&lt;&gt;"",$J85,0),"")</f>
        <v/>
      </c>
      <c r="L85" s="15">
        <f>IF($M85="","",CHOOSE($M85,"Jan","Fév","Mar","Avr","Mai","Juin","Juil","Aoû","Sep","Oct","Nov","Déc"))</f>
        <v/>
      </c>
      <c r="M85" s="29">
        <f>IF($A85="","",MONTH($A85))</f>
        <v/>
      </c>
      <c r="N85" s="29">
        <f>IF($A85="","",YEAR($A85))</f>
        <v/>
      </c>
    </row>
    <row r="86" ht="18" customHeight="1">
      <c r="A86" s="11" t="n"/>
      <c r="B86" s="12" t="n"/>
      <c r="C86" s="12" t="n"/>
      <c r="D86" s="12" t="n"/>
      <c r="E86" s="12" t="n"/>
      <c r="F86" s="12" t="n"/>
      <c r="G86" s="12" t="n"/>
      <c r="H86" s="12" t="n"/>
      <c r="I86" s="13" t="n"/>
      <c r="J86" s="13" t="n"/>
      <c r="K86" s="14">
        <f>IF(OR($I86&lt;&gt;"",$J86&lt;&gt;""),IF($I86&lt;&gt;"",$I86,0)-IF($J86&lt;&gt;"",$J86,0),"")</f>
        <v/>
      </c>
      <c r="L86" s="15">
        <f>IF($M86="","",CHOOSE($M86,"Jan","Fév","Mar","Avr","Mai","Juin","Juil","Aoû","Sep","Oct","Nov","Déc"))</f>
        <v/>
      </c>
      <c r="M86" s="29">
        <f>IF($A86="","",MONTH($A86))</f>
        <v/>
      </c>
      <c r="N86" s="29">
        <f>IF($A86="","",YEAR($A86))</f>
        <v/>
      </c>
    </row>
    <row r="87" ht="18" customHeight="1">
      <c r="A87" s="11" t="n"/>
      <c r="B87" s="12" t="n"/>
      <c r="C87" s="12" t="n"/>
      <c r="D87" s="12" t="n"/>
      <c r="E87" s="12" t="n"/>
      <c r="F87" s="12" t="n"/>
      <c r="G87" s="12" t="n"/>
      <c r="H87" s="12" t="n"/>
      <c r="I87" s="13" t="n"/>
      <c r="J87" s="13" t="n"/>
      <c r="K87" s="14">
        <f>IF(OR($I87&lt;&gt;"",$J87&lt;&gt;""),IF($I87&lt;&gt;"",$I87,0)-IF($J87&lt;&gt;"",$J87,0),"")</f>
        <v/>
      </c>
      <c r="L87" s="15">
        <f>IF($M87="","",CHOOSE($M87,"Jan","Fév","Mar","Avr","Mai","Juin","Juil","Aoû","Sep","Oct","Nov","Déc"))</f>
        <v/>
      </c>
      <c r="M87" s="29">
        <f>IF($A87="","",MONTH($A87))</f>
        <v/>
      </c>
      <c r="N87" s="29">
        <f>IF($A87="","",YEAR($A87))</f>
        <v/>
      </c>
    </row>
    <row r="88" ht="18" customHeight="1">
      <c r="A88" s="11" t="n"/>
      <c r="B88" s="12" t="n"/>
      <c r="C88" s="12" t="n"/>
      <c r="D88" s="12" t="n"/>
      <c r="E88" s="12" t="n"/>
      <c r="F88" s="12" t="n"/>
      <c r="G88" s="12" t="n"/>
      <c r="H88" s="12" t="n"/>
      <c r="I88" s="13" t="n"/>
      <c r="J88" s="13" t="n"/>
      <c r="K88" s="14">
        <f>IF(OR($I88&lt;&gt;"",$J88&lt;&gt;""),IF($I88&lt;&gt;"",$I88,0)-IF($J88&lt;&gt;"",$J88,0),"")</f>
        <v/>
      </c>
      <c r="L88" s="15">
        <f>IF($M88="","",CHOOSE($M88,"Jan","Fév","Mar","Avr","Mai","Juin","Juil","Aoû","Sep","Oct","Nov","Déc"))</f>
        <v/>
      </c>
      <c r="M88" s="29">
        <f>IF($A88="","",MONTH($A88))</f>
        <v/>
      </c>
      <c r="N88" s="29">
        <f>IF($A88="","",YEAR($A88))</f>
        <v/>
      </c>
    </row>
    <row r="89" ht="18" customHeight="1">
      <c r="A89" s="11" t="n"/>
      <c r="B89" s="12" t="n"/>
      <c r="C89" s="12" t="n"/>
      <c r="D89" s="12" t="n"/>
      <c r="E89" s="12" t="n"/>
      <c r="F89" s="12" t="n"/>
      <c r="G89" s="12" t="n"/>
      <c r="H89" s="12" t="n"/>
      <c r="I89" s="13" t="n"/>
      <c r="J89" s="13" t="n"/>
      <c r="K89" s="14">
        <f>IF(OR($I89&lt;&gt;"",$J89&lt;&gt;""),IF($I89&lt;&gt;"",$I89,0)-IF($J89&lt;&gt;"",$J89,0),"")</f>
        <v/>
      </c>
      <c r="L89" s="15">
        <f>IF($M89="","",CHOOSE($M89,"Jan","Fév","Mar","Avr","Mai","Juin","Juil","Aoû","Sep","Oct","Nov","Déc"))</f>
        <v/>
      </c>
      <c r="M89" s="29">
        <f>IF($A89="","",MONTH($A89))</f>
        <v/>
      </c>
      <c r="N89" s="29">
        <f>IF($A89="","",YEAR($A89))</f>
        <v/>
      </c>
    </row>
    <row r="90" ht="18" customHeight="1">
      <c r="A90" s="11" t="n"/>
      <c r="B90" s="12" t="n"/>
      <c r="C90" s="12" t="n"/>
      <c r="D90" s="12" t="n"/>
      <c r="E90" s="12" t="n"/>
      <c r="F90" s="12" t="n"/>
      <c r="G90" s="12" t="n"/>
      <c r="H90" s="12" t="n"/>
      <c r="I90" s="13" t="n"/>
      <c r="J90" s="13" t="n"/>
      <c r="K90" s="14">
        <f>IF(OR($I90&lt;&gt;"",$J90&lt;&gt;""),IF($I90&lt;&gt;"",$I90,0)-IF($J90&lt;&gt;"",$J90,0),"")</f>
        <v/>
      </c>
      <c r="L90" s="15">
        <f>IF($M90="","",CHOOSE($M90,"Jan","Fév","Mar","Avr","Mai","Juin","Juil","Aoû","Sep","Oct","Nov","Déc"))</f>
        <v/>
      </c>
      <c r="M90" s="29">
        <f>IF($A90="","",MONTH($A90))</f>
        <v/>
      </c>
      <c r="N90" s="29">
        <f>IF($A90="","",YEAR($A90))</f>
        <v/>
      </c>
    </row>
    <row r="91" ht="18" customHeight="1">
      <c r="A91" s="11" t="n"/>
      <c r="B91" s="12" t="n"/>
      <c r="C91" s="12" t="n"/>
      <c r="D91" s="12" t="n"/>
      <c r="E91" s="12" t="n"/>
      <c r="F91" s="12" t="n"/>
      <c r="G91" s="12" t="n"/>
      <c r="H91" s="12" t="n"/>
      <c r="I91" s="13" t="n"/>
      <c r="J91" s="13" t="n"/>
      <c r="K91" s="14">
        <f>IF(OR($I91&lt;&gt;"",$J91&lt;&gt;""),IF($I91&lt;&gt;"",$I91,0)-IF($J91&lt;&gt;"",$J91,0),"")</f>
        <v/>
      </c>
      <c r="L91" s="15">
        <f>IF($M91="","",CHOOSE($M91,"Jan","Fév","Mar","Avr","Mai","Juin","Juil","Aoû","Sep","Oct","Nov","Déc"))</f>
        <v/>
      </c>
      <c r="M91" s="29">
        <f>IF($A91="","",MONTH($A91))</f>
        <v/>
      </c>
      <c r="N91" s="29">
        <f>IF($A91="","",YEAR($A91))</f>
        <v/>
      </c>
    </row>
    <row r="92" ht="18" customHeight="1">
      <c r="A92" s="11" t="n"/>
      <c r="B92" s="12" t="n"/>
      <c r="C92" s="12" t="n"/>
      <c r="D92" s="12" t="n"/>
      <c r="E92" s="12" t="n"/>
      <c r="F92" s="12" t="n"/>
      <c r="G92" s="12" t="n"/>
      <c r="H92" s="12" t="n"/>
      <c r="I92" s="13" t="n"/>
      <c r="J92" s="13" t="n"/>
      <c r="K92" s="14">
        <f>IF(OR($I92&lt;&gt;"",$J92&lt;&gt;""),IF($I92&lt;&gt;"",$I92,0)-IF($J92&lt;&gt;"",$J92,0),"")</f>
        <v/>
      </c>
      <c r="L92" s="15">
        <f>IF($M92="","",CHOOSE($M92,"Jan","Fév","Mar","Avr","Mai","Juin","Juil","Aoû","Sep","Oct","Nov","Déc"))</f>
        <v/>
      </c>
      <c r="M92" s="29">
        <f>IF($A92="","",MONTH($A92))</f>
        <v/>
      </c>
      <c r="N92" s="29">
        <f>IF($A92="","",YEAR($A92))</f>
        <v/>
      </c>
    </row>
    <row r="93" ht="18" customHeight="1">
      <c r="A93" s="11" t="n"/>
      <c r="B93" s="12" t="n"/>
      <c r="C93" s="12" t="n"/>
      <c r="D93" s="12" t="n"/>
      <c r="E93" s="12" t="n"/>
      <c r="F93" s="12" t="n"/>
      <c r="G93" s="12" t="n"/>
      <c r="H93" s="12" t="n"/>
      <c r="I93" s="13" t="n"/>
      <c r="J93" s="13" t="n"/>
      <c r="K93" s="14">
        <f>IF(OR($I93&lt;&gt;"",$J93&lt;&gt;""),IF($I93&lt;&gt;"",$I93,0)-IF($J93&lt;&gt;"",$J93,0),"")</f>
        <v/>
      </c>
      <c r="L93" s="15">
        <f>IF($M93="","",CHOOSE($M93,"Jan","Fév","Mar","Avr","Mai","Juin","Juil","Aoû","Sep","Oct","Nov","Déc"))</f>
        <v/>
      </c>
      <c r="M93" s="29">
        <f>IF($A93="","",MONTH($A93))</f>
        <v/>
      </c>
      <c r="N93" s="29">
        <f>IF($A93="","",YEAR($A93))</f>
        <v/>
      </c>
    </row>
    <row r="94" ht="18" customHeight="1">
      <c r="A94" s="11" t="n"/>
      <c r="B94" s="12" t="n"/>
      <c r="C94" s="12" t="n"/>
      <c r="D94" s="12" t="n"/>
      <c r="E94" s="12" t="n"/>
      <c r="F94" s="12" t="n"/>
      <c r="G94" s="12" t="n"/>
      <c r="H94" s="12" t="n"/>
      <c r="I94" s="13" t="n"/>
      <c r="J94" s="13" t="n"/>
      <c r="K94" s="14">
        <f>IF(OR($I94&lt;&gt;"",$J94&lt;&gt;""),IF($I94&lt;&gt;"",$I94,0)-IF($J94&lt;&gt;"",$J94,0),"")</f>
        <v/>
      </c>
      <c r="L94" s="15">
        <f>IF($M94="","",CHOOSE($M94,"Jan","Fév","Mar","Avr","Mai","Juin","Juil","Aoû","Sep","Oct","Nov","Déc"))</f>
        <v/>
      </c>
      <c r="M94" s="29">
        <f>IF($A94="","",MONTH($A94))</f>
        <v/>
      </c>
      <c r="N94" s="29">
        <f>IF($A94="","",YEAR($A94))</f>
        <v/>
      </c>
    </row>
    <row r="95" ht="18" customHeight="1">
      <c r="A95" s="11" t="n"/>
      <c r="B95" s="12" t="n"/>
      <c r="C95" s="12" t="n"/>
      <c r="D95" s="12" t="n"/>
      <c r="E95" s="12" t="n"/>
      <c r="F95" s="12" t="n"/>
      <c r="G95" s="12" t="n"/>
      <c r="H95" s="12" t="n"/>
      <c r="I95" s="13" t="n"/>
      <c r="J95" s="13" t="n"/>
      <c r="K95" s="14">
        <f>IF(OR($I95&lt;&gt;"",$J95&lt;&gt;""),IF($I95&lt;&gt;"",$I95,0)-IF($J95&lt;&gt;"",$J95,0),"")</f>
        <v/>
      </c>
      <c r="L95" s="15">
        <f>IF($M95="","",CHOOSE($M95,"Jan","Fév","Mar","Avr","Mai","Juin","Juil","Aoû","Sep","Oct","Nov","Déc"))</f>
        <v/>
      </c>
      <c r="M95" s="29">
        <f>IF($A95="","",MONTH($A95))</f>
        <v/>
      </c>
      <c r="N95" s="29">
        <f>IF($A95="","",YEAR($A95))</f>
        <v/>
      </c>
    </row>
    <row r="96" ht="18" customHeight="1">
      <c r="A96" s="11" t="n"/>
      <c r="B96" s="12" t="n"/>
      <c r="C96" s="12" t="n"/>
      <c r="D96" s="12" t="n"/>
      <c r="E96" s="12" t="n"/>
      <c r="F96" s="12" t="n"/>
      <c r="G96" s="12" t="n"/>
      <c r="H96" s="12" t="n"/>
      <c r="I96" s="13" t="n"/>
      <c r="J96" s="13" t="n"/>
      <c r="K96" s="14">
        <f>IF(OR($I96&lt;&gt;"",$J96&lt;&gt;""),IF($I96&lt;&gt;"",$I96,0)-IF($J96&lt;&gt;"",$J96,0),"")</f>
        <v/>
      </c>
      <c r="L96" s="15">
        <f>IF($M96="","",CHOOSE($M96,"Jan","Fév","Mar","Avr","Mai","Juin","Juil","Aoû","Sep","Oct","Nov","Déc"))</f>
        <v/>
      </c>
      <c r="M96" s="29">
        <f>IF($A96="","",MONTH($A96))</f>
        <v/>
      </c>
      <c r="N96" s="29">
        <f>IF($A96="","",YEAR($A96))</f>
        <v/>
      </c>
    </row>
    <row r="97" ht="18" customHeight="1">
      <c r="A97" s="11" t="n"/>
      <c r="B97" s="12" t="n"/>
      <c r="C97" s="12" t="n"/>
      <c r="D97" s="12" t="n"/>
      <c r="E97" s="12" t="n"/>
      <c r="F97" s="12" t="n"/>
      <c r="G97" s="12" t="n"/>
      <c r="H97" s="12" t="n"/>
      <c r="I97" s="13" t="n"/>
      <c r="J97" s="13" t="n"/>
      <c r="K97" s="14">
        <f>IF(OR($I97&lt;&gt;"",$J97&lt;&gt;""),IF($I97&lt;&gt;"",$I97,0)-IF($J97&lt;&gt;"",$J97,0),"")</f>
        <v/>
      </c>
      <c r="L97" s="15">
        <f>IF($M97="","",CHOOSE($M97,"Jan","Fév","Mar","Avr","Mai","Juin","Juil","Aoû","Sep","Oct","Nov","Déc"))</f>
        <v/>
      </c>
      <c r="M97" s="29">
        <f>IF($A97="","",MONTH($A97))</f>
        <v/>
      </c>
      <c r="N97" s="29">
        <f>IF($A97="","",YEAR($A97))</f>
        <v/>
      </c>
    </row>
    <row r="98" ht="18" customHeight="1">
      <c r="A98" s="11" t="n"/>
      <c r="B98" s="12" t="n"/>
      <c r="C98" s="12" t="n"/>
      <c r="D98" s="12" t="n"/>
      <c r="E98" s="12" t="n"/>
      <c r="F98" s="12" t="n"/>
      <c r="G98" s="12" t="n"/>
      <c r="H98" s="12" t="n"/>
      <c r="I98" s="13" t="n"/>
      <c r="J98" s="13" t="n"/>
      <c r="K98" s="14">
        <f>IF(OR($I98&lt;&gt;"",$J98&lt;&gt;""),IF($I98&lt;&gt;"",$I98,0)-IF($J98&lt;&gt;"",$J98,0),"")</f>
        <v/>
      </c>
      <c r="L98" s="15">
        <f>IF($M98="","",CHOOSE($M98,"Jan","Fév","Mar","Avr","Mai","Juin","Juil","Aoû","Sep","Oct","Nov","Déc"))</f>
        <v/>
      </c>
      <c r="M98" s="29">
        <f>IF($A98="","",MONTH($A98))</f>
        <v/>
      </c>
      <c r="N98" s="29">
        <f>IF($A98="","",YEAR($A98))</f>
        <v/>
      </c>
    </row>
    <row r="99" ht="18" customHeight="1">
      <c r="A99" s="11" t="n"/>
      <c r="B99" s="12" t="n"/>
      <c r="C99" s="12" t="n"/>
      <c r="D99" s="12" t="n"/>
      <c r="E99" s="12" t="n"/>
      <c r="F99" s="12" t="n"/>
      <c r="G99" s="12" t="n"/>
      <c r="H99" s="12" t="n"/>
      <c r="I99" s="13" t="n"/>
      <c r="J99" s="13" t="n"/>
      <c r="K99" s="14">
        <f>IF(OR($I99&lt;&gt;"",$J99&lt;&gt;""),IF($I99&lt;&gt;"",$I99,0)-IF($J99&lt;&gt;"",$J99,0),"")</f>
        <v/>
      </c>
      <c r="L99" s="15">
        <f>IF($M99="","",CHOOSE($M99,"Jan","Fév","Mar","Avr","Mai","Juin","Juil","Aoû","Sep","Oct","Nov","Déc"))</f>
        <v/>
      </c>
      <c r="M99" s="29">
        <f>IF($A99="","",MONTH($A99))</f>
        <v/>
      </c>
      <c r="N99" s="29">
        <f>IF($A99="","",YEAR($A99))</f>
        <v/>
      </c>
    </row>
    <row r="100" ht="18" customHeight="1">
      <c r="A100" s="11" t="n"/>
      <c r="B100" s="12" t="n"/>
      <c r="C100" s="12" t="n"/>
      <c r="D100" s="12" t="n"/>
      <c r="E100" s="12" t="n"/>
      <c r="F100" s="12" t="n"/>
      <c r="G100" s="12" t="n"/>
      <c r="H100" s="12" t="n"/>
      <c r="I100" s="13" t="n"/>
      <c r="J100" s="13" t="n"/>
      <c r="K100" s="14">
        <f>IF(OR($I100&lt;&gt;"",$J100&lt;&gt;""),IF($I100&lt;&gt;"",$I100,0)-IF($J100&lt;&gt;"",$J100,0),"")</f>
        <v/>
      </c>
      <c r="L100" s="15">
        <f>IF($M100="","",CHOOSE($M100,"Jan","Fév","Mar","Avr","Mai","Juin","Juil","Aoû","Sep","Oct","Nov","Déc"))</f>
        <v/>
      </c>
      <c r="M100" s="29">
        <f>IF($A100="","",MONTH($A100))</f>
        <v/>
      </c>
      <c r="N100" s="29">
        <f>IF($A100="","",YEAR($A100))</f>
        <v/>
      </c>
    </row>
    <row r="101" ht="18" customHeight="1">
      <c r="A101" s="11" t="n"/>
      <c r="B101" s="12" t="n"/>
      <c r="C101" s="12" t="n"/>
      <c r="D101" s="12" t="n"/>
      <c r="E101" s="12" t="n"/>
      <c r="F101" s="12" t="n"/>
      <c r="G101" s="12" t="n"/>
      <c r="H101" s="12" t="n"/>
      <c r="I101" s="13" t="n"/>
      <c r="J101" s="13" t="n"/>
      <c r="K101" s="14">
        <f>IF(OR($I101&lt;&gt;"",$J101&lt;&gt;""),IF($I101&lt;&gt;"",$I101,0)-IF($J101&lt;&gt;"",$J101,0),"")</f>
        <v/>
      </c>
      <c r="L101" s="15">
        <f>IF($M101="","",CHOOSE($M101,"Jan","Fév","Mar","Avr","Mai","Juin","Juil","Aoû","Sep","Oct","Nov","Déc"))</f>
        <v/>
      </c>
      <c r="M101" s="29">
        <f>IF($A101="","",MONTH($A101))</f>
        <v/>
      </c>
      <c r="N101" s="29">
        <f>IF($A101="","",YEAR($A101))</f>
        <v/>
      </c>
    </row>
    <row r="102" ht="18" customHeight="1">
      <c r="A102" s="11" t="n"/>
      <c r="B102" s="12" t="n"/>
      <c r="C102" s="12" t="n"/>
      <c r="D102" s="12" t="n"/>
      <c r="E102" s="12" t="n"/>
      <c r="F102" s="12" t="n"/>
      <c r="G102" s="12" t="n"/>
      <c r="H102" s="12" t="n"/>
      <c r="I102" s="13" t="n"/>
      <c r="J102" s="13" t="n"/>
      <c r="K102" s="14">
        <f>IF(OR($I102&lt;&gt;"",$J102&lt;&gt;""),IF($I102&lt;&gt;"",$I102,0)-IF($J102&lt;&gt;"",$J102,0),"")</f>
        <v/>
      </c>
      <c r="L102" s="15">
        <f>IF($M102="","",CHOOSE($M102,"Jan","Fév","Mar","Avr","Mai","Juin","Juil","Aoû","Sep","Oct","Nov","Déc"))</f>
        <v/>
      </c>
      <c r="M102" s="29">
        <f>IF($A102="","",MONTH($A102))</f>
        <v/>
      </c>
      <c r="N102" s="29">
        <f>IF($A102="","",YEAR($A102))</f>
        <v/>
      </c>
    </row>
    <row r="103" ht="18" customHeight="1">
      <c r="A103" s="11" t="n"/>
      <c r="B103" s="12" t="n"/>
      <c r="C103" s="12" t="n"/>
      <c r="D103" s="12" t="n"/>
      <c r="E103" s="12" t="n"/>
      <c r="F103" s="12" t="n"/>
      <c r="G103" s="12" t="n"/>
      <c r="H103" s="12" t="n"/>
      <c r="I103" s="13" t="n"/>
      <c r="J103" s="13" t="n"/>
      <c r="K103" s="14">
        <f>IF(OR($I103&lt;&gt;"",$J103&lt;&gt;""),IF($I103&lt;&gt;"",$I103,0)-IF($J103&lt;&gt;"",$J103,0),"")</f>
        <v/>
      </c>
      <c r="L103" s="15">
        <f>IF($M103="","",CHOOSE($M103,"Jan","Fév","Mar","Avr","Mai","Juin","Juil","Aoû","Sep","Oct","Nov","Déc"))</f>
        <v/>
      </c>
      <c r="M103" s="29">
        <f>IF($A103="","",MONTH($A103))</f>
        <v/>
      </c>
      <c r="N103" s="29">
        <f>IF($A103="","",YEAR($A103))</f>
        <v/>
      </c>
    </row>
    <row r="104" ht="18" customHeight="1">
      <c r="A104" s="11" t="n"/>
      <c r="B104" s="12" t="n"/>
      <c r="C104" s="12" t="n"/>
      <c r="D104" s="12" t="n"/>
      <c r="E104" s="12" t="n"/>
      <c r="F104" s="12" t="n"/>
      <c r="G104" s="12" t="n"/>
      <c r="H104" s="12" t="n"/>
      <c r="I104" s="13" t="n"/>
      <c r="J104" s="13" t="n"/>
      <c r="K104" s="14">
        <f>IF(OR($I104&lt;&gt;"",$J104&lt;&gt;""),IF($I104&lt;&gt;"",$I104,0)-IF($J104&lt;&gt;"",$J104,0),"")</f>
        <v/>
      </c>
      <c r="L104" s="15">
        <f>IF($M104="","",CHOOSE($M104,"Jan","Fév","Mar","Avr","Mai","Juin","Juil","Aoû","Sep","Oct","Nov","Déc"))</f>
        <v/>
      </c>
      <c r="M104" s="29">
        <f>IF($A104="","",MONTH($A104))</f>
        <v/>
      </c>
      <c r="N104" s="29">
        <f>IF($A104="","",YEAR($A104))</f>
        <v/>
      </c>
    </row>
    <row r="105" ht="18" customHeight="1">
      <c r="A105" s="11" t="n"/>
      <c r="B105" s="12" t="n"/>
      <c r="C105" s="12" t="n"/>
      <c r="D105" s="12" t="n"/>
      <c r="E105" s="12" t="n"/>
      <c r="F105" s="12" t="n"/>
      <c r="G105" s="12" t="n"/>
      <c r="H105" s="12" t="n"/>
      <c r="I105" s="13" t="n"/>
      <c r="J105" s="13" t="n"/>
      <c r="K105" s="14">
        <f>IF(OR($I105&lt;&gt;"",$J105&lt;&gt;""),IF($I105&lt;&gt;"",$I105,0)-IF($J105&lt;&gt;"",$J105,0),"")</f>
        <v/>
      </c>
      <c r="L105" s="15">
        <f>IF($M105="","",CHOOSE($M105,"Jan","Fév","Mar","Avr","Mai","Juin","Juil","Aoû","Sep","Oct","Nov","Déc"))</f>
        <v/>
      </c>
      <c r="M105" s="29">
        <f>IF($A105="","",MONTH($A105))</f>
        <v/>
      </c>
      <c r="N105" s="29">
        <f>IF($A105="","",YEAR($A105))</f>
        <v/>
      </c>
    </row>
    <row r="106" ht="18" customHeight="1">
      <c r="A106" s="11" t="n"/>
      <c r="B106" s="12" t="n"/>
      <c r="C106" s="12" t="n"/>
      <c r="D106" s="12" t="n"/>
      <c r="E106" s="12" t="n"/>
      <c r="F106" s="12" t="n"/>
      <c r="G106" s="12" t="n"/>
      <c r="H106" s="12" t="n"/>
      <c r="I106" s="13" t="n"/>
      <c r="J106" s="13" t="n"/>
      <c r="K106" s="14">
        <f>IF(OR($I106&lt;&gt;"",$J106&lt;&gt;""),IF($I106&lt;&gt;"",$I106,0)-IF($J106&lt;&gt;"",$J106,0),"")</f>
        <v/>
      </c>
      <c r="L106" s="15">
        <f>IF($M106="","",CHOOSE($M106,"Jan","Fév","Mar","Avr","Mai","Juin","Juil","Aoû","Sep","Oct","Nov","Déc"))</f>
        <v/>
      </c>
      <c r="M106" s="29">
        <f>IF($A106="","",MONTH($A106))</f>
        <v/>
      </c>
      <c r="N106" s="29">
        <f>IF($A106="","",YEAR($A106))</f>
        <v/>
      </c>
    </row>
    <row r="107" ht="18" customHeight="1">
      <c r="A107" s="11" t="n"/>
      <c r="B107" s="12" t="n"/>
      <c r="C107" s="12" t="n"/>
      <c r="D107" s="12" t="n"/>
      <c r="E107" s="12" t="n"/>
      <c r="F107" s="12" t="n"/>
      <c r="G107" s="12" t="n"/>
      <c r="H107" s="12" t="n"/>
      <c r="I107" s="13" t="n"/>
      <c r="J107" s="13" t="n"/>
      <c r="K107" s="14">
        <f>IF(OR($I107&lt;&gt;"",$J107&lt;&gt;""),IF($I107&lt;&gt;"",$I107,0)-IF($J107&lt;&gt;"",$J107,0),"")</f>
        <v/>
      </c>
      <c r="L107" s="15">
        <f>IF($M107="","",CHOOSE($M107,"Jan","Fév","Mar","Avr","Mai","Juin","Juil","Aoû","Sep","Oct","Nov","Déc"))</f>
        <v/>
      </c>
      <c r="M107" s="29">
        <f>IF($A107="","",MONTH($A107))</f>
        <v/>
      </c>
      <c r="N107" s="29">
        <f>IF($A107="","",YEAR($A107))</f>
        <v/>
      </c>
    </row>
    <row r="108" ht="18" customHeight="1">
      <c r="A108" s="11" t="n"/>
      <c r="B108" s="12" t="n"/>
      <c r="C108" s="12" t="n"/>
      <c r="D108" s="12" t="n"/>
      <c r="E108" s="12" t="n"/>
      <c r="F108" s="12" t="n"/>
      <c r="G108" s="12" t="n"/>
      <c r="H108" s="12" t="n"/>
      <c r="I108" s="13" t="n"/>
      <c r="J108" s="13" t="n"/>
      <c r="K108" s="14">
        <f>IF(OR($I108&lt;&gt;"",$J108&lt;&gt;""),IF($I108&lt;&gt;"",$I108,0)-IF($J108&lt;&gt;"",$J108,0),"")</f>
        <v/>
      </c>
      <c r="L108" s="15">
        <f>IF($M108="","",CHOOSE($M108,"Jan","Fév","Mar","Avr","Mai","Juin","Juil","Aoû","Sep","Oct","Nov","Déc"))</f>
        <v/>
      </c>
      <c r="M108" s="29">
        <f>IF($A108="","",MONTH($A108))</f>
        <v/>
      </c>
      <c r="N108" s="29">
        <f>IF($A108="","",YEAR($A108))</f>
        <v/>
      </c>
    </row>
    <row r="109" ht="18" customHeight="1">
      <c r="A109" s="11" t="n"/>
      <c r="B109" s="12" t="n"/>
      <c r="C109" s="12" t="n"/>
      <c r="D109" s="12" t="n"/>
      <c r="E109" s="12" t="n"/>
      <c r="F109" s="12" t="n"/>
      <c r="G109" s="12" t="n"/>
      <c r="H109" s="12" t="n"/>
      <c r="I109" s="13" t="n"/>
      <c r="J109" s="13" t="n"/>
      <c r="K109" s="14">
        <f>IF(OR($I109&lt;&gt;"",$J109&lt;&gt;""),IF($I109&lt;&gt;"",$I109,0)-IF($J109&lt;&gt;"",$J109,0),"")</f>
        <v/>
      </c>
      <c r="L109" s="15">
        <f>IF($M109="","",CHOOSE($M109,"Jan","Fév","Mar","Avr","Mai","Juin","Juil","Aoû","Sep","Oct","Nov","Déc"))</f>
        <v/>
      </c>
      <c r="M109" s="29">
        <f>IF($A109="","",MONTH($A109))</f>
        <v/>
      </c>
      <c r="N109" s="29">
        <f>IF($A109="","",YEAR($A109))</f>
        <v/>
      </c>
    </row>
    <row r="110" ht="18" customHeight="1">
      <c r="A110" s="11" t="n"/>
      <c r="B110" s="12" t="n"/>
      <c r="C110" s="12" t="n"/>
      <c r="D110" s="12" t="n"/>
      <c r="E110" s="12" t="n"/>
      <c r="F110" s="12" t="n"/>
      <c r="G110" s="12" t="n"/>
      <c r="H110" s="12" t="n"/>
      <c r="I110" s="13" t="n"/>
      <c r="J110" s="13" t="n"/>
      <c r="K110" s="14">
        <f>IF(OR($I110&lt;&gt;"",$J110&lt;&gt;""),IF($I110&lt;&gt;"",$I110,0)-IF($J110&lt;&gt;"",$J110,0),"")</f>
        <v/>
      </c>
      <c r="L110" s="15">
        <f>IF($M110="","",CHOOSE($M110,"Jan","Fév","Mar","Avr","Mai","Juin","Juil","Aoû","Sep","Oct","Nov","Déc"))</f>
        <v/>
      </c>
      <c r="M110" s="29">
        <f>IF($A110="","",MONTH($A110))</f>
        <v/>
      </c>
      <c r="N110" s="29">
        <f>IF($A110="","",YEAR($A110))</f>
        <v/>
      </c>
    </row>
    <row r="111" ht="18" customHeight="1">
      <c r="A111" s="11" t="n"/>
      <c r="B111" s="12" t="n"/>
      <c r="C111" s="12" t="n"/>
      <c r="D111" s="12" t="n"/>
      <c r="E111" s="12" t="n"/>
      <c r="F111" s="12" t="n"/>
      <c r="G111" s="12" t="n"/>
      <c r="H111" s="12" t="n"/>
      <c r="I111" s="13" t="n"/>
      <c r="J111" s="13" t="n"/>
      <c r="K111" s="14">
        <f>IF(OR($I111&lt;&gt;"",$J111&lt;&gt;""),IF($I111&lt;&gt;"",$I111,0)-IF($J111&lt;&gt;"",$J111,0),"")</f>
        <v/>
      </c>
      <c r="L111" s="15">
        <f>IF($M111="","",CHOOSE($M111,"Jan","Fév","Mar","Avr","Mai","Juin","Juil","Aoû","Sep","Oct","Nov","Déc"))</f>
        <v/>
      </c>
      <c r="M111" s="29">
        <f>IF($A111="","",MONTH($A111))</f>
        <v/>
      </c>
      <c r="N111" s="29">
        <f>IF($A111="","",YEAR($A111))</f>
        <v/>
      </c>
    </row>
    <row r="112" ht="18" customHeight="1">
      <c r="A112" s="11" t="n"/>
      <c r="B112" s="12" t="n"/>
      <c r="C112" s="12" t="n"/>
      <c r="D112" s="12" t="n"/>
      <c r="E112" s="12" t="n"/>
      <c r="F112" s="12" t="n"/>
      <c r="G112" s="12" t="n"/>
      <c r="H112" s="12" t="n"/>
      <c r="I112" s="13" t="n"/>
      <c r="J112" s="13" t="n"/>
      <c r="K112" s="14">
        <f>IF(OR($I112&lt;&gt;"",$J112&lt;&gt;""),IF($I112&lt;&gt;"",$I112,0)-IF($J112&lt;&gt;"",$J112,0),"")</f>
        <v/>
      </c>
      <c r="L112" s="15">
        <f>IF($M112="","",CHOOSE($M112,"Jan","Fév","Mar","Avr","Mai","Juin","Juil","Aoû","Sep","Oct","Nov","Déc"))</f>
        <v/>
      </c>
      <c r="M112" s="29">
        <f>IF($A112="","",MONTH($A112))</f>
        <v/>
      </c>
      <c r="N112" s="29">
        <f>IF($A112="","",YEAR($A112))</f>
        <v/>
      </c>
    </row>
    <row r="113" ht="18" customHeight="1">
      <c r="A113" s="11" t="n"/>
      <c r="B113" s="12" t="n"/>
      <c r="C113" s="12" t="n"/>
      <c r="D113" s="12" t="n"/>
      <c r="E113" s="12" t="n"/>
      <c r="F113" s="12" t="n"/>
      <c r="G113" s="12" t="n"/>
      <c r="H113" s="12" t="n"/>
      <c r="I113" s="13" t="n"/>
      <c r="J113" s="13" t="n"/>
      <c r="K113" s="14">
        <f>IF(OR($I113&lt;&gt;"",$J113&lt;&gt;""),IF($I113&lt;&gt;"",$I113,0)-IF($J113&lt;&gt;"",$J113,0),"")</f>
        <v/>
      </c>
      <c r="L113" s="15">
        <f>IF($M113="","",CHOOSE($M113,"Jan","Fév","Mar","Avr","Mai","Juin","Juil","Aoû","Sep","Oct","Nov","Déc"))</f>
        <v/>
      </c>
      <c r="M113" s="29">
        <f>IF($A113="","",MONTH($A113))</f>
        <v/>
      </c>
      <c r="N113" s="29">
        <f>IF($A113="","",YEAR($A113))</f>
        <v/>
      </c>
    </row>
    <row r="114" ht="18" customHeight="1">
      <c r="A114" s="11" t="n"/>
      <c r="B114" s="12" t="n"/>
      <c r="C114" s="12" t="n"/>
      <c r="D114" s="12" t="n"/>
      <c r="E114" s="12" t="n"/>
      <c r="F114" s="12" t="n"/>
      <c r="G114" s="12" t="n"/>
      <c r="H114" s="12" t="n"/>
      <c r="I114" s="13" t="n"/>
      <c r="J114" s="13" t="n"/>
      <c r="K114" s="14">
        <f>IF(OR($I114&lt;&gt;"",$J114&lt;&gt;""),IF($I114&lt;&gt;"",$I114,0)-IF($J114&lt;&gt;"",$J114,0),"")</f>
        <v/>
      </c>
      <c r="L114" s="15">
        <f>IF($M114="","",CHOOSE($M114,"Jan","Fév","Mar","Avr","Mai","Juin","Juil","Aoû","Sep","Oct","Nov","Déc"))</f>
        <v/>
      </c>
      <c r="M114" s="29">
        <f>IF($A114="","",MONTH($A114))</f>
        <v/>
      </c>
      <c r="N114" s="29">
        <f>IF($A114="","",YEAR($A114))</f>
        <v/>
      </c>
    </row>
    <row r="115" ht="18" customHeight="1">
      <c r="A115" s="11" t="n"/>
      <c r="B115" s="12" t="n"/>
      <c r="C115" s="12" t="n"/>
      <c r="D115" s="12" t="n"/>
      <c r="E115" s="12" t="n"/>
      <c r="F115" s="12" t="n"/>
      <c r="G115" s="12" t="n"/>
      <c r="H115" s="12" t="n"/>
      <c r="I115" s="13" t="n"/>
      <c r="J115" s="13" t="n"/>
      <c r="K115" s="14">
        <f>IF(OR($I115&lt;&gt;"",$J115&lt;&gt;""),IF($I115&lt;&gt;"",$I115,0)-IF($J115&lt;&gt;"",$J115,0),"")</f>
        <v/>
      </c>
      <c r="L115" s="15">
        <f>IF($M115="","",CHOOSE($M115,"Jan","Fév","Mar","Avr","Mai","Juin","Juil","Aoû","Sep","Oct","Nov","Déc"))</f>
        <v/>
      </c>
      <c r="M115" s="29">
        <f>IF($A115="","",MONTH($A115))</f>
        <v/>
      </c>
      <c r="N115" s="29">
        <f>IF($A115="","",YEAR($A115))</f>
        <v/>
      </c>
    </row>
    <row r="116" ht="18" customHeight="1">
      <c r="A116" s="11" t="n"/>
      <c r="B116" s="12" t="n"/>
      <c r="C116" s="12" t="n"/>
      <c r="D116" s="12" t="n"/>
      <c r="E116" s="12" t="n"/>
      <c r="F116" s="12" t="n"/>
      <c r="G116" s="12" t="n"/>
      <c r="H116" s="12" t="n"/>
      <c r="I116" s="13" t="n"/>
      <c r="J116" s="13" t="n"/>
      <c r="K116" s="14">
        <f>IF(OR($I116&lt;&gt;"",$J116&lt;&gt;""),IF($I116&lt;&gt;"",$I116,0)-IF($J116&lt;&gt;"",$J116,0),"")</f>
        <v/>
      </c>
      <c r="L116" s="15">
        <f>IF($M116="","",CHOOSE($M116,"Jan","Fév","Mar","Avr","Mai","Juin","Juil","Aoû","Sep","Oct","Nov","Déc"))</f>
        <v/>
      </c>
      <c r="M116" s="29">
        <f>IF($A116="","",MONTH($A116))</f>
        <v/>
      </c>
      <c r="N116" s="29">
        <f>IF($A116="","",YEAR($A116))</f>
        <v/>
      </c>
    </row>
    <row r="117" ht="18" customHeight="1">
      <c r="A117" s="11" t="n"/>
      <c r="B117" s="12" t="n"/>
      <c r="C117" s="12" t="n"/>
      <c r="D117" s="12" t="n"/>
      <c r="E117" s="12" t="n"/>
      <c r="F117" s="12" t="n"/>
      <c r="G117" s="12" t="n"/>
      <c r="H117" s="12" t="n"/>
      <c r="I117" s="13" t="n"/>
      <c r="J117" s="13" t="n"/>
      <c r="K117" s="14">
        <f>IF(OR($I117&lt;&gt;"",$J117&lt;&gt;""),IF($I117&lt;&gt;"",$I117,0)-IF($J117&lt;&gt;"",$J117,0),"")</f>
        <v/>
      </c>
      <c r="L117" s="15">
        <f>IF($M117="","",CHOOSE($M117,"Jan","Fév","Mar","Avr","Mai","Juin","Juil","Aoû","Sep","Oct","Nov","Déc"))</f>
        <v/>
      </c>
      <c r="M117" s="29">
        <f>IF($A117="","",MONTH($A117))</f>
        <v/>
      </c>
      <c r="N117" s="29">
        <f>IF($A117="","",YEAR($A117))</f>
        <v/>
      </c>
    </row>
    <row r="118" ht="18" customHeight="1">
      <c r="A118" s="11" t="n"/>
      <c r="B118" s="12" t="n"/>
      <c r="C118" s="12" t="n"/>
      <c r="D118" s="12" t="n"/>
      <c r="E118" s="12" t="n"/>
      <c r="F118" s="12" t="n"/>
      <c r="G118" s="12" t="n"/>
      <c r="H118" s="12" t="n"/>
      <c r="I118" s="13" t="n"/>
      <c r="J118" s="13" t="n"/>
      <c r="K118" s="14">
        <f>IF(OR($I118&lt;&gt;"",$J118&lt;&gt;""),IF($I118&lt;&gt;"",$I118,0)-IF($J118&lt;&gt;"",$J118,0),"")</f>
        <v/>
      </c>
      <c r="L118" s="15">
        <f>IF($M118="","",CHOOSE($M118,"Jan","Fév","Mar","Avr","Mai","Juin","Juil","Aoû","Sep","Oct","Nov","Déc"))</f>
        <v/>
      </c>
      <c r="M118" s="29">
        <f>IF($A118="","",MONTH($A118))</f>
        <v/>
      </c>
      <c r="N118" s="29">
        <f>IF($A118="","",YEAR($A118))</f>
        <v/>
      </c>
    </row>
    <row r="119" ht="18" customHeight="1">
      <c r="A119" s="11" t="n"/>
      <c r="B119" s="12" t="n"/>
      <c r="C119" s="12" t="n"/>
      <c r="D119" s="12" t="n"/>
      <c r="E119" s="12" t="n"/>
      <c r="F119" s="12" t="n"/>
      <c r="G119" s="12" t="n"/>
      <c r="H119" s="12" t="n"/>
      <c r="I119" s="13" t="n"/>
      <c r="J119" s="13" t="n"/>
      <c r="K119" s="14">
        <f>IF(OR($I119&lt;&gt;"",$J119&lt;&gt;""),IF($I119&lt;&gt;"",$I119,0)-IF($J119&lt;&gt;"",$J119,0),"")</f>
        <v/>
      </c>
      <c r="L119" s="15">
        <f>IF($M119="","",CHOOSE($M119,"Jan","Fév","Mar","Avr","Mai","Juin","Juil","Aoû","Sep","Oct","Nov","Déc"))</f>
        <v/>
      </c>
      <c r="M119" s="29">
        <f>IF($A119="","",MONTH($A119))</f>
        <v/>
      </c>
      <c r="N119" s="29">
        <f>IF($A119="","",YEAR($A119))</f>
        <v/>
      </c>
    </row>
    <row r="120" ht="18" customHeight="1">
      <c r="A120" s="11" t="n"/>
      <c r="B120" s="12" t="n"/>
      <c r="C120" s="12" t="n"/>
      <c r="D120" s="12" t="n"/>
      <c r="E120" s="12" t="n"/>
      <c r="F120" s="12" t="n"/>
      <c r="G120" s="12" t="n"/>
      <c r="H120" s="12" t="n"/>
      <c r="I120" s="13" t="n"/>
      <c r="J120" s="13" t="n"/>
      <c r="K120" s="14">
        <f>IF(OR($I120&lt;&gt;"",$J120&lt;&gt;""),IF($I120&lt;&gt;"",$I120,0)-IF($J120&lt;&gt;"",$J120,0),"")</f>
        <v/>
      </c>
      <c r="L120" s="15">
        <f>IF($M120="","",CHOOSE($M120,"Jan","Fév","Mar","Avr","Mai","Juin","Juil","Aoû","Sep","Oct","Nov","Déc"))</f>
        <v/>
      </c>
      <c r="M120" s="29">
        <f>IF($A120="","",MONTH($A120))</f>
        <v/>
      </c>
      <c r="N120" s="29">
        <f>IF($A120="","",YEAR($A120))</f>
        <v/>
      </c>
    </row>
    <row r="121" ht="18" customHeight="1">
      <c r="A121" s="11" t="n"/>
      <c r="B121" s="12" t="n"/>
      <c r="C121" s="12" t="n"/>
      <c r="D121" s="12" t="n"/>
      <c r="E121" s="12" t="n"/>
      <c r="F121" s="12" t="n"/>
      <c r="G121" s="12" t="n"/>
      <c r="H121" s="12" t="n"/>
      <c r="I121" s="13" t="n"/>
      <c r="J121" s="13" t="n"/>
      <c r="K121" s="14">
        <f>IF(OR($I121&lt;&gt;"",$J121&lt;&gt;""),IF($I121&lt;&gt;"",$I121,0)-IF($J121&lt;&gt;"",$J121,0),"")</f>
        <v/>
      </c>
      <c r="L121" s="15">
        <f>IF($M121="","",CHOOSE($M121,"Jan","Fév","Mar","Avr","Mai","Juin","Juil","Aoû","Sep","Oct","Nov","Déc"))</f>
        <v/>
      </c>
      <c r="M121" s="29">
        <f>IF($A121="","",MONTH($A121))</f>
        <v/>
      </c>
      <c r="N121" s="29">
        <f>IF($A121="","",YEAR($A121))</f>
        <v/>
      </c>
    </row>
    <row r="122" ht="18" customHeight="1">
      <c r="A122" s="11" t="n"/>
      <c r="B122" s="12" t="n"/>
      <c r="C122" s="12" t="n"/>
      <c r="D122" s="12" t="n"/>
      <c r="E122" s="12" t="n"/>
      <c r="F122" s="12" t="n"/>
      <c r="G122" s="12" t="n"/>
      <c r="H122" s="12" t="n"/>
      <c r="I122" s="13" t="n"/>
      <c r="J122" s="13" t="n"/>
      <c r="K122" s="14">
        <f>IF(OR($I122&lt;&gt;"",$J122&lt;&gt;""),IF($I122&lt;&gt;"",$I122,0)-IF($J122&lt;&gt;"",$J122,0),"")</f>
        <v/>
      </c>
      <c r="L122" s="15">
        <f>IF($M122="","",CHOOSE($M122,"Jan","Fév","Mar","Avr","Mai","Juin","Juil","Aoû","Sep","Oct","Nov","Déc"))</f>
        <v/>
      </c>
      <c r="M122" s="29">
        <f>IF($A122="","",MONTH($A122))</f>
        <v/>
      </c>
      <c r="N122" s="29">
        <f>IF($A122="","",YEAR($A122))</f>
        <v/>
      </c>
    </row>
    <row r="123" ht="18" customHeight="1">
      <c r="A123" s="11" t="n"/>
      <c r="B123" s="12" t="n"/>
      <c r="C123" s="12" t="n"/>
      <c r="D123" s="12" t="n"/>
      <c r="E123" s="12" t="n"/>
      <c r="F123" s="12" t="n"/>
      <c r="G123" s="12" t="n"/>
      <c r="H123" s="12" t="n"/>
      <c r="I123" s="13" t="n"/>
      <c r="J123" s="13" t="n"/>
      <c r="K123" s="14">
        <f>IF(OR($I123&lt;&gt;"",$J123&lt;&gt;""),IF($I123&lt;&gt;"",$I123,0)-IF($J123&lt;&gt;"",$J123,0),"")</f>
        <v/>
      </c>
      <c r="L123" s="15">
        <f>IF($M123="","",CHOOSE($M123,"Jan","Fév","Mar","Avr","Mai","Juin","Juil","Aoû","Sep","Oct","Nov","Déc"))</f>
        <v/>
      </c>
      <c r="M123" s="29">
        <f>IF($A123="","",MONTH($A123))</f>
        <v/>
      </c>
      <c r="N123" s="29">
        <f>IF($A123="","",YEAR($A123))</f>
        <v/>
      </c>
    </row>
    <row r="124" ht="18" customHeight="1">
      <c r="A124" s="11" t="n"/>
      <c r="B124" s="12" t="n"/>
      <c r="C124" s="12" t="n"/>
      <c r="D124" s="12" t="n"/>
      <c r="E124" s="12" t="n"/>
      <c r="F124" s="12" t="n"/>
      <c r="G124" s="12" t="n"/>
      <c r="H124" s="12" t="n"/>
      <c r="I124" s="13" t="n"/>
      <c r="J124" s="13" t="n"/>
      <c r="K124" s="14">
        <f>IF(OR($I124&lt;&gt;"",$J124&lt;&gt;""),IF($I124&lt;&gt;"",$I124,0)-IF($J124&lt;&gt;"",$J124,0),"")</f>
        <v/>
      </c>
      <c r="L124" s="15">
        <f>IF($M124="","",CHOOSE($M124,"Jan","Fév","Mar","Avr","Mai","Juin","Juil","Aoû","Sep","Oct","Nov","Déc"))</f>
        <v/>
      </c>
      <c r="M124" s="29">
        <f>IF($A124="","",MONTH($A124))</f>
        <v/>
      </c>
      <c r="N124" s="29">
        <f>IF($A124="","",YEAR($A124))</f>
        <v/>
      </c>
    </row>
    <row r="125" ht="18" customHeight="1">
      <c r="A125" s="11" t="n"/>
      <c r="B125" s="12" t="n"/>
      <c r="C125" s="12" t="n"/>
      <c r="D125" s="12" t="n"/>
      <c r="E125" s="12" t="n"/>
      <c r="F125" s="12" t="n"/>
      <c r="G125" s="12" t="n"/>
      <c r="H125" s="12" t="n"/>
      <c r="I125" s="13" t="n"/>
      <c r="J125" s="13" t="n"/>
      <c r="K125" s="14">
        <f>IF(OR($I125&lt;&gt;"",$J125&lt;&gt;""),IF($I125&lt;&gt;"",$I125,0)-IF($J125&lt;&gt;"",$J125,0),"")</f>
        <v/>
      </c>
      <c r="L125" s="15">
        <f>IF($M125="","",CHOOSE($M125,"Jan","Fév","Mar","Avr","Mai","Juin","Juil","Aoû","Sep","Oct","Nov","Déc"))</f>
        <v/>
      </c>
      <c r="M125" s="29">
        <f>IF($A125="","",MONTH($A125))</f>
        <v/>
      </c>
      <c r="N125" s="29">
        <f>IF($A125="","",YEAR($A125))</f>
        <v/>
      </c>
    </row>
    <row r="126" ht="18" customHeight="1">
      <c r="A126" s="11" t="n"/>
      <c r="B126" s="12" t="n"/>
      <c r="C126" s="12" t="n"/>
      <c r="D126" s="12" t="n"/>
      <c r="E126" s="12" t="n"/>
      <c r="F126" s="12" t="n"/>
      <c r="G126" s="12" t="n"/>
      <c r="H126" s="12" t="n"/>
      <c r="I126" s="13" t="n"/>
      <c r="J126" s="13" t="n"/>
      <c r="K126" s="14">
        <f>IF(OR($I126&lt;&gt;"",$J126&lt;&gt;""),IF($I126&lt;&gt;"",$I126,0)-IF($J126&lt;&gt;"",$J126,0),"")</f>
        <v/>
      </c>
      <c r="L126" s="15">
        <f>IF($M126="","",CHOOSE($M126,"Jan","Fév","Mar","Avr","Mai","Juin","Juil","Aoû","Sep","Oct","Nov","Déc"))</f>
        <v/>
      </c>
      <c r="M126" s="29">
        <f>IF($A126="","",MONTH($A126))</f>
        <v/>
      </c>
      <c r="N126" s="29">
        <f>IF($A126="","",YEAR($A126))</f>
        <v/>
      </c>
    </row>
    <row r="127" ht="18" customHeight="1">
      <c r="A127" s="11" t="n"/>
      <c r="B127" s="12" t="n"/>
      <c r="C127" s="12" t="n"/>
      <c r="D127" s="12" t="n"/>
      <c r="E127" s="12" t="n"/>
      <c r="F127" s="12" t="n"/>
      <c r="G127" s="12" t="n"/>
      <c r="H127" s="12" t="n"/>
      <c r="I127" s="13" t="n"/>
      <c r="J127" s="13" t="n"/>
      <c r="K127" s="14">
        <f>IF(OR($I127&lt;&gt;"",$J127&lt;&gt;""),IF($I127&lt;&gt;"",$I127,0)-IF($J127&lt;&gt;"",$J127,0),"")</f>
        <v/>
      </c>
      <c r="L127" s="15">
        <f>IF($M127="","",CHOOSE($M127,"Jan","Fév","Mar","Avr","Mai","Juin","Juil","Aoû","Sep","Oct","Nov","Déc"))</f>
        <v/>
      </c>
      <c r="M127" s="29">
        <f>IF($A127="","",MONTH($A127))</f>
        <v/>
      </c>
      <c r="N127" s="29">
        <f>IF($A127="","",YEAR($A127))</f>
        <v/>
      </c>
    </row>
    <row r="128" ht="18" customHeight="1">
      <c r="A128" s="11" t="n"/>
      <c r="B128" s="12" t="n"/>
      <c r="C128" s="12" t="n"/>
      <c r="D128" s="12" t="n"/>
      <c r="E128" s="12" t="n"/>
      <c r="F128" s="12" t="n"/>
      <c r="G128" s="12" t="n"/>
      <c r="H128" s="12" t="n"/>
      <c r="I128" s="13" t="n"/>
      <c r="J128" s="13" t="n"/>
      <c r="K128" s="14">
        <f>IF(OR($I128&lt;&gt;"",$J128&lt;&gt;""),IF($I128&lt;&gt;"",$I128,0)-IF($J128&lt;&gt;"",$J128,0),"")</f>
        <v/>
      </c>
      <c r="L128" s="15">
        <f>IF($M128="","",CHOOSE($M128,"Jan","Fév","Mar","Avr","Mai","Juin","Juil","Aoû","Sep","Oct","Nov","Déc"))</f>
        <v/>
      </c>
      <c r="M128" s="29">
        <f>IF($A128="","",MONTH($A128))</f>
        <v/>
      </c>
      <c r="N128" s="29">
        <f>IF($A128="","",YEAR($A128))</f>
        <v/>
      </c>
    </row>
    <row r="129" ht="18" customHeight="1">
      <c r="A129" s="11" t="n"/>
      <c r="B129" s="12" t="n"/>
      <c r="C129" s="12" t="n"/>
      <c r="D129" s="12" t="n"/>
      <c r="E129" s="12" t="n"/>
      <c r="F129" s="12" t="n"/>
      <c r="G129" s="12" t="n"/>
      <c r="H129" s="12" t="n"/>
      <c r="I129" s="13" t="n"/>
      <c r="J129" s="13" t="n"/>
      <c r="K129" s="14">
        <f>IF(OR($I129&lt;&gt;"",$J129&lt;&gt;""),IF($I129&lt;&gt;"",$I129,0)-IF($J129&lt;&gt;"",$J129,0),"")</f>
        <v/>
      </c>
      <c r="L129" s="15">
        <f>IF($M129="","",CHOOSE($M129,"Jan","Fév","Mar","Avr","Mai","Juin","Juil","Aoû","Sep","Oct","Nov","Déc"))</f>
        <v/>
      </c>
      <c r="M129" s="29">
        <f>IF($A129="","",MONTH($A129))</f>
        <v/>
      </c>
      <c r="N129" s="29">
        <f>IF($A129="","",YEAR($A129))</f>
        <v/>
      </c>
    </row>
    <row r="130" ht="18" customHeight="1">
      <c r="A130" s="11" t="n"/>
      <c r="B130" s="12" t="n"/>
      <c r="C130" s="12" t="n"/>
      <c r="D130" s="12" t="n"/>
      <c r="E130" s="12" t="n"/>
      <c r="F130" s="12" t="n"/>
      <c r="G130" s="12" t="n"/>
      <c r="H130" s="12" t="n"/>
      <c r="I130" s="13" t="n"/>
      <c r="J130" s="13" t="n"/>
      <c r="K130" s="14">
        <f>IF(OR($I130&lt;&gt;"",$J130&lt;&gt;""),IF($I130&lt;&gt;"",$I130,0)-IF($J130&lt;&gt;"",$J130,0),"")</f>
        <v/>
      </c>
      <c r="L130" s="15">
        <f>IF($M130="","",CHOOSE($M130,"Jan","Fév","Mar","Avr","Mai","Juin","Juil","Aoû","Sep","Oct","Nov","Déc"))</f>
        <v/>
      </c>
      <c r="M130" s="29">
        <f>IF($A130="","",MONTH($A130))</f>
        <v/>
      </c>
      <c r="N130" s="29">
        <f>IF($A130="","",YEAR($A130))</f>
        <v/>
      </c>
    </row>
    <row r="131" ht="18" customHeight="1">
      <c r="A131" s="11" t="n"/>
      <c r="B131" s="12" t="n"/>
      <c r="C131" s="12" t="n"/>
      <c r="D131" s="12" t="n"/>
      <c r="E131" s="12" t="n"/>
      <c r="F131" s="12" t="n"/>
      <c r="G131" s="12" t="n"/>
      <c r="H131" s="12" t="n"/>
      <c r="I131" s="13" t="n"/>
      <c r="J131" s="13" t="n"/>
      <c r="K131" s="14">
        <f>IF(OR($I131&lt;&gt;"",$J131&lt;&gt;""),IF($I131&lt;&gt;"",$I131,0)-IF($J131&lt;&gt;"",$J131,0),"")</f>
        <v/>
      </c>
      <c r="L131" s="15">
        <f>IF($M131="","",CHOOSE($M131,"Jan","Fév","Mar","Avr","Mai","Juin","Juil","Aoû","Sep","Oct","Nov","Déc"))</f>
        <v/>
      </c>
      <c r="M131" s="29">
        <f>IF($A131="","",MONTH($A131))</f>
        <v/>
      </c>
      <c r="N131" s="29">
        <f>IF($A131="","",YEAR($A131))</f>
        <v/>
      </c>
    </row>
    <row r="132" ht="18" customHeight="1">
      <c r="A132" s="11" t="n"/>
      <c r="B132" s="12" t="n"/>
      <c r="C132" s="12" t="n"/>
      <c r="D132" s="12" t="n"/>
      <c r="E132" s="12" t="n"/>
      <c r="F132" s="12" t="n"/>
      <c r="G132" s="12" t="n"/>
      <c r="H132" s="12" t="n"/>
      <c r="I132" s="13" t="n"/>
      <c r="J132" s="13" t="n"/>
      <c r="K132" s="14">
        <f>IF(OR($I132&lt;&gt;"",$J132&lt;&gt;""),IF($I132&lt;&gt;"",$I132,0)-IF($J132&lt;&gt;"",$J132,0),"")</f>
        <v/>
      </c>
      <c r="L132" s="15">
        <f>IF($M132="","",CHOOSE($M132,"Jan","Fév","Mar","Avr","Mai","Juin","Juil","Aoû","Sep","Oct","Nov","Déc"))</f>
        <v/>
      </c>
      <c r="M132" s="29">
        <f>IF($A132="","",MONTH($A132))</f>
        <v/>
      </c>
      <c r="N132" s="29">
        <f>IF($A132="","",YEAR($A132))</f>
        <v/>
      </c>
    </row>
    <row r="133" ht="18" customHeight="1">
      <c r="A133" s="11" t="n"/>
      <c r="B133" s="12" t="n"/>
      <c r="C133" s="12" t="n"/>
      <c r="D133" s="12" t="n"/>
      <c r="E133" s="12" t="n"/>
      <c r="F133" s="12" t="n"/>
      <c r="G133" s="12" t="n"/>
      <c r="H133" s="12" t="n"/>
      <c r="I133" s="13" t="n"/>
      <c r="J133" s="13" t="n"/>
      <c r="K133" s="14">
        <f>IF(OR($I133&lt;&gt;"",$J133&lt;&gt;""),IF($I133&lt;&gt;"",$I133,0)-IF($J133&lt;&gt;"",$J133,0),"")</f>
        <v/>
      </c>
      <c r="L133" s="15">
        <f>IF($M133="","",CHOOSE($M133,"Jan","Fév","Mar","Avr","Mai","Juin","Juil","Aoû","Sep","Oct","Nov","Déc"))</f>
        <v/>
      </c>
      <c r="M133" s="29">
        <f>IF($A133="","",MONTH($A133))</f>
        <v/>
      </c>
      <c r="N133" s="29">
        <f>IF($A133="","",YEAR($A133))</f>
        <v/>
      </c>
    </row>
    <row r="134" ht="18" customHeight="1">
      <c r="A134" s="11" t="n"/>
      <c r="B134" s="12" t="n"/>
      <c r="C134" s="12" t="n"/>
      <c r="D134" s="12" t="n"/>
      <c r="E134" s="12" t="n"/>
      <c r="F134" s="12" t="n"/>
      <c r="G134" s="12" t="n"/>
      <c r="H134" s="12" t="n"/>
      <c r="I134" s="13" t="n"/>
      <c r="J134" s="13" t="n"/>
      <c r="K134" s="14">
        <f>IF(OR($I134&lt;&gt;"",$J134&lt;&gt;""),IF($I134&lt;&gt;"",$I134,0)-IF($J134&lt;&gt;"",$J134,0),"")</f>
        <v/>
      </c>
      <c r="L134" s="15">
        <f>IF($M134="","",CHOOSE($M134,"Jan","Fév","Mar","Avr","Mai","Juin","Juil","Aoû","Sep","Oct","Nov","Déc"))</f>
        <v/>
      </c>
      <c r="M134" s="29">
        <f>IF($A134="","",MONTH($A134))</f>
        <v/>
      </c>
      <c r="N134" s="29">
        <f>IF($A134="","",YEAR($A134))</f>
        <v/>
      </c>
    </row>
    <row r="135" ht="18" customHeight="1">
      <c r="A135" s="11" t="n"/>
      <c r="B135" s="12" t="n"/>
      <c r="C135" s="12" t="n"/>
      <c r="D135" s="12" t="n"/>
      <c r="E135" s="12" t="n"/>
      <c r="F135" s="12" t="n"/>
      <c r="G135" s="12" t="n"/>
      <c r="H135" s="12" t="n"/>
      <c r="I135" s="13" t="n"/>
      <c r="J135" s="13" t="n"/>
      <c r="K135" s="14">
        <f>IF(OR($I135&lt;&gt;"",$J135&lt;&gt;""),IF($I135&lt;&gt;"",$I135,0)-IF($J135&lt;&gt;"",$J135,0),"")</f>
        <v/>
      </c>
      <c r="L135" s="15">
        <f>IF($M135="","",CHOOSE($M135,"Jan","Fév","Mar","Avr","Mai","Juin","Juil","Aoû","Sep","Oct","Nov","Déc"))</f>
        <v/>
      </c>
      <c r="M135" s="29">
        <f>IF($A135="","",MONTH($A135))</f>
        <v/>
      </c>
      <c r="N135" s="29">
        <f>IF($A135="","",YEAR($A135))</f>
        <v/>
      </c>
    </row>
    <row r="136" ht="18" customHeight="1">
      <c r="A136" s="11" t="n"/>
      <c r="B136" s="12" t="n"/>
      <c r="C136" s="12" t="n"/>
      <c r="D136" s="12" t="n"/>
      <c r="E136" s="12" t="n"/>
      <c r="F136" s="12" t="n"/>
      <c r="G136" s="12" t="n"/>
      <c r="H136" s="12" t="n"/>
      <c r="I136" s="13" t="n"/>
      <c r="J136" s="13" t="n"/>
      <c r="K136" s="14">
        <f>IF(OR($I136&lt;&gt;"",$J136&lt;&gt;""),IF($I136&lt;&gt;"",$I136,0)-IF($J136&lt;&gt;"",$J136,0),"")</f>
        <v/>
      </c>
      <c r="L136" s="15">
        <f>IF($M136="","",CHOOSE($M136,"Jan","Fév","Mar","Avr","Mai","Juin","Juil","Aoû","Sep","Oct","Nov","Déc"))</f>
        <v/>
      </c>
      <c r="M136" s="29">
        <f>IF($A136="","",MONTH($A136))</f>
        <v/>
      </c>
      <c r="N136" s="29">
        <f>IF($A136="","",YEAR($A136))</f>
        <v/>
      </c>
    </row>
    <row r="137" ht="18" customHeight="1">
      <c r="A137" s="11" t="n"/>
      <c r="B137" s="12" t="n"/>
      <c r="C137" s="12" t="n"/>
      <c r="D137" s="12" t="n"/>
      <c r="E137" s="12" t="n"/>
      <c r="F137" s="12" t="n"/>
      <c r="G137" s="12" t="n"/>
      <c r="H137" s="12" t="n"/>
      <c r="I137" s="13" t="n"/>
      <c r="J137" s="13" t="n"/>
      <c r="K137" s="14">
        <f>IF(OR($I137&lt;&gt;"",$J137&lt;&gt;""),IF($I137&lt;&gt;"",$I137,0)-IF($J137&lt;&gt;"",$J137,0),"")</f>
        <v/>
      </c>
      <c r="L137" s="15">
        <f>IF($M137="","",CHOOSE($M137,"Jan","Fév","Mar","Avr","Mai","Juin","Juil","Aoû","Sep","Oct","Nov","Déc"))</f>
        <v/>
      </c>
      <c r="M137" s="29">
        <f>IF($A137="","",MONTH($A137))</f>
        <v/>
      </c>
      <c r="N137" s="29">
        <f>IF($A137="","",YEAR($A137))</f>
        <v/>
      </c>
    </row>
    <row r="138" ht="18" customHeight="1">
      <c r="A138" s="11" t="n"/>
      <c r="B138" s="12" t="n"/>
      <c r="C138" s="12" t="n"/>
      <c r="D138" s="12" t="n"/>
      <c r="E138" s="12" t="n"/>
      <c r="F138" s="12" t="n"/>
      <c r="G138" s="12" t="n"/>
      <c r="H138" s="12" t="n"/>
      <c r="I138" s="13" t="n"/>
      <c r="J138" s="13" t="n"/>
      <c r="K138" s="14">
        <f>IF(OR($I138&lt;&gt;"",$J138&lt;&gt;""),IF($I138&lt;&gt;"",$I138,0)-IF($J138&lt;&gt;"",$J138,0),"")</f>
        <v/>
      </c>
      <c r="L138" s="15">
        <f>IF($M138="","",CHOOSE($M138,"Jan","Fév","Mar","Avr","Mai","Juin","Juil","Aoû","Sep","Oct","Nov","Déc"))</f>
        <v/>
      </c>
      <c r="M138" s="29">
        <f>IF($A138="","",MONTH($A138))</f>
        <v/>
      </c>
      <c r="N138" s="29">
        <f>IF($A138="","",YEAR($A138))</f>
        <v/>
      </c>
    </row>
    <row r="139" ht="18" customHeight="1">
      <c r="A139" s="11" t="n"/>
      <c r="B139" s="12" t="n"/>
      <c r="C139" s="12" t="n"/>
      <c r="D139" s="12" t="n"/>
      <c r="E139" s="12" t="n"/>
      <c r="F139" s="12" t="n"/>
      <c r="G139" s="12" t="n"/>
      <c r="H139" s="12" t="n"/>
      <c r="I139" s="13" t="n"/>
      <c r="J139" s="13" t="n"/>
      <c r="K139" s="14">
        <f>IF(OR($I139&lt;&gt;"",$J139&lt;&gt;""),IF($I139&lt;&gt;"",$I139,0)-IF($J139&lt;&gt;"",$J139,0),"")</f>
        <v/>
      </c>
      <c r="L139" s="15">
        <f>IF($M139="","",CHOOSE($M139,"Jan","Fév","Mar","Avr","Mai","Juin","Juil","Aoû","Sep","Oct","Nov","Déc"))</f>
        <v/>
      </c>
      <c r="M139" s="29">
        <f>IF($A139="","",MONTH($A139))</f>
        <v/>
      </c>
      <c r="N139" s="29">
        <f>IF($A139="","",YEAR($A139))</f>
        <v/>
      </c>
    </row>
    <row r="140" ht="18" customHeight="1">
      <c r="A140" s="11" t="n"/>
      <c r="B140" s="12" t="n"/>
      <c r="C140" s="12" t="n"/>
      <c r="D140" s="12" t="n"/>
      <c r="E140" s="12" t="n"/>
      <c r="F140" s="12" t="n"/>
      <c r="G140" s="12" t="n"/>
      <c r="H140" s="12" t="n"/>
      <c r="I140" s="13" t="n"/>
      <c r="J140" s="13" t="n"/>
      <c r="K140" s="14">
        <f>IF(OR($I140&lt;&gt;"",$J140&lt;&gt;""),IF($I140&lt;&gt;"",$I140,0)-IF($J140&lt;&gt;"",$J140,0),"")</f>
        <v/>
      </c>
      <c r="L140" s="15">
        <f>IF($M140="","",CHOOSE($M140,"Jan","Fév","Mar","Avr","Mai","Juin","Juil","Aoû","Sep","Oct","Nov","Déc"))</f>
        <v/>
      </c>
      <c r="M140" s="29">
        <f>IF($A140="","",MONTH($A140))</f>
        <v/>
      </c>
      <c r="N140" s="29">
        <f>IF($A140="","",YEAR($A140))</f>
        <v/>
      </c>
    </row>
    <row r="141" ht="18" customHeight="1">
      <c r="A141" s="11" t="n"/>
      <c r="B141" s="12" t="n"/>
      <c r="C141" s="12" t="n"/>
      <c r="D141" s="12" t="n"/>
      <c r="E141" s="12" t="n"/>
      <c r="F141" s="12" t="n"/>
      <c r="G141" s="12" t="n"/>
      <c r="H141" s="12" t="n"/>
      <c r="I141" s="13" t="n"/>
      <c r="J141" s="13" t="n"/>
      <c r="K141" s="14">
        <f>IF(OR($I141&lt;&gt;"",$J141&lt;&gt;""),IF($I141&lt;&gt;"",$I141,0)-IF($J141&lt;&gt;"",$J141,0),"")</f>
        <v/>
      </c>
      <c r="L141" s="15">
        <f>IF($M141="","",CHOOSE($M141,"Jan","Fév","Mar","Avr","Mai","Juin","Juil","Aoû","Sep","Oct","Nov","Déc"))</f>
        <v/>
      </c>
      <c r="M141" s="29">
        <f>IF($A141="","",MONTH($A141))</f>
        <v/>
      </c>
      <c r="N141" s="29">
        <f>IF($A141="","",YEAR($A141))</f>
        <v/>
      </c>
    </row>
    <row r="142" ht="18" customHeight="1">
      <c r="A142" s="11" t="n"/>
      <c r="B142" s="12" t="n"/>
      <c r="C142" s="12" t="n"/>
      <c r="D142" s="12" t="n"/>
      <c r="E142" s="12" t="n"/>
      <c r="F142" s="12" t="n"/>
      <c r="G142" s="12" t="n"/>
      <c r="H142" s="12" t="n"/>
      <c r="I142" s="13" t="n"/>
      <c r="J142" s="13" t="n"/>
      <c r="K142" s="14">
        <f>IF(OR($I142&lt;&gt;"",$J142&lt;&gt;""),IF($I142&lt;&gt;"",$I142,0)-IF($J142&lt;&gt;"",$J142,0),"")</f>
        <v/>
      </c>
      <c r="L142" s="15">
        <f>IF($M142="","",CHOOSE($M142,"Jan","Fév","Mar","Avr","Mai","Juin","Juil","Aoû","Sep","Oct","Nov","Déc"))</f>
        <v/>
      </c>
      <c r="M142" s="29">
        <f>IF($A142="","",MONTH($A142))</f>
        <v/>
      </c>
      <c r="N142" s="29">
        <f>IF($A142="","",YEAR($A142))</f>
        <v/>
      </c>
    </row>
    <row r="143" ht="18" customHeight="1">
      <c r="A143" s="11" t="n"/>
      <c r="B143" s="12" t="n"/>
      <c r="C143" s="12" t="n"/>
      <c r="D143" s="12" t="n"/>
      <c r="E143" s="12" t="n"/>
      <c r="F143" s="12" t="n"/>
      <c r="G143" s="12" t="n"/>
      <c r="H143" s="12" t="n"/>
      <c r="I143" s="13" t="n"/>
      <c r="J143" s="13" t="n"/>
      <c r="K143" s="14">
        <f>IF(OR($I143&lt;&gt;"",$J143&lt;&gt;""),IF($I143&lt;&gt;"",$I143,0)-IF($J143&lt;&gt;"",$J143,0),"")</f>
        <v/>
      </c>
      <c r="L143" s="15">
        <f>IF($M143="","",CHOOSE($M143,"Jan","Fév","Mar","Avr","Mai","Juin","Juil","Aoû","Sep","Oct","Nov","Déc"))</f>
        <v/>
      </c>
      <c r="M143" s="29">
        <f>IF($A143="","",MONTH($A143))</f>
        <v/>
      </c>
      <c r="N143" s="29">
        <f>IF($A143="","",YEAR($A143))</f>
        <v/>
      </c>
    </row>
    <row r="144" ht="18" customHeight="1">
      <c r="A144" s="11" t="n"/>
      <c r="B144" s="12" t="n"/>
      <c r="C144" s="12" t="n"/>
      <c r="D144" s="12" t="n"/>
      <c r="E144" s="12" t="n"/>
      <c r="F144" s="12" t="n"/>
      <c r="G144" s="12" t="n"/>
      <c r="H144" s="12" t="n"/>
      <c r="I144" s="13" t="n"/>
      <c r="J144" s="13" t="n"/>
      <c r="K144" s="14">
        <f>IF(OR($I144&lt;&gt;"",$J144&lt;&gt;""),IF($I144&lt;&gt;"",$I144,0)-IF($J144&lt;&gt;"",$J144,0),"")</f>
        <v/>
      </c>
      <c r="L144" s="15">
        <f>IF($M144="","",CHOOSE($M144,"Jan","Fév","Mar","Avr","Mai","Juin","Juil","Aoû","Sep","Oct","Nov","Déc"))</f>
        <v/>
      </c>
      <c r="M144" s="29">
        <f>IF($A144="","",MONTH($A144))</f>
        <v/>
      </c>
      <c r="N144" s="29">
        <f>IF($A144="","",YEAR($A144))</f>
        <v/>
      </c>
    </row>
    <row r="145" ht="18" customHeight="1">
      <c r="A145" s="11" t="n"/>
      <c r="B145" s="12" t="n"/>
      <c r="C145" s="12" t="n"/>
      <c r="D145" s="12" t="n"/>
      <c r="E145" s="12" t="n"/>
      <c r="F145" s="12" t="n"/>
      <c r="G145" s="12" t="n"/>
      <c r="H145" s="12" t="n"/>
      <c r="I145" s="13" t="n"/>
      <c r="J145" s="13" t="n"/>
      <c r="K145" s="14">
        <f>IF(OR($I145&lt;&gt;"",$J145&lt;&gt;""),IF($I145&lt;&gt;"",$I145,0)-IF($J145&lt;&gt;"",$J145,0),"")</f>
        <v/>
      </c>
      <c r="L145" s="15">
        <f>IF($M145="","",CHOOSE($M145,"Jan","Fév","Mar","Avr","Mai","Juin","Juil","Aoû","Sep","Oct","Nov","Déc"))</f>
        <v/>
      </c>
      <c r="M145" s="29">
        <f>IF($A145="","",MONTH($A145))</f>
        <v/>
      </c>
      <c r="N145" s="29">
        <f>IF($A145="","",YEAR($A145))</f>
        <v/>
      </c>
    </row>
    <row r="146" ht="18" customHeight="1">
      <c r="A146" s="11" t="n"/>
      <c r="B146" s="12" t="n"/>
      <c r="C146" s="12" t="n"/>
      <c r="D146" s="12" t="n"/>
      <c r="E146" s="12" t="n"/>
      <c r="F146" s="12" t="n"/>
      <c r="G146" s="12" t="n"/>
      <c r="H146" s="12" t="n"/>
      <c r="I146" s="13" t="n"/>
      <c r="J146" s="13" t="n"/>
      <c r="K146" s="14">
        <f>IF(OR($I146&lt;&gt;"",$J146&lt;&gt;""),IF($I146&lt;&gt;"",$I146,0)-IF($J146&lt;&gt;"",$J146,0),"")</f>
        <v/>
      </c>
      <c r="L146" s="15">
        <f>IF($M146="","",CHOOSE($M146,"Jan","Fév","Mar","Avr","Mai","Juin","Juil","Aoû","Sep","Oct","Nov","Déc"))</f>
        <v/>
      </c>
      <c r="M146" s="29">
        <f>IF($A146="","",MONTH($A146))</f>
        <v/>
      </c>
      <c r="N146" s="29">
        <f>IF($A146="","",YEAR($A146))</f>
        <v/>
      </c>
    </row>
    <row r="147" ht="18" customHeight="1">
      <c r="A147" s="11" t="n"/>
      <c r="B147" s="12" t="n"/>
      <c r="C147" s="12" t="n"/>
      <c r="D147" s="12" t="n"/>
      <c r="E147" s="12" t="n"/>
      <c r="F147" s="12" t="n"/>
      <c r="G147" s="12" t="n"/>
      <c r="H147" s="12" t="n"/>
      <c r="I147" s="13" t="n"/>
      <c r="J147" s="13" t="n"/>
      <c r="K147" s="14">
        <f>IF(OR($I147&lt;&gt;"",$J147&lt;&gt;""),IF($I147&lt;&gt;"",$I147,0)-IF($J147&lt;&gt;"",$J147,0),"")</f>
        <v/>
      </c>
      <c r="L147" s="15">
        <f>IF($M147="","",CHOOSE($M147,"Jan","Fév","Mar","Avr","Mai","Juin","Juil","Aoû","Sep","Oct","Nov","Déc"))</f>
        <v/>
      </c>
      <c r="M147" s="29">
        <f>IF($A147="","",MONTH($A147))</f>
        <v/>
      </c>
      <c r="N147" s="29">
        <f>IF($A147="","",YEAR($A147))</f>
        <v/>
      </c>
    </row>
    <row r="148" ht="18" customHeight="1">
      <c r="A148" s="11" t="n"/>
      <c r="B148" s="12" t="n"/>
      <c r="C148" s="12" t="n"/>
      <c r="D148" s="12" t="n"/>
      <c r="E148" s="12" t="n"/>
      <c r="F148" s="12" t="n"/>
      <c r="G148" s="12" t="n"/>
      <c r="H148" s="12" t="n"/>
      <c r="I148" s="13" t="n"/>
      <c r="J148" s="13" t="n"/>
      <c r="K148" s="14">
        <f>IF(OR($I148&lt;&gt;"",$J148&lt;&gt;""),IF($I148&lt;&gt;"",$I148,0)-IF($J148&lt;&gt;"",$J148,0),"")</f>
        <v/>
      </c>
      <c r="L148" s="15">
        <f>IF($M148="","",CHOOSE($M148,"Jan","Fév","Mar","Avr","Mai","Juin","Juil","Aoû","Sep","Oct","Nov","Déc"))</f>
        <v/>
      </c>
      <c r="M148" s="29">
        <f>IF($A148="","",MONTH($A148))</f>
        <v/>
      </c>
      <c r="N148" s="29">
        <f>IF($A148="","",YEAR($A148))</f>
        <v/>
      </c>
    </row>
    <row r="149" ht="18" customHeight="1">
      <c r="A149" s="11" t="n"/>
      <c r="B149" s="12" t="n"/>
      <c r="C149" s="12" t="n"/>
      <c r="D149" s="12" t="n"/>
      <c r="E149" s="12" t="n"/>
      <c r="F149" s="12" t="n"/>
      <c r="G149" s="12" t="n"/>
      <c r="H149" s="12" t="n"/>
      <c r="I149" s="13" t="n"/>
      <c r="J149" s="13" t="n"/>
      <c r="K149" s="14">
        <f>IF(OR($I149&lt;&gt;"",$J149&lt;&gt;""),IF($I149&lt;&gt;"",$I149,0)-IF($J149&lt;&gt;"",$J149,0),"")</f>
        <v/>
      </c>
      <c r="L149" s="15">
        <f>IF($M149="","",CHOOSE($M149,"Jan","Fév","Mar","Avr","Mai","Juin","Juil","Aoû","Sep","Oct","Nov","Déc"))</f>
        <v/>
      </c>
      <c r="M149" s="29">
        <f>IF($A149="","",MONTH($A149))</f>
        <v/>
      </c>
      <c r="N149" s="29">
        <f>IF($A149="","",YEAR($A149))</f>
        <v/>
      </c>
    </row>
    <row r="150" ht="18" customHeight="1">
      <c r="A150" s="11" t="n"/>
      <c r="B150" s="12" t="n"/>
      <c r="C150" s="12" t="n"/>
      <c r="D150" s="12" t="n"/>
      <c r="E150" s="12" t="n"/>
      <c r="F150" s="12" t="n"/>
      <c r="G150" s="12" t="n"/>
      <c r="H150" s="12" t="n"/>
      <c r="I150" s="13" t="n"/>
      <c r="J150" s="13" t="n"/>
      <c r="K150" s="14">
        <f>IF(OR($I150&lt;&gt;"",$J150&lt;&gt;""),IF($I150&lt;&gt;"",$I150,0)-IF($J150&lt;&gt;"",$J150,0),"")</f>
        <v/>
      </c>
      <c r="L150" s="15">
        <f>IF($M150="","",CHOOSE($M150,"Jan","Fév","Mar","Avr","Mai","Juin","Juil","Aoû","Sep","Oct","Nov","Déc"))</f>
        <v/>
      </c>
      <c r="M150" s="29">
        <f>IF($A150="","",MONTH($A150))</f>
        <v/>
      </c>
      <c r="N150" s="29">
        <f>IF($A150="","",YEAR($A150))</f>
        <v/>
      </c>
    </row>
    <row r="151" ht="18" customHeight="1">
      <c r="A151" s="11" t="n"/>
      <c r="B151" s="12" t="n"/>
      <c r="C151" s="12" t="n"/>
      <c r="D151" s="12" t="n"/>
      <c r="E151" s="12" t="n"/>
      <c r="F151" s="12" t="n"/>
      <c r="G151" s="12" t="n"/>
      <c r="H151" s="12" t="n"/>
      <c r="I151" s="13" t="n"/>
      <c r="J151" s="13" t="n"/>
      <c r="K151" s="14">
        <f>IF(OR($I151&lt;&gt;"",$J151&lt;&gt;""),IF($I151&lt;&gt;"",$I151,0)-IF($J151&lt;&gt;"",$J151,0),"")</f>
        <v/>
      </c>
      <c r="L151" s="15">
        <f>IF($M151="","",CHOOSE($M151,"Jan","Fév","Mar","Avr","Mai","Juin","Juil","Aoû","Sep","Oct","Nov","Déc"))</f>
        <v/>
      </c>
      <c r="M151" s="29">
        <f>IF($A151="","",MONTH($A151))</f>
        <v/>
      </c>
      <c r="N151" s="29">
        <f>IF($A151="","",YEAR($A151))</f>
        <v/>
      </c>
    </row>
    <row r="152" ht="18" customHeight="1">
      <c r="A152" s="11" t="n"/>
      <c r="B152" s="12" t="n"/>
      <c r="C152" s="12" t="n"/>
      <c r="D152" s="12" t="n"/>
      <c r="E152" s="12" t="n"/>
      <c r="F152" s="12" t="n"/>
      <c r="G152" s="12" t="n"/>
      <c r="H152" s="12" t="n"/>
      <c r="I152" s="13" t="n"/>
      <c r="J152" s="13" t="n"/>
      <c r="K152" s="14">
        <f>IF(OR($I152&lt;&gt;"",$J152&lt;&gt;""),IF($I152&lt;&gt;"",$I152,0)-IF($J152&lt;&gt;"",$J152,0),"")</f>
        <v/>
      </c>
      <c r="L152" s="15">
        <f>IF($M152="","",CHOOSE($M152,"Jan","Fév","Mar","Avr","Mai","Juin","Juil","Aoû","Sep","Oct","Nov","Déc"))</f>
        <v/>
      </c>
      <c r="M152" s="29">
        <f>IF($A152="","",MONTH($A152))</f>
        <v/>
      </c>
      <c r="N152" s="29">
        <f>IF($A152="","",YEAR($A152))</f>
        <v/>
      </c>
    </row>
    <row r="153" ht="18" customHeight="1">
      <c r="A153" s="11" t="n"/>
      <c r="B153" s="12" t="n"/>
      <c r="C153" s="12" t="n"/>
      <c r="D153" s="12" t="n"/>
      <c r="E153" s="12" t="n"/>
      <c r="F153" s="12" t="n"/>
      <c r="G153" s="12" t="n"/>
      <c r="H153" s="12" t="n"/>
      <c r="I153" s="13" t="n"/>
      <c r="J153" s="13" t="n"/>
      <c r="K153" s="14">
        <f>IF(OR($I153&lt;&gt;"",$J153&lt;&gt;""),IF($I153&lt;&gt;"",$I153,0)-IF($J153&lt;&gt;"",$J153,0),"")</f>
        <v/>
      </c>
      <c r="L153" s="15">
        <f>IF($M153="","",CHOOSE($M153,"Jan","Fév","Mar","Avr","Mai","Juin","Juil","Aoû","Sep","Oct","Nov","Déc"))</f>
        <v/>
      </c>
      <c r="M153" s="29">
        <f>IF($A153="","",MONTH($A153))</f>
        <v/>
      </c>
      <c r="N153" s="29">
        <f>IF($A153="","",YEAR($A153))</f>
        <v/>
      </c>
    </row>
    <row r="154" ht="18" customHeight="1">
      <c r="A154" s="11" t="n"/>
      <c r="B154" s="12" t="n"/>
      <c r="C154" s="12" t="n"/>
      <c r="D154" s="12" t="n"/>
      <c r="E154" s="12" t="n"/>
      <c r="F154" s="12" t="n"/>
      <c r="G154" s="12" t="n"/>
      <c r="H154" s="12" t="n"/>
      <c r="I154" s="13" t="n"/>
      <c r="J154" s="13" t="n"/>
      <c r="K154" s="14">
        <f>IF(OR($I154&lt;&gt;"",$J154&lt;&gt;""),IF($I154&lt;&gt;"",$I154,0)-IF($J154&lt;&gt;"",$J154,0),"")</f>
        <v/>
      </c>
      <c r="L154" s="15">
        <f>IF($M154="","",CHOOSE($M154,"Jan","Fév","Mar","Avr","Mai","Juin","Juil","Aoû","Sep","Oct","Nov","Déc"))</f>
        <v/>
      </c>
      <c r="M154" s="29">
        <f>IF($A154="","",MONTH($A154))</f>
        <v/>
      </c>
      <c r="N154" s="29">
        <f>IF($A154="","",YEAR($A154))</f>
        <v/>
      </c>
    </row>
    <row r="155" ht="18" customHeight="1">
      <c r="A155" s="11" t="n"/>
      <c r="B155" s="12" t="n"/>
      <c r="C155" s="12" t="n"/>
      <c r="D155" s="12" t="n"/>
      <c r="E155" s="12" t="n"/>
      <c r="F155" s="12" t="n"/>
      <c r="G155" s="12" t="n"/>
      <c r="H155" s="12" t="n"/>
      <c r="I155" s="13" t="n"/>
      <c r="J155" s="13" t="n"/>
      <c r="K155" s="14">
        <f>IF(OR($I155&lt;&gt;"",$J155&lt;&gt;""),IF($I155&lt;&gt;"",$I155,0)-IF($J155&lt;&gt;"",$J155,0),"")</f>
        <v/>
      </c>
      <c r="L155" s="15">
        <f>IF($M155="","",CHOOSE($M155,"Jan","Fév","Mar","Avr","Mai","Juin","Juil","Aoû","Sep","Oct","Nov","Déc"))</f>
        <v/>
      </c>
      <c r="M155" s="29">
        <f>IF($A155="","",MONTH($A155))</f>
        <v/>
      </c>
      <c r="N155" s="29">
        <f>IF($A155="","",YEAR($A155))</f>
        <v/>
      </c>
    </row>
    <row r="156" ht="18" customHeight="1">
      <c r="A156" s="11" t="n"/>
      <c r="B156" s="12" t="n"/>
      <c r="C156" s="12" t="n"/>
      <c r="D156" s="12" t="n"/>
      <c r="E156" s="12" t="n"/>
      <c r="F156" s="12" t="n"/>
      <c r="G156" s="12" t="n"/>
      <c r="H156" s="12" t="n"/>
      <c r="I156" s="13" t="n"/>
      <c r="J156" s="13" t="n"/>
      <c r="K156" s="14">
        <f>IF(OR($I156&lt;&gt;"",$J156&lt;&gt;""),IF($I156&lt;&gt;"",$I156,0)-IF($J156&lt;&gt;"",$J156,0),"")</f>
        <v/>
      </c>
      <c r="L156" s="15">
        <f>IF($M156="","",CHOOSE($M156,"Jan","Fév","Mar","Avr","Mai","Juin","Juil","Aoû","Sep","Oct","Nov","Déc"))</f>
        <v/>
      </c>
      <c r="M156" s="29">
        <f>IF($A156="","",MONTH($A156))</f>
        <v/>
      </c>
      <c r="N156" s="29">
        <f>IF($A156="","",YEAR($A156))</f>
        <v/>
      </c>
    </row>
    <row r="157" ht="18" customHeight="1">
      <c r="A157" s="11" t="n"/>
      <c r="B157" s="12" t="n"/>
      <c r="C157" s="12" t="n"/>
      <c r="D157" s="12" t="n"/>
      <c r="E157" s="12" t="n"/>
      <c r="F157" s="12" t="n"/>
      <c r="G157" s="12" t="n"/>
      <c r="H157" s="12" t="n"/>
      <c r="I157" s="13" t="n"/>
      <c r="J157" s="13" t="n"/>
      <c r="K157" s="14">
        <f>IF(OR($I157&lt;&gt;"",$J157&lt;&gt;""),IF($I157&lt;&gt;"",$I157,0)-IF($J157&lt;&gt;"",$J157,0),"")</f>
        <v/>
      </c>
      <c r="L157" s="15">
        <f>IF($M157="","",CHOOSE($M157,"Jan","Fév","Mar","Avr","Mai","Juin","Juil","Aoû","Sep","Oct","Nov","Déc"))</f>
        <v/>
      </c>
      <c r="M157" s="29">
        <f>IF($A157="","",MONTH($A157))</f>
        <v/>
      </c>
      <c r="N157" s="29">
        <f>IF($A157="","",YEAR($A157))</f>
        <v/>
      </c>
    </row>
    <row r="158" ht="18" customHeight="1">
      <c r="A158" s="11" t="n"/>
      <c r="B158" s="12" t="n"/>
      <c r="C158" s="12" t="n"/>
      <c r="D158" s="12" t="n"/>
      <c r="E158" s="12" t="n"/>
      <c r="F158" s="12" t="n"/>
      <c r="G158" s="12" t="n"/>
      <c r="H158" s="12" t="n"/>
      <c r="I158" s="13" t="n"/>
      <c r="J158" s="13" t="n"/>
      <c r="K158" s="14">
        <f>IF(OR($I158&lt;&gt;"",$J158&lt;&gt;""),IF($I158&lt;&gt;"",$I158,0)-IF($J158&lt;&gt;"",$J158,0),"")</f>
        <v/>
      </c>
      <c r="L158" s="15">
        <f>IF($M158="","",CHOOSE($M158,"Jan","Fév","Mar","Avr","Mai","Juin","Juil","Aoû","Sep","Oct","Nov","Déc"))</f>
        <v/>
      </c>
      <c r="M158" s="29">
        <f>IF($A158="","",MONTH($A158))</f>
        <v/>
      </c>
      <c r="N158" s="29">
        <f>IF($A158="","",YEAR($A158))</f>
        <v/>
      </c>
    </row>
    <row r="159" ht="18" customHeight="1">
      <c r="A159" s="11" t="n"/>
      <c r="B159" s="12" t="n"/>
      <c r="C159" s="12" t="n"/>
      <c r="D159" s="12" t="n"/>
      <c r="E159" s="12" t="n"/>
      <c r="F159" s="12" t="n"/>
      <c r="G159" s="12" t="n"/>
      <c r="H159" s="12" t="n"/>
      <c r="I159" s="13" t="n"/>
      <c r="J159" s="13" t="n"/>
      <c r="K159" s="14">
        <f>IF(OR($I159&lt;&gt;"",$J159&lt;&gt;""),IF($I159&lt;&gt;"",$I159,0)-IF($J159&lt;&gt;"",$J159,0),"")</f>
        <v/>
      </c>
      <c r="L159" s="15">
        <f>IF($M159="","",CHOOSE($M159,"Jan","Fév","Mar","Avr","Mai","Juin","Juil","Aoû","Sep","Oct","Nov","Déc"))</f>
        <v/>
      </c>
      <c r="M159" s="29">
        <f>IF($A159="","",MONTH($A159))</f>
        <v/>
      </c>
      <c r="N159" s="29">
        <f>IF($A159="","",YEAR($A159))</f>
        <v/>
      </c>
    </row>
    <row r="160" ht="18" customHeight="1">
      <c r="A160" s="11" t="n"/>
      <c r="B160" s="12" t="n"/>
      <c r="C160" s="12" t="n"/>
      <c r="D160" s="12" t="n"/>
      <c r="E160" s="12" t="n"/>
      <c r="F160" s="12" t="n"/>
      <c r="G160" s="12" t="n"/>
      <c r="H160" s="12" t="n"/>
      <c r="I160" s="13" t="n"/>
      <c r="J160" s="13" t="n"/>
      <c r="K160" s="14">
        <f>IF(OR($I160&lt;&gt;"",$J160&lt;&gt;""),IF($I160&lt;&gt;"",$I160,0)-IF($J160&lt;&gt;"",$J160,0),"")</f>
        <v/>
      </c>
      <c r="L160" s="15">
        <f>IF($M160="","",CHOOSE($M160,"Jan","Fév","Mar","Avr","Mai","Juin","Juil","Aoû","Sep","Oct","Nov","Déc"))</f>
        <v/>
      </c>
      <c r="M160" s="29">
        <f>IF($A160="","",MONTH($A160))</f>
        <v/>
      </c>
      <c r="N160" s="29">
        <f>IF($A160="","",YEAR($A160))</f>
        <v/>
      </c>
    </row>
    <row r="161" ht="18" customHeight="1">
      <c r="A161" s="11" t="n"/>
      <c r="B161" s="12" t="n"/>
      <c r="C161" s="12" t="n"/>
      <c r="D161" s="12" t="n"/>
      <c r="E161" s="12" t="n"/>
      <c r="F161" s="12" t="n"/>
      <c r="G161" s="12" t="n"/>
      <c r="H161" s="12" t="n"/>
      <c r="I161" s="13" t="n"/>
      <c r="J161" s="13" t="n"/>
      <c r="K161" s="14">
        <f>IF(OR($I161&lt;&gt;"",$J161&lt;&gt;""),IF($I161&lt;&gt;"",$I161,0)-IF($J161&lt;&gt;"",$J161,0),"")</f>
        <v/>
      </c>
      <c r="L161" s="15">
        <f>IF($M161="","",CHOOSE($M161,"Jan","Fév","Mar","Avr","Mai","Juin","Juil","Aoû","Sep","Oct","Nov","Déc"))</f>
        <v/>
      </c>
      <c r="M161" s="29">
        <f>IF($A161="","",MONTH($A161))</f>
        <v/>
      </c>
      <c r="N161" s="29">
        <f>IF($A161="","",YEAR($A161))</f>
        <v/>
      </c>
    </row>
    <row r="162" ht="18" customHeight="1">
      <c r="A162" s="11" t="n"/>
      <c r="B162" s="12" t="n"/>
      <c r="C162" s="12" t="n"/>
      <c r="D162" s="12" t="n"/>
      <c r="E162" s="12" t="n"/>
      <c r="F162" s="12" t="n"/>
      <c r="G162" s="12" t="n"/>
      <c r="H162" s="12" t="n"/>
      <c r="I162" s="13" t="n"/>
      <c r="J162" s="13" t="n"/>
      <c r="K162" s="14">
        <f>IF(OR($I162&lt;&gt;"",$J162&lt;&gt;""),IF($I162&lt;&gt;"",$I162,0)-IF($J162&lt;&gt;"",$J162,0),"")</f>
        <v/>
      </c>
      <c r="L162" s="15">
        <f>IF($M162="","",CHOOSE($M162,"Jan","Fév","Mar","Avr","Mai","Juin","Juil","Aoû","Sep","Oct","Nov","Déc"))</f>
        <v/>
      </c>
      <c r="M162" s="29">
        <f>IF($A162="","",MONTH($A162))</f>
        <v/>
      </c>
      <c r="N162" s="29">
        <f>IF($A162="","",YEAR($A162))</f>
        <v/>
      </c>
    </row>
    <row r="163" ht="18" customHeight="1">
      <c r="A163" s="11" t="n"/>
      <c r="B163" s="12" t="n"/>
      <c r="C163" s="12" t="n"/>
      <c r="D163" s="12" t="n"/>
      <c r="E163" s="12" t="n"/>
      <c r="F163" s="12" t="n"/>
      <c r="G163" s="12" t="n"/>
      <c r="H163" s="12" t="n"/>
      <c r="I163" s="13" t="n"/>
      <c r="J163" s="13" t="n"/>
      <c r="K163" s="14">
        <f>IF(OR($I163&lt;&gt;"",$J163&lt;&gt;""),IF($I163&lt;&gt;"",$I163,0)-IF($J163&lt;&gt;"",$J163,0),"")</f>
        <v/>
      </c>
      <c r="L163" s="15">
        <f>IF($M163="","",CHOOSE($M163,"Jan","Fév","Mar","Avr","Mai","Juin","Juil","Aoû","Sep","Oct","Nov","Déc"))</f>
        <v/>
      </c>
      <c r="M163" s="29">
        <f>IF($A163="","",MONTH($A163))</f>
        <v/>
      </c>
      <c r="N163" s="29">
        <f>IF($A163="","",YEAR($A163))</f>
        <v/>
      </c>
    </row>
    <row r="164" ht="18" customHeight="1">
      <c r="A164" s="11" t="n"/>
      <c r="B164" s="12" t="n"/>
      <c r="C164" s="12" t="n"/>
      <c r="D164" s="12" t="n"/>
      <c r="E164" s="12" t="n"/>
      <c r="F164" s="12" t="n"/>
      <c r="G164" s="12" t="n"/>
      <c r="H164" s="12" t="n"/>
      <c r="I164" s="13" t="n"/>
      <c r="J164" s="13" t="n"/>
      <c r="K164" s="14">
        <f>IF(OR($I164&lt;&gt;"",$J164&lt;&gt;""),IF($I164&lt;&gt;"",$I164,0)-IF($J164&lt;&gt;"",$J164,0),"")</f>
        <v/>
      </c>
      <c r="L164" s="15">
        <f>IF($M164="","",CHOOSE($M164,"Jan","Fév","Mar","Avr","Mai","Juin","Juil","Aoû","Sep","Oct","Nov","Déc"))</f>
        <v/>
      </c>
      <c r="M164" s="29">
        <f>IF($A164="","",MONTH($A164))</f>
        <v/>
      </c>
      <c r="N164" s="29">
        <f>IF($A164="","",YEAR($A164))</f>
        <v/>
      </c>
    </row>
    <row r="165" ht="18" customHeight="1">
      <c r="A165" s="11" t="n"/>
      <c r="B165" s="12" t="n"/>
      <c r="C165" s="12" t="n"/>
      <c r="D165" s="12" t="n"/>
      <c r="E165" s="12" t="n"/>
      <c r="F165" s="12" t="n"/>
      <c r="G165" s="12" t="n"/>
      <c r="H165" s="12" t="n"/>
      <c r="I165" s="13" t="n"/>
      <c r="J165" s="13" t="n"/>
      <c r="K165" s="14">
        <f>IF(OR($I165&lt;&gt;"",$J165&lt;&gt;""),IF($I165&lt;&gt;"",$I165,0)-IF($J165&lt;&gt;"",$J165,0),"")</f>
        <v/>
      </c>
      <c r="L165" s="15">
        <f>IF($M165="","",CHOOSE($M165,"Jan","Fév","Mar","Avr","Mai","Juin","Juil","Aoû","Sep","Oct","Nov","Déc"))</f>
        <v/>
      </c>
      <c r="M165" s="29">
        <f>IF($A165="","",MONTH($A165))</f>
        <v/>
      </c>
      <c r="N165" s="29">
        <f>IF($A165="","",YEAR($A165))</f>
        <v/>
      </c>
    </row>
    <row r="166" ht="18" customHeight="1">
      <c r="A166" s="11" t="n"/>
      <c r="B166" s="12" t="n"/>
      <c r="C166" s="12" t="n"/>
      <c r="D166" s="12" t="n"/>
      <c r="E166" s="12" t="n"/>
      <c r="F166" s="12" t="n"/>
      <c r="G166" s="12" t="n"/>
      <c r="H166" s="12" t="n"/>
      <c r="I166" s="13" t="n"/>
      <c r="J166" s="13" t="n"/>
      <c r="K166" s="14">
        <f>IF(OR($I166&lt;&gt;"",$J166&lt;&gt;""),IF($I166&lt;&gt;"",$I166,0)-IF($J166&lt;&gt;"",$J166,0),"")</f>
        <v/>
      </c>
      <c r="L166" s="15">
        <f>IF($M166="","",CHOOSE($M166,"Jan","Fév","Mar","Avr","Mai","Juin","Juil","Aoû","Sep","Oct","Nov","Déc"))</f>
        <v/>
      </c>
      <c r="M166" s="29">
        <f>IF($A166="","",MONTH($A166))</f>
        <v/>
      </c>
      <c r="N166" s="29">
        <f>IF($A166="","",YEAR($A166))</f>
        <v/>
      </c>
    </row>
    <row r="167" ht="18" customHeight="1">
      <c r="A167" s="11" t="n"/>
      <c r="B167" s="12" t="n"/>
      <c r="C167" s="12" t="n"/>
      <c r="D167" s="12" t="n"/>
      <c r="E167" s="12" t="n"/>
      <c r="F167" s="12" t="n"/>
      <c r="G167" s="12" t="n"/>
      <c r="H167" s="12" t="n"/>
      <c r="I167" s="13" t="n"/>
      <c r="J167" s="13" t="n"/>
      <c r="K167" s="14">
        <f>IF(OR($I167&lt;&gt;"",$J167&lt;&gt;""),IF($I167&lt;&gt;"",$I167,0)-IF($J167&lt;&gt;"",$J167,0),"")</f>
        <v/>
      </c>
      <c r="L167" s="15">
        <f>IF($M167="","",CHOOSE($M167,"Jan","Fév","Mar","Avr","Mai","Juin","Juil","Aoû","Sep","Oct","Nov","Déc"))</f>
        <v/>
      </c>
      <c r="M167" s="29">
        <f>IF($A167="","",MONTH($A167))</f>
        <v/>
      </c>
      <c r="N167" s="29">
        <f>IF($A167="","",YEAR($A167))</f>
        <v/>
      </c>
    </row>
    <row r="168" ht="18" customHeight="1">
      <c r="A168" s="11" t="n"/>
      <c r="B168" s="12" t="n"/>
      <c r="C168" s="12" t="n"/>
      <c r="D168" s="12" t="n"/>
      <c r="E168" s="12" t="n"/>
      <c r="F168" s="12" t="n"/>
      <c r="G168" s="12" t="n"/>
      <c r="H168" s="12" t="n"/>
      <c r="I168" s="13" t="n"/>
      <c r="J168" s="13" t="n"/>
      <c r="K168" s="14">
        <f>IF(OR($I168&lt;&gt;"",$J168&lt;&gt;""),IF($I168&lt;&gt;"",$I168,0)-IF($J168&lt;&gt;"",$J168,0),"")</f>
        <v/>
      </c>
      <c r="L168" s="15">
        <f>IF($M168="","",CHOOSE($M168,"Jan","Fév","Mar","Avr","Mai","Juin","Juil","Aoû","Sep","Oct","Nov","Déc"))</f>
        <v/>
      </c>
      <c r="M168" s="29">
        <f>IF($A168="","",MONTH($A168))</f>
        <v/>
      </c>
      <c r="N168" s="29">
        <f>IF($A168="","",YEAR($A168))</f>
        <v/>
      </c>
    </row>
    <row r="169" ht="18" customHeight="1">
      <c r="A169" s="11" t="n"/>
      <c r="B169" s="12" t="n"/>
      <c r="C169" s="12" t="n"/>
      <c r="D169" s="12" t="n"/>
      <c r="E169" s="12" t="n"/>
      <c r="F169" s="12" t="n"/>
      <c r="G169" s="12" t="n"/>
      <c r="H169" s="12" t="n"/>
      <c r="I169" s="13" t="n"/>
      <c r="J169" s="13" t="n"/>
      <c r="K169" s="14">
        <f>IF(OR($I169&lt;&gt;"",$J169&lt;&gt;""),IF($I169&lt;&gt;"",$I169,0)-IF($J169&lt;&gt;"",$J169,0),"")</f>
        <v/>
      </c>
      <c r="L169" s="15">
        <f>IF($M169="","",CHOOSE($M169,"Jan","Fév","Mar","Avr","Mai","Juin","Juil","Aoû","Sep","Oct","Nov","Déc"))</f>
        <v/>
      </c>
      <c r="M169" s="29">
        <f>IF($A169="","",MONTH($A169))</f>
        <v/>
      </c>
      <c r="N169" s="29">
        <f>IF($A169="","",YEAR($A169))</f>
        <v/>
      </c>
    </row>
    <row r="170" ht="18" customHeight="1">
      <c r="A170" s="11" t="n"/>
      <c r="B170" s="12" t="n"/>
      <c r="C170" s="12" t="n"/>
      <c r="D170" s="12" t="n"/>
      <c r="E170" s="12" t="n"/>
      <c r="F170" s="12" t="n"/>
      <c r="G170" s="12" t="n"/>
      <c r="H170" s="12" t="n"/>
      <c r="I170" s="13" t="n"/>
      <c r="J170" s="13" t="n"/>
      <c r="K170" s="14">
        <f>IF(OR($I170&lt;&gt;"",$J170&lt;&gt;""),IF($I170&lt;&gt;"",$I170,0)-IF($J170&lt;&gt;"",$J170,0),"")</f>
        <v/>
      </c>
      <c r="L170" s="15">
        <f>IF($M170="","",CHOOSE($M170,"Jan","Fév","Mar","Avr","Mai","Juin","Juil","Aoû","Sep","Oct","Nov","Déc"))</f>
        <v/>
      </c>
      <c r="M170" s="29">
        <f>IF($A170="","",MONTH($A170))</f>
        <v/>
      </c>
      <c r="N170" s="29">
        <f>IF($A170="","",YEAR($A170))</f>
        <v/>
      </c>
    </row>
    <row r="171" ht="18" customHeight="1">
      <c r="A171" s="11" t="n"/>
      <c r="B171" s="12" t="n"/>
      <c r="C171" s="12" t="n"/>
      <c r="D171" s="12" t="n"/>
      <c r="E171" s="12" t="n"/>
      <c r="F171" s="12" t="n"/>
      <c r="G171" s="12" t="n"/>
      <c r="H171" s="12" t="n"/>
      <c r="I171" s="13" t="n"/>
      <c r="J171" s="13" t="n"/>
      <c r="K171" s="14">
        <f>IF(OR($I171&lt;&gt;"",$J171&lt;&gt;""),IF($I171&lt;&gt;"",$I171,0)-IF($J171&lt;&gt;"",$J171,0),"")</f>
        <v/>
      </c>
      <c r="L171" s="15">
        <f>IF($M171="","",CHOOSE($M171,"Jan","Fév","Mar","Avr","Mai","Juin","Juil","Aoû","Sep","Oct","Nov","Déc"))</f>
        <v/>
      </c>
      <c r="M171" s="29">
        <f>IF($A171="","",MONTH($A171))</f>
        <v/>
      </c>
      <c r="N171" s="29">
        <f>IF($A171="","",YEAR($A171))</f>
        <v/>
      </c>
    </row>
    <row r="172" ht="18" customHeight="1">
      <c r="A172" s="11" t="n"/>
      <c r="B172" s="12" t="n"/>
      <c r="C172" s="12" t="n"/>
      <c r="D172" s="12" t="n"/>
      <c r="E172" s="12" t="n"/>
      <c r="F172" s="12" t="n"/>
      <c r="G172" s="12" t="n"/>
      <c r="H172" s="12" t="n"/>
      <c r="I172" s="13" t="n"/>
      <c r="J172" s="13" t="n"/>
      <c r="K172" s="14">
        <f>IF(OR($I172&lt;&gt;"",$J172&lt;&gt;""),IF($I172&lt;&gt;"",$I172,0)-IF($J172&lt;&gt;"",$J172,0),"")</f>
        <v/>
      </c>
      <c r="L172" s="15">
        <f>IF($M172="","",CHOOSE($M172,"Jan","Fév","Mar","Avr","Mai","Juin","Juil","Aoû","Sep","Oct","Nov","Déc"))</f>
        <v/>
      </c>
      <c r="M172" s="29">
        <f>IF($A172="","",MONTH($A172))</f>
        <v/>
      </c>
      <c r="N172" s="29">
        <f>IF($A172="","",YEAR($A172))</f>
        <v/>
      </c>
    </row>
    <row r="173" ht="18" customHeight="1">
      <c r="A173" s="11" t="n"/>
      <c r="B173" s="12" t="n"/>
      <c r="C173" s="12" t="n"/>
      <c r="D173" s="12" t="n"/>
      <c r="E173" s="12" t="n"/>
      <c r="F173" s="12" t="n"/>
      <c r="G173" s="12" t="n"/>
      <c r="H173" s="12" t="n"/>
      <c r="I173" s="13" t="n"/>
      <c r="J173" s="13" t="n"/>
      <c r="K173" s="14">
        <f>IF(OR($I173&lt;&gt;"",$J173&lt;&gt;""),IF($I173&lt;&gt;"",$I173,0)-IF($J173&lt;&gt;"",$J173,0),"")</f>
        <v/>
      </c>
      <c r="L173" s="15">
        <f>IF($M173="","",CHOOSE($M173,"Jan","Fév","Mar","Avr","Mai","Juin","Juil","Aoû","Sep","Oct","Nov","Déc"))</f>
        <v/>
      </c>
      <c r="M173" s="29">
        <f>IF($A173="","",MONTH($A173))</f>
        <v/>
      </c>
      <c r="N173" s="29">
        <f>IF($A173="","",YEAR($A173))</f>
        <v/>
      </c>
    </row>
    <row r="174" ht="18" customHeight="1">
      <c r="A174" s="11" t="n"/>
      <c r="B174" s="12" t="n"/>
      <c r="C174" s="12" t="n"/>
      <c r="D174" s="12" t="n"/>
      <c r="E174" s="12" t="n"/>
      <c r="F174" s="12" t="n"/>
      <c r="G174" s="12" t="n"/>
      <c r="H174" s="12" t="n"/>
      <c r="I174" s="13" t="n"/>
      <c r="J174" s="13" t="n"/>
      <c r="K174" s="14">
        <f>IF(OR($I174&lt;&gt;"",$J174&lt;&gt;""),IF($I174&lt;&gt;"",$I174,0)-IF($J174&lt;&gt;"",$J174,0),"")</f>
        <v/>
      </c>
      <c r="L174" s="15">
        <f>IF($M174="","",CHOOSE($M174,"Jan","Fév","Mar","Avr","Mai","Juin","Juil","Aoû","Sep","Oct","Nov","Déc"))</f>
        <v/>
      </c>
      <c r="M174" s="29">
        <f>IF($A174="","",MONTH($A174))</f>
        <v/>
      </c>
      <c r="N174" s="29">
        <f>IF($A174="","",YEAR($A174))</f>
        <v/>
      </c>
    </row>
    <row r="175" ht="18" customHeight="1">
      <c r="A175" s="11" t="n"/>
      <c r="B175" s="12" t="n"/>
      <c r="C175" s="12" t="n"/>
      <c r="D175" s="12" t="n"/>
      <c r="E175" s="12" t="n"/>
      <c r="F175" s="12" t="n"/>
      <c r="G175" s="12" t="n"/>
      <c r="H175" s="12" t="n"/>
      <c r="I175" s="13" t="n"/>
      <c r="J175" s="13" t="n"/>
      <c r="K175" s="14">
        <f>IF(OR($I175&lt;&gt;"",$J175&lt;&gt;""),IF($I175&lt;&gt;"",$I175,0)-IF($J175&lt;&gt;"",$J175,0),"")</f>
        <v/>
      </c>
      <c r="L175" s="15">
        <f>IF($M175="","",CHOOSE($M175,"Jan","Fév","Mar","Avr","Mai","Juin","Juil","Aoû","Sep","Oct","Nov","Déc"))</f>
        <v/>
      </c>
      <c r="M175" s="29">
        <f>IF($A175="","",MONTH($A175))</f>
        <v/>
      </c>
      <c r="N175" s="29">
        <f>IF($A175="","",YEAR($A175))</f>
        <v/>
      </c>
    </row>
    <row r="176" ht="18" customHeight="1">
      <c r="A176" s="11" t="n"/>
      <c r="B176" s="12" t="n"/>
      <c r="C176" s="12" t="n"/>
      <c r="D176" s="12" t="n"/>
      <c r="E176" s="12" t="n"/>
      <c r="F176" s="12" t="n"/>
      <c r="G176" s="12" t="n"/>
      <c r="H176" s="12" t="n"/>
      <c r="I176" s="13" t="n"/>
      <c r="J176" s="13" t="n"/>
      <c r="K176" s="14">
        <f>IF(OR($I176&lt;&gt;"",$J176&lt;&gt;""),IF($I176&lt;&gt;"",$I176,0)-IF($J176&lt;&gt;"",$J176,0),"")</f>
        <v/>
      </c>
      <c r="L176" s="15">
        <f>IF($M176="","",CHOOSE($M176,"Jan","Fév","Mar","Avr","Mai","Juin","Juil","Aoû","Sep","Oct","Nov","Déc"))</f>
        <v/>
      </c>
      <c r="M176" s="29">
        <f>IF($A176="","",MONTH($A176))</f>
        <v/>
      </c>
      <c r="N176" s="29">
        <f>IF($A176="","",YEAR($A176))</f>
        <v/>
      </c>
    </row>
    <row r="177" ht="18" customHeight="1">
      <c r="A177" s="11" t="n"/>
      <c r="B177" s="12" t="n"/>
      <c r="C177" s="12" t="n"/>
      <c r="D177" s="12" t="n"/>
      <c r="E177" s="12" t="n"/>
      <c r="F177" s="12" t="n"/>
      <c r="G177" s="12" t="n"/>
      <c r="H177" s="12" t="n"/>
      <c r="I177" s="13" t="n"/>
      <c r="J177" s="13" t="n"/>
      <c r="K177" s="14">
        <f>IF(OR($I177&lt;&gt;"",$J177&lt;&gt;""),IF($I177&lt;&gt;"",$I177,0)-IF($J177&lt;&gt;"",$J177,0),"")</f>
        <v/>
      </c>
      <c r="L177" s="15">
        <f>IF($M177="","",CHOOSE($M177,"Jan","Fév","Mar","Avr","Mai","Juin","Juil","Aoû","Sep","Oct","Nov","Déc"))</f>
        <v/>
      </c>
      <c r="M177" s="29">
        <f>IF($A177="","",MONTH($A177))</f>
        <v/>
      </c>
      <c r="N177" s="29">
        <f>IF($A177="","",YEAR($A177))</f>
        <v/>
      </c>
    </row>
    <row r="178" ht="18" customHeight="1">
      <c r="A178" s="11" t="n"/>
      <c r="B178" s="12" t="n"/>
      <c r="C178" s="12" t="n"/>
      <c r="D178" s="12" t="n"/>
      <c r="E178" s="12" t="n"/>
      <c r="F178" s="12" t="n"/>
      <c r="G178" s="12" t="n"/>
      <c r="H178" s="12" t="n"/>
      <c r="I178" s="13" t="n"/>
      <c r="J178" s="13" t="n"/>
      <c r="K178" s="14">
        <f>IF(OR($I178&lt;&gt;"",$J178&lt;&gt;""),IF($I178&lt;&gt;"",$I178,0)-IF($J178&lt;&gt;"",$J178,0),"")</f>
        <v/>
      </c>
      <c r="L178" s="15">
        <f>IF($M178="","",CHOOSE($M178,"Jan","Fév","Mar","Avr","Mai","Juin","Juil","Aoû","Sep","Oct","Nov","Déc"))</f>
        <v/>
      </c>
      <c r="M178" s="29">
        <f>IF($A178="","",MONTH($A178))</f>
        <v/>
      </c>
      <c r="N178" s="29">
        <f>IF($A178="","",YEAR($A178))</f>
        <v/>
      </c>
    </row>
    <row r="179" ht="18" customHeight="1">
      <c r="A179" s="11" t="n"/>
      <c r="B179" s="12" t="n"/>
      <c r="C179" s="12" t="n"/>
      <c r="D179" s="12" t="n"/>
      <c r="E179" s="12" t="n"/>
      <c r="F179" s="12" t="n"/>
      <c r="G179" s="12" t="n"/>
      <c r="H179" s="12" t="n"/>
      <c r="I179" s="13" t="n"/>
      <c r="J179" s="13" t="n"/>
      <c r="K179" s="14">
        <f>IF(OR($I179&lt;&gt;"",$J179&lt;&gt;""),IF($I179&lt;&gt;"",$I179,0)-IF($J179&lt;&gt;"",$J179,0),"")</f>
        <v/>
      </c>
      <c r="L179" s="15">
        <f>IF($M179="","",CHOOSE($M179,"Jan","Fév","Mar","Avr","Mai","Juin","Juil","Aoû","Sep","Oct","Nov","Déc"))</f>
        <v/>
      </c>
      <c r="M179" s="29">
        <f>IF($A179="","",MONTH($A179))</f>
        <v/>
      </c>
      <c r="N179" s="29">
        <f>IF($A179="","",YEAR($A179))</f>
        <v/>
      </c>
    </row>
    <row r="180" ht="18" customHeight="1">
      <c r="A180" s="11" t="n"/>
      <c r="B180" s="12" t="n"/>
      <c r="C180" s="12" t="n"/>
      <c r="D180" s="12" t="n"/>
      <c r="E180" s="12" t="n"/>
      <c r="F180" s="12" t="n"/>
      <c r="G180" s="12" t="n"/>
      <c r="H180" s="12" t="n"/>
      <c r="I180" s="13" t="n"/>
      <c r="J180" s="13" t="n"/>
      <c r="K180" s="14">
        <f>IF(OR($I180&lt;&gt;"",$J180&lt;&gt;""),IF($I180&lt;&gt;"",$I180,0)-IF($J180&lt;&gt;"",$J180,0),"")</f>
        <v/>
      </c>
      <c r="L180" s="15">
        <f>IF($M180="","",CHOOSE($M180,"Jan","Fév","Mar","Avr","Mai","Juin","Juil","Aoû","Sep","Oct","Nov","Déc"))</f>
        <v/>
      </c>
      <c r="M180" s="29">
        <f>IF($A180="","",MONTH($A180))</f>
        <v/>
      </c>
      <c r="N180" s="29">
        <f>IF($A180="","",YEAR($A180))</f>
        <v/>
      </c>
    </row>
    <row r="181" ht="18" customHeight="1">
      <c r="A181" s="11" t="n"/>
      <c r="B181" s="12" t="n"/>
      <c r="C181" s="12" t="n"/>
      <c r="D181" s="12" t="n"/>
      <c r="E181" s="12" t="n"/>
      <c r="F181" s="12" t="n"/>
      <c r="G181" s="12" t="n"/>
      <c r="H181" s="12" t="n"/>
      <c r="I181" s="13" t="n"/>
      <c r="J181" s="13" t="n"/>
      <c r="K181" s="14">
        <f>IF(OR($I181&lt;&gt;"",$J181&lt;&gt;""),IF($I181&lt;&gt;"",$I181,0)-IF($J181&lt;&gt;"",$J181,0),"")</f>
        <v/>
      </c>
      <c r="L181" s="15">
        <f>IF($M181="","",CHOOSE($M181,"Jan","Fév","Mar","Avr","Mai","Juin","Juil","Aoû","Sep","Oct","Nov","Déc"))</f>
        <v/>
      </c>
      <c r="M181" s="29">
        <f>IF($A181="","",MONTH($A181))</f>
        <v/>
      </c>
      <c r="N181" s="29">
        <f>IF($A181="","",YEAR($A181))</f>
        <v/>
      </c>
    </row>
    <row r="182" ht="18" customHeight="1">
      <c r="A182" s="11" t="n"/>
      <c r="B182" s="12" t="n"/>
      <c r="C182" s="12" t="n"/>
      <c r="D182" s="12" t="n"/>
      <c r="E182" s="12" t="n"/>
      <c r="F182" s="12" t="n"/>
      <c r="G182" s="12" t="n"/>
      <c r="H182" s="12" t="n"/>
      <c r="I182" s="13" t="n"/>
      <c r="J182" s="13" t="n"/>
      <c r="K182" s="14">
        <f>IF(OR($I182&lt;&gt;"",$J182&lt;&gt;""),IF($I182&lt;&gt;"",$I182,0)-IF($J182&lt;&gt;"",$J182,0),"")</f>
        <v/>
      </c>
      <c r="L182" s="15">
        <f>IF($M182="","",CHOOSE($M182,"Jan","Fév","Mar","Avr","Mai","Juin","Juil","Aoû","Sep","Oct","Nov","Déc"))</f>
        <v/>
      </c>
      <c r="M182" s="29">
        <f>IF($A182="","",MONTH($A182))</f>
        <v/>
      </c>
      <c r="N182" s="29">
        <f>IF($A182="","",YEAR($A182))</f>
        <v/>
      </c>
    </row>
    <row r="183" ht="18" customHeight="1">
      <c r="A183" s="11" t="n"/>
      <c r="B183" s="12" t="n"/>
      <c r="C183" s="12" t="n"/>
      <c r="D183" s="12" t="n"/>
      <c r="E183" s="12" t="n"/>
      <c r="F183" s="12" t="n"/>
      <c r="G183" s="12" t="n"/>
      <c r="H183" s="12" t="n"/>
      <c r="I183" s="13" t="n"/>
      <c r="J183" s="13" t="n"/>
      <c r="K183" s="14">
        <f>IF(OR($I183&lt;&gt;"",$J183&lt;&gt;""),IF($I183&lt;&gt;"",$I183,0)-IF($J183&lt;&gt;"",$J183,0),"")</f>
        <v/>
      </c>
      <c r="L183" s="15">
        <f>IF($M183="","",CHOOSE($M183,"Jan","Fév","Mar","Avr","Mai","Juin","Juil","Aoû","Sep","Oct","Nov","Déc"))</f>
        <v/>
      </c>
      <c r="M183" s="29">
        <f>IF($A183="","",MONTH($A183))</f>
        <v/>
      </c>
      <c r="N183" s="29">
        <f>IF($A183="","",YEAR($A183))</f>
        <v/>
      </c>
    </row>
    <row r="184" ht="18" customHeight="1">
      <c r="A184" s="11" t="n"/>
      <c r="B184" s="12" t="n"/>
      <c r="C184" s="12" t="n"/>
      <c r="D184" s="12" t="n"/>
      <c r="E184" s="12" t="n"/>
      <c r="F184" s="12" t="n"/>
      <c r="G184" s="12" t="n"/>
      <c r="H184" s="12" t="n"/>
      <c r="I184" s="13" t="n"/>
      <c r="J184" s="13" t="n"/>
      <c r="K184" s="14">
        <f>IF(OR($I184&lt;&gt;"",$J184&lt;&gt;""),IF($I184&lt;&gt;"",$I184,0)-IF($J184&lt;&gt;"",$J184,0),"")</f>
        <v/>
      </c>
      <c r="L184" s="15">
        <f>IF($M184="","",CHOOSE($M184,"Jan","Fév","Mar","Avr","Mai","Juin","Juil","Aoû","Sep","Oct","Nov","Déc"))</f>
        <v/>
      </c>
      <c r="M184" s="29">
        <f>IF($A184="","",MONTH($A184))</f>
        <v/>
      </c>
      <c r="N184" s="29">
        <f>IF($A184="","",YEAR($A184))</f>
        <v/>
      </c>
    </row>
    <row r="185" ht="18" customHeight="1">
      <c r="A185" s="11" t="n"/>
      <c r="B185" s="12" t="n"/>
      <c r="C185" s="12" t="n"/>
      <c r="D185" s="12" t="n"/>
      <c r="E185" s="12" t="n"/>
      <c r="F185" s="12" t="n"/>
      <c r="G185" s="12" t="n"/>
      <c r="H185" s="12" t="n"/>
      <c r="I185" s="13" t="n"/>
      <c r="J185" s="13" t="n"/>
      <c r="K185" s="14">
        <f>IF(OR($I185&lt;&gt;"",$J185&lt;&gt;""),IF($I185&lt;&gt;"",$I185,0)-IF($J185&lt;&gt;"",$J185,0),"")</f>
        <v/>
      </c>
      <c r="L185" s="15">
        <f>IF($M185="","",CHOOSE($M185,"Jan","Fév","Mar","Avr","Mai","Juin","Juil","Aoû","Sep","Oct","Nov","Déc"))</f>
        <v/>
      </c>
      <c r="M185" s="29">
        <f>IF($A185="","",MONTH($A185))</f>
        <v/>
      </c>
      <c r="N185" s="29">
        <f>IF($A185="","",YEAR($A185))</f>
        <v/>
      </c>
    </row>
    <row r="186" ht="18" customHeight="1">
      <c r="A186" s="11" t="n"/>
      <c r="B186" s="12" t="n"/>
      <c r="C186" s="12" t="n"/>
      <c r="D186" s="12" t="n"/>
      <c r="E186" s="12" t="n"/>
      <c r="F186" s="12" t="n"/>
      <c r="G186" s="12" t="n"/>
      <c r="H186" s="12" t="n"/>
      <c r="I186" s="13" t="n"/>
      <c r="J186" s="13" t="n"/>
      <c r="K186" s="14">
        <f>IF(OR($I186&lt;&gt;"",$J186&lt;&gt;""),IF($I186&lt;&gt;"",$I186,0)-IF($J186&lt;&gt;"",$J186,0),"")</f>
        <v/>
      </c>
      <c r="L186" s="15">
        <f>IF($M186="","",CHOOSE($M186,"Jan","Fév","Mar","Avr","Mai","Juin","Juil","Aoû","Sep","Oct","Nov","Déc"))</f>
        <v/>
      </c>
      <c r="M186" s="29">
        <f>IF($A186="","",MONTH($A186))</f>
        <v/>
      </c>
      <c r="N186" s="29">
        <f>IF($A186="","",YEAR($A186))</f>
        <v/>
      </c>
    </row>
    <row r="187" ht="18" customHeight="1">
      <c r="A187" s="11" t="n"/>
      <c r="B187" s="12" t="n"/>
      <c r="C187" s="12" t="n"/>
      <c r="D187" s="12" t="n"/>
      <c r="E187" s="12" t="n"/>
      <c r="F187" s="12" t="n"/>
      <c r="G187" s="12" t="n"/>
      <c r="H187" s="12" t="n"/>
      <c r="I187" s="13" t="n"/>
      <c r="J187" s="13" t="n"/>
      <c r="K187" s="14">
        <f>IF(OR($I187&lt;&gt;"",$J187&lt;&gt;""),IF($I187&lt;&gt;"",$I187,0)-IF($J187&lt;&gt;"",$J187,0),"")</f>
        <v/>
      </c>
      <c r="L187" s="15">
        <f>IF($M187="","",CHOOSE($M187,"Jan","Fév","Mar","Avr","Mai","Juin","Juil","Aoû","Sep","Oct","Nov","Déc"))</f>
        <v/>
      </c>
      <c r="M187" s="29">
        <f>IF($A187="","",MONTH($A187))</f>
        <v/>
      </c>
      <c r="N187" s="29">
        <f>IF($A187="","",YEAR($A187))</f>
        <v/>
      </c>
    </row>
    <row r="188" ht="18" customHeight="1">
      <c r="A188" s="11" t="n"/>
      <c r="B188" s="12" t="n"/>
      <c r="C188" s="12" t="n"/>
      <c r="D188" s="12" t="n"/>
      <c r="E188" s="12" t="n"/>
      <c r="F188" s="12" t="n"/>
      <c r="G188" s="12" t="n"/>
      <c r="H188" s="12" t="n"/>
      <c r="I188" s="13" t="n"/>
      <c r="J188" s="13" t="n"/>
      <c r="K188" s="14">
        <f>IF(OR($I188&lt;&gt;"",$J188&lt;&gt;""),IF($I188&lt;&gt;"",$I188,0)-IF($J188&lt;&gt;"",$J188,0),"")</f>
        <v/>
      </c>
      <c r="L188" s="15">
        <f>IF($M188="","",CHOOSE($M188,"Jan","Fév","Mar","Avr","Mai","Juin","Juil","Aoû","Sep","Oct","Nov","Déc"))</f>
        <v/>
      </c>
      <c r="M188" s="29">
        <f>IF($A188="","",MONTH($A188))</f>
        <v/>
      </c>
      <c r="N188" s="29">
        <f>IF($A188="","",YEAR($A188))</f>
        <v/>
      </c>
    </row>
    <row r="189" ht="18" customHeight="1">
      <c r="A189" s="11" t="n"/>
      <c r="B189" s="12" t="n"/>
      <c r="C189" s="12" t="n"/>
      <c r="D189" s="12" t="n"/>
      <c r="E189" s="12" t="n"/>
      <c r="F189" s="12" t="n"/>
      <c r="G189" s="12" t="n"/>
      <c r="H189" s="12" t="n"/>
      <c r="I189" s="13" t="n"/>
      <c r="J189" s="13" t="n"/>
      <c r="K189" s="14">
        <f>IF(OR($I189&lt;&gt;"",$J189&lt;&gt;""),IF($I189&lt;&gt;"",$I189,0)-IF($J189&lt;&gt;"",$J189,0),"")</f>
        <v/>
      </c>
      <c r="L189" s="15">
        <f>IF($M189="","",CHOOSE($M189,"Jan","Fév","Mar","Avr","Mai","Juin","Juil","Aoû","Sep","Oct","Nov","Déc"))</f>
        <v/>
      </c>
      <c r="M189" s="29">
        <f>IF($A189="","",MONTH($A189))</f>
        <v/>
      </c>
      <c r="N189" s="29">
        <f>IF($A189="","",YEAR($A189))</f>
        <v/>
      </c>
    </row>
    <row r="190" ht="18" customHeight="1">
      <c r="A190" s="11" t="n"/>
      <c r="B190" s="12" t="n"/>
      <c r="C190" s="12" t="n"/>
      <c r="D190" s="12" t="n"/>
      <c r="E190" s="12" t="n"/>
      <c r="F190" s="12" t="n"/>
      <c r="G190" s="12" t="n"/>
      <c r="H190" s="12" t="n"/>
      <c r="I190" s="13" t="n"/>
      <c r="J190" s="13" t="n"/>
      <c r="K190" s="14">
        <f>IF(OR($I190&lt;&gt;"",$J190&lt;&gt;""),IF($I190&lt;&gt;"",$I190,0)-IF($J190&lt;&gt;"",$J190,0),"")</f>
        <v/>
      </c>
      <c r="L190" s="15">
        <f>IF($M190="","",CHOOSE($M190,"Jan","Fév","Mar","Avr","Mai","Juin","Juil","Aoû","Sep","Oct","Nov","Déc"))</f>
        <v/>
      </c>
      <c r="M190" s="29">
        <f>IF($A190="","",MONTH($A190))</f>
        <v/>
      </c>
      <c r="N190" s="29">
        <f>IF($A190="","",YEAR($A190))</f>
        <v/>
      </c>
    </row>
    <row r="191" ht="18" customHeight="1">
      <c r="A191" s="11" t="n"/>
      <c r="B191" s="12" t="n"/>
      <c r="C191" s="12" t="n"/>
      <c r="D191" s="12" t="n"/>
      <c r="E191" s="12" t="n"/>
      <c r="F191" s="12" t="n"/>
      <c r="G191" s="12" t="n"/>
      <c r="H191" s="12" t="n"/>
      <c r="I191" s="13" t="n"/>
      <c r="J191" s="13" t="n"/>
      <c r="K191" s="14">
        <f>IF(OR($I191&lt;&gt;"",$J191&lt;&gt;""),IF($I191&lt;&gt;"",$I191,0)-IF($J191&lt;&gt;"",$J191,0),"")</f>
        <v/>
      </c>
      <c r="L191" s="15">
        <f>IF($M191="","",CHOOSE($M191,"Jan","Fév","Mar","Avr","Mai","Juin","Juil","Aoû","Sep","Oct","Nov","Déc"))</f>
        <v/>
      </c>
      <c r="M191" s="29">
        <f>IF($A191="","",MONTH($A191))</f>
        <v/>
      </c>
      <c r="N191" s="29">
        <f>IF($A191="","",YEAR($A191))</f>
        <v/>
      </c>
    </row>
    <row r="192" ht="18" customHeight="1">
      <c r="A192" s="11" t="n"/>
      <c r="B192" s="12" t="n"/>
      <c r="C192" s="12" t="n"/>
      <c r="D192" s="12" t="n"/>
      <c r="E192" s="12" t="n"/>
      <c r="F192" s="12" t="n"/>
      <c r="G192" s="12" t="n"/>
      <c r="H192" s="12" t="n"/>
      <c r="I192" s="13" t="n"/>
      <c r="J192" s="13" t="n"/>
      <c r="K192" s="14">
        <f>IF(OR($I192&lt;&gt;"",$J192&lt;&gt;""),IF($I192&lt;&gt;"",$I192,0)-IF($J192&lt;&gt;"",$J192,0),"")</f>
        <v/>
      </c>
      <c r="L192" s="15">
        <f>IF($M192="","",CHOOSE($M192,"Jan","Fév","Mar","Avr","Mai","Juin","Juil","Aoû","Sep","Oct","Nov","Déc"))</f>
        <v/>
      </c>
      <c r="M192" s="29">
        <f>IF($A192="","",MONTH($A192))</f>
        <v/>
      </c>
      <c r="N192" s="29">
        <f>IF($A192="","",YEAR($A192))</f>
        <v/>
      </c>
    </row>
    <row r="193" ht="18" customHeight="1">
      <c r="A193" s="11" t="n"/>
      <c r="B193" s="12" t="n"/>
      <c r="C193" s="12" t="n"/>
      <c r="D193" s="12" t="n"/>
      <c r="E193" s="12" t="n"/>
      <c r="F193" s="12" t="n"/>
      <c r="G193" s="12" t="n"/>
      <c r="H193" s="12" t="n"/>
      <c r="I193" s="13" t="n"/>
      <c r="J193" s="13" t="n"/>
      <c r="K193" s="14">
        <f>IF(OR($I193&lt;&gt;"",$J193&lt;&gt;""),IF($I193&lt;&gt;"",$I193,0)-IF($J193&lt;&gt;"",$J193,0),"")</f>
        <v/>
      </c>
      <c r="L193" s="15">
        <f>IF($M193="","",CHOOSE($M193,"Jan","Fév","Mar","Avr","Mai","Juin","Juil","Aoû","Sep","Oct","Nov","Déc"))</f>
        <v/>
      </c>
      <c r="M193" s="29">
        <f>IF($A193="","",MONTH($A193))</f>
        <v/>
      </c>
      <c r="N193" s="29">
        <f>IF($A193="","",YEAR($A193))</f>
        <v/>
      </c>
    </row>
    <row r="194" ht="18" customHeight="1">
      <c r="A194" s="11" t="n"/>
      <c r="B194" s="12" t="n"/>
      <c r="C194" s="12" t="n"/>
      <c r="D194" s="12" t="n"/>
      <c r="E194" s="12" t="n"/>
      <c r="F194" s="12" t="n"/>
      <c r="G194" s="12" t="n"/>
      <c r="H194" s="12" t="n"/>
      <c r="I194" s="13" t="n"/>
      <c r="J194" s="13" t="n"/>
      <c r="K194" s="14">
        <f>IF(OR($I194&lt;&gt;"",$J194&lt;&gt;""),IF($I194&lt;&gt;"",$I194,0)-IF($J194&lt;&gt;"",$J194,0),"")</f>
        <v/>
      </c>
      <c r="L194" s="15">
        <f>IF($M194="","",CHOOSE($M194,"Jan","Fév","Mar","Avr","Mai","Juin","Juil","Aoû","Sep","Oct","Nov","Déc"))</f>
        <v/>
      </c>
      <c r="M194" s="29">
        <f>IF($A194="","",MONTH($A194))</f>
        <v/>
      </c>
      <c r="N194" s="29">
        <f>IF($A194="","",YEAR($A194))</f>
        <v/>
      </c>
    </row>
    <row r="195" ht="18" customHeight="1">
      <c r="A195" s="11" t="n"/>
      <c r="B195" s="12" t="n"/>
      <c r="C195" s="12" t="n"/>
      <c r="D195" s="12" t="n"/>
      <c r="E195" s="12" t="n"/>
      <c r="F195" s="12" t="n"/>
      <c r="G195" s="12" t="n"/>
      <c r="H195" s="12" t="n"/>
      <c r="I195" s="13" t="n"/>
      <c r="J195" s="13" t="n"/>
      <c r="K195" s="14">
        <f>IF(OR($I195&lt;&gt;"",$J195&lt;&gt;""),IF($I195&lt;&gt;"",$I195,0)-IF($J195&lt;&gt;"",$J195,0),"")</f>
        <v/>
      </c>
      <c r="L195" s="15">
        <f>IF($M195="","",CHOOSE($M195,"Jan","Fév","Mar","Avr","Mai","Juin","Juil","Aoû","Sep","Oct","Nov","Déc"))</f>
        <v/>
      </c>
      <c r="M195" s="29">
        <f>IF($A195="","",MONTH($A195))</f>
        <v/>
      </c>
      <c r="N195" s="29">
        <f>IF($A195="","",YEAR($A195))</f>
        <v/>
      </c>
    </row>
    <row r="196" ht="18" customHeight="1">
      <c r="A196" s="11" t="n"/>
      <c r="B196" s="12" t="n"/>
      <c r="C196" s="12" t="n"/>
      <c r="D196" s="12" t="n"/>
      <c r="E196" s="12" t="n"/>
      <c r="F196" s="12" t="n"/>
      <c r="G196" s="12" t="n"/>
      <c r="H196" s="12" t="n"/>
      <c r="I196" s="13" t="n"/>
      <c r="J196" s="13" t="n"/>
      <c r="K196" s="14">
        <f>IF(OR($I196&lt;&gt;"",$J196&lt;&gt;""),IF($I196&lt;&gt;"",$I196,0)-IF($J196&lt;&gt;"",$J196,0),"")</f>
        <v/>
      </c>
      <c r="L196" s="15">
        <f>IF($M196="","",CHOOSE($M196,"Jan","Fév","Mar","Avr","Mai","Juin","Juil","Aoû","Sep","Oct","Nov","Déc"))</f>
        <v/>
      </c>
      <c r="M196" s="29">
        <f>IF($A196="","",MONTH($A196))</f>
        <v/>
      </c>
      <c r="N196" s="29">
        <f>IF($A196="","",YEAR($A196))</f>
        <v/>
      </c>
    </row>
    <row r="197" ht="18" customHeight="1">
      <c r="A197" s="11" t="n"/>
      <c r="B197" s="12" t="n"/>
      <c r="C197" s="12" t="n"/>
      <c r="D197" s="12" t="n"/>
      <c r="E197" s="12" t="n"/>
      <c r="F197" s="12" t="n"/>
      <c r="G197" s="12" t="n"/>
      <c r="H197" s="12" t="n"/>
      <c r="I197" s="13" t="n"/>
      <c r="J197" s="13" t="n"/>
      <c r="K197" s="14">
        <f>IF(OR($I197&lt;&gt;"",$J197&lt;&gt;""),IF($I197&lt;&gt;"",$I197,0)-IF($J197&lt;&gt;"",$J197,0),"")</f>
        <v/>
      </c>
      <c r="L197" s="15">
        <f>IF($M197="","",CHOOSE($M197,"Jan","Fév","Mar","Avr","Mai","Juin","Juil","Aoû","Sep","Oct","Nov","Déc"))</f>
        <v/>
      </c>
      <c r="M197" s="29">
        <f>IF($A197="","",MONTH($A197))</f>
        <v/>
      </c>
      <c r="N197" s="29">
        <f>IF($A197="","",YEAR($A197))</f>
        <v/>
      </c>
    </row>
    <row r="198" ht="18" customHeight="1">
      <c r="A198" s="11" t="n"/>
      <c r="B198" s="12" t="n"/>
      <c r="C198" s="12" t="n"/>
      <c r="D198" s="12" t="n"/>
      <c r="E198" s="12" t="n"/>
      <c r="F198" s="12" t="n"/>
      <c r="G198" s="12" t="n"/>
      <c r="H198" s="12" t="n"/>
      <c r="I198" s="13" t="n"/>
      <c r="J198" s="13" t="n"/>
      <c r="K198" s="14">
        <f>IF(OR($I198&lt;&gt;"",$J198&lt;&gt;""),IF($I198&lt;&gt;"",$I198,0)-IF($J198&lt;&gt;"",$J198,0),"")</f>
        <v/>
      </c>
      <c r="L198" s="15">
        <f>IF($M198="","",CHOOSE($M198,"Jan","Fév","Mar","Avr","Mai","Juin","Juil","Aoû","Sep","Oct","Nov","Déc"))</f>
        <v/>
      </c>
      <c r="M198" s="29">
        <f>IF($A198="","",MONTH($A198))</f>
        <v/>
      </c>
      <c r="N198" s="29">
        <f>IF($A198="","",YEAR($A198))</f>
        <v/>
      </c>
    </row>
    <row r="199" ht="18" customHeight="1">
      <c r="A199" s="11" t="n"/>
      <c r="B199" s="12" t="n"/>
      <c r="C199" s="12" t="n"/>
      <c r="D199" s="12" t="n"/>
      <c r="E199" s="12" t="n"/>
      <c r="F199" s="12" t="n"/>
      <c r="G199" s="12" t="n"/>
      <c r="H199" s="12" t="n"/>
      <c r="I199" s="13" t="n"/>
      <c r="J199" s="13" t="n"/>
      <c r="K199" s="14">
        <f>IF(OR($I199&lt;&gt;"",$J199&lt;&gt;""),IF($I199&lt;&gt;"",$I199,0)-IF($J199&lt;&gt;"",$J199,0),"")</f>
        <v/>
      </c>
      <c r="L199" s="15">
        <f>IF($M199="","",CHOOSE($M199,"Jan","Fév","Mar","Avr","Mai","Juin","Juil","Aoû","Sep","Oct","Nov","Déc"))</f>
        <v/>
      </c>
      <c r="M199" s="29">
        <f>IF($A199="","",MONTH($A199))</f>
        <v/>
      </c>
      <c r="N199" s="29">
        <f>IF($A199="","",YEAR($A199))</f>
        <v/>
      </c>
    </row>
    <row r="200" ht="18" customHeight="1">
      <c r="A200" s="11" t="n"/>
      <c r="B200" s="12" t="n"/>
      <c r="C200" s="12" t="n"/>
      <c r="D200" s="12" t="n"/>
      <c r="E200" s="12" t="n"/>
      <c r="F200" s="12" t="n"/>
      <c r="G200" s="12" t="n"/>
      <c r="H200" s="12" t="n"/>
      <c r="I200" s="13" t="n"/>
      <c r="J200" s="13" t="n"/>
      <c r="K200" s="14">
        <f>IF(OR($I200&lt;&gt;"",$J200&lt;&gt;""),IF($I200&lt;&gt;"",$I200,0)-IF($J200&lt;&gt;"",$J200,0),"")</f>
        <v/>
      </c>
      <c r="L200" s="15">
        <f>IF($M200="","",CHOOSE($M200,"Jan","Fév","Mar","Avr","Mai","Juin","Juil","Aoû","Sep","Oct","Nov","Déc"))</f>
        <v/>
      </c>
      <c r="M200" s="29">
        <f>IF($A200="","",MONTH($A200))</f>
        <v/>
      </c>
      <c r="N200" s="29">
        <f>IF($A200="","",YEAR($A200))</f>
        <v/>
      </c>
    </row>
    <row r="201" ht="18" customHeight="1">
      <c r="A201" s="11" t="n"/>
      <c r="B201" s="12" t="n"/>
      <c r="C201" s="12" t="n"/>
      <c r="D201" s="12" t="n"/>
      <c r="E201" s="12" t="n"/>
      <c r="F201" s="12" t="n"/>
      <c r="G201" s="12" t="n"/>
      <c r="H201" s="12" t="n"/>
      <c r="I201" s="13" t="n"/>
      <c r="J201" s="13" t="n"/>
      <c r="K201" s="14">
        <f>IF(OR($I201&lt;&gt;"",$J201&lt;&gt;""),IF($I201&lt;&gt;"",$I201,0)-IF($J201&lt;&gt;"",$J201,0),"")</f>
        <v/>
      </c>
      <c r="L201" s="15">
        <f>IF($M201="","",CHOOSE($M201,"Jan","Fév","Mar","Avr","Mai","Juin","Juil","Aoû","Sep","Oct","Nov","Déc"))</f>
        <v/>
      </c>
      <c r="M201" s="29">
        <f>IF($A201="","",MONTH($A201))</f>
        <v/>
      </c>
      <c r="N201" s="29">
        <f>IF($A201="","",YEAR($A201))</f>
        <v/>
      </c>
    </row>
    <row r="202" ht="18" customHeight="1">
      <c r="A202" s="11" t="n"/>
      <c r="B202" s="12" t="n"/>
      <c r="C202" s="12" t="n"/>
      <c r="D202" s="12" t="n"/>
      <c r="E202" s="12" t="n"/>
      <c r="F202" s="12" t="n"/>
      <c r="G202" s="12" t="n"/>
      <c r="H202" s="12" t="n"/>
      <c r="I202" s="13" t="n"/>
      <c r="J202" s="13" t="n"/>
      <c r="K202" s="14">
        <f>IF(OR($I202&lt;&gt;"",$J202&lt;&gt;""),IF($I202&lt;&gt;"",$I202,0)-IF($J202&lt;&gt;"",$J202,0),"")</f>
        <v/>
      </c>
      <c r="L202" s="15">
        <f>IF($M202="","",CHOOSE($M202,"Jan","Fév","Mar","Avr","Mai","Juin","Juil","Aoû","Sep","Oct","Nov","Déc"))</f>
        <v/>
      </c>
      <c r="M202" s="29">
        <f>IF($A202="","",MONTH($A202))</f>
        <v/>
      </c>
      <c r="N202" s="29">
        <f>IF($A202="","",YEAR($A202))</f>
        <v/>
      </c>
    </row>
    <row r="203" ht="18" customHeight="1">
      <c r="A203" s="11" t="n"/>
      <c r="B203" s="12" t="n"/>
      <c r="C203" s="12" t="n"/>
      <c r="D203" s="12" t="n"/>
      <c r="E203" s="12" t="n"/>
      <c r="F203" s="12" t="n"/>
      <c r="G203" s="12" t="n"/>
      <c r="H203" s="12" t="n"/>
      <c r="I203" s="13" t="n"/>
      <c r="J203" s="13" t="n"/>
      <c r="K203" s="14">
        <f>IF(OR($I203&lt;&gt;"",$J203&lt;&gt;""),IF($I203&lt;&gt;"",$I203,0)-IF($J203&lt;&gt;"",$J203,0),"")</f>
        <v/>
      </c>
      <c r="L203" s="15">
        <f>IF($M203="","",CHOOSE($M203,"Jan","Fév","Mar","Avr","Mai","Juin","Juil","Aoû","Sep","Oct","Nov","Déc"))</f>
        <v/>
      </c>
      <c r="M203" s="29">
        <f>IF($A203="","",MONTH($A203))</f>
        <v/>
      </c>
      <c r="N203" s="29">
        <f>IF($A203="","",YEAR($A203))</f>
        <v/>
      </c>
    </row>
    <row r="204" ht="18" customHeight="1">
      <c r="A204" s="11" t="n"/>
      <c r="B204" s="12" t="n"/>
      <c r="C204" s="12" t="n"/>
      <c r="D204" s="12" t="n"/>
      <c r="E204" s="12" t="n"/>
      <c r="F204" s="12" t="n"/>
      <c r="G204" s="12" t="n"/>
      <c r="H204" s="12" t="n"/>
      <c r="I204" s="13" t="n"/>
      <c r="J204" s="13" t="n"/>
      <c r="K204" s="14">
        <f>IF(OR($I204&lt;&gt;"",$J204&lt;&gt;""),IF($I204&lt;&gt;"",$I204,0)-IF($J204&lt;&gt;"",$J204,0),"")</f>
        <v/>
      </c>
      <c r="L204" s="15">
        <f>IF($M204="","",CHOOSE($M204,"Jan","Fév","Mar","Avr","Mai","Juin","Juil","Aoû","Sep","Oct","Nov","Déc"))</f>
        <v/>
      </c>
      <c r="M204" s="29">
        <f>IF($A204="","",MONTH($A204))</f>
        <v/>
      </c>
      <c r="N204" s="29">
        <f>IF($A204="","",YEAR($A204))</f>
        <v/>
      </c>
    </row>
    <row r="205" ht="18" customHeight="1">
      <c r="A205" s="11" t="n"/>
      <c r="B205" s="12" t="n"/>
      <c r="C205" s="12" t="n"/>
      <c r="D205" s="12" t="n"/>
      <c r="E205" s="12" t="n"/>
      <c r="F205" s="12" t="n"/>
      <c r="G205" s="12" t="n"/>
      <c r="H205" s="12" t="n"/>
      <c r="I205" s="13" t="n"/>
      <c r="J205" s="13" t="n"/>
      <c r="K205" s="14">
        <f>IF(OR($I205&lt;&gt;"",$J205&lt;&gt;""),IF($I205&lt;&gt;"",$I205,0)-IF($J205&lt;&gt;"",$J205,0),"")</f>
        <v/>
      </c>
      <c r="L205" s="15">
        <f>IF($M205="","",CHOOSE($M205,"Jan","Fév","Mar","Avr","Mai","Juin","Juil","Aoû","Sep","Oct","Nov","Déc"))</f>
        <v/>
      </c>
      <c r="M205" s="29">
        <f>IF($A205="","",MONTH($A205))</f>
        <v/>
      </c>
      <c r="N205" s="29">
        <f>IF($A205="","",YEAR($A205))</f>
        <v/>
      </c>
    </row>
    <row r="206" ht="18" customHeight="1">
      <c r="A206" s="11" t="n"/>
      <c r="B206" s="12" t="n"/>
      <c r="C206" s="12" t="n"/>
      <c r="D206" s="12" t="n"/>
      <c r="E206" s="12" t="n"/>
      <c r="F206" s="12" t="n"/>
      <c r="G206" s="12" t="n"/>
      <c r="H206" s="12" t="n"/>
      <c r="I206" s="13" t="n"/>
      <c r="J206" s="13" t="n"/>
      <c r="K206" s="14">
        <f>IF(OR($I206&lt;&gt;"",$J206&lt;&gt;""),IF($I206&lt;&gt;"",$I206,0)-IF($J206&lt;&gt;"",$J206,0),"")</f>
        <v/>
      </c>
      <c r="L206" s="15">
        <f>IF($M206="","",CHOOSE($M206,"Jan","Fév","Mar","Avr","Mai","Juin","Juil","Aoû","Sep","Oct","Nov","Déc"))</f>
        <v/>
      </c>
      <c r="M206" s="29">
        <f>IF($A206="","",MONTH($A206))</f>
        <v/>
      </c>
      <c r="N206" s="29">
        <f>IF($A206="","",YEAR($A206))</f>
        <v/>
      </c>
    </row>
    <row r="207" ht="18" customHeight="1">
      <c r="A207" s="11" t="n"/>
      <c r="B207" s="12" t="n"/>
      <c r="C207" s="12" t="n"/>
      <c r="D207" s="12" t="n"/>
      <c r="E207" s="12" t="n"/>
      <c r="F207" s="12" t="n"/>
      <c r="G207" s="12" t="n"/>
      <c r="H207" s="12" t="n"/>
      <c r="I207" s="13" t="n"/>
      <c r="J207" s="13" t="n"/>
      <c r="K207" s="14">
        <f>IF(OR($I207&lt;&gt;"",$J207&lt;&gt;""),IF($I207&lt;&gt;"",$I207,0)-IF($J207&lt;&gt;"",$J207,0),"")</f>
        <v/>
      </c>
      <c r="L207" s="15">
        <f>IF($M207="","",CHOOSE($M207,"Jan","Fév","Mar","Avr","Mai","Juin","Juil","Aoû","Sep","Oct","Nov","Déc"))</f>
        <v/>
      </c>
      <c r="M207" s="29">
        <f>IF($A207="","",MONTH($A207))</f>
        <v/>
      </c>
      <c r="N207" s="29">
        <f>IF($A207="","",YEAR($A207))</f>
        <v/>
      </c>
    </row>
    <row r="208" ht="18" customHeight="1">
      <c r="A208" s="11" t="n"/>
      <c r="B208" s="12" t="n"/>
      <c r="C208" s="12" t="n"/>
      <c r="D208" s="12" t="n"/>
      <c r="E208" s="12" t="n"/>
      <c r="F208" s="12" t="n"/>
      <c r="G208" s="12" t="n"/>
      <c r="H208" s="12" t="n"/>
      <c r="I208" s="13" t="n"/>
      <c r="J208" s="13" t="n"/>
      <c r="K208" s="14">
        <f>IF(OR($I208&lt;&gt;"",$J208&lt;&gt;""),IF($I208&lt;&gt;"",$I208,0)-IF($J208&lt;&gt;"",$J208,0),"")</f>
        <v/>
      </c>
      <c r="L208" s="15">
        <f>IF($M208="","",CHOOSE($M208,"Jan","Fév","Mar","Avr","Mai","Juin","Juil","Aoû","Sep","Oct","Nov","Déc"))</f>
        <v/>
      </c>
      <c r="M208" s="29">
        <f>IF($A208="","",MONTH($A208))</f>
        <v/>
      </c>
      <c r="N208" s="29">
        <f>IF($A208="","",YEAR($A208))</f>
        <v/>
      </c>
    </row>
    <row r="209" ht="18" customHeight="1">
      <c r="A209" s="11" t="n"/>
      <c r="B209" s="12" t="n"/>
      <c r="C209" s="12" t="n"/>
      <c r="D209" s="12" t="n"/>
      <c r="E209" s="12" t="n"/>
      <c r="F209" s="12" t="n"/>
      <c r="G209" s="12" t="n"/>
      <c r="H209" s="12" t="n"/>
      <c r="I209" s="13" t="n"/>
      <c r="J209" s="13" t="n"/>
      <c r="K209" s="14">
        <f>IF(OR($I209&lt;&gt;"",$J209&lt;&gt;""),IF($I209&lt;&gt;"",$I209,0)-IF($J209&lt;&gt;"",$J209,0),"")</f>
        <v/>
      </c>
      <c r="L209" s="15">
        <f>IF($M209="","",CHOOSE($M209,"Jan","Fév","Mar","Avr","Mai","Juin","Juil","Aoû","Sep","Oct","Nov","Déc"))</f>
        <v/>
      </c>
      <c r="M209" s="29">
        <f>IF($A209="","",MONTH($A209))</f>
        <v/>
      </c>
      <c r="N209" s="29">
        <f>IF($A209="","",YEAR($A209))</f>
        <v/>
      </c>
    </row>
    <row r="210" ht="18" customHeight="1">
      <c r="A210" s="11" t="n"/>
      <c r="B210" s="12" t="n"/>
      <c r="C210" s="12" t="n"/>
      <c r="D210" s="12" t="n"/>
      <c r="E210" s="12" t="n"/>
      <c r="F210" s="12" t="n"/>
      <c r="G210" s="12" t="n"/>
      <c r="H210" s="12" t="n"/>
      <c r="I210" s="13" t="n"/>
      <c r="J210" s="13" t="n"/>
      <c r="K210" s="14">
        <f>IF(OR($I210&lt;&gt;"",$J210&lt;&gt;""),IF($I210&lt;&gt;"",$I210,0)-IF($J210&lt;&gt;"",$J210,0),"")</f>
        <v/>
      </c>
      <c r="L210" s="15">
        <f>IF($M210="","",CHOOSE($M210,"Jan","Fév","Mar","Avr","Mai","Juin","Juil","Aoû","Sep","Oct","Nov","Déc"))</f>
        <v/>
      </c>
      <c r="M210" s="29">
        <f>IF($A210="","",MONTH($A210))</f>
        <v/>
      </c>
      <c r="N210" s="29">
        <f>IF($A210="","",YEAR($A210))</f>
        <v/>
      </c>
    </row>
    <row r="211" ht="18" customHeight="1">
      <c r="A211" s="11" t="n"/>
      <c r="B211" s="12" t="n"/>
      <c r="C211" s="12" t="n"/>
      <c r="D211" s="12" t="n"/>
      <c r="E211" s="12" t="n"/>
      <c r="F211" s="12" t="n"/>
      <c r="G211" s="12" t="n"/>
      <c r="H211" s="12" t="n"/>
      <c r="I211" s="13" t="n"/>
      <c r="J211" s="13" t="n"/>
      <c r="K211" s="14">
        <f>IF(OR($I211&lt;&gt;"",$J211&lt;&gt;""),IF($I211&lt;&gt;"",$I211,0)-IF($J211&lt;&gt;"",$J211,0),"")</f>
        <v/>
      </c>
      <c r="L211" s="15">
        <f>IF($M211="","",CHOOSE($M211,"Jan","Fév","Mar","Avr","Mai","Juin","Juil","Aoû","Sep","Oct","Nov","Déc"))</f>
        <v/>
      </c>
      <c r="M211" s="29">
        <f>IF($A211="","",MONTH($A211))</f>
        <v/>
      </c>
      <c r="N211" s="29">
        <f>IF($A211="","",YEAR($A211))</f>
        <v/>
      </c>
    </row>
    <row r="212" ht="18" customHeight="1">
      <c r="A212" s="11" t="n"/>
      <c r="B212" s="12" t="n"/>
      <c r="C212" s="12" t="n"/>
      <c r="D212" s="12" t="n"/>
      <c r="E212" s="12" t="n"/>
      <c r="F212" s="12" t="n"/>
      <c r="G212" s="12" t="n"/>
      <c r="H212" s="12" t="n"/>
      <c r="I212" s="13" t="n"/>
      <c r="J212" s="13" t="n"/>
      <c r="K212" s="14">
        <f>IF(OR($I212&lt;&gt;"",$J212&lt;&gt;""),IF($I212&lt;&gt;"",$I212,0)-IF($J212&lt;&gt;"",$J212,0),"")</f>
        <v/>
      </c>
      <c r="L212" s="15">
        <f>IF($M212="","",CHOOSE($M212,"Jan","Fév","Mar","Avr","Mai","Juin","Juil","Aoû","Sep","Oct","Nov","Déc"))</f>
        <v/>
      </c>
      <c r="M212" s="29">
        <f>IF($A212="","",MONTH($A212))</f>
        <v/>
      </c>
      <c r="N212" s="29">
        <f>IF($A212="","",YEAR($A212))</f>
        <v/>
      </c>
    </row>
    <row r="213" ht="18" customHeight="1">
      <c r="A213" s="11" t="n"/>
      <c r="B213" s="12" t="n"/>
      <c r="C213" s="12" t="n"/>
      <c r="D213" s="12" t="n"/>
      <c r="E213" s="12" t="n"/>
      <c r="F213" s="12" t="n"/>
      <c r="G213" s="12" t="n"/>
      <c r="H213" s="12" t="n"/>
      <c r="I213" s="13" t="n"/>
      <c r="J213" s="13" t="n"/>
      <c r="K213" s="14">
        <f>IF(OR($I213&lt;&gt;"",$J213&lt;&gt;""),IF($I213&lt;&gt;"",$I213,0)-IF($J213&lt;&gt;"",$J213,0),"")</f>
        <v/>
      </c>
      <c r="L213" s="15">
        <f>IF($M213="","",CHOOSE($M213,"Jan","Fév","Mar","Avr","Mai","Juin","Juil","Aoû","Sep","Oct","Nov","Déc"))</f>
        <v/>
      </c>
      <c r="M213" s="29">
        <f>IF($A213="","",MONTH($A213))</f>
        <v/>
      </c>
      <c r="N213" s="29">
        <f>IF($A213="","",YEAR($A213))</f>
        <v/>
      </c>
    </row>
    <row r="214" ht="18" customHeight="1">
      <c r="A214" s="11" t="n"/>
      <c r="B214" s="12" t="n"/>
      <c r="C214" s="12" t="n"/>
      <c r="D214" s="12" t="n"/>
      <c r="E214" s="12" t="n"/>
      <c r="F214" s="12" t="n"/>
      <c r="G214" s="12" t="n"/>
      <c r="H214" s="12" t="n"/>
      <c r="I214" s="13" t="n"/>
      <c r="J214" s="13" t="n"/>
      <c r="K214" s="14">
        <f>IF(OR($I214&lt;&gt;"",$J214&lt;&gt;""),IF($I214&lt;&gt;"",$I214,0)-IF($J214&lt;&gt;"",$J214,0),"")</f>
        <v/>
      </c>
      <c r="L214" s="15">
        <f>IF($M214="","",CHOOSE($M214,"Jan","Fév","Mar","Avr","Mai","Juin","Juil","Aoû","Sep","Oct","Nov","Déc"))</f>
        <v/>
      </c>
      <c r="M214" s="29">
        <f>IF($A214="","",MONTH($A214))</f>
        <v/>
      </c>
      <c r="N214" s="29">
        <f>IF($A214="","",YEAR($A214))</f>
        <v/>
      </c>
    </row>
    <row r="215" ht="18" customHeight="1">
      <c r="A215" s="11" t="n"/>
      <c r="B215" s="12" t="n"/>
      <c r="C215" s="12" t="n"/>
      <c r="D215" s="12" t="n"/>
      <c r="E215" s="12" t="n"/>
      <c r="F215" s="12" t="n"/>
      <c r="G215" s="12" t="n"/>
      <c r="H215" s="12" t="n"/>
      <c r="I215" s="13" t="n"/>
      <c r="J215" s="13" t="n"/>
      <c r="K215" s="14">
        <f>IF(OR($I215&lt;&gt;"",$J215&lt;&gt;""),IF($I215&lt;&gt;"",$I215,0)-IF($J215&lt;&gt;"",$J215,0),"")</f>
        <v/>
      </c>
      <c r="L215" s="15">
        <f>IF($M215="","",CHOOSE($M215,"Jan","Fév","Mar","Avr","Mai","Juin","Juil","Aoû","Sep","Oct","Nov","Déc"))</f>
        <v/>
      </c>
      <c r="M215" s="29">
        <f>IF($A215="","",MONTH($A215))</f>
        <v/>
      </c>
      <c r="N215" s="29">
        <f>IF($A215="","",YEAR($A215))</f>
        <v/>
      </c>
    </row>
    <row r="216" ht="18" customHeight="1">
      <c r="A216" s="11" t="n"/>
      <c r="B216" s="12" t="n"/>
      <c r="C216" s="12" t="n"/>
      <c r="D216" s="12" t="n"/>
      <c r="E216" s="12" t="n"/>
      <c r="F216" s="12" t="n"/>
      <c r="G216" s="12" t="n"/>
      <c r="H216" s="12" t="n"/>
      <c r="I216" s="13" t="n"/>
      <c r="J216" s="13" t="n"/>
      <c r="K216" s="14">
        <f>IF(OR($I216&lt;&gt;"",$J216&lt;&gt;""),IF($I216&lt;&gt;"",$I216,0)-IF($J216&lt;&gt;"",$J216,0),"")</f>
        <v/>
      </c>
      <c r="L216" s="15">
        <f>IF($M216="","",CHOOSE($M216,"Jan","Fév","Mar","Avr","Mai","Juin","Juil","Aoû","Sep","Oct","Nov","Déc"))</f>
        <v/>
      </c>
      <c r="M216" s="29">
        <f>IF($A216="","",MONTH($A216))</f>
        <v/>
      </c>
      <c r="N216" s="29">
        <f>IF($A216="","",YEAR($A216))</f>
        <v/>
      </c>
    </row>
    <row r="217" ht="18" customHeight="1">
      <c r="A217" s="11" t="n"/>
      <c r="B217" s="12" t="n"/>
      <c r="C217" s="12" t="n"/>
      <c r="D217" s="12" t="n"/>
      <c r="E217" s="12" t="n"/>
      <c r="F217" s="12" t="n"/>
      <c r="G217" s="12" t="n"/>
      <c r="H217" s="12" t="n"/>
      <c r="I217" s="13" t="n"/>
      <c r="J217" s="13" t="n"/>
      <c r="K217" s="14">
        <f>IF(OR($I217&lt;&gt;"",$J217&lt;&gt;""),IF($I217&lt;&gt;"",$I217,0)-IF($J217&lt;&gt;"",$J217,0),"")</f>
        <v/>
      </c>
      <c r="L217" s="15">
        <f>IF($M217="","",CHOOSE($M217,"Jan","Fév","Mar","Avr","Mai","Juin","Juil","Aoû","Sep","Oct","Nov","Déc"))</f>
        <v/>
      </c>
      <c r="M217" s="29">
        <f>IF($A217="","",MONTH($A217))</f>
        <v/>
      </c>
      <c r="N217" s="29">
        <f>IF($A217="","",YEAR($A217))</f>
        <v/>
      </c>
    </row>
    <row r="218" ht="18" customHeight="1">
      <c r="A218" s="11" t="n"/>
      <c r="B218" s="12" t="n"/>
      <c r="C218" s="12" t="n"/>
      <c r="D218" s="12" t="n"/>
      <c r="E218" s="12" t="n"/>
      <c r="F218" s="12" t="n"/>
      <c r="G218" s="12" t="n"/>
      <c r="H218" s="12" t="n"/>
      <c r="I218" s="13" t="n"/>
      <c r="J218" s="13" t="n"/>
      <c r="K218" s="14">
        <f>IF(OR($I218&lt;&gt;"",$J218&lt;&gt;""),IF($I218&lt;&gt;"",$I218,0)-IF($J218&lt;&gt;"",$J218,0),"")</f>
        <v/>
      </c>
      <c r="L218" s="15">
        <f>IF($M218="","",CHOOSE($M218,"Jan","Fév","Mar","Avr","Mai","Juin","Juil","Aoû","Sep","Oct","Nov","Déc"))</f>
        <v/>
      </c>
      <c r="M218" s="29">
        <f>IF($A218="","",MONTH($A218))</f>
        <v/>
      </c>
      <c r="N218" s="29">
        <f>IF($A218="","",YEAR($A218))</f>
        <v/>
      </c>
    </row>
    <row r="219" ht="18" customHeight="1">
      <c r="A219" s="11" t="n"/>
      <c r="B219" s="12" t="n"/>
      <c r="C219" s="12" t="n"/>
      <c r="D219" s="12" t="n"/>
      <c r="E219" s="12" t="n"/>
      <c r="F219" s="12" t="n"/>
      <c r="G219" s="12" t="n"/>
      <c r="H219" s="12" t="n"/>
      <c r="I219" s="13" t="n"/>
      <c r="J219" s="13" t="n"/>
      <c r="K219" s="14">
        <f>IF(OR($I219&lt;&gt;"",$J219&lt;&gt;""),IF($I219&lt;&gt;"",$I219,0)-IF($J219&lt;&gt;"",$J219,0),"")</f>
        <v/>
      </c>
      <c r="L219" s="15">
        <f>IF($M219="","",CHOOSE($M219,"Jan","Fév","Mar","Avr","Mai","Juin","Juil","Aoû","Sep","Oct","Nov","Déc"))</f>
        <v/>
      </c>
      <c r="M219" s="29">
        <f>IF($A219="","",MONTH($A219))</f>
        <v/>
      </c>
      <c r="N219" s="29">
        <f>IF($A219="","",YEAR($A219))</f>
        <v/>
      </c>
    </row>
    <row r="220" ht="18" customHeight="1">
      <c r="A220" s="11" t="n"/>
      <c r="B220" s="12" t="n"/>
      <c r="C220" s="12" t="n"/>
      <c r="D220" s="12" t="n"/>
      <c r="E220" s="12" t="n"/>
      <c r="F220" s="12" t="n"/>
      <c r="G220" s="12" t="n"/>
      <c r="H220" s="12" t="n"/>
      <c r="I220" s="13" t="n"/>
      <c r="J220" s="13" t="n"/>
      <c r="K220" s="14">
        <f>IF(OR($I220&lt;&gt;"",$J220&lt;&gt;""),IF($I220&lt;&gt;"",$I220,0)-IF($J220&lt;&gt;"",$J220,0),"")</f>
        <v/>
      </c>
      <c r="L220" s="15">
        <f>IF($M220="","",CHOOSE($M220,"Jan","Fév","Mar","Avr","Mai","Juin","Juil","Aoû","Sep","Oct","Nov","Déc"))</f>
        <v/>
      </c>
      <c r="M220" s="29">
        <f>IF($A220="","",MONTH($A220))</f>
        <v/>
      </c>
      <c r="N220" s="29">
        <f>IF($A220="","",YEAR($A220))</f>
        <v/>
      </c>
    </row>
    <row r="221" ht="18" customHeight="1">
      <c r="A221" s="11" t="n"/>
      <c r="B221" s="12" t="n"/>
      <c r="C221" s="12" t="n"/>
      <c r="D221" s="12" t="n"/>
      <c r="E221" s="12" t="n"/>
      <c r="F221" s="12" t="n"/>
      <c r="G221" s="12" t="n"/>
      <c r="H221" s="12" t="n"/>
      <c r="I221" s="13" t="n"/>
      <c r="J221" s="13" t="n"/>
      <c r="K221" s="14">
        <f>IF(OR($I221&lt;&gt;"",$J221&lt;&gt;""),IF($I221&lt;&gt;"",$I221,0)-IF($J221&lt;&gt;"",$J221,0),"")</f>
        <v/>
      </c>
      <c r="L221" s="15">
        <f>IF($M221="","",CHOOSE($M221,"Jan","Fév","Mar","Avr","Mai","Juin","Juil","Aoû","Sep","Oct","Nov","Déc"))</f>
        <v/>
      </c>
      <c r="M221" s="29">
        <f>IF($A221="","",MONTH($A221))</f>
        <v/>
      </c>
      <c r="N221" s="29">
        <f>IF($A221="","",YEAR($A221))</f>
        <v/>
      </c>
    </row>
    <row r="222" ht="18" customHeight="1">
      <c r="A222" s="11" t="n"/>
      <c r="B222" s="12" t="n"/>
      <c r="C222" s="12" t="n"/>
      <c r="D222" s="12" t="n"/>
      <c r="E222" s="12" t="n"/>
      <c r="F222" s="12" t="n"/>
      <c r="G222" s="12" t="n"/>
      <c r="H222" s="12" t="n"/>
      <c r="I222" s="13" t="n"/>
      <c r="J222" s="13" t="n"/>
      <c r="K222" s="14">
        <f>IF(OR($I222&lt;&gt;"",$J222&lt;&gt;""),IF($I222&lt;&gt;"",$I222,0)-IF($J222&lt;&gt;"",$J222,0),"")</f>
        <v/>
      </c>
      <c r="L222" s="15">
        <f>IF($M222="","",CHOOSE($M222,"Jan","Fév","Mar","Avr","Mai","Juin","Juil","Aoû","Sep","Oct","Nov","Déc"))</f>
        <v/>
      </c>
      <c r="M222" s="29">
        <f>IF($A222="","",MONTH($A222))</f>
        <v/>
      </c>
      <c r="N222" s="29">
        <f>IF($A222="","",YEAR($A222))</f>
        <v/>
      </c>
    </row>
    <row r="223" ht="18" customHeight="1">
      <c r="A223" s="11" t="n"/>
      <c r="B223" s="12" t="n"/>
      <c r="C223" s="12" t="n"/>
      <c r="D223" s="12" t="n"/>
      <c r="E223" s="12" t="n"/>
      <c r="F223" s="12" t="n"/>
      <c r="G223" s="12" t="n"/>
      <c r="H223" s="12" t="n"/>
      <c r="I223" s="13" t="n"/>
      <c r="J223" s="13" t="n"/>
      <c r="K223" s="14">
        <f>IF(OR($I223&lt;&gt;"",$J223&lt;&gt;""),IF($I223&lt;&gt;"",$I223,0)-IF($J223&lt;&gt;"",$J223,0),"")</f>
        <v/>
      </c>
      <c r="L223" s="15">
        <f>IF($M223="","",CHOOSE($M223,"Jan","Fév","Mar","Avr","Mai","Juin","Juil","Aoû","Sep","Oct","Nov","Déc"))</f>
        <v/>
      </c>
      <c r="M223" s="29">
        <f>IF($A223="","",MONTH($A223))</f>
        <v/>
      </c>
      <c r="N223" s="29">
        <f>IF($A223="","",YEAR($A223))</f>
        <v/>
      </c>
    </row>
    <row r="224" ht="18" customHeight="1">
      <c r="A224" s="11" t="n"/>
      <c r="B224" s="12" t="n"/>
      <c r="C224" s="12" t="n"/>
      <c r="D224" s="12" t="n"/>
      <c r="E224" s="12" t="n"/>
      <c r="F224" s="12" t="n"/>
      <c r="G224" s="12" t="n"/>
      <c r="H224" s="12" t="n"/>
      <c r="I224" s="13" t="n"/>
      <c r="J224" s="13" t="n"/>
      <c r="K224" s="14">
        <f>IF(OR($I224&lt;&gt;"",$J224&lt;&gt;""),IF($I224&lt;&gt;"",$I224,0)-IF($J224&lt;&gt;"",$J224,0),"")</f>
        <v/>
      </c>
      <c r="L224" s="15">
        <f>IF($M224="","",CHOOSE($M224,"Jan","Fév","Mar","Avr","Mai","Juin","Juil","Aoû","Sep","Oct","Nov","Déc"))</f>
        <v/>
      </c>
      <c r="M224" s="29">
        <f>IF($A224="","",MONTH($A224))</f>
        <v/>
      </c>
      <c r="N224" s="29">
        <f>IF($A224="","",YEAR($A224))</f>
        <v/>
      </c>
    </row>
    <row r="225" ht="18" customHeight="1">
      <c r="A225" s="11" t="n"/>
      <c r="B225" s="12" t="n"/>
      <c r="C225" s="12" t="n"/>
      <c r="D225" s="12" t="n"/>
      <c r="E225" s="12" t="n"/>
      <c r="F225" s="12" t="n"/>
      <c r="G225" s="12" t="n"/>
      <c r="H225" s="12" t="n"/>
      <c r="I225" s="13" t="n"/>
      <c r="J225" s="13" t="n"/>
      <c r="K225" s="14">
        <f>IF(OR($I225&lt;&gt;"",$J225&lt;&gt;""),IF($I225&lt;&gt;"",$I225,0)-IF($J225&lt;&gt;"",$J225,0),"")</f>
        <v/>
      </c>
      <c r="L225" s="15">
        <f>IF($M225="","",CHOOSE($M225,"Jan","Fév","Mar","Avr","Mai","Juin","Juil","Aoû","Sep","Oct","Nov","Déc"))</f>
        <v/>
      </c>
      <c r="M225" s="29">
        <f>IF($A225="","",MONTH($A225))</f>
        <v/>
      </c>
      <c r="N225" s="29">
        <f>IF($A225="","",YEAR($A225))</f>
        <v/>
      </c>
    </row>
    <row r="226" ht="18" customHeight="1">
      <c r="A226" s="11" t="n"/>
      <c r="B226" s="12" t="n"/>
      <c r="C226" s="12" t="n"/>
      <c r="D226" s="12" t="n"/>
      <c r="E226" s="12" t="n"/>
      <c r="F226" s="12" t="n"/>
      <c r="G226" s="12" t="n"/>
      <c r="H226" s="12" t="n"/>
      <c r="I226" s="13" t="n"/>
      <c r="J226" s="13" t="n"/>
      <c r="K226" s="14">
        <f>IF(OR($I226&lt;&gt;"",$J226&lt;&gt;""),IF($I226&lt;&gt;"",$I226,0)-IF($J226&lt;&gt;"",$J226,0),"")</f>
        <v/>
      </c>
      <c r="L226" s="15">
        <f>IF($M226="","",CHOOSE($M226,"Jan","Fév","Mar","Avr","Mai","Juin","Juil","Aoû","Sep","Oct","Nov","Déc"))</f>
        <v/>
      </c>
      <c r="M226" s="29">
        <f>IF($A226="","",MONTH($A226))</f>
        <v/>
      </c>
      <c r="N226" s="29">
        <f>IF($A226="","",YEAR($A226))</f>
        <v/>
      </c>
    </row>
    <row r="227" ht="18" customHeight="1">
      <c r="A227" s="11" t="n"/>
      <c r="B227" s="12" t="n"/>
      <c r="C227" s="12" t="n"/>
      <c r="D227" s="12" t="n"/>
      <c r="E227" s="12" t="n"/>
      <c r="F227" s="12" t="n"/>
      <c r="G227" s="12" t="n"/>
      <c r="H227" s="12" t="n"/>
      <c r="I227" s="13" t="n"/>
      <c r="J227" s="13" t="n"/>
      <c r="K227" s="14">
        <f>IF(OR($I227&lt;&gt;"",$J227&lt;&gt;""),IF($I227&lt;&gt;"",$I227,0)-IF($J227&lt;&gt;"",$J227,0),"")</f>
        <v/>
      </c>
      <c r="L227" s="15">
        <f>IF($M227="","",CHOOSE($M227,"Jan","Fév","Mar","Avr","Mai","Juin","Juil","Aoû","Sep","Oct","Nov","Déc"))</f>
        <v/>
      </c>
      <c r="M227" s="29">
        <f>IF($A227="","",MONTH($A227))</f>
        <v/>
      </c>
      <c r="N227" s="29">
        <f>IF($A227="","",YEAR($A227))</f>
        <v/>
      </c>
    </row>
    <row r="228" ht="18" customHeight="1">
      <c r="A228" s="11" t="n"/>
      <c r="B228" s="12" t="n"/>
      <c r="C228" s="12" t="n"/>
      <c r="D228" s="12" t="n"/>
      <c r="E228" s="12" t="n"/>
      <c r="F228" s="12" t="n"/>
      <c r="G228" s="12" t="n"/>
      <c r="H228" s="12" t="n"/>
      <c r="I228" s="13" t="n"/>
      <c r="J228" s="13" t="n"/>
      <c r="K228" s="14">
        <f>IF(OR($I228&lt;&gt;"",$J228&lt;&gt;""),IF($I228&lt;&gt;"",$I228,0)-IF($J228&lt;&gt;"",$J228,0),"")</f>
        <v/>
      </c>
      <c r="L228" s="15">
        <f>IF($M228="","",CHOOSE($M228,"Jan","Fév","Mar","Avr","Mai","Juin","Juil","Aoû","Sep","Oct","Nov","Déc"))</f>
        <v/>
      </c>
      <c r="M228" s="29">
        <f>IF($A228="","",MONTH($A228))</f>
        <v/>
      </c>
      <c r="N228" s="29">
        <f>IF($A228="","",YEAR($A228))</f>
        <v/>
      </c>
    </row>
    <row r="229" ht="18" customHeight="1">
      <c r="A229" s="11" t="n"/>
      <c r="B229" s="12" t="n"/>
      <c r="C229" s="12" t="n"/>
      <c r="D229" s="12" t="n"/>
      <c r="E229" s="12" t="n"/>
      <c r="F229" s="12" t="n"/>
      <c r="G229" s="12" t="n"/>
      <c r="H229" s="12" t="n"/>
      <c r="I229" s="13" t="n"/>
      <c r="J229" s="13" t="n"/>
      <c r="K229" s="14">
        <f>IF(OR($I229&lt;&gt;"",$J229&lt;&gt;""),IF($I229&lt;&gt;"",$I229,0)-IF($J229&lt;&gt;"",$J229,0),"")</f>
        <v/>
      </c>
      <c r="L229" s="15">
        <f>IF($M229="","",CHOOSE($M229,"Jan","Fév","Mar","Avr","Mai","Juin","Juil","Aoû","Sep","Oct","Nov","Déc"))</f>
        <v/>
      </c>
      <c r="M229" s="29">
        <f>IF($A229="","",MONTH($A229))</f>
        <v/>
      </c>
      <c r="N229" s="29">
        <f>IF($A229="","",YEAR($A229))</f>
        <v/>
      </c>
    </row>
    <row r="230" ht="18" customHeight="1">
      <c r="A230" s="11" t="n"/>
      <c r="B230" s="12" t="n"/>
      <c r="C230" s="12" t="n"/>
      <c r="D230" s="12" t="n"/>
      <c r="E230" s="12" t="n"/>
      <c r="F230" s="12" t="n"/>
      <c r="G230" s="12" t="n"/>
      <c r="H230" s="12" t="n"/>
      <c r="I230" s="13" t="n"/>
      <c r="J230" s="13" t="n"/>
      <c r="K230" s="14">
        <f>IF(OR($I230&lt;&gt;"",$J230&lt;&gt;""),IF($I230&lt;&gt;"",$I230,0)-IF($J230&lt;&gt;"",$J230,0),"")</f>
        <v/>
      </c>
      <c r="L230" s="15">
        <f>IF($M230="","",CHOOSE($M230,"Jan","Fév","Mar","Avr","Mai","Juin","Juil","Aoû","Sep","Oct","Nov","Déc"))</f>
        <v/>
      </c>
      <c r="M230" s="29">
        <f>IF($A230="","",MONTH($A230))</f>
        <v/>
      </c>
      <c r="N230" s="29">
        <f>IF($A230="","",YEAR($A230))</f>
        <v/>
      </c>
    </row>
    <row r="231" ht="18" customHeight="1">
      <c r="A231" s="11" t="n"/>
      <c r="B231" s="12" t="n"/>
      <c r="C231" s="12" t="n"/>
      <c r="D231" s="12" t="n"/>
      <c r="E231" s="12" t="n"/>
      <c r="F231" s="12" t="n"/>
      <c r="G231" s="12" t="n"/>
      <c r="H231" s="12" t="n"/>
      <c r="I231" s="13" t="n"/>
      <c r="J231" s="13" t="n"/>
      <c r="K231" s="14">
        <f>IF(OR($I231&lt;&gt;"",$J231&lt;&gt;""),IF($I231&lt;&gt;"",$I231,0)-IF($J231&lt;&gt;"",$J231,0),"")</f>
        <v/>
      </c>
      <c r="L231" s="15">
        <f>IF($M231="","",CHOOSE($M231,"Jan","Fév","Mar","Avr","Mai","Juin","Juil","Aoû","Sep","Oct","Nov","Déc"))</f>
        <v/>
      </c>
      <c r="M231" s="29">
        <f>IF($A231="","",MONTH($A231))</f>
        <v/>
      </c>
      <c r="N231" s="29">
        <f>IF($A231="","",YEAR($A231))</f>
        <v/>
      </c>
    </row>
    <row r="232" ht="18" customHeight="1">
      <c r="A232" s="11" t="n"/>
      <c r="B232" s="12" t="n"/>
      <c r="C232" s="12" t="n"/>
      <c r="D232" s="12" t="n"/>
      <c r="E232" s="12" t="n"/>
      <c r="F232" s="12" t="n"/>
      <c r="G232" s="12" t="n"/>
      <c r="H232" s="12" t="n"/>
      <c r="I232" s="13" t="n"/>
      <c r="J232" s="13" t="n"/>
      <c r="K232" s="14">
        <f>IF(OR($I232&lt;&gt;"",$J232&lt;&gt;""),IF($I232&lt;&gt;"",$I232,0)-IF($J232&lt;&gt;"",$J232,0),"")</f>
        <v/>
      </c>
      <c r="L232" s="15">
        <f>IF($M232="","",CHOOSE($M232,"Jan","Fév","Mar","Avr","Mai","Juin","Juil","Aoû","Sep","Oct","Nov","Déc"))</f>
        <v/>
      </c>
      <c r="M232" s="29">
        <f>IF($A232="","",MONTH($A232))</f>
        <v/>
      </c>
      <c r="N232" s="29">
        <f>IF($A232="","",YEAR($A232))</f>
        <v/>
      </c>
    </row>
    <row r="233" ht="18" customHeight="1">
      <c r="A233" s="11" t="n"/>
      <c r="B233" s="12" t="n"/>
      <c r="C233" s="12" t="n"/>
      <c r="D233" s="12" t="n"/>
      <c r="E233" s="12" t="n"/>
      <c r="F233" s="12" t="n"/>
      <c r="G233" s="12" t="n"/>
      <c r="H233" s="12" t="n"/>
      <c r="I233" s="13" t="n"/>
      <c r="J233" s="13" t="n"/>
      <c r="K233" s="14">
        <f>IF(OR($I233&lt;&gt;"",$J233&lt;&gt;""),IF($I233&lt;&gt;"",$I233,0)-IF($J233&lt;&gt;"",$J233,0),"")</f>
        <v/>
      </c>
      <c r="L233" s="15">
        <f>IF($M233="","",CHOOSE($M233,"Jan","Fév","Mar","Avr","Mai","Juin","Juil","Aoû","Sep","Oct","Nov","Déc"))</f>
        <v/>
      </c>
      <c r="M233" s="29">
        <f>IF($A233="","",MONTH($A233))</f>
        <v/>
      </c>
      <c r="N233" s="29">
        <f>IF($A233="","",YEAR($A233))</f>
        <v/>
      </c>
    </row>
    <row r="234" ht="18" customHeight="1">
      <c r="A234" s="11" t="n"/>
      <c r="B234" s="12" t="n"/>
      <c r="C234" s="12" t="n"/>
      <c r="D234" s="12" t="n"/>
      <c r="E234" s="12" t="n"/>
      <c r="F234" s="12" t="n"/>
      <c r="G234" s="12" t="n"/>
      <c r="H234" s="12" t="n"/>
      <c r="I234" s="13" t="n"/>
      <c r="J234" s="13" t="n"/>
      <c r="K234" s="14">
        <f>IF(OR($I234&lt;&gt;"",$J234&lt;&gt;""),IF($I234&lt;&gt;"",$I234,0)-IF($J234&lt;&gt;"",$J234,0),"")</f>
        <v/>
      </c>
      <c r="L234" s="15">
        <f>IF($M234="","",CHOOSE($M234,"Jan","Fév","Mar","Avr","Mai","Juin","Juil","Aoû","Sep","Oct","Nov","Déc"))</f>
        <v/>
      </c>
      <c r="M234" s="29">
        <f>IF($A234="","",MONTH($A234))</f>
        <v/>
      </c>
      <c r="N234" s="29">
        <f>IF($A234="","",YEAR($A234))</f>
        <v/>
      </c>
    </row>
    <row r="235" ht="18" customHeight="1">
      <c r="A235" s="11" t="n"/>
      <c r="B235" s="12" t="n"/>
      <c r="C235" s="12" t="n"/>
      <c r="D235" s="12" t="n"/>
      <c r="E235" s="12" t="n"/>
      <c r="F235" s="12" t="n"/>
      <c r="G235" s="12" t="n"/>
      <c r="H235" s="12" t="n"/>
      <c r="I235" s="13" t="n"/>
      <c r="J235" s="13" t="n"/>
      <c r="K235" s="14">
        <f>IF(OR($I235&lt;&gt;"",$J235&lt;&gt;""),IF($I235&lt;&gt;"",$I235,0)-IF($J235&lt;&gt;"",$J235,0),"")</f>
        <v/>
      </c>
      <c r="L235" s="15">
        <f>IF($M235="","",CHOOSE($M235,"Jan","Fév","Mar","Avr","Mai","Juin","Juil","Aoû","Sep","Oct","Nov","Déc"))</f>
        <v/>
      </c>
      <c r="M235" s="29">
        <f>IF($A235="","",MONTH($A235))</f>
        <v/>
      </c>
      <c r="N235" s="29">
        <f>IF($A235="","",YEAR($A235))</f>
        <v/>
      </c>
    </row>
    <row r="236" ht="18" customHeight="1">
      <c r="A236" s="11" t="n"/>
      <c r="B236" s="12" t="n"/>
      <c r="C236" s="12" t="n"/>
      <c r="D236" s="12" t="n"/>
      <c r="E236" s="12" t="n"/>
      <c r="F236" s="12" t="n"/>
      <c r="G236" s="12" t="n"/>
      <c r="H236" s="12" t="n"/>
      <c r="I236" s="13" t="n"/>
      <c r="J236" s="13" t="n"/>
      <c r="K236" s="14">
        <f>IF(OR($I236&lt;&gt;"",$J236&lt;&gt;""),IF($I236&lt;&gt;"",$I236,0)-IF($J236&lt;&gt;"",$J236,0),"")</f>
        <v/>
      </c>
      <c r="L236" s="15">
        <f>IF($M236="","",CHOOSE($M236,"Jan","Fév","Mar","Avr","Mai","Juin","Juil","Aoû","Sep","Oct","Nov","Déc"))</f>
        <v/>
      </c>
      <c r="M236" s="29">
        <f>IF($A236="","",MONTH($A236))</f>
        <v/>
      </c>
      <c r="N236" s="29">
        <f>IF($A236="","",YEAR($A236))</f>
        <v/>
      </c>
    </row>
    <row r="237" ht="18" customHeight="1">
      <c r="A237" s="11" t="n"/>
      <c r="B237" s="12" t="n"/>
      <c r="C237" s="12" t="n"/>
      <c r="D237" s="12" t="n"/>
      <c r="E237" s="12" t="n"/>
      <c r="F237" s="12" t="n"/>
      <c r="G237" s="12" t="n"/>
      <c r="H237" s="12" t="n"/>
      <c r="I237" s="13" t="n"/>
      <c r="J237" s="13" t="n"/>
      <c r="K237" s="14">
        <f>IF(OR($I237&lt;&gt;"",$J237&lt;&gt;""),IF($I237&lt;&gt;"",$I237,0)-IF($J237&lt;&gt;"",$J237,0),"")</f>
        <v/>
      </c>
      <c r="L237" s="15">
        <f>IF($M237="","",CHOOSE($M237,"Jan","Fév","Mar","Avr","Mai","Juin","Juil","Aoû","Sep","Oct","Nov","Déc"))</f>
        <v/>
      </c>
      <c r="M237" s="29">
        <f>IF($A237="","",MONTH($A237))</f>
        <v/>
      </c>
      <c r="N237" s="29">
        <f>IF($A237="","",YEAR($A237))</f>
        <v/>
      </c>
    </row>
    <row r="238" ht="18" customHeight="1">
      <c r="A238" s="11" t="n"/>
      <c r="B238" s="12" t="n"/>
      <c r="C238" s="12" t="n"/>
      <c r="D238" s="12" t="n"/>
      <c r="E238" s="12" t="n"/>
      <c r="F238" s="12" t="n"/>
      <c r="G238" s="12" t="n"/>
      <c r="H238" s="12" t="n"/>
      <c r="I238" s="13" t="n"/>
      <c r="J238" s="13" t="n"/>
      <c r="K238" s="14">
        <f>IF(OR($I238&lt;&gt;"",$J238&lt;&gt;""),IF($I238&lt;&gt;"",$I238,0)-IF($J238&lt;&gt;"",$J238,0),"")</f>
        <v/>
      </c>
      <c r="L238" s="15">
        <f>IF($M238="","",CHOOSE($M238,"Jan","Fév","Mar","Avr","Mai","Juin","Juil","Aoû","Sep","Oct","Nov","Déc"))</f>
        <v/>
      </c>
      <c r="M238" s="29">
        <f>IF($A238="","",MONTH($A238))</f>
        <v/>
      </c>
      <c r="N238" s="29">
        <f>IF($A238="","",YEAR($A238))</f>
        <v/>
      </c>
    </row>
    <row r="239" ht="18" customHeight="1">
      <c r="A239" s="11" t="n"/>
      <c r="B239" s="12" t="n"/>
      <c r="C239" s="12" t="n"/>
      <c r="D239" s="12" t="n"/>
      <c r="E239" s="12" t="n"/>
      <c r="F239" s="12" t="n"/>
      <c r="G239" s="12" t="n"/>
      <c r="H239" s="12" t="n"/>
      <c r="I239" s="13" t="n"/>
      <c r="J239" s="13" t="n"/>
      <c r="K239" s="14">
        <f>IF(OR($I239&lt;&gt;"",$J239&lt;&gt;""),IF($I239&lt;&gt;"",$I239,0)-IF($J239&lt;&gt;"",$J239,0),"")</f>
        <v/>
      </c>
      <c r="L239" s="15">
        <f>IF($M239="","",CHOOSE($M239,"Jan","Fév","Mar","Avr","Mai","Juin","Juil","Aoû","Sep","Oct","Nov","Déc"))</f>
        <v/>
      </c>
      <c r="M239" s="29">
        <f>IF($A239="","",MONTH($A239))</f>
        <v/>
      </c>
      <c r="N239" s="29">
        <f>IF($A239="","",YEAR($A239))</f>
        <v/>
      </c>
    </row>
    <row r="240" ht="18" customHeight="1">
      <c r="A240" s="11" t="n"/>
      <c r="B240" s="12" t="n"/>
      <c r="C240" s="12" t="n"/>
      <c r="D240" s="12" t="n"/>
      <c r="E240" s="12" t="n"/>
      <c r="F240" s="12" t="n"/>
      <c r="G240" s="12" t="n"/>
      <c r="H240" s="12" t="n"/>
      <c r="I240" s="13" t="n"/>
      <c r="J240" s="13" t="n"/>
      <c r="K240" s="14">
        <f>IF(OR($I240&lt;&gt;"",$J240&lt;&gt;""),IF($I240&lt;&gt;"",$I240,0)-IF($J240&lt;&gt;"",$J240,0),"")</f>
        <v/>
      </c>
      <c r="L240" s="15">
        <f>IF($M240="","",CHOOSE($M240,"Jan","Fév","Mar","Avr","Mai","Juin","Juil","Aoû","Sep","Oct","Nov","Déc"))</f>
        <v/>
      </c>
      <c r="M240" s="29">
        <f>IF($A240="","",MONTH($A240))</f>
        <v/>
      </c>
      <c r="N240" s="29">
        <f>IF($A240="","",YEAR($A240))</f>
        <v/>
      </c>
    </row>
    <row r="241" ht="18" customHeight="1">
      <c r="A241" s="11" t="n"/>
      <c r="B241" s="12" t="n"/>
      <c r="C241" s="12" t="n"/>
      <c r="D241" s="12" t="n"/>
      <c r="E241" s="12" t="n"/>
      <c r="F241" s="12" t="n"/>
      <c r="G241" s="12" t="n"/>
      <c r="H241" s="12" t="n"/>
      <c r="I241" s="13" t="n"/>
      <c r="J241" s="13" t="n"/>
      <c r="K241" s="14">
        <f>IF(OR($I241&lt;&gt;"",$J241&lt;&gt;""),IF($I241&lt;&gt;"",$I241,0)-IF($J241&lt;&gt;"",$J241,0),"")</f>
        <v/>
      </c>
      <c r="L241" s="15">
        <f>IF($M241="","",CHOOSE($M241,"Jan","Fév","Mar","Avr","Mai","Juin","Juil","Aoû","Sep","Oct","Nov","Déc"))</f>
        <v/>
      </c>
      <c r="M241" s="29">
        <f>IF($A241="","",MONTH($A241))</f>
        <v/>
      </c>
      <c r="N241" s="29">
        <f>IF($A241="","",YEAR($A241))</f>
        <v/>
      </c>
    </row>
    <row r="242" ht="18" customHeight="1">
      <c r="A242" s="11" t="n"/>
      <c r="B242" s="12" t="n"/>
      <c r="C242" s="12" t="n"/>
      <c r="D242" s="12" t="n"/>
      <c r="E242" s="12" t="n"/>
      <c r="F242" s="12" t="n"/>
      <c r="G242" s="12" t="n"/>
      <c r="H242" s="12" t="n"/>
      <c r="I242" s="13" t="n"/>
      <c r="J242" s="13" t="n"/>
      <c r="K242" s="14">
        <f>IF(OR($I242&lt;&gt;"",$J242&lt;&gt;""),IF($I242&lt;&gt;"",$I242,0)-IF($J242&lt;&gt;"",$J242,0),"")</f>
        <v/>
      </c>
      <c r="L242" s="15">
        <f>IF($M242="","",CHOOSE($M242,"Jan","Fév","Mar","Avr","Mai","Juin","Juil","Aoû","Sep","Oct","Nov","Déc"))</f>
        <v/>
      </c>
      <c r="M242" s="29">
        <f>IF($A242="","",MONTH($A242))</f>
        <v/>
      </c>
      <c r="N242" s="29">
        <f>IF($A242="","",YEAR($A242))</f>
        <v/>
      </c>
    </row>
    <row r="243" ht="18" customHeight="1">
      <c r="A243" s="11" t="n"/>
      <c r="B243" s="12" t="n"/>
      <c r="C243" s="12" t="n"/>
      <c r="D243" s="12" t="n"/>
      <c r="E243" s="12" t="n"/>
      <c r="F243" s="12" t="n"/>
      <c r="G243" s="12" t="n"/>
      <c r="H243" s="12" t="n"/>
      <c r="I243" s="13" t="n"/>
      <c r="J243" s="13" t="n"/>
      <c r="K243" s="14">
        <f>IF(OR($I243&lt;&gt;"",$J243&lt;&gt;""),IF($I243&lt;&gt;"",$I243,0)-IF($J243&lt;&gt;"",$J243,0),"")</f>
        <v/>
      </c>
      <c r="L243" s="15">
        <f>IF($M243="","",CHOOSE($M243,"Jan","Fév","Mar","Avr","Mai","Juin","Juil","Aoû","Sep","Oct","Nov","Déc"))</f>
        <v/>
      </c>
      <c r="M243" s="29">
        <f>IF($A243="","",MONTH($A243))</f>
        <v/>
      </c>
      <c r="N243" s="29">
        <f>IF($A243="","",YEAR($A243))</f>
        <v/>
      </c>
    </row>
    <row r="244" ht="18" customHeight="1">
      <c r="A244" s="11" t="n"/>
      <c r="B244" s="12" t="n"/>
      <c r="C244" s="12" t="n"/>
      <c r="D244" s="12" t="n"/>
      <c r="E244" s="12" t="n"/>
      <c r="F244" s="12" t="n"/>
      <c r="G244" s="12" t="n"/>
      <c r="H244" s="12" t="n"/>
      <c r="I244" s="13" t="n"/>
      <c r="J244" s="13" t="n"/>
      <c r="K244" s="14">
        <f>IF(OR($I244&lt;&gt;"",$J244&lt;&gt;""),IF($I244&lt;&gt;"",$I244,0)-IF($J244&lt;&gt;"",$J244,0),"")</f>
        <v/>
      </c>
      <c r="L244" s="15">
        <f>IF($M244="","",CHOOSE($M244,"Jan","Fév","Mar","Avr","Mai","Juin","Juil","Aoû","Sep","Oct","Nov","Déc"))</f>
        <v/>
      </c>
      <c r="M244" s="29">
        <f>IF($A244="","",MONTH($A244))</f>
        <v/>
      </c>
      <c r="N244" s="29">
        <f>IF($A244="","",YEAR($A244))</f>
        <v/>
      </c>
    </row>
    <row r="245" ht="18" customHeight="1">
      <c r="A245" s="11" t="n"/>
      <c r="B245" s="12" t="n"/>
      <c r="C245" s="12" t="n"/>
      <c r="D245" s="12" t="n"/>
      <c r="E245" s="12" t="n"/>
      <c r="F245" s="12" t="n"/>
      <c r="G245" s="12" t="n"/>
      <c r="H245" s="12" t="n"/>
      <c r="I245" s="13" t="n"/>
      <c r="J245" s="13" t="n"/>
      <c r="K245" s="14">
        <f>IF(OR($I245&lt;&gt;"",$J245&lt;&gt;""),IF($I245&lt;&gt;"",$I245,0)-IF($J245&lt;&gt;"",$J245,0),"")</f>
        <v/>
      </c>
      <c r="L245" s="15">
        <f>IF($M245="","",CHOOSE($M245,"Jan","Fév","Mar","Avr","Mai","Juin","Juil","Aoû","Sep","Oct","Nov","Déc"))</f>
        <v/>
      </c>
      <c r="M245" s="29">
        <f>IF($A245="","",MONTH($A245))</f>
        <v/>
      </c>
      <c r="N245" s="29">
        <f>IF($A245="","",YEAR($A245))</f>
        <v/>
      </c>
    </row>
    <row r="246" ht="18" customHeight="1">
      <c r="A246" s="11" t="n"/>
      <c r="B246" s="12" t="n"/>
      <c r="C246" s="12" t="n"/>
      <c r="D246" s="12" t="n"/>
      <c r="E246" s="12" t="n"/>
      <c r="F246" s="12" t="n"/>
      <c r="G246" s="12" t="n"/>
      <c r="H246" s="12" t="n"/>
      <c r="I246" s="13" t="n"/>
      <c r="J246" s="13" t="n"/>
      <c r="K246" s="14">
        <f>IF(OR($I246&lt;&gt;"",$J246&lt;&gt;""),IF($I246&lt;&gt;"",$I246,0)-IF($J246&lt;&gt;"",$J246,0),"")</f>
        <v/>
      </c>
      <c r="L246" s="15">
        <f>IF($M246="","",CHOOSE($M246,"Jan","Fév","Mar","Avr","Mai","Juin","Juil","Aoû","Sep","Oct","Nov","Déc"))</f>
        <v/>
      </c>
      <c r="M246" s="29">
        <f>IF($A246="","",MONTH($A246))</f>
        <v/>
      </c>
      <c r="N246" s="29">
        <f>IF($A246="","",YEAR($A246))</f>
        <v/>
      </c>
    </row>
    <row r="247" ht="18" customHeight="1">
      <c r="A247" s="11" t="n"/>
      <c r="B247" s="12" t="n"/>
      <c r="C247" s="12" t="n"/>
      <c r="D247" s="12" t="n"/>
      <c r="E247" s="12" t="n"/>
      <c r="F247" s="12" t="n"/>
      <c r="G247" s="12" t="n"/>
      <c r="H247" s="12" t="n"/>
      <c r="I247" s="13" t="n"/>
      <c r="J247" s="13" t="n"/>
      <c r="K247" s="14">
        <f>IF(OR($I247&lt;&gt;"",$J247&lt;&gt;""),IF($I247&lt;&gt;"",$I247,0)-IF($J247&lt;&gt;"",$J247,0),"")</f>
        <v/>
      </c>
      <c r="L247" s="15">
        <f>IF($M247="","",CHOOSE($M247,"Jan","Fév","Mar","Avr","Mai","Juin","Juil","Aoû","Sep","Oct","Nov","Déc"))</f>
        <v/>
      </c>
      <c r="M247" s="29">
        <f>IF($A247="","",MONTH($A247))</f>
        <v/>
      </c>
      <c r="N247" s="29">
        <f>IF($A247="","",YEAR($A247))</f>
        <v/>
      </c>
    </row>
    <row r="248" ht="18" customHeight="1">
      <c r="A248" s="11" t="n"/>
      <c r="B248" s="12" t="n"/>
      <c r="C248" s="12" t="n"/>
      <c r="D248" s="12" t="n"/>
      <c r="E248" s="12" t="n"/>
      <c r="F248" s="12" t="n"/>
      <c r="G248" s="12" t="n"/>
      <c r="H248" s="12" t="n"/>
      <c r="I248" s="13" t="n"/>
      <c r="J248" s="13" t="n"/>
      <c r="K248" s="14">
        <f>IF(OR($I248&lt;&gt;"",$J248&lt;&gt;""),IF($I248&lt;&gt;"",$I248,0)-IF($J248&lt;&gt;"",$J248,0),"")</f>
        <v/>
      </c>
      <c r="L248" s="15">
        <f>IF($M248="","",CHOOSE($M248,"Jan","Fév","Mar","Avr","Mai","Juin","Juil","Aoû","Sep","Oct","Nov","Déc"))</f>
        <v/>
      </c>
      <c r="M248" s="29">
        <f>IF($A248="","",MONTH($A248))</f>
        <v/>
      </c>
      <c r="N248" s="29">
        <f>IF($A248="","",YEAR($A248))</f>
        <v/>
      </c>
    </row>
    <row r="249" ht="18" customHeight="1">
      <c r="A249" s="11" t="n"/>
      <c r="B249" s="12" t="n"/>
      <c r="C249" s="12" t="n"/>
      <c r="D249" s="12" t="n"/>
      <c r="E249" s="12" t="n"/>
      <c r="F249" s="12" t="n"/>
      <c r="G249" s="12" t="n"/>
      <c r="H249" s="12" t="n"/>
      <c r="I249" s="13" t="n"/>
      <c r="J249" s="13" t="n"/>
      <c r="K249" s="14">
        <f>IF(OR($I249&lt;&gt;"",$J249&lt;&gt;""),IF($I249&lt;&gt;"",$I249,0)-IF($J249&lt;&gt;"",$J249,0),"")</f>
        <v/>
      </c>
      <c r="L249" s="15">
        <f>IF($M249="","",CHOOSE($M249,"Jan","Fév","Mar","Avr","Mai","Juin","Juil","Aoû","Sep","Oct","Nov","Déc"))</f>
        <v/>
      </c>
      <c r="M249" s="29">
        <f>IF($A249="","",MONTH($A249))</f>
        <v/>
      </c>
      <c r="N249" s="29">
        <f>IF($A249="","",YEAR($A249))</f>
        <v/>
      </c>
    </row>
    <row r="250" ht="18" customHeight="1">
      <c r="A250" s="11" t="n"/>
      <c r="B250" s="12" t="n"/>
      <c r="C250" s="12" t="n"/>
      <c r="D250" s="12" t="n"/>
      <c r="E250" s="12" t="n"/>
      <c r="F250" s="12" t="n"/>
      <c r="G250" s="12" t="n"/>
      <c r="H250" s="12" t="n"/>
      <c r="I250" s="13" t="n"/>
      <c r="J250" s="13" t="n"/>
      <c r="K250" s="14">
        <f>IF(OR($I250&lt;&gt;"",$J250&lt;&gt;""),IF($I250&lt;&gt;"",$I250,0)-IF($J250&lt;&gt;"",$J250,0),"")</f>
        <v/>
      </c>
      <c r="L250" s="15">
        <f>IF($M250="","",CHOOSE($M250,"Jan","Fév","Mar","Avr","Mai","Juin","Juil","Aoû","Sep","Oct","Nov","Déc"))</f>
        <v/>
      </c>
      <c r="M250" s="29">
        <f>IF($A250="","",MONTH($A250))</f>
        <v/>
      </c>
      <c r="N250" s="29">
        <f>IF($A250="","",YEAR($A250))</f>
        <v/>
      </c>
    </row>
    <row r="251" ht="18" customHeight="1">
      <c r="A251" s="11" t="n"/>
      <c r="B251" s="12" t="n"/>
      <c r="C251" s="12" t="n"/>
      <c r="D251" s="12" t="n"/>
      <c r="E251" s="12" t="n"/>
      <c r="F251" s="12" t="n"/>
      <c r="G251" s="12" t="n"/>
      <c r="H251" s="12" t="n"/>
      <c r="I251" s="13" t="n"/>
      <c r="J251" s="13" t="n"/>
      <c r="K251" s="14">
        <f>IF(OR($I251&lt;&gt;"",$J251&lt;&gt;""),IF($I251&lt;&gt;"",$I251,0)-IF($J251&lt;&gt;"",$J251,0),"")</f>
        <v/>
      </c>
      <c r="L251" s="15">
        <f>IF($M251="","",CHOOSE($M251,"Jan","Fév","Mar","Avr","Mai","Juin","Juil","Aoû","Sep","Oct","Nov","Déc"))</f>
        <v/>
      </c>
      <c r="M251" s="29">
        <f>IF($A251="","",MONTH($A251))</f>
        <v/>
      </c>
      <c r="N251" s="29">
        <f>IF($A251="","",YEAR($A251))</f>
        <v/>
      </c>
    </row>
    <row r="252" ht="18" customHeight="1">
      <c r="A252" s="11" t="n"/>
      <c r="B252" s="12" t="n"/>
      <c r="C252" s="12" t="n"/>
      <c r="D252" s="12" t="n"/>
      <c r="E252" s="12" t="n"/>
      <c r="F252" s="12" t="n"/>
      <c r="G252" s="12" t="n"/>
      <c r="H252" s="12" t="n"/>
      <c r="I252" s="13" t="n"/>
      <c r="J252" s="13" t="n"/>
      <c r="K252" s="14">
        <f>IF(OR($I252&lt;&gt;"",$J252&lt;&gt;""),IF($I252&lt;&gt;"",$I252,0)-IF($J252&lt;&gt;"",$J252,0),"")</f>
        <v/>
      </c>
      <c r="L252" s="15">
        <f>IF($M252="","",CHOOSE($M252,"Jan","Fév","Mar","Avr","Mai","Juin","Juil","Aoû","Sep","Oct","Nov","Déc"))</f>
        <v/>
      </c>
      <c r="M252" s="29">
        <f>IF($A252="","",MONTH($A252))</f>
        <v/>
      </c>
      <c r="N252" s="29">
        <f>IF($A252="","",YEAR($A252))</f>
        <v/>
      </c>
    </row>
    <row r="253" ht="18" customHeight="1">
      <c r="A253" s="11" t="n"/>
      <c r="B253" s="12" t="n"/>
      <c r="C253" s="12" t="n"/>
      <c r="D253" s="12" t="n"/>
      <c r="E253" s="12" t="n"/>
      <c r="F253" s="12" t="n"/>
      <c r="G253" s="12" t="n"/>
      <c r="H253" s="12" t="n"/>
      <c r="I253" s="13" t="n"/>
      <c r="J253" s="13" t="n"/>
      <c r="K253" s="14">
        <f>IF(OR($I253&lt;&gt;"",$J253&lt;&gt;""),IF($I253&lt;&gt;"",$I253,0)-IF($J253&lt;&gt;"",$J253,0),"")</f>
        <v/>
      </c>
      <c r="L253" s="15">
        <f>IF($M253="","",CHOOSE($M253,"Jan","Fév","Mar","Avr","Mai","Juin","Juil","Aoû","Sep","Oct","Nov","Déc"))</f>
        <v/>
      </c>
      <c r="M253" s="29">
        <f>IF($A253="","",MONTH($A253))</f>
        <v/>
      </c>
      <c r="N253" s="29">
        <f>IF($A253="","",YEAR($A253))</f>
        <v/>
      </c>
    </row>
    <row r="254" ht="18" customHeight="1">
      <c r="A254" s="11" t="n"/>
      <c r="B254" s="12" t="n"/>
      <c r="C254" s="12" t="n"/>
      <c r="D254" s="12" t="n"/>
      <c r="E254" s="12" t="n"/>
      <c r="F254" s="12" t="n"/>
      <c r="G254" s="12" t="n"/>
      <c r="H254" s="12" t="n"/>
      <c r="I254" s="13" t="n"/>
      <c r="J254" s="13" t="n"/>
      <c r="K254" s="14">
        <f>IF(OR($I254&lt;&gt;"",$J254&lt;&gt;""),IF($I254&lt;&gt;"",$I254,0)-IF($J254&lt;&gt;"",$J254,0),"")</f>
        <v/>
      </c>
      <c r="L254" s="15">
        <f>IF($M254="","",CHOOSE($M254,"Jan","Fév","Mar","Avr","Mai","Juin","Juil","Aoû","Sep","Oct","Nov","Déc"))</f>
        <v/>
      </c>
      <c r="M254" s="29">
        <f>IF($A254="","",MONTH($A254))</f>
        <v/>
      </c>
      <c r="N254" s="29">
        <f>IF($A254="","",YEAR($A254))</f>
        <v/>
      </c>
    </row>
    <row r="255" ht="18" customHeight="1">
      <c r="A255" s="11" t="n"/>
      <c r="B255" s="12" t="n"/>
      <c r="C255" s="12" t="n"/>
      <c r="D255" s="12" t="n"/>
      <c r="E255" s="12" t="n"/>
      <c r="F255" s="12" t="n"/>
      <c r="G255" s="12" t="n"/>
      <c r="H255" s="12" t="n"/>
      <c r="I255" s="13" t="n"/>
      <c r="J255" s="13" t="n"/>
      <c r="K255" s="14">
        <f>IF(OR($I255&lt;&gt;"",$J255&lt;&gt;""),IF($I255&lt;&gt;"",$I255,0)-IF($J255&lt;&gt;"",$J255,0),"")</f>
        <v/>
      </c>
      <c r="L255" s="15">
        <f>IF($M255="","",CHOOSE($M255,"Jan","Fév","Mar","Avr","Mai","Juin","Juil","Aoû","Sep","Oct","Nov","Déc"))</f>
        <v/>
      </c>
      <c r="M255" s="29">
        <f>IF($A255="","",MONTH($A255))</f>
        <v/>
      </c>
      <c r="N255" s="29">
        <f>IF($A255="","",YEAR($A255))</f>
        <v/>
      </c>
    </row>
    <row r="256" ht="18" customHeight="1">
      <c r="A256" s="11" t="n"/>
      <c r="B256" s="12" t="n"/>
      <c r="C256" s="12" t="n"/>
      <c r="D256" s="12" t="n"/>
      <c r="E256" s="12" t="n"/>
      <c r="F256" s="12" t="n"/>
      <c r="G256" s="12" t="n"/>
      <c r="H256" s="12" t="n"/>
      <c r="I256" s="13" t="n"/>
      <c r="J256" s="13" t="n"/>
      <c r="K256" s="14">
        <f>IF(OR($I256&lt;&gt;"",$J256&lt;&gt;""),IF($I256&lt;&gt;"",$I256,0)-IF($J256&lt;&gt;"",$J256,0),"")</f>
        <v/>
      </c>
      <c r="L256" s="15">
        <f>IF($M256="","",CHOOSE($M256,"Jan","Fév","Mar","Avr","Mai","Juin","Juil","Aoû","Sep","Oct","Nov","Déc"))</f>
        <v/>
      </c>
      <c r="M256" s="29">
        <f>IF($A256="","",MONTH($A256))</f>
        <v/>
      </c>
      <c r="N256" s="29">
        <f>IF($A256="","",YEAR($A256))</f>
        <v/>
      </c>
    </row>
    <row r="257" ht="18" customHeight="1">
      <c r="A257" s="11" t="n"/>
      <c r="B257" s="12" t="n"/>
      <c r="C257" s="12" t="n"/>
      <c r="D257" s="12" t="n"/>
      <c r="E257" s="12" t="n"/>
      <c r="F257" s="12" t="n"/>
      <c r="G257" s="12" t="n"/>
      <c r="H257" s="12" t="n"/>
      <c r="I257" s="13" t="n"/>
      <c r="J257" s="13" t="n"/>
      <c r="K257" s="14">
        <f>IF(OR($I257&lt;&gt;"",$J257&lt;&gt;""),IF($I257&lt;&gt;"",$I257,0)-IF($J257&lt;&gt;"",$J257,0),"")</f>
        <v/>
      </c>
      <c r="L257" s="15">
        <f>IF($M257="","",CHOOSE($M257,"Jan","Fév","Mar","Avr","Mai","Juin","Juil","Aoû","Sep","Oct","Nov","Déc"))</f>
        <v/>
      </c>
      <c r="M257" s="29">
        <f>IF($A257="","",MONTH($A257))</f>
        <v/>
      </c>
      <c r="N257" s="29">
        <f>IF($A257="","",YEAR($A257))</f>
        <v/>
      </c>
    </row>
    <row r="258" ht="18" customHeight="1">
      <c r="A258" s="11" t="n"/>
      <c r="B258" s="12" t="n"/>
      <c r="C258" s="12" t="n"/>
      <c r="D258" s="12" t="n"/>
      <c r="E258" s="12" t="n"/>
      <c r="F258" s="12" t="n"/>
      <c r="G258" s="12" t="n"/>
      <c r="H258" s="12" t="n"/>
      <c r="I258" s="13" t="n"/>
      <c r="J258" s="13" t="n"/>
      <c r="K258" s="14">
        <f>IF(OR($I258&lt;&gt;"",$J258&lt;&gt;""),IF($I258&lt;&gt;"",$I258,0)-IF($J258&lt;&gt;"",$J258,0),"")</f>
        <v/>
      </c>
      <c r="L258" s="15">
        <f>IF($M258="","",CHOOSE($M258,"Jan","Fév","Mar","Avr","Mai","Juin","Juil","Aoû","Sep","Oct","Nov","Déc"))</f>
        <v/>
      </c>
      <c r="M258" s="29">
        <f>IF($A258="","",MONTH($A258))</f>
        <v/>
      </c>
      <c r="N258" s="29">
        <f>IF($A258="","",YEAR($A258))</f>
        <v/>
      </c>
    </row>
    <row r="259" ht="18" customHeight="1">
      <c r="A259" s="11" t="n"/>
      <c r="B259" s="12" t="n"/>
      <c r="C259" s="12" t="n"/>
      <c r="D259" s="12" t="n"/>
      <c r="E259" s="12" t="n"/>
      <c r="F259" s="12" t="n"/>
      <c r="G259" s="12" t="n"/>
      <c r="H259" s="12" t="n"/>
      <c r="I259" s="13" t="n"/>
      <c r="J259" s="13" t="n"/>
      <c r="K259" s="14">
        <f>IF(OR($I259&lt;&gt;"",$J259&lt;&gt;""),IF($I259&lt;&gt;"",$I259,0)-IF($J259&lt;&gt;"",$J259,0),"")</f>
        <v/>
      </c>
      <c r="L259" s="15">
        <f>IF($M259="","",CHOOSE($M259,"Jan","Fév","Mar","Avr","Mai","Juin","Juil","Aoû","Sep","Oct","Nov","Déc"))</f>
        <v/>
      </c>
      <c r="M259" s="29">
        <f>IF($A259="","",MONTH($A259))</f>
        <v/>
      </c>
      <c r="N259" s="29">
        <f>IF($A259="","",YEAR($A259))</f>
        <v/>
      </c>
    </row>
    <row r="260" ht="18" customHeight="1">
      <c r="A260" s="11" t="n"/>
      <c r="B260" s="12" t="n"/>
      <c r="C260" s="12" t="n"/>
      <c r="D260" s="12" t="n"/>
      <c r="E260" s="12" t="n"/>
      <c r="F260" s="12" t="n"/>
      <c r="G260" s="12" t="n"/>
      <c r="H260" s="12" t="n"/>
      <c r="I260" s="13" t="n"/>
      <c r="J260" s="13" t="n"/>
      <c r="K260" s="14">
        <f>IF(OR($I260&lt;&gt;"",$J260&lt;&gt;""),IF($I260&lt;&gt;"",$I260,0)-IF($J260&lt;&gt;"",$J260,0),"")</f>
        <v/>
      </c>
      <c r="L260" s="15">
        <f>IF($M260="","",CHOOSE($M260,"Jan","Fév","Mar","Avr","Mai","Juin","Juil","Aoû","Sep","Oct","Nov","Déc"))</f>
        <v/>
      </c>
      <c r="M260" s="29">
        <f>IF($A260="","",MONTH($A260))</f>
        <v/>
      </c>
      <c r="N260" s="29">
        <f>IF($A260="","",YEAR($A260))</f>
        <v/>
      </c>
    </row>
    <row r="261" ht="18" customHeight="1">
      <c r="A261" s="11" t="n"/>
      <c r="B261" s="12" t="n"/>
      <c r="C261" s="12" t="n"/>
      <c r="D261" s="12" t="n"/>
      <c r="E261" s="12" t="n"/>
      <c r="F261" s="12" t="n"/>
      <c r="G261" s="12" t="n"/>
      <c r="H261" s="12" t="n"/>
      <c r="I261" s="13" t="n"/>
      <c r="J261" s="13" t="n"/>
      <c r="K261" s="14">
        <f>IF(OR($I261&lt;&gt;"",$J261&lt;&gt;""),IF($I261&lt;&gt;"",$I261,0)-IF($J261&lt;&gt;"",$J261,0),"")</f>
        <v/>
      </c>
      <c r="L261" s="15">
        <f>IF($M261="","",CHOOSE($M261,"Jan","Fév","Mar","Avr","Mai","Juin","Juil","Aoû","Sep","Oct","Nov","Déc"))</f>
        <v/>
      </c>
      <c r="M261" s="29">
        <f>IF($A261="","",MONTH($A261))</f>
        <v/>
      </c>
      <c r="N261" s="29">
        <f>IF($A261="","",YEAR($A261))</f>
        <v/>
      </c>
    </row>
    <row r="262" ht="18" customHeight="1">
      <c r="A262" s="11" t="n"/>
      <c r="B262" s="12" t="n"/>
      <c r="C262" s="12" t="n"/>
      <c r="D262" s="12" t="n"/>
      <c r="E262" s="12" t="n"/>
      <c r="F262" s="12" t="n"/>
      <c r="G262" s="12" t="n"/>
      <c r="H262" s="12" t="n"/>
      <c r="I262" s="13" t="n"/>
      <c r="J262" s="13" t="n"/>
      <c r="K262" s="14">
        <f>IF(OR($I262&lt;&gt;"",$J262&lt;&gt;""),IF($I262&lt;&gt;"",$I262,0)-IF($J262&lt;&gt;"",$J262,0),"")</f>
        <v/>
      </c>
      <c r="L262" s="15">
        <f>IF($M262="","",CHOOSE($M262,"Jan","Fév","Mar","Avr","Mai","Juin","Juil","Aoû","Sep","Oct","Nov","Déc"))</f>
        <v/>
      </c>
      <c r="M262" s="29">
        <f>IF($A262="","",MONTH($A262))</f>
        <v/>
      </c>
      <c r="N262" s="29">
        <f>IF($A262="","",YEAR($A262))</f>
        <v/>
      </c>
    </row>
    <row r="263" ht="18" customHeight="1">
      <c r="A263" s="11" t="n"/>
      <c r="B263" s="12" t="n"/>
      <c r="C263" s="12" t="n"/>
      <c r="D263" s="12" t="n"/>
      <c r="E263" s="12" t="n"/>
      <c r="F263" s="12" t="n"/>
      <c r="G263" s="12" t="n"/>
      <c r="H263" s="12" t="n"/>
      <c r="I263" s="13" t="n"/>
      <c r="J263" s="13" t="n"/>
      <c r="K263" s="14">
        <f>IF(OR($I263&lt;&gt;"",$J263&lt;&gt;""),IF($I263&lt;&gt;"",$I263,0)-IF($J263&lt;&gt;"",$J263,0),"")</f>
        <v/>
      </c>
      <c r="L263" s="15">
        <f>IF($M263="","",CHOOSE($M263,"Jan","Fév","Mar","Avr","Mai","Juin","Juil","Aoû","Sep","Oct","Nov","Déc"))</f>
        <v/>
      </c>
      <c r="M263" s="29">
        <f>IF($A263="","",MONTH($A263))</f>
        <v/>
      </c>
      <c r="N263" s="29">
        <f>IF($A263="","",YEAR($A263))</f>
        <v/>
      </c>
    </row>
    <row r="264" ht="18" customHeight="1">
      <c r="A264" s="11" t="n"/>
      <c r="B264" s="12" t="n"/>
      <c r="C264" s="12" t="n"/>
      <c r="D264" s="12" t="n"/>
      <c r="E264" s="12" t="n"/>
      <c r="F264" s="12" t="n"/>
      <c r="G264" s="12" t="n"/>
      <c r="H264" s="12" t="n"/>
      <c r="I264" s="13" t="n"/>
      <c r="J264" s="13" t="n"/>
      <c r="K264" s="14">
        <f>IF(OR($I264&lt;&gt;"",$J264&lt;&gt;""),IF($I264&lt;&gt;"",$I264,0)-IF($J264&lt;&gt;"",$J264,0),"")</f>
        <v/>
      </c>
      <c r="L264" s="15">
        <f>IF($M264="","",CHOOSE($M264,"Jan","Fév","Mar","Avr","Mai","Juin","Juil","Aoû","Sep","Oct","Nov","Déc"))</f>
        <v/>
      </c>
      <c r="M264" s="29">
        <f>IF($A264="","",MONTH($A264))</f>
        <v/>
      </c>
      <c r="N264" s="29">
        <f>IF($A264="","",YEAR($A264))</f>
        <v/>
      </c>
    </row>
    <row r="265" ht="18" customHeight="1">
      <c r="A265" s="11" t="n"/>
      <c r="B265" s="12" t="n"/>
      <c r="C265" s="12" t="n"/>
      <c r="D265" s="12" t="n"/>
      <c r="E265" s="12" t="n"/>
      <c r="F265" s="12" t="n"/>
      <c r="G265" s="12" t="n"/>
      <c r="H265" s="12" t="n"/>
      <c r="I265" s="13" t="n"/>
      <c r="J265" s="13" t="n"/>
      <c r="K265" s="14">
        <f>IF(OR($I265&lt;&gt;"",$J265&lt;&gt;""),IF($I265&lt;&gt;"",$I265,0)-IF($J265&lt;&gt;"",$J265,0),"")</f>
        <v/>
      </c>
      <c r="L265" s="15">
        <f>IF($M265="","",CHOOSE($M265,"Jan","Fév","Mar","Avr","Mai","Juin","Juil","Aoû","Sep","Oct","Nov","Déc"))</f>
        <v/>
      </c>
      <c r="M265" s="29">
        <f>IF($A265="","",MONTH($A265))</f>
        <v/>
      </c>
      <c r="N265" s="29">
        <f>IF($A265="","",YEAR($A265))</f>
        <v/>
      </c>
    </row>
    <row r="266" ht="18" customHeight="1">
      <c r="A266" s="11" t="n"/>
      <c r="B266" s="12" t="n"/>
      <c r="C266" s="12" t="n"/>
      <c r="D266" s="12" t="n"/>
      <c r="E266" s="12" t="n"/>
      <c r="F266" s="12" t="n"/>
      <c r="G266" s="12" t="n"/>
      <c r="H266" s="12" t="n"/>
      <c r="I266" s="13" t="n"/>
      <c r="J266" s="13" t="n"/>
      <c r="K266" s="14">
        <f>IF(OR($I266&lt;&gt;"",$J266&lt;&gt;""),IF($I266&lt;&gt;"",$I266,0)-IF($J266&lt;&gt;"",$J266,0),"")</f>
        <v/>
      </c>
      <c r="L266" s="15">
        <f>IF($M266="","",CHOOSE($M266,"Jan","Fév","Mar","Avr","Mai","Juin","Juil","Aoû","Sep","Oct","Nov","Déc"))</f>
        <v/>
      </c>
      <c r="M266" s="29">
        <f>IF($A266="","",MONTH($A266))</f>
        <v/>
      </c>
      <c r="N266" s="29">
        <f>IF($A266="","",YEAR($A266))</f>
        <v/>
      </c>
    </row>
    <row r="267" ht="18" customHeight="1">
      <c r="A267" s="11" t="n"/>
      <c r="B267" s="12" t="n"/>
      <c r="C267" s="12" t="n"/>
      <c r="D267" s="12" t="n"/>
      <c r="E267" s="12" t="n"/>
      <c r="F267" s="12" t="n"/>
      <c r="G267" s="12" t="n"/>
      <c r="H267" s="12" t="n"/>
      <c r="I267" s="13" t="n"/>
      <c r="J267" s="13" t="n"/>
      <c r="K267" s="14">
        <f>IF(OR($I267&lt;&gt;"",$J267&lt;&gt;""),IF($I267&lt;&gt;"",$I267,0)-IF($J267&lt;&gt;"",$J267,0),"")</f>
        <v/>
      </c>
      <c r="L267" s="15">
        <f>IF($M267="","",CHOOSE($M267,"Jan","Fév","Mar","Avr","Mai","Juin","Juil","Aoû","Sep","Oct","Nov","Déc"))</f>
        <v/>
      </c>
      <c r="M267" s="29">
        <f>IF($A267="","",MONTH($A267))</f>
        <v/>
      </c>
      <c r="N267" s="29">
        <f>IF($A267="","",YEAR($A267))</f>
        <v/>
      </c>
    </row>
    <row r="268" ht="18" customHeight="1">
      <c r="A268" s="11" t="n"/>
      <c r="B268" s="12" t="n"/>
      <c r="C268" s="12" t="n"/>
      <c r="D268" s="12" t="n"/>
      <c r="E268" s="12" t="n"/>
      <c r="F268" s="12" t="n"/>
      <c r="G268" s="12" t="n"/>
      <c r="H268" s="12" t="n"/>
      <c r="I268" s="13" t="n"/>
      <c r="J268" s="13" t="n"/>
      <c r="K268" s="14">
        <f>IF(OR($I268&lt;&gt;"",$J268&lt;&gt;""),IF($I268&lt;&gt;"",$I268,0)-IF($J268&lt;&gt;"",$J268,0),"")</f>
        <v/>
      </c>
      <c r="L268" s="15">
        <f>IF($M268="","",CHOOSE($M268,"Jan","Fév","Mar","Avr","Mai","Juin","Juil","Aoû","Sep","Oct","Nov","Déc"))</f>
        <v/>
      </c>
      <c r="M268" s="29">
        <f>IF($A268="","",MONTH($A268))</f>
        <v/>
      </c>
      <c r="N268" s="29">
        <f>IF($A268="","",YEAR($A268))</f>
        <v/>
      </c>
    </row>
    <row r="269" ht="18" customHeight="1">
      <c r="A269" s="11" t="n"/>
      <c r="B269" s="12" t="n"/>
      <c r="C269" s="12" t="n"/>
      <c r="D269" s="12" t="n"/>
      <c r="E269" s="12" t="n"/>
      <c r="F269" s="12" t="n"/>
      <c r="G269" s="12" t="n"/>
      <c r="H269" s="12" t="n"/>
      <c r="I269" s="13" t="n"/>
      <c r="J269" s="13" t="n"/>
      <c r="K269" s="14">
        <f>IF(OR($I269&lt;&gt;"",$J269&lt;&gt;""),IF($I269&lt;&gt;"",$I269,0)-IF($J269&lt;&gt;"",$J269,0),"")</f>
        <v/>
      </c>
      <c r="L269" s="15">
        <f>IF($M269="","",CHOOSE($M269,"Jan","Fév","Mar","Avr","Mai","Juin","Juil","Aoû","Sep","Oct","Nov","Déc"))</f>
        <v/>
      </c>
      <c r="M269" s="29">
        <f>IF($A269="","",MONTH($A269))</f>
        <v/>
      </c>
      <c r="N269" s="29">
        <f>IF($A269="","",YEAR($A269))</f>
        <v/>
      </c>
    </row>
    <row r="270" ht="18" customHeight="1">
      <c r="A270" s="11" t="n"/>
      <c r="B270" s="12" t="n"/>
      <c r="C270" s="12" t="n"/>
      <c r="D270" s="12" t="n"/>
      <c r="E270" s="12" t="n"/>
      <c r="F270" s="12" t="n"/>
      <c r="G270" s="12" t="n"/>
      <c r="H270" s="12" t="n"/>
      <c r="I270" s="13" t="n"/>
      <c r="J270" s="13" t="n"/>
      <c r="K270" s="14">
        <f>IF(OR($I270&lt;&gt;"",$J270&lt;&gt;""),IF($I270&lt;&gt;"",$I270,0)-IF($J270&lt;&gt;"",$J270,0),"")</f>
        <v/>
      </c>
      <c r="L270" s="15">
        <f>IF($M270="","",CHOOSE($M270,"Jan","Fév","Mar","Avr","Mai","Juin","Juil","Aoû","Sep","Oct","Nov","Déc"))</f>
        <v/>
      </c>
      <c r="M270" s="29">
        <f>IF($A270="","",MONTH($A270))</f>
        <v/>
      </c>
      <c r="N270" s="29">
        <f>IF($A270="","",YEAR($A270))</f>
        <v/>
      </c>
    </row>
    <row r="271" ht="18" customHeight="1">
      <c r="A271" s="11" t="n"/>
      <c r="B271" s="12" t="n"/>
      <c r="C271" s="12" t="n"/>
      <c r="D271" s="12" t="n"/>
      <c r="E271" s="12" t="n"/>
      <c r="F271" s="12" t="n"/>
      <c r="G271" s="12" t="n"/>
      <c r="H271" s="12" t="n"/>
      <c r="I271" s="13" t="n"/>
      <c r="J271" s="13" t="n"/>
      <c r="K271" s="14">
        <f>IF(OR($I271&lt;&gt;"",$J271&lt;&gt;""),IF($I271&lt;&gt;"",$I271,0)-IF($J271&lt;&gt;"",$J271,0),"")</f>
        <v/>
      </c>
      <c r="L271" s="15">
        <f>IF($M271="","",CHOOSE($M271,"Jan","Fév","Mar","Avr","Mai","Juin","Juil","Aoû","Sep","Oct","Nov","Déc"))</f>
        <v/>
      </c>
      <c r="M271" s="29">
        <f>IF($A271="","",MONTH($A271))</f>
        <v/>
      </c>
      <c r="N271" s="29">
        <f>IF($A271="","",YEAR($A271))</f>
        <v/>
      </c>
    </row>
    <row r="272" ht="18" customHeight="1">
      <c r="A272" s="11" t="n"/>
      <c r="B272" s="12" t="n"/>
      <c r="C272" s="12" t="n"/>
      <c r="D272" s="12" t="n"/>
      <c r="E272" s="12" t="n"/>
      <c r="F272" s="12" t="n"/>
      <c r="G272" s="12" t="n"/>
      <c r="H272" s="12" t="n"/>
      <c r="I272" s="13" t="n"/>
      <c r="J272" s="13" t="n"/>
      <c r="K272" s="14">
        <f>IF(OR($I272&lt;&gt;"",$J272&lt;&gt;""),IF($I272&lt;&gt;"",$I272,0)-IF($J272&lt;&gt;"",$J272,0),"")</f>
        <v/>
      </c>
      <c r="L272" s="15">
        <f>IF($M272="","",CHOOSE($M272,"Jan","Fév","Mar","Avr","Mai","Juin","Juil","Aoû","Sep","Oct","Nov","Déc"))</f>
        <v/>
      </c>
      <c r="M272" s="29">
        <f>IF($A272="","",MONTH($A272))</f>
        <v/>
      </c>
      <c r="N272" s="29">
        <f>IF($A272="","",YEAR($A272))</f>
        <v/>
      </c>
    </row>
    <row r="273" ht="18" customHeight="1">
      <c r="A273" s="11" t="n"/>
      <c r="B273" s="12" t="n"/>
      <c r="C273" s="12" t="n"/>
      <c r="D273" s="12" t="n"/>
      <c r="E273" s="12" t="n"/>
      <c r="F273" s="12" t="n"/>
      <c r="G273" s="12" t="n"/>
      <c r="H273" s="12" t="n"/>
      <c r="I273" s="13" t="n"/>
      <c r="J273" s="13" t="n"/>
      <c r="K273" s="14">
        <f>IF(OR($I273&lt;&gt;"",$J273&lt;&gt;""),IF($I273&lt;&gt;"",$I273,0)-IF($J273&lt;&gt;"",$J273,0),"")</f>
        <v/>
      </c>
      <c r="L273" s="15">
        <f>IF($M273="","",CHOOSE($M273,"Jan","Fév","Mar","Avr","Mai","Juin","Juil","Aoû","Sep","Oct","Nov","Déc"))</f>
        <v/>
      </c>
      <c r="M273" s="29">
        <f>IF($A273="","",MONTH($A273))</f>
        <v/>
      </c>
      <c r="N273" s="29">
        <f>IF($A273="","",YEAR($A273))</f>
        <v/>
      </c>
    </row>
    <row r="274" ht="18" customHeight="1">
      <c r="A274" s="11" t="n"/>
      <c r="B274" s="12" t="n"/>
      <c r="C274" s="12" t="n"/>
      <c r="D274" s="12" t="n"/>
      <c r="E274" s="12" t="n"/>
      <c r="F274" s="12" t="n"/>
      <c r="G274" s="12" t="n"/>
      <c r="H274" s="12" t="n"/>
      <c r="I274" s="13" t="n"/>
      <c r="J274" s="13" t="n"/>
      <c r="K274" s="14">
        <f>IF(OR($I274&lt;&gt;"",$J274&lt;&gt;""),IF($I274&lt;&gt;"",$I274,0)-IF($J274&lt;&gt;"",$J274,0),"")</f>
        <v/>
      </c>
      <c r="L274" s="15">
        <f>IF($M274="","",CHOOSE($M274,"Jan","Fév","Mar","Avr","Mai","Juin","Juil","Aoû","Sep","Oct","Nov","Déc"))</f>
        <v/>
      </c>
      <c r="M274" s="29">
        <f>IF($A274="","",MONTH($A274))</f>
        <v/>
      </c>
      <c r="N274" s="29">
        <f>IF($A274="","",YEAR($A274))</f>
        <v/>
      </c>
    </row>
    <row r="275" ht="18" customHeight="1">
      <c r="A275" s="11" t="n"/>
      <c r="B275" s="12" t="n"/>
      <c r="C275" s="12" t="n"/>
      <c r="D275" s="12" t="n"/>
      <c r="E275" s="12" t="n"/>
      <c r="F275" s="12" t="n"/>
      <c r="G275" s="12" t="n"/>
      <c r="H275" s="12" t="n"/>
      <c r="I275" s="13" t="n"/>
      <c r="J275" s="13" t="n"/>
      <c r="K275" s="14">
        <f>IF(OR($I275&lt;&gt;"",$J275&lt;&gt;""),IF($I275&lt;&gt;"",$I275,0)-IF($J275&lt;&gt;"",$J275,0),"")</f>
        <v/>
      </c>
      <c r="L275" s="15">
        <f>IF($M275="","",CHOOSE($M275,"Jan","Fév","Mar","Avr","Mai","Juin","Juil","Aoû","Sep","Oct","Nov","Déc"))</f>
        <v/>
      </c>
      <c r="M275" s="29">
        <f>IF($A275="","",MONTH($A275))</f>
        <v/>
      </c>
      <c r="N275" s="29">
        <f>IF($A275="","",YEAR($A275))</f>
        <v/>
      </c>
    </row>
    <row r="276" ht="18" customHeight="1">
      <c r="A276" s="11" t="n"/>
      <c r="B276" s="12" t="n"/>
      <c r="C276" s="12" t="n"/>
      <c r="D276" s="12" t="n"/>
      <c r="E276" s="12" t="n"/>
      <c r="F276" s="12" t="n"/>
      <c r="G276" s="12" t="n"/>
      <c r="H276" s="12" t="n"/>
      <c r="I276" s="13" t="n"/>
      <c r="J276" s="13" t="n"/>
      <c r="K276" s="14">
        <f>IF(OR($I276&lt;&gt;"",$J276&lt;&gt;""),IF($I276&lt;&gt;"",$I276,0)-IF($J276&lt;&gt;"",$J276,0),"")</f>
        <v/>
      </c>
      <c r="L276" s="15">
        <f>IF($M276="","",CHOOSE($M276,"Jan","Fév","Mar","Avr","Mai","Juin","Juil","Aoû","Sep","Oct","Nov","Déc"))</f>
        <v/>
      </c>
      <c r="M276" s="29">
        <f>IF($A276="","",MONTH($A276))</f>
        <v/>
      </c>
      <c r="N276" s="29">
        <f>IF($A276="","",YEAR($A276))</f>
        <v/>
      </c>
    </row>
    <row r="277" ht="18" customHeight="1">
      <c r="A277" s="11" t="n"/>
      <c r="B277" s="12" t="n"/>
      <c r="C277" s="12" t="n"/>
      <c r="D277" s="12" t="n"/>
      <c r="E277" s="12" t="n"/>
      <c r="F277" s="12" t="n"/>
      <c r="G277" s="12" t="n"/>
      <c r="H277" s="12" t="n"/>
      <c r="I277" s="13" t="n"/>
      <c r="J277" s="13" t="n"/>
      <c r="K277" s="14">
        <f>IF(OR($I277&lt;&gt;"",$J277&lt;&gt;""),IF($I277&lt;&gt;"",$I277,0)-IF($J277&lt;&gt;"",$J277,0),"")</f>
        <v/>
      </c>
      <c r="L277" s="15">
        <f>IF($M277="","",CHOOSE($M277,"Jan","Fév","Mar","Avr","Mai","Juin","Juil","Aoû","Sep","Oct","Nov","Déc"))</f>
        <v/>
      </c>
      <c r="M277" s="29">
        <f>IF($A277="","",MONTH($A277))</f>
        <v/>
      </c>
      <c r="N277" s="29">
        <f>IF($A277="","",YEAR($A277))</f>
        <v/>
      </c>
    </row>
    <row r="278" ht="18" customHeight="1">
      <c r="A278" s="11" t="n"/>
      <c r="B278" s="12" t="n"/>
      <c r="C278" s="12" t="n"/>
      <c r="D278" s="12" t="n"/>
      <c r="E278" s="12" t="n"/>
      <c r="F278" s="12" t="n"/>
      <c r="G278" s="12" t="n"/>
      <c r="H278" s="12" t="n"/>
      <c r="I278" s="13" t="n"/>
      <c r="J278" s="13" t="n"/>
      <c r="K278" s="14">
        <f>IF(OR($I278&lt;&gt;"",$J278&lt;&gt;""),IF($I278&lt;&gt;"",$I278,0)-IF($J278&lt;&gt;"",$J278,0),"")</f>
        <v/>
      </c>
      <c r="L278" s="15">
        <f>IF($M278="","",CHOOSE($M278,"Jan","Fév","Mar","Avr","Mai","Juin","Juil","Aoû","Sep","Oct","Nov","Déc"))</f>
        <v/>
      </c>
      <c r="M278" s="29">
        <f>IF($A278="","",MONTH($A278))</f>
        <v/>
      </c>
      <c r="N278" s="29">
        <f>IF($A278="","",YEAR($A278))</f>
        <v/>
      </c>
    </row>
    <row r="279" ht="18" customHeight="1">
      <c r="A279" s="11" t="n"/>
      <c r="B279" s="12" t="n"/>
      <c r="C279" s="12" t="n"/>
      <c r="D279" s="12" t="n"/>
      <c r="E279" s="12" t="n"/>
      <c r="F279" s="12" t="n"/>
      <c r="G279" s="12" t="n"/>
      <c r="H279" s="12" t="n"/>
      <c r="I279" s="13" t="n"/>
      <c r="J279" s="13" t="n"/>
      <c r="K279" s="14">
        <f>IF(OR($I279&lt;&gt;"",$J279&lt;&gt;""),IF($I279&lt;&gt;"",$I279,0)-IF($J279&lt;&gt;"",$J279,0),"")</f>
        <v/>
      </c>
      <c r="L279" s="15">
        <f>IF($M279="","",CHOOSE($M279,"Jan","Fév","Mar","Avr","Mai","Juin","Juil","Aoû","Sep","Oct","Nov","Déc"))</f>
        <v/>
      </c>
      <c r="M279" s="29">
        <f>IF($A279="","",MONTH($A279))</f>
        <v/>
      </c>
      <c r="N279" s="29">
        <f>IF($A279="","",YEAR($A279))</f>
        <v/>
      </c>
    </row>
    <row r="280" ht="18" customHeight="1">
      <c r="A280" s="11" t="n"/>
      <c r="B280" s="12" t="n"/>
      <c r="C280" s="12" t="n"/>
      <c r="D280" s="12" t="n"/>
      <c r="E280" s="12" t="n"/>
      <c r="F280" s="12" t="n"/>
      <c r="G280" s="12" t="n"/>
      <c r="H280" s="12" t="n"/>
      <c r="I280" s="13" t="n"/>
      <c r="J280" s="13" t="n"/>
      <c r="K280" s="14">
        <f>IF(OR($I280&lt;&gt;"",$J280&lt;&gt;""),IF($I280&lt;&gt;"",$I280,0)-IF($J280&lt;&gt;"",$J280,0),"")</f>
        <v/>
      </c>
      <c r="L280" s="15">
        <f>IF($M280="","",CHOOSE($M280,"Jan","Fév","Mar","Avr","Mai","Juin","Juil","Aoû","Sep","Oct","Nov","Déc"))</f>
        <v/>
      </c>
      <c r="M280" s="29">
        <f>IF($A280="","",MONTH($A280))</f>
        <v/>
      </c>
      <c r="N280" s="29">
        <f>IF($A280="","",YEAR($A280))</f>
        <v/>
      </c>
    </row>
    <row r="281" ht="18" customHeight="1">
      <c r="A281" s="11" t="n"/>
      <c r="B281" s="12" t="n"/>
      <c r="C281" s="12" t="n"/>
      <c r="D281" s="12" t="n"/>
      <c r="E281" s="12" t="n"/>
      <c r="F281" s="12" t="n"/>
      <c r="G281" s="12" t="n"/>
      <c r="H281" s="12" t="n"/>
      <c r="I281" s="13" t="n"/>
      <c r="J281" s="13" t="n"/>
      <c r="K281" s="14">
        <f>IF(OR($I281&lt;&gt;"",$J281&lt;&gt;""),IF($I281&lt;&gt;"",$I281,0)-IF($J281&lt;&gt;"",$J281,0),"")</f>
        <v/>
      </c>
      <c r="L281" s="15">
        <f>IF($M281="","",CHOOSE($M281,"Jan","Fév","Mar","Avr","Mai","Juin","Juil","Aoû","Sep","Oct","Nov","Déc"))</f>
        <v/>
      </c>
      <c r="M281" s="29">
        <f>IF($A281="","",MONTH($A281))</f>
        <v/>
      </c>
      <c r="N281" s="29">
        <f>IF($A281="","",YEAR($A281))</f>
        <v/>
      </c>
    </row>
    <row r="282" ht="18" customHeight="1">
      <c r="A282" s="11" t="n"/>
      <c r="B282" s="12" t="n"/>
      <c r="C282" s="12" t="n"/>
      <c r="D282" s="12" t="n"/>
      <c r="E282" s="12" t="n"/>
      <c r="F282" s="12" t="n"/>
      <c r="G282" s="12" t="n"/>
      <c r="H282" s="12" t="n"/>
      <c r="I282" s="13" t="n"/>
      <c r="J282" s="13" t="n"/>
      <c r="K282" s="14">
        <f>IF(OR($I282&lt;&gt;"",$J282&lt;&gt;""),IF($I282&lt;&gt;"",$I282,0)-IF($J282&lt;&gt;"",$J282,0),"")</f>
        <v/>
      </c>
      <c r="L282" s="15">
        <f>IF($M282="","",CHOOSE($M282,"Jan","Fév","Mar","Avr","Mai","Juin","Juil","Aoû","Sep","Oct","Nov","Déc"))</f>
        <v/>
      </c>
      <c r="M282" s="29">
        <f>IF($A282="","",MONTH($A282))</f>
        <v/>
      </c>
      <c r="N282" s="29">
        <f>IF($A282="","",YEAR($A282))</f>
        <v/>
      </c>
    </row>
    <row r="283" ht="18" customHeight="1">
      <c r="A283" s="11" t="n"/>
      <c r="B283" s="12" t="n"/>
      <c r="C283" s="12" t="n"/>
      <c r="D283" s="12" t="n"/>
      <c r="E283" s="12" t="n"/>
      <c r="F283" s="12" t="n"/>
      <c r="G283" s="12" t="n"/>
      <c r="H283" s="12" t="n"/>
      <c r="I283" s="13" t="n"/>
      <c r="J283" s="13" t="n"/>
      <c r="K283" s="14">
        <f>IF(OR($I283&lt;&gt;"",$J283&lt;&gt;""),IF($I283&lt;&gt;"",$I283,0)-IF($J283&lt;&gt;"",$J283,0),"")</f>
        <v/>
      </c>
      <c r="L283" s="15">
        <f>IF($M283="","",CHOOSE($M283,"Jan","Fév","Mar","Avr","Mai","Juin","Juil","Aoû","Sep","Oct","Nov","Déc"))</f>
        <v/>
      </c>
      <c r="M283" s="29">
        <f>IF($A283="","",MONTH($A283))</f>
        <v/>
      </c>
      <c r="N283" s="29">
        <f>IF($A283="","",YEAR($A283))</f>
        <v/>
      </c>
    </row>
    <row r="284" ht="18" customHeight="1">
      <c r="A284" s="11" t="n"/>
      <c r="B284" s="12" t="n"/>
      <c r="C284" s="12" t="n"/>
      <c r="D284" s="12" t="n"/>
      <c r="E284" s="12" t="n"/>
      <c r="F284" s="12" t="n"/>
      <c r="G284" s="12" t="n"/>
      <c r="H284" s="12" t="n"/>
      <c r="I284" s="13" t="n"/>
      <c r="J284" s="13" t="n"/>
      <c r="K284" s="14">
        <f>IF(OR($I284&lt;&gt;"",$J284&lt;&gt;""),IF($I284&lt;&gt;"",$I284,0)-IF($J284&lt;&gt;"",$J284,0),"")</f>
        <v/>
      </c>
      <c r="L284" s="15">
        <f>IF($M284="","",CHOOSE($M284,"Jan","Fév","Mar","Avr","Mai","Juin","Juil","Aoû","Sep","Oct","Nov","Déc"))</f>
        <v/>
      </c>
      <c r="M284" s="29">
        <f>IF($A284="","",MONTH($A284))</f>
        <v/>
      </c>
      <c r="N284" s="29">
        <f>IF($A284="","",YEAR($A284))</f>
        <v/>
      </c>
    </row>
    <row r="285" ht="18" customHeight="1">
      <c r="A285" s="11" t="n"/>
      <c r="B285" s="12" t="n"/>
      <c r="C285" s="12" t="n"/>
      <c r="D285" s="12" t="n"/>
      <c r="E285" s="12" t="n"/>
      <c r="F285" s="12" t="n"/>
      <c r="G285" s="12" t="n"/>
      <c r="H285" s="12" t="n"/>
      <c r="I285" s="13" t="n"/>
      <c r="J285" s="13" t="n"/>
      <c r="K285" s="14">
        <f>IF(OR($I285&lt;&gt;"",$J285&lt;&gt;""),IF($I285&lt;&gt;"",$I285,0)-IF($J285&lt;&gt;"",$J285,0),"")</f>
        <v/>
      </c>
      <c r="L285" s="15">
        <f>IF($M285="","",CHOOSE($M285,"Jan","Fév","Mar","Avr","Mai","Juin","Juil","Aoû","Sep","Oct","Nov","Déc"))</f>
        <v/>
      </c>
      <c r="M285" s="29">
        <f>IF($A285="","",MONTH($A285))</f>
        <v/>
      </c>
      <c r="N285" s="29">
        <f>IF($A285="","",YEAR($A285))</f>
        <v/>
      </c>
    </row>
    <row r="286" ht="18" customHeight="1">
      <c r="A286" s="11" t="n"/>
      <c r="B286" s="12" t="n"/>
      <c r="C286" s="12" t="n"/>
      <c r="D286" s="12" t="n"/>
      <c r="E286" s="12" t="n"/>
      <c r="F286" s="12" t="n"/>
      <c r="G286" s="12" t="n"/>
      <c r="H286" s="12" t="n"/>
      <c r="I286" s="13" t="n"/>
      <c r="J286" s="13" t="n"/>
      <c r="K286" s="14">
        <f>IF(OR($I286&lt;&gt;"",$J286&lt;&gt;""),IF($I286&lt;&gt;"",$I286,0)-IF($J286&lt;&gt;"",$J286,0),"")</f>
        <v/>
      </c>
      <c r="L286" s="15">
        <f>IF($M286="","",CHOOSE($M286,"Jan","Fév","Mar","Avr","Mai","Juin","Juil","Aoû","Sep","Oct","Nov","Déc"))</f>
        <v/>
      </c>
      <c r="M286" s="29">
        <f>IF($A286="","",MONTH($A286))</f>
        <v/>
      </c>
      <c r="N286" s="29">
        <f>IF($A286="","",YEAR($A286))</f>
        <v/>
      </c>
    </row>
    <row r="287" ht="18" customHeight="1">
      <c r="A287" s="11" t="n"/>
      <c r="B287" s="12" t="n"/>
      <c r="C287" s="12" t="n"/>
      <c r="D287" s="12" t="n"/>
      <c r="E287" s="12" t="n"/>
      <c r="F287" s="12" t="n"/>
      <c r="G287" s="12" t="n"/>
      <c r="H287" s="12" t="n"/>
      <c r="I287" s="13" t="n"/>
      <c r="J287" s="13" t="n"/>
      <c r="K287" s="14">
        <f>IF(OR($I287&lt;&gt;"",$J287&lt;&gt;""),IF($I287&lt;&gt;"",$I287,0)-IF($J287&lt;&gt;"",$J287,0),"")</f>
        <v/>
      </c>
      <c r="L287" s="15">
        <f>IF($M287="","",CHOOSE($M287,"Jan","Fév","Mar","Avr","Mai","Juin","Juil","Aoû","Sep","Oct","Nov","Déc"))</f>
        <v/>
      </c>
      <c r="M287" s="29">
        <f>IF($A287="","",MONTH($A287))</f>
        <v/>
      </c>
      <c r="N287" s="29">
        <f>IF($A287="","",YEAR($A287))</f>
        <v/>
      </c>
    </row>
    <row r="288" ht="18" customHeight="1">
      <c r="A288" s="11" t="n"/>
      <c r="B288" s="12" t="n"/>
      <c r="C288" s="12" t="n"/>
      <c r="D288" s="12" t="n"/>
      <c r="E288" s="12" t="n"/>
      <c r="F288" s="12" t="n"/>
      <c r="G288" s="12" t="n"/>
      <c r="H288" s="12" t="n"/>
      <c r="I288" s="13" t="n"/>
      <c r="J288" s="13" t="n"/>
      <c r="K288" s="14">
        <f>IF(OR($I288&lt;&gt;"",$J288&lt;&gt;""),IF($I288&lt;&gt;"",$I288,0)-IF($J288&lt;&gt;"",$J288,0),"")</f>
        <v/>
      </c>
      <c r="L288" s="15">
        <f>IF($M288="","",CHOOSE($M288,"Jan","Fév","Mar","Avr","Mai","Juin","Juil","Aoû","Sep","Oct","Nov","Déc"))</f>
        <v/>
      </c>
      <c r="M288" s="29">
        <f>IF($A288="","",MONTH($A288))</f>
        <v/>
      </c>
      <c r="N288" s="29">
        <f>IF($A288="","",YEAR($A288))</f>
        <v/>
      </c>
    </row>
    <row r="289" ht="18" customHeight="1">
      <c r="A289" s="11" t="n"/>
      <c r="B289" s="12" t="n"/>
      <c r="C289" s="12" t="n"/>
      <c r="D289" s="12" t="n"/>
      <c r="E289" s="12" t="n"/>
      <c r="F289" s="12" t="n"/>
      <c r="G289" s="12" t="n"/>
      <c r="H289" s="12" t="n"/>
      <c r="I289" s="13" t="n"/>
      <c r="J289" s="13" t="n"/>
      <c r="K289" s="14">
        <f>IF(OR($I289&lt;&gt;"",$J289&lt;&gt;""),IF($I289&lt;&gt;"",$I289,0)-IF($J289&lt;&gt;"",$J289,0),"")</f>
        <v/>
      </c>
      <c r="L289" s="15">
        <f>IF($M289="","",CHOOSE($M289,"Jan","Fév","Mar","Avr","Mai","Juin","Juil","Aoû","Sep","Oct","Nov","Déc"))</f>
        <v/>
      </c>
      <c r="M289" s="29">
        <f>IF($A289="","",MONTH($A289))</f>
        <v/>
      </c>
      <c r="N289" s="29">
        <f>IF($A289="","",YEAR($A289))</f>
        <v/>
      </c>
    </row>
    <row r="290" ht="18" customHeight="1">
      <c r="A290" s="11" t="n"/>
      <c r="B290" s="12" t="n"/>
      <c r="C290" s="12" t="n"/>
      <c r="D290" s="12" t="n"/>
      <c r="E290" s="12" t="n"/>
      <c r="F290" s="12" t="n"/>
      <c r="G290" s="12" t="n"/>
      <c r="H290" s="12" t="n"/>
      <c r="I290" s="13" t="n"/>
      <c r="J290" s="13" t="n"/>
      <c r="K290" s="14">
        <f>IF(OR($I290&lt;&gt;"",$J290&lt;&gt;""),IF($I290&lt;&gt;"",$I290,0)-IF($J290&lt;&gt;"",$J290,0),"")</f>
        <v/>
      </c>
      <c r="L290" s="15">
        <f>IF($M290="","",CHOOSE($M290,"Jan","Fév","Mar","Avr","Mai","Juin","Juil","Aoû","Sep","Oct","Nov","Déc"))</f>
        <v/>
      </c>
      <c r="M290" s="29">
        <f>IF($A290="","",MONTH($A290))</f>
        <v/>
      </c>
      <c r="N290" s="29">
        <f>IF($A290="","",YEAR($A290))</f>
        <v/>
      </c>
    </row>
    <row r="291" ht="18" customHeight="1">
      <c r="A291" s="11" t="n"/>
      <c r="B291" s="12" t="n"/>
      <c r="C291" s="12" t="n"/>
      <c r="D291" s="12" t="n"/>
      <c r="E291" s="12" t="n"/>
      <c r="F291" s="12" t="n"/>
      <c r="G291" s="12" t="n"/>
      <c r="H291" s="12" t="n"/>
      <c r="I291" s="13" t="n"/>
      <c r="J291" s="13" t="n"/>
      <c r="K291" s="14">
        <f>IF(OR($I291&lt;&gt;"",$J291&lt;&gt;""),IF($I291&lt;&gt;"",$I291,0)-IF($J291&lt;&gt;"",$J291,0),"")</f>
        <v/>
      </c>
      <c r="L291" s="15">
        <f>IF($M291="","",CHOOSE($M291,"Jan","Fév","Mar","Avr","Mai","Juin","Juil","Aoû","Sep","Oct","Nov","Déc"))</f>
        <v/>
      </c>
      <c r="M291" s="29">
        <f>IF($A291="","",MONTH($A291))</f>
        <v/>
      </c>
      <c r="N291" s="29">
        <f>IF($A291="","",YEAR($A291))</f>
        <v/>
      </c>
    </row>
    <row r="292" ht="18" customHeight="1">
      <c r="A292" s="11" t="n"/>
      <c r="B292" s="12" t="n"/>
      <c r="C292" s="12" t="n"/>
      <c r="D292" s="12" t="n"/>
      <c r="E292" s="12" t="n"/>
      <c r="F292" s="12" t="n"/>
      <c r="G292" s="12" t="n"/>
      <c r="H292" s="12" t="n"/>
      <c r="I292" s="13" t="n"/>
      <c r="J292" s="13" t="n"/>
      <c r="K292" s="14">
        <f>IF(OR($I292&lt;&gt;"",$J292&lt;&gt;""),IF($I292&lt;&gt;"",$I292,0)-IF($J292&lt;&gt;"",$J292,0),"")</f>
        <v/>
      </c>
      <c r="L292" s="15">
        <f>IF($M292="","",CHOOSE($M292,"Jan","Fév","Mar","Avr","Mai","Juin","Juil","Aoû","Sep","Oct","Nov","Déc"))</f>
        <v/>
      </c>
      <c r="M292" s="29">
        <f>IF($A292="","",MONTH($A292))</f>
        <v/>
      </c>
      <c r="N292" s="29">
        <f>IF($A292="","",YEAR($A292))</f>
        <v/>
      </c>
    </row>
    <row r="293" ht="18" customHeight="1">
      <c r="A293" s="11" t="n"/>
      <c r="B293" s="12" t="n"/>
      <c r="C293" s="12" t="n"/>
      <c r="D293" s="12" t="n"/>
      <c r="E293" s="12" t="n"/>
      <c r="F293" s="12" t="n"/>
      <c r="G293" s="12" t="n"/>
      <c r="H293" s="12" t="n"/>
      <c r="I293" s="13" t="n"/>
      <c r="J293" s="13" t="n"/>
      <c r="K293" s="14">
        <f>IF(OR($I293&lt;&gt;"",$J293&lt;&gt;""),IF($I293&lt;&gt;"",$I293,0)-IF($J293&lt;&gt;"",$J293,0),"")</f>
        <v/>
      </c>
      <c r="L293" s="15">
        <f>IF($M293="","",CHOOSE($M293,"Jan","Fév","Mar","Avr","Mai","Juin","Juil","Aoû","Sep","Oct","Nov","Déc"))</f>
        <v/>
      </c>
      <c r="M293" s="29">
        <f>IF($A293="","",MONTH($A293))</f>
        <v/>
      </c>
      <c r="N293" s="29">
        <f>IF($A293="","",YEAR($A293))</f>
        <v/>
      </c>
    </row>
    <row r="294" ht="18" customHeight="1">
      <c r="A294" s="11" t="n"/>
      <c r="B294" s="12" t="n"/>
      <c r="C294" s="12" t="n"/>
      <c r="D294" s="12" t="n"/>
      <c r="E294" s="12" t="n"/>
      <c r="F294" s="12" t="n"/>
      <c r="G294" s="12" t="n"/>
      <c r="H294" s="12" t="n"/>
      <c r="I294" s="13" t="n"/>
      <c r="J294" s="13" t="n"/>
      <c r="K294" s="14">
        <f>IF(OR($I294&lt;&gt;"",$J294&lt;&gt;""),IF($I294&lt;&gt;"",$I294,0)-IF($J294&lt;&gt;"",$J294,0),"")</f>
        <v/>
      </c>
      <c r="L294" s="15">
        <f>IF($M294="","",CHOOSE($M294,"Jan","Fév","Mar","Avr","Mai","Juin","Juil","Aoû","Sep","Oct","Nov","Déc"))</f>
        <v/>
      </c>
      <c r="M294" s="29">
        <f>IF($A294="","",MONTH($A294))</f>
        <v/>
      </c>
      <c r="N294" s="29">
        <f>IF($A294="","",YEAR($A294))</f>
        <v/>
      </c>
    </row>
    <row r="295" ht="18" customHeight="1">
      <c r="A295" s="11" t="n"/>
      <c r="B295" s="12" t="n"/>
      <c r="C295" s="12" t="n"/>
      <c r="D295" s="12" t="n"/>
      <c r="E295" s="12" t="n"/>
      <c r="F295" s="12" t="n"/>
      <c r="G295" s="12" t="n"/>
      <c r="H295" s="12" t="n"/>
      <c r="I295" s="13" t="n"/>
      <c r="J295" s="13" t="n"/>
      <c r="K295" s="14">
        <f>IF(OR($I295&lt;&gt;"",$J295&lt;&gt;""),IF($I295&lt;&gt;"",$I295,0)-IF($J295&lt;&gt;"",$J295,0),"")</f>
        <v/>
      </c>
      <c r="L295" s="15">
        <f>IF($M295="","",CHOOSE($M295,"Jan","Fév","Mar","Avr","Mai","Juin","Juil","Aoû","Sep","Oct","Nov","Déc"))</f>
        <v/>
      </c>
      <c r="M295" s="29">
        <f>IF($A295="","",MONTH($A295))</f>
        <v/>
      </c>
      <c r="N295" s="29">
        <f>IF($A295="","",YEAR($A295))</f>
        <v/>
      </c>
    </row>
    <row r="296" ht="18" customHeight="1">
      <c r="A296" s="11" t="n"/>
      <c r="B296" s="12" t="n"/>
      <c r="C296" s="12" t="n"/>
      <c r="D296" s="12" t="n"/>
      <c r="E296" s="12" t="n"/>
      <c r="F296" s="12" t="n"/>
      <c r="G296" s="12" t="n"/>
      <c r="H296" s="12" t="n"/>
      <c r="I296" s="13" t="n"/>
      <c r="J296" s="13" t="n"/>
      <c r="K296" s="14">
        <f>IF(OR($I296&lt;&gt;"",$J296&lt;&gt;""),IF($I296&lt;&gt;"",$I296,0)-IF($J296&lt;&gt;"",$J296,0),"")</f>
        <v/>
      </c>
      <c r="L296" s="15">
        <f>IF($M296="","",CHOOSE($M296,"Jan","Fév","Mar","Avr","Mai","Juin","Juil","Aoû","Sep","Oct","Nov","Déc"))</f>
        <v/>
      </c>
      <c r="M296" s="29">
        <f>IF($A296="","",MONTH($A296))</f>
        <v/>
      </c>
      <c r="N296" s="29">
        <f>IF($A296="","",YEAR($A296))</f>
        <v/>
      </c>
    </row>
    <row r="297" ht="18" customHeight="1">
      <c r="A297" s="11" t="n"/>
      <c r="B297" s="12" t="n"/>
      <c r="C297" s="12" t="n"/>
      <c r="D297" s="12" t="n"/>
      <c r="E297" s="12" t="n"/>
      <c r="F297" s="12" t="n"/>
      <c r="G297" s="12" t="n"/>
      <c r="H297" s="12" t="n"/>
      <c r="I297" s="13" t="n"/>
      <c r="J297" s="13" t="n"/>
      <c r="K297" s="14">
        <f>IF(OR($I297&lt;&gt;"",$J297&lt;&gt;""),IF($I297&lt;&gt;"",$I297,0)-IF($J297&lt;&gt;"",$J297,0),"")</f>
        <v/>
      </c>
      <c r="L297" s="15">
        <f>IF($M297="","",CHOOSE($M297,"Jan","Fév","Mar","Avr","Mai","Juin","Juil","Aoû","Sep","Oct","Nov","Déc"))</f>
        <v/>
      </c>
      <c r="M297" s="29">
        <f>IF($A297="","",MONTH($A297))</f>
        <v/>
      </c>
      <c r="N297" s="29">
        <f>IF($A297="","",YEAR($A297))</f>
        <v/>
      </c>
    </row>
    <row r="298" ht="18" customHeight="1">
      <c r="A298" s="11" t="n"/>
      <c r="B298" s="12" t="n"/>
      <c r="C298" s="12" t="n"/>
      <c r="D298" s="12" t="n"/>
      <c r="E298" s="12" t="n"/>
      <c r="F298" s="12" t="n"/>
      <c r="G298" s="12" t="n"/>
      <c r="H298" s="12" t="n"/>
      <c r="I298" s="13" t="n"/>
      <c r="J298" s="13" t="n"/>
      <c r="K298" s="14">
        <f>IF(OR($I298&lt;&gt;"",$J298&lt;&gt;""),IF($I298&lt;&gt;"",$I298,0)-IF($J298&lt;&gt;"",$J298,0),"")</f>
        <v/>
      </c>
      <c r="L298" s="15">
        <f>IF($M298="","",CHOOSE($M298,"Jan","Fév","Mar","Avr","Mai","Juin","Juil","Aoû","Sep","Oct","Nov","Déc"))</f>
        <v/>
      </c>
      <c r="M298" s="29">
        <f>IF($A298="","",MONTH($A298))</f>
        <v/>
      </c>
      <c r="N298" s="29">
        <f>IF($A298="","",YEAR($A298))</f>
        <v/>
      </c>
    </row>
    <row r="299" ht="18" customHeight="1">
      <c r="A299" s="11" t="n"/>
      <c r="B299" s="12" t="n"/>
      <c r="C299" s="12" t="n"/>
      <c r="D299" s="12" t="n"/>
      <c r="E299" s="12" t="n"/>
      <c r="F299" s="12" t="n"/>
      <c r="G299" s="12" t="n"/>
      <c r="H299" s="12" t="n"/>
      <c r="I299" s="13" t="n"/>
      <c r="J299" s="13" t="n"/>
      <c r="K299" s="14">
        <f>IF(OR($I299&lt;&gt;"",$J299&lt;&gt;""),IF($I299&lt;&gt;"",$I299,0)-IF($J299&lt;&gt;"",$J299,0),"")</f>
        <v/>
      </c>
      <c r="L299" s="15">
        <f>IF($M299="","",CHOOSE($M299,"Jan","Fév","Mar","Avr","Mai","Juin","Juil","Aoû","Sep","Oct","Nov","Déc"))</f>
        <v/>
      </c>
      <c r="M299" s="29">
        <f>IF($A299="","",MONTH($A299))</f>
        <v/>
      </c>
      <c r="N299" s="29">
        <f>IF($A299="","",YEAR($A299))</f>
        <v/>
      </c>
    </row>
    <row r="300" ht="18" customHeight="1">
      <c r="A300" s="11" t="n"/>
      <c r="B300" s="12" t="n"/>
      <c r="C300" s="12" t="n"/>
      <c r="D300" s="12" t="n"/>
      <c r="E300" s="12" t="n"/>
      <c r="F300" s="12" t="n"/>
      <c r="G300" s="12" t="n"/>
      <c r="H300" s="12" t="n"/>
      <c r="I300" s="13" t="n"/>
      <c r="J300" s="13" t="n"/>
      <c r="K300" s="14">
        <f>IF(OR($I300&lt;&gt;"",$J300&lt;&gt;""),IF($I300&lt;&gt;"",$I300,0)-IF($J300&lt;&gt;"",$J300,0),"")</f>
        <v/>
      </c>
      <c r="L300" s="15">
        <f>IF($M300="","",CHOOSE($M300,"Jan","Fév","Mar","Avr","Mai","Juin","Juil","Aoû","Sep","Oct","Nov","Déc"))</f>
        <v/>
      </c>
      <c r="M300" s="29">
        <f>IF($A300="","",MONTH($A300))</f>
        <v/>
      </c>
      <c r="N300" s="29">
        <f>IF($A300="","",YEAR($A300))</f>
        <v/>
      </c>
    </row>
    <row r="301" ht="18" customHeight="1">
      <c r="A301" s="11" t="n"/>
      <c r="B301" s="12" t="n"/>
      <c r="C301" s="12" t="n"/>
      <c r="D301" s="12" t="n"/>
      <c r="E301" s="12" t="n"/>
      <c r="F301" s="12" t="n"/>
      <c r="G301" s="12" t="n"/>
      <c r="H301" s="12" t="n"/>
      <c r="I301" s="13" t="n"/>
      <c r="J301" s="13" t="n"/>
      <c r="K301" s="14">
        <f>IF(OR($I301&lt;&gt;"",$J301&lt;&gt;""),IF($I301&lt;&gt;"",$I301,0)-IF($J301&lt;&gt;"",$J301,0),"")</f>
        <v/>
      </c>
      <c r="L301" s="15">
        <f>IF($M301="","",CHOOSE($M301,"Jan","Fév","Mar","Avr","Mai","Juin","Juil","Aoû","Sep","Oct","Nov","Déc"))</f>
        <v/>
      </c>
      <c r="M301" s="29">
        <f>IF($A301="","",MONTH($A301))</f>
        <v/>
      </c>
      <c r="N301" s="29">
        <f>IF($A301="","",YEAR($A301))</f>
        <v/>
      </c>
    </row>
    <row r="302" ht="18" customHeight="1">
      <c r="A302" s="11" t="n"/>
      <c r="B302" s="12" t="n"/>
      <c r="C302" s="12" t="n"/>
      <c r="D302" s="12" t="n"/>
      <c r="E302" s="12" t="n"/>
      <c r="F302" s="12" t="n"/>
      <c r="G302" s="12" t="n"/>
      <c r="H302" s="12" t="n"/>
      <c r="I302" s="13" t="n"/>
      <c r="J302" s="13" t="n"/>
      <c r="K302" s="14">
        <f>IF(OR($I302&lt;&gt;"",$J302&lt;&gt;""),IF($I302&lt;&gt;"",$I302,0)-IF($J302&lt;&gt;"",$J302,0),"")</f>
        <v/>
      </c>
      <c r="L302" s="15">
        <f>IF($M302="","",CHOOSE($M302,"Jan","Fév","Mar","Avr","Mai","Juin","Juil","Aoû","Sep","Oct","Nov","Déc"))</f>
        <v/>
      </c>
      <c r="M302" s="29">
        <f>IF($A302="","",MONTH($A302))</f>
        <v/>
      </c>
      <c r="N302" s="29">
        <f>IF($A302="","",YEAR($A302))</f>
        <v/>
      </c>
    </row>
    <row r="303" ht="18" customHeight="1">
      <c r="A303" s="11" t="n"/>
      <c r="B303" s="12" t="n"/>
      <c r="C303" s="12" t="n"/>
      <c r="D303" s="12" t="n"/>
      <c r="E303" s="12" t="n"/>
      <c r="F303" s="12" t="n"/>
      <c r="G303" s="12" t="n"/>
      <c r="H303" s="12" t="n"/>
      <c r="I303" s="13" t="n"/>
      <c r="J303" s="13" t="n"/>
      <c r="K303" s="14">
        <f>IF(OR($I303&lt;&gt;"",$J303&lt;&gt;""),IF($I303&lt;&gt;"",$I303,0)-IF($J303&lt;&gt;"",$J303,0),"")</f>
        <v/>
      </c>
      <c r="L303" s="15">
        <f>IF($M303="","",CHOOSE($M303,"Jan","Fév","Mar","Avr","Mai","Juin","Juil","Aoû","Sep","Oct","Nov","Déc"))</f>
        <v/>
      </c>
      <c r="M303" s="29">
        <f>IF($A303="","",MONTH($A303))</f>
        <v/>
      </c>
      <c r="N303" s="29">
        <f>IF($A303="","",YEAR($A303))</f>
        <v/>
      </c>
    </row>
    <row r="304" ht="18" customHeight="1">
      <c r="A304" s="11" t="n"/>
      <c r="B304" s="12" t="n"/>
      <c r="C304" s="12" t="n"/>
      <c r="D304" s="12" t="n"/>
      <c r="E304" s="12" t="n"/>
      <c r="F304" s="12" t="n"/>
      <c r="G304" s="12" t="n"/>
      <c r="H304" s="12" t="n"/>
      <c r="I304" s="13" t="n"/>
      <c r="J304" s="13" t="n"/>
      <c r="K304" s="14">
        <f>IF(OR($I304&lt;&gt;"",$J304&lt;&gt;""),IF($I304&lt;&gt;"",$I304,0)-IF($J304&lt;&gt;"",$J304,0),"")</f>
        <v/>
      </c>
      <c r="L304" s="15">
        <f>IF($M304="","",CHOOSE($M304,"Jan","Fév","Mar","Avr","Mai","Juin","Juil","Aoû","Sep","Oct","Nov","Déc"))</f>
        <v/>
      </c>
      <c r="M304" s="29">
        <f>IF($A304="","",MONTH($A304))</f>
        <v/>
      </c>
      <c r="N304" s="29">
        <f>IF($A304="","",YEAR($A304))</f>
        <v/>
      </c>
    </row>
    <row r="305" ht="18" customHeight="1">
      <c r="A305" s="11" t="n"/>
      <c r="B305" s="12" t="n"/>
      <c r="C305" s="12" t="n"/>
      <c r="D305" s="12" t="n"/>
      <c r="E305" s="12" t="n"/>
      <c r="F305" s="12" t="n"/>
      <c r="G305" s="12" t="n"/>
      <c r="H305" s="12" t="n"/>
      <c r="I305" s="13" t="n"/>
      <c r="J305" s="13" t="n"/>
      <c r="K305" s="14">
        <f>IF(OR($I305&lt;&gt;"",$J305&lt;&gt;""),IF($I305&lt;&gt;"",$I305,0)-IF($J305&lt;&gt;"",$J305,0),"")</f>
        <v/>
      </c>
      <c r="L305" s="15">
        <f>IF($M305="","",CHOOSE($M305,"Jan","Fév","Mar","Avr","Mai","Juin","Juil","Aoû","Sep","Oct","Nov","Déc"))</f>
        <v/>
      </c>
      <c r="M305" s="29">
        <f>IF($A305="","",MONTH($A305))</f>
        <v/>
      </c>
      <c r="N305" s="29">
        <f>IF($A305="","",YEAR($A305))</f>
        <v/>
      </c>
    </row>
    <row r="306" ht="18" customHeight="1">
      <c r="A306" s="11" t="n"/>
      <c r="B306" s="12" t="n"/>
      <c r="C306" s="12" t="n"/>
      <c r="D306" s="12" t="n"/>
      <c r="E306" s="12" t="n"/>
      <c r="F306" s="12" t="n"/>
      <c r="G306" s="12" t="n"/>
      <c r="H306" s="12" t="n"/>
      <c r="I306" s="13" t="n"/>
      <c r="J306" s="13" t="n"/>
      <c r="K306" s="14">
        <f>IF(OR($I306&lt;&gt;"",$J306&lt;&gt;""),IF($I306&lt;&gt;"",$I306,0)-IF($J306&lt;&gt;"",$J306,0),"")</f>
        <v/>
      </c>
      <c r="L306" s="15">
        <f>IF($M306="","",CHOOSE($M306,"Jan","Fév","Mar","Avr","Mai","Juin","Juil","Aoû","Sep","Oct","Nov","Déc"))</f>
        <v/>
      </c>
      <c r="M306" s="29">
        <f>IF($A306="","",MONTH($A306))</f>
        <v/>
      </c>
      <c r="N306" s="29">
        <f>IF($A306="","",YEAR($A306))</f>
        <v/>
      </c>
    </row>
    <row r="307" ht="18" customHeight="1">
      <c r="A307" s="11" t="n"/>
      <c r="B307" s="12" t="n"/>
      <c r="C307" s="12" t="n"/>
      <c r="D307" s="12" t="n"/>
      <c r="E307" s="12" t="n"/>
      <c r="F307" s="12" t="n"/>
      <c r="G307" s="12" t="n"/>
      <c r="H307" s="12" t="n"/>
      <c r="I307" s="13" t="n"/>
      <c r="J307" s="13" t="n"/>
      <c r="K307" s="14">
        <f>IF(OR($I307&lt;&gt;"",$J307&lt;&gt;""),IF($I307&lt;&gt;"",$I307,0)-IF($J307&lt;&gt;"",$J307,0),"")</f>
        <v/>
      </c>
      <c r="L307" s="15">
        <f>IF($M307="","",CHOOSE($M307,"Jan","Fév","Mar","Avr","Mai","Juin","Juil","Aoû","Sep","Oct","Nov","Déc"))</f>
        <v/>
      </c>
      <c r="M307" s="29">
        <f>IF($A307="","",MONTH($A307))</f>
        <v/>
      </c>
      <c r="N307" s="29">
        <f>IF($A307="","",YEAR($A307))</f>
        <v/>
      </c>
    </row>
    <row r="308" ht="18" customHeight="1">
      <c r="A308" s="11" t="n"/>
      <c r="B308" s="12" t="n"/>
      <c r="C308" s="12" t="n"/>
      <c r="D308" s="12" t="n"/>
      <c r="E308" s="12" t="n"/>
      <c r="F308" s="12" t="n"/>
      <c r="G308" s="12" t="n"/>
      <c r="H308" s="12" t="n"/>
      <c r="I308" s="13" t="n"/>
      <c r="J308" s="13" t="n"/>
      <c r="K308" s="14">
        <f>IF(OR($I308&lt;&gt;"",$J308&lt;&gt;""),IF($I308&lt;&gt;"",$I308,0)-IF($J308&lt;&gt;"",$J308,0),"")</f>
        <v/>
      </c>
      <c r="L308" s="15">
        <f>IF($M308="","",CHOOSE($M308,"Jan","Fév","Mar","Avr","Mai","Juin","Juil","Aoû","Sep","Oct","Nov","Déc"))</f>
        <v/>
      </c>
      <c r="M308" s="29">
        <f>IF($A308="","",MONTH($A308))</f>
        <v/>
      </c>
      <c r="N308" s="29">
        <f>IF($A308="","",YEAR($A308))</f>
        <v/>
      </c>
    </row>
    <row r="309" ht="18" customHeight="1">
      <c r="A309" s="11" t="n"/>
      <c r="B309" s="12" t="n"/>
      <c r="C309" s="12" t="n"/>
      <c r="D309" s="12" t="n"/>
      <c r="E309" s="12" t="n"/>
      <c r="F309" s="12" t="n"/>
      <c r="G309" s="12" t="n"/>
      <c r="H309" s="12" t="n"/>
      <c r="I309" s="13" t="n"/>
      <c r="J309" s="13" t="n"/>
      <c r="K309" s="14">
        <f>IF(OR($I309&lt;&gt;"",$J309&lt;&gt;""),IF($I309&lt;&gt;"",$I309,0)-IF($J309&lt;&gt;"",$J309,0),"")</f>
        <v/>
      </c>
      <c r="L309" s="15">
        <f>IF($M309="","",CHOOSE($M309,"Jan","Fév","Mar","Avr","Mai","Juin","Juil","Aoû","Sep","Oct","Nov","Déc"))</f>
        <v/>
      </c>
      <c r="M309" s="29">
        <f>IF($A309="","",MONTH($A309))</f>
        <v/>
      </c>
      <c r="N309" s="29">
        <f>IF($A309="","",YEAR($A309))</f>
        <v/>
      </c>
    </row>
    <row r="310" ht="18" customHeight="1">
      <c r="A310" s="11" t="n"/>
      <c r="B310" s="12" t="n"/>
      <c r="C310" s="12" t="n"/>
      <c r="D310" s="12" t="n"/>
      <c r="E310" s="12" t="n"/>
      <c r="F310" s="12" t="n"/>
      <c r="G310" s="12" t="n"/>
      <c r="H310" s="12" t="n"/>
      <c r="I310" s="13" t="n"/>
      <c r="J310" s="13" t="n"/>
      <c r="K310" s="14">
        <f>IF(OR($I310&lt;&gt;"",$J310&lt;&gt;""),IF($I310&lt;&gt;"",$I310,0)-IF($J310&lt;&gt;"",$J310,0),"")</f>
        <v/>
      </c>
      <c r="L310" s="15">
        <f>IF($M310="","",CHOOSE($M310,"Jan","Fév","Mar","Avr","Mai","Juin","Juil","Aoû","Sep","Oct","Nov","Déc"))</f>
        <v/>
      </c>
      <c r="M310" s="29">
        <f>IF($A310="","",MONTH($A310))</f>
        <v/>
      </c>
      <c r="N310" s="29">
        <f>IF($A310="","",YEAR($A310))</f>
        <v/>
      </c>
    </row>
    <row r="311" ht="18" customHeight="1">
      <c r="A311" s="11" t="n"/>
      <c r="B311" s="12" t="n"/>
      <c r="C311" s="12" t="n"/>
      <c r="D311" s="12" t="n"/>
      <c r="E311" s="12" t="n"/>
      <c r="F311" s="12" t="n"/>
      <c r="G311" s="12" t="n"/>
      <c r="H311" s="12" t="n"/>
      <c r="I311" s="13" t="n"/>
      <c r="J311" s="13" t="n"/>
      <c r="K311" s="14">
        <f>IF(OR($I311&lt;&gt;"",$J311&lt;&gt;""),IF($I311&lt;&gt;"",$I311,0)-IF($J311&lt;&gt;"",$J311,0),"")</f>
        <v/>
      </c>
      <c r="L311" s="15">
        <f>IF($M311="","",CHOOSE($M311,"Jan","Fév","Mar","Avr","Mai","Juin","Juil","Aoû","Sep","Oct","Nov","Déc"))</f>
        <v/>
      </c>
      <c r="M311" s="29">
        <f>IF($A311="","",MONTH($A311))</f>
        <v/>
      </c>
      <c r="N311" s="29">
        <f>IF($A311="","",YEAR($A311))</f>
        <v/>
      </c>
    </row>
    <row r="312" ht="18" customHeight="1">
      <c r="A312" s="11" t="n"/>
      <c r="B312" s="12" t="n"/>
      <c r="C312" s="12" t="n"/>
      <c r="D312" s="12" t="n"/>
      <c r="E312" s="12" t="n"/>
      <c r="F312" s="12" t="n"/>
      <c r="G312" s="12" t="n"/>
      <c r="H312" s="12" t="n"/>
      <c r="I312" s="13" t="n"/>
      <c r="J312" s="13" t="n"/>
      <c r="K312" s="14">
        <f>IF(OR($I312&lt;&gt;"",$J312&lt;&gt;""),IF($I312&lt;&gt;"",$I312,0)-IF($J312&lt;&gt;"",$J312,0),"")</f>
        <v/>
      </c>
      <c r="L312" s="15">
        <f>IF($M312="","",CHOOSE($M312,"Jan","Fév","Mar","Avr","Mai","Juin","Juil","Aoû","Sep","Oct","Nov","Déc"))</f>
        <v/>
      </c>
      <c r="M312" s="29">
        <f>IF($A312="","",MONTH($A312))</f>
        <v/>
      </c>
      <c r="N312" s="29">
        <f>IF($A312="","",YEAR($A312))</f>
        <v/>
      </c>
    </row>
    <row r="313" ht="18" customHeight="1">
      <c r="A313" s="11" t="n"/>
      <c r="B313" s="12" t="n"/>
      <c r="C313" s="12" t="n"/>
      <c r="D313" s="12" t="n"/>
      <c r="E313" s="12" t="n"/>
      <c r="F313" s="12" t="n"/>
      <c r="G313" s="12" t="n"/>
      <c r="H313" s="12" t="n"/>
      <c r="I313" s="13" t="n"/>
      <c r="J313" s="13" t="n"/>
      <c r="K313" s="14">
        <f>IF(OR($I313&lt;&gt;"",$J313&lt;&gt;""),IF($I313&lt;&gt;"",$I313,0)-IF($J313&lt;&gt;"",$J313,0),"")</f>
        <v/>
      </c>
      <c r="L313" s="15">
        <f>IF($M313="","",CHOOSE($M313,"Jan","Fév","Mar","Avr","Mai","Juin","Juil","Aoû","Sep","Oct","Nov","Déc"))</f>
        <v/>
      </c>
      <c r="M313" s="29">
        <f>IF($A313="","",MONTH($A313))</f>
        <v/>
      </c>
      <c r="N313" s="29">
        <f>IF($A313="","",YEAR($A313))</f>
        <v/>
      </c>
    </row>
    <row r="314" ht="18" customHeight="1">
      <c r="A314" s="11" t="n"/>
      <c r="B314" s="12" t="n"/>
      <c r="C314" s="12" t="n"/>
      <c r="D314" s="12" t="n"/>
      <c r="E314" s="12" t="n"/>
      <c r="F314" s="12" t="n"/>
      <c r="G314" s="12" t="n"/>
      <c r="H314" s="12" t="n"/>
      <c r="I314" s="13" t="n"/>
      <c r="J314" s="13" t="n"/>
      <c r="K314" s="14">
        <f>IF(OR($I314&lt;&gt;"",$J314&lt;&gt;""),IF($I314&lt;&gt;"",$I314,0)-IF($J314&lt;&gt;"",$J314,0),"")</f>
        <v/>
      </c>
      <c r="L314" s="15">
        <f>IF($M314="","",CHOOSE($M314,"Jan","Fév","Mar","Avr","Mai","Juin","Juil","Aoû","Sep","Oct","Nov","Déc"))</f>
        <v/>
      </c>
      <c r="M314" s="29">
        <f>IF($A314="","",MONTH($A314))</f>
        <v/>
      </c>
      <c r="N314" s="29">
        <f>IF($A314="","",YEAR($A314))</f>
        <v/>
      </c>
    </row>
    <row r="315" ht="18" customHeight="1">
      <c r="A315" s="11" t="n"/>
      <c r="B315" s="12" t="n"/>
      <c r="C315" s="12" t="n"/>
      <c r="D315" s="12" t="n"/>
      <c r="E315" s="12" t="n"/>
      <c r="F315" s="12" t="n"/>
      <c r="G315" s="12" t="n"/>
      <c r="H315" s="12" t="n"/>
      <c r="I315" s="13" t="n"/>
      <c r="J315" s="13" t="n"/>
      <c r="K315" s="14">
        <f>IF(OR($I315&lt;&gt;"",$J315&lt;&gt;""),IF($I315&lt;&gt;"",$I315,0)-IF($J315&lt;&gt;"",$J315,0),"")</f>
        <v/>
      </c>
      <c r="L315" s="15">
        <f>IF($M315="","",CHOOSE($M315,"Jan","Fév","Mar","Avr","Mai","Juin","Juil","Aoû","Sep","Oct","Nov","Déc"))</f>
        <v/>
      </c>
      <c r="M315" s="29">
        <f>IF($A315="","",MONTH($A315))</f>
        <v/>
      </c>
      <c r="N315" s="29">
        <f>IF($A315="","",YEAR($A315))</f>
        <v/>
      </c>
    </row>
    <row r="316" ht="18" customHeight="1">
      <c r="A316" s="11" t="n"/>
      <c r="B316" s="12" t="n"/>
      <c r="C316" s="12" t="n"/>
      <c r="D316" s="12" t="n"/>
      <c r="E316" s="12" t="n"/>
      <c r="F316" s="12" t="n"/>
      <c r="G316" s="12" t="n"/>
      <c r="H316" s="12" t="n"/>
      <c r="I316" s="13" t="n"/>
      <c r="J316" s="13" t="n"/>
      <c r="K316" s="14">
        <f>IF(OR($I316&lt;&gt;"",$J316&lt;&gt;""),IF($I316&lt;&gt;"",$I316,0)-IF($J316&lt;&gt;"",$J316,0),"")</f>
        <v/>
      </c>
      <c r="L316" s="15">
        <f>IF($M316="","",CHOOSE($M316,"Jan","Fév","Mar","Avr","Mai","Juin","Juil","Aoû","Sep","Oct","Nov","Déc"))</f>
        <v/>
      </c>
      <c r="M316" s="29">
        <f>IF($A316="","",MONTH($A316))</f>
        <v/>
      </c>
      <c r="N316" s="29">
        <f>IF($A316="","",YEAR($A316))</f>
        <v/>
      </c>
    </row>
    <row r="317" ht="18" customHeight="1">
      <c r="A317" s="11" t="n"/>
      <c r="B317" s="12" t="n"/>
      <c r="C317" s="12" t="n"/>
      <c r="D317" s="12" t="n"/>
      <c r="E317" s="12" t="n"/>
      <c r="F317" s="12" t="n"/>
      <c r="G317" s="12" t="n"/>
      <c r="H317" s="12" t="n"/>
      <c r="I317" s="13" t="n"/>
      <c r="J317" s="13" t="n"/>
      <c r="K317" s="14">
        <f>IF(OR($I317&lt;&gt;"",$J317&lt;&gt;""),IF($I317&lt;&gt;"",$I317,0)-IF($J317&lt;&gt;"",$J317,0),"")</f>
        <v/>
      </c>
      <c r="L317" s="15">
        <f>IF($M317="","",CHOOSE($M317,"Jan","Fév","Mar","Avr","Mai","Juin","Juil","Aoû","Sep","Oct","Nov","Déc"))</f>
        <v/>
      </c>
      <c r="M317" s="29">
        <f>IF($A317="","",MONTH($A317))</f>
        <v/>
      </c>
      <c r="N317" s="29">
        <f>IF($A317="","",YEAR($A317))</f>
        <v/>
      </c>
    </row>
    <row r="318" ht="18" customHeight="1">
      <c r="A318" s="11" t="n"/>
      <c r="B318" s="12" t="n"/>
      <c r="C318" s="12" t="n"/>
      <c r="D318" s="12" t="n"/>
      <c r="E318" s="12" t="n"/>
      <c r="F318" s="12" t="n"/>
      <c r="G318" s="12" t="n"/>
      <c r="H318" s="12" t="n"/>
      <c r="I318" s="13" t="n"/>
      <c r="J318" s="13" t="n"/>
      <c r="K318" s="14">
        <f>IF(OR($I318&lt;&gt;"",$J318&lt;&gt;""),IF($I318&lt;&gt;"",$I318,0)-IF($J318&lt;&gt;"",$J318,0),"")</f>
        <v/>
      </c>
      <c r="L318" s="15">
        <f>IF($M318="","",CHOOSE($M318,"Jan","Fév","Mar","Avr","Mai","Juin","Juil","Aoû","Sep","Oct","Nov","Déc"))</f>
        <v/>
      </c>
      <c r="M318" s="29">
        <f>IF($A318="","",MONTH($A318))</f>
        <v/>
      </c>
      <c r="N318" s="29">
        <f>IF($A318="","",YEAR($A318))</f>
        <v/>
      </c>
    </row>
    <row r="319" ht="18" customHeight="1">
      <c r="A319" s="11" t="n"/>
      <c r="B319" s="12" t="n"/>
      <c r="C319" s="12" t="n"/>
      <c r="D319" s="12" t="n"/>
      <c r="E319" s="12" t="n"/>
      <c r="F319" s="12" t="n"/>
      <c r="G319" s="12" t="n"/>
      <c r="H319" s="12" t="n"/>
      <c r="I319" s="13" t="n"/>
      <c r="J319" s="13" t="n"/>
      <c r="K319" s="14">
        <f>IF(OR($I319&lt;&gt;"",$J319&lt;&gt;""),IF($I319&lt;&gt;"",$I319,0)-IF($J319&lt;&gt;"",$J319,0),"")</f>
        <v/>
      </c>
      <c r="L319" s="15">
        <f>IF($M319="","",CHOOSE($M319,"Jan","Fév","Mar","Avr","Mai","Juin","Juil","Aoû","Sep","Oct","Nov","Déc"))</f>
        <v/>
      </c>
      <c r="M319" s="29">
        <f>IF($A319="","",MONTH($A319))</f>
        <v/>
      </c>
      <c r="N319" s="29">
        <f>IF($A319="","",YEAR($A319))</f>
        <v/>
      </c>
    </row>
    <row r="320" ht="18" customHeight="1">
      <c r="A320" s="11" t="n"/>
      <c r="B320" s="12" t="n"/>
      <c r="C320" s="12" t="n"/>
      <c r="D320" s="12" t="n"/>
      <c r="E320" s="12" t="n"/>
      <c r="F320" s="12" t="n"/>
      <c r="G320" s="12" t="n"/>
      <c r="H320" s="12" t="n"/>
      <c r="I320" s="13" t="n"/>
      <c r="J320" s="13" t="n"/>
      <c r="K320" s="14">
        <f>IF(OR($I320&lt;&gt;"",$J320&lt;&gt;""),IF($I320&lt;&gt;"",$I320,0)-IF($J320&lt;&gt;"",$J320,0),"")</f>
        <v/>
      </c>
      <c r="L320" s="15">
        <f>IF($M320="","",CHOOSE($M320,"Jan","Fév","Mar","Avr","Mai","Juin","Juil","Aoû","Sep","Oct","Nov","Déc"))</f>
        <v/>
      </c>
      <c r="M320" s="29">
        <f>IF($A320="","",MONTH($A320))</f>
        <v/>
      </c>
      <c r="N320" s="29">
        <f>IF($A320="","",YEAR($A320))</f>
        <v/>
      </c>
    </row>
    <row r="321" ht="18" customHeight="1">
      <c r="A321" s="11" t="n"/>
      <c r="B321" s="12" t="n"/>
      <c r="C321" s="12" t="n"/>
      <c r="D321" s="12" t="n"/>
      <c r="E321" s="12" t="n"/>
      <c r="F321" s="12" t="n"/>
      <c r="G321" s="12" t="n"/>
      <c r="H321" s="12" t="n"/>
      <c r="I321" s="13" t="n"/>
      <c r="J321" s="13" t="n"/>
      <c r="K321" s="14">
        <f>IF(OR($I321&lt;&gt;"",$J321&lt;&gt;""),IF($I321&lt;&gt;"",$I321,0)-IF($J321&lt;&gt;"",$J321,0),"")</f>
        <v/>
      </c>
      <c r="L321" s="15">
        <f>IF($M321="","",CHOOSE($M321,"Jan","Fév","Mar","Avr","Mai","Juin","Juil","Aoû","Sep","Oct","Nov","Déc"))</f>
        <v/>
      </c>
      <c r="M321" s="29">
        <f>IF($A321="","",MONTH($A321))</f>
        <v/>
      </c>
      <c r="N321" s="29">
        <f>IF($A321="","",YEAR($A321))</f>
        <v/>
      </c>
    </row>
    <row r="322" ht="18" customHeight="1">
      <c r="A322" s="11" t="n"/>
      <c r="B322" s="12" t="n"/>
      <c r="C322" s="12" t="n"/>
      <c r="D322" s="12" t="n"/>
      <c r="E322" s="12" t="n"/>
      <c r="F322" s="12" t="n"/>
      <c r="G322" s="12" t="n"/>
      <c r="H322" s="12" t="n"/>
      <c r="I322" s="13" t="n"/>
      <c r="J322" s="13" t="n"/>
      <c r="K322" s="14">
        <f>IF(OR($I322&lt;&gt;"",$J322&lt;&gt;""),IF($I322&lt;&gt;"",$I322,0)-IF($J322&lt;&gt;"",$J322,0),"")</f>
        <v/>
      </c>
      <c r="L322" s="15">
        <f>IF($M322="","",CHOOSE($M322,"Jan","Fév","Mar","Avr","Mai","Juin","Juil","Aoû","Sep","Oct","Nov","Déc"))</f>
        <v/>
      </c>
      <c r="M322" s="29">
        <f>IF($A322="","",MONTH($A322))</f>
        <v/>
      </c>
      <c r="N322" s="29">
        <f>IF($A322="","",YEAR($A322))</f>
        <v/>
      </c>
    </row>
    <row r="323" ht="18" customHeight="1">
      <c r="A323" s="11" t="n"/>
      <c r="B323" s="12" t="n"/>
      <c r="C323" s="12" t="n"/>
      <c r="D323" s="12" t="n"/>
      <c r="E323" s="12" t="n"/>
      <c r="F323" s="12" t="n"/>
      <c r="G323" s="12" t="n"/>
      <c r="H323" s="12" t="n"/>
      <c r="I323" s="13" t="n"/>
      <c r="J323" s="13" t="n"/>
      <c r="K323" s="14">
        <f>IF(OR($I323&lt;&gt;"",$J323&lt;&gt;""),IF($I323&lt;&gt;"",$I323,0)-IF($J323&lt;&gt;"",$J323,0),"")</f>
        <v/>
      </c>
      <c r="L323" s="15">
        <f>IF($M323="","",CHOOSE($M323,"Jan","Fév","Mar","Avr","Mai","Juin","Juil","Aoû","Sep","Oct","Nov","Déc"))</f>
        <v/>
      </c>
      <c r="M323" s="29">
        <f>IF($A323="","",MONTH($A323))</f>
        <v/>
      </c>
      <c r="N323" s="29">
        <f>IF($A323="","",YEAR($A323))</f>
        <v/>
      </c>
    </row>
    <row r="324" ht="18" customHeight="1">
      <c r="A324" s="11" t="n"/>
      <c r="B324" s="12" t="n"/>
      <c r="C324" s="12" t="n"/>
      <c r="D324" s="12" t="n"/>
      <c r="E324" s="12" t="n"/>
      <c r="F324" s="12" t="n"/>
      <c r="G324" s="12" t="n"/>
      <c r="H324" s="12" t="n"/>
      <c r="I324" s="13" t="n"/>
      <c r="J324" s="13" t="n"/>
      <c r="K324" s="14">
        <f>IF(OR($I324&lt;&gt;"",$J324&lt;&gt;""),IF($I324&lt;&gt;"",$I324,0)-IF($J324&lt;&gt;"",$J324,0),"")</f>
        <v/>
      </c>
      <c r="L324" s="15">
        <f>IF($M324="","",CHOOSE($M324,"Jan","Fév","Mar","Avr","Mai","Juin","Juil","Aoû","Sep","Oct","Nov","Déc"))</f>
        <v/>
      </c>
      <c r="M324" s="29">
        <f>IF($A324="","",MONTH($A324))</f>
        <v/>
      </c>
      <c r="N324" s="29">
        <f>IF($A324="","",YEAR($A324))</f>
        <v/>
      </c>
    </row>
    <row r="325" ht="18" customHeight="1">
      <c r="A325" s="11" t="n"/>
      <c r="B325" s="12" t="n"/>
      <c r="C325" s="12" t="n"/>
      <c r="D325" s="12" t="n"/>
      <c r="E325" s="12" t="n"/>
      <c r="F325" s="12" t="n"/>
      <c r="G325" s="12" t="n"/>
      <c r="H325" s="12" t="n"/>
      <c r="I325" s="13" t="n"/>
      <c r="J325" s="13" t="n"/>
      <c r="K325" s="14">
        <f>IF(OR($I325&lt;&gt;"",$J325&lt;&gt;""),IF($I325&lt;&gt;"",$I325,0)-IF($J325&lt;&gt;"",$J325,0),"")</f>
        <v/>
      </c>
      <c r="L325" s="15">
        <f>IF($M325="","",CHOOSE($M325,"Jan","Fév","Mar","Avr","Mai","Juin","Juil","Aoû","Sep","Oct","Nov","Déc"))</f>
        <v/>
      </c>
      <c r="M325" s="29">
        <f>IF($A325="","",MONTH($A325))</f>
        <v/>
      </c>
      <c r="N325" s="29">
        <f>IF($A325="","",YEAR($A325))</f>
        <v/>
      </c>
    </row>
    <row r="326" ht="18" customHeight="1">
      <c r="A326" s="11" t="n"/>
      <c r="B326" s="12" t="n"/>
      <c r="C326" s="12" t="n"/>
      <c r="D326" s="12" t="n"/>
      <c r="E326" s="12" t="n"/>
      <c r="F326" s="12" t="n"/>
      <c r="G326" s="12" t="n"/>
      <c r="H326" s="12" t="n"/>
      <c r="I326" s="13" t="n"/>
      <c r="J326" s="13" t="n"/>
      <c r="K326" s="14">
        <f>IF(OR($I326&lt;&gt;"",$J326&lt;&gt;""),IF($I326&lt;&gt;"",$I326,0)-IF($J326&lt;&gt;"",$J326,0),"")</f>
        <v/>
      </c>
      <c r="L326" s="15">
        <f>IF($M326="","",CHOOSE($M326,"Jan","Fév","Mar","Avr","Mai","Juin","Juil","Aoû","Sep","Oct","Nov","Déc"))</f>
        <v/>
      </c>
      <c r="M326" s="29">
        <f>IF($A326="","",MONTH($A326))</f>
        <v/>
      </c>
      <c r="N326" s="29">
        <f>IF($A326="","",YEAR($A326))</f>
        <v/>
      </c>
    </row>
    <row r="327" ht="18" customHeight="1">
      <c r="A327" s="11" t="n"/>
      <c r="B327" s="12" t="n"/>
      <c r="C327" s="12" t="n"/>
      <c r="D327" s="12" t="n"/>
      <c r="E327" s="12" t="n"/>
      <c r="F327" s="12" t="n"/>
      <c r="G327" s="12" t="n"/>
      <c r="H327" s="12" t="n"/>
      <c r="I327" s="13" t="n"/>
      <c r="J327" s="13" t="n"/>
      <c r="K327" s="14">
        <f>IF(OR($I327&lt;&gt;"",$J327&lt;&gt;""),IF($I327&lt;&gt;"",$I327,0)-IF($J327&lt;&gt;"",$J327,0),"")</f>
        <v/>
      </c>
      <c r="L327" s="15">
        <f>IF($M327="","",CHOOSE($M327,"Jan","Fév","Mar","Avr","Mai","Juin","Juil","Aoû","Sep","Oct","Nov","Déc"))</f>
        <v/>
      </c>
      <c r="M327" s="29">
        <f>IF($A327="","",MONTH($A327))</f>
        <v/>
      </c>
      <c r="N327" s="29">
        <f>IF($A327="","",YEAR($A327))</f>
        <v/>
      </c>
    </row>
    <row r="328" ht="18" customHeight="1">
      <c r="A328" s="11" t="n"/>
      <c r="B328" s="12" t="n"/>
      <c r="C328" s="12" t="n"/>
      <c r="D328" s="12" t="n"/>
      <c r="E328" s="12" t="n"/>
      <c r="F328" s="12" t="n"/>
      <c r="G328" s="12" t="n"/>
      <c r="H328" s="12" t="n"/>
      <c r="I328" s="13" t="n"/>
      <c r="J328" s="13" t="n"/>
      <c r="K328" s="14">
        <f>IF(OR($I328&lt;&gt;"",$J328&lt;&gt;""),IF($I328&lt;&gt;"",$I328,0)-IF($J328&lt;&gt;"",$J328,0),"")</f>
        <v/>
      </c>
      <c r="L328" s="15">
        <f>IF($M328="","",CHOOSE($M328,"Jan","Fév","Mar","Avr","Mai","Juin","Juil","Aoû","Sep","Oct","Nov","Déc"))</f>
        <v/>
      </c>
      <c r="M328" s="29">
        <f>IF($A328="","",MONTH($A328))</f>
        <v/>
      </c>
      <c r="N328" s="29">
        <f>IF($A328="","",YEAR($A328))</f>
        <v/>
      </c>
    </row>
    <row r="329" ht="18" customHeight="1">
      <c r="A329" s="11" t="n"/>
      <c r="B329" s="12" t="n"/>
      <c r="C329" s="12" t="n"/>
      <c r="D329" s="12" t="n"/>
      <c r="E329" s="12" t="n"/>
      <c r="F329" s="12" t="n"/>
      <c r="G329" s="12" t="n"/>
      <c r="H329" s="12" t="n"/>
      <c r="I329" s="13" t="n"/>
      <c r="J329" s="13" t="n"/>
      <c r="K329" s="14">
        <f>IF(OR($I329&lt;&gt;"",$J329&lt;&gt;""),IF($I329&lt;&gt;"",$I329,0)-IF($J329&lt;&gt;"",$J329,0),"")</f>
        <v/>
      </c>
      <c r="L329" s="15">
        <f>IF($M329="","",CHOOSE($M329,"Jan","Fév","Mar","Avr","Mai","Juin","Juil","Aoû","Sep","Oct","Nov","Déc"))</f>
        <v/>
      </c>
      <c r="M329" s="29">
        <f>IF($A329="","",MONTH($A329))</f>
        <v/>
      </c>
      <c r="N329" s="29">
        <f>IF($A329="","",YEAR($A329))</f>
        <v/>
      </c>
    </row>
    <row r="330" ht="18" customHeight="1">
      <c r="A330" s="11" t="n"/>
      <c r="B330" s="12" t="n"/>
      <c r="C330" s="12" t="n"/>
      <c r="D330" s="12" t="n"/>
      <c r="E330" s="12" t="n"/>
      <c r="F330" s="12" t="n"/>
      <c r="G330" s="12" t="n"/>
      <c r="H330" s="12" t="n"/>
      <c r="I330" s="13" t="n"/>
      <c r="J330" s="13" t="n"/>
      <c r="K330" s="14">
        <f>IF(OR($I330&lt;&gt;"",$J330&lt;&gt;""),IF($I330&lt;&gt;"",$I330,0)-IF($J330&lt;&gt;"",$J330,0),"")</f>
        <v/>
      </c>
      <c r="L330" s="15">
        <f>IF($M330="","",CHOOSE($M330,"Jan","Fév","Mar","Avr","Mai","Juin","Juil","Aoû","Sep","Oct","Nov","Déc"))</f>
        <v/>
      </c>
      <c r="M330" s="29">
        <f>IF($A330="","",MONTH($A330))</f>
        <v/>
      </c>
      <c r="N330" s="29">
        <f>IF($A330="","",YEAR($A330))</f>
        <v/>
      </c>
    </row>
    <row r="331" ht="18" customHeight="1">
      <c r="A331" s="11" t="n"/>
      <c r="B331" s="12" t="n"/>
      <c r="C331" s="12" t="n"/>
      <c r="D331" s="12" t="n"/>
      <c r="E331" s="12" t="n"/>
      <c r="F331" s="12" t="n"/>
      <c r="G331" s="12" t="n"/>
      <c r="H331" s="12" t="n"/>
      <c r="I331" s="13" t="n"/>
      <c r="J331" s="13" t="n"/>
      <c r="K331" s="14">
        <f>IF(OR($I331&lt;&gt;"",$J331&lt;&gt;""),IF($I331&lt;&gt;"",$I331,0)-IF($J331&lt;&gt;"",$J331,0),"")</f>
        <v/>
      </c>
      <c r="L331" s="15">
        <f>IF($M331="","",CHOOSE($M331,"Jan","Fév","Mar","Avr","Mai","Juin","Juil","Aoû","Sep","Oct","Nov","Déc"))</f>
        <v/>
      </c>
      <c r="M331" s="29">
        <f>IF($A331="","",MONTH($A331))</f>
        <v/>
      </c>
      <c r="N331" s="29">
        <f>IF($A331="","",YEAR($A331))</f>
        <v/>
      </c>
    </row>
    <row r="332" ht="18" customHeight="1">
      <c r="A332" s="11" t="n"/>
      <c r="B332" s="12" t="n"/>
      <c r="C332" s="12" t="n"/>
      <c r="D332" s="12" t="n"/>
      <c r="E332" s="12" t="n"/>
      <c r="F332" s="12" t="n"/>
      <c r="G332" s="12" t="n"/>
      <c r="H332" s="12" t="n"/>
      <c r="I332" s="13" t="n"/>
      <c r="J332" s="13" t="n"/>
      <c r="K332" s="14">
        <f>IF(OR($I332&lt;&gt;"",$J332&lt;&gt;""),IF($I332&lt;&gt;"",$I332,0)-IF($J332&lt;&gt;"",$J332,0),"")</f>
        <v/>
      </c>
      <c r="L332" s="15">
        <f>IF($M332="","",CHOOSE($M332,"Jan","Fév","Mar","Avr","Mai","Juin","Juil","Aoû","Sep","Oct","Nov","Déc"))</f>
        <v/>
      </c>
      <c r="M332" s="29">
        <f>IF($A332="","",MONTH($A332))</f>
        <v/>
      </c>
      <c r="N332" s="29">
        <f>IF($A332="","",YEAR($A332))</f>
        <v/>
      </c>
    </row>
    <row r="333" ht="18" customHeight="1">
      <c r="A333" s="11" t="n"/>
      <c r="B333" s="12" t="n"/>
      <c r="C333" s="12" t="n"/>
      <c r="D333" s="12" t="n"/>
      <c r="E333" s="12" t="n"/>
      <c r="F333" s="12" t="n"/>
      <c r="G333" s="12" t="n"/>
      <c r="H333" s="12" t="n"/>
      <c r="I333" s="13" t="n"/>
      <c r="J333" s="13" t="n"/>
      <c r="K333" s="14">
        <f>IF(OR($I333&lt;&gt;"",$J333&lt;&gt;""),IF($I333&lt;&gt;"",$I333,0)-IF($J333&lt;&gt;"",$J333,0),"")</f>
        <v/>
      </c>
      <c r="L333" s="15">
        <f>IF($M333="","",CHOOSE($M333,"Jan","Fév","Mar","Avr","Mai","Juin","Juil","Aoû","Sep","Oct","Nov","Déc"))</f>
        <v/>
      </c>
      <c r="M333" s="29">
        <f>IF($A333="","",MONTH($A333))</f>
        <v/>
      </c>
      <c r="N333" s="29">
        <f>IF($A333="","",YEAR($A333))</f>
        <v/>
      </c>
    </row>
    <row r="334" ht="18" customHeight="1">
      <c r="A334" s="11" t="n"/>
      <c r="B334" s="12" t="n"/>
      <c r="C334" s="12" t="n"/>
      <c r="D334" s="12" t="n"/>
      <c r="E334" s="12" t="n"/>
      <c r="F334" s="12" t="n"/>
      <c r="G334" s="12" t="n"/>
      <c r="H334" s="12" t="n"/>
      <c r="I334" s="13" t="n"/>
      <c r="J334" s="13" t="n"/>
      <c r="K334" s="14">
        <f>IF(OR($I334&lt;&gt;"",$J334&lt;&gt;""),IF($I334&lt;&gt;"",$I334,0)-IF($J334&lt;&gt;"",$J334,0),"")</f>
        <v/>
      </c>
      <c r="L334" s="15">
        <f>IF($M334="","",CHOOSE($M334,"Jan","Fév","Mar","Avr","Mai","Juin","Juil","Aoû","Sep","Oct","Nov","Déc"))</f>
        <v/>
      </c>
      <c r="M334" s="29">
        <f>IF($A334="","",MONTH($A334))</f>
        <v/>
      </c>
      <c r="N334" s="29">
        <f>IF($A334="","",YEAR($A334))</f>
        <v/>
      </c>
    </row>
    <row r="335" ht="18" customHeight="1">
      <c r="A335" s="11" t="n"/>
      <c r="B335" s="12" t="n"/>
      <c r="C335" s="12" t="n"/>
      <c r="D335" s="12" t="n"/>
      <c r="E335" s="12" t="n"/>
      <c r="F335" s="12" t="n"/>
      <c r="G335" s="12" t="n"/>
      <c r="H335" s="12" t="n"/>
      <c r="I335" s="13" t="n"/>
      <c r="J335" s="13" t="n"/>
      <c r="K335" s="14">
        <f>IF(OR($I335&lt;&gt;"",$J335&lt;&gt;""),IF($I335&lt;&gt;"",$I335,0)-IF($J335&lt;&gt;"",$J335,0),"")</f>
        <v/>
      </c>
      <c r="L335" s="15">
        <f>IF($M335="","",CHOOSE($M335,"Jan","Fév","Mar","Avr","Mai","Juin","Juil","Aoû","Sep","Oct","Nov","Déc"))</f>
        <v/>
      </c>
      <c r="M335" s="29">
        <f>IF($A335="","",MONTH($A335))</f>
        <v/>
      </c>
      <c r="N335" s="29">
        <f>IF($A335="","",YEAR($A335))</f>
        <v/>
      </c>
    </row>
    <row r="336" ht="18" customHeight="1">
      <c r="A336" s="11" t="n"/>
      <c r="B336" s="12" t="n"/>
      <c r="C336" s="12" t="n"/>
      <c r="D336" s="12" t="n"/>
      <c r="E336" s="12" t="n"/>
      <c r="F336" s="12" t="n"/>
      <c r="G336" s="12" t="n"/>
      <c r="H336" s="12" t="n"/>
      <c r="I336" s="13" t="n"/>
      <c r="J336" s="13" t="n"/>
      <c r="K336" s="14">
        <f>IF(OR($I336&lt;&gt;"",$J336&lt;&gt;""),IF($I336&lt;&gt;"",$I336,0)-IF($J336&lt;&gt;"",$J336,0),"")</f>
        <v/>
      </c>
      <c r="L336" s="15">
        <f>IF($M336="","",CHOOSE($M336,"Jan","Fév","Mar","Avr","Mai","Juin","Juil","Aoû","Sep","Oct","Nov","Déc"))</f>
        <v/>
      </c>
      <c r="M336" s="29">
        <f>IF($A336="","",MONTH($A336))</f>
        <v/>
      </c>
      <c r="N336" s="29">
        <f>IF($A336="","",YEAR($A336))</f>
        <v/>
      </c>
    </row>
    <row r="337" ht="18" customHeight="1">
      <c r="A337" s="11" t="n"/>
      <c r="B337" s="12" t="n"/>
      <c r="C337" s="12" t="n"/>
      <c r="D337" s="12" t="n"/>
      <c r="E337" s="12" t="n"/>
      <c r="F337" s="12" t="n"/>
      <c r="G337" s="12" t="n"/>
      <c r="H337" s="12" t="n"/>
      <c r="I337" s="13" t="n"/>
      <c r="J337" s="13" t="n"/>
      <c r="K337" s="14">
        <f>IF(OR($I337&lt;&gt;"",$J337&lt;&gt;""),IF($I337&lt;&gt;"",$I337,0)-IF($J337&lt;&gt;"",$J337,0),"")</f>
        <v/>
      </c>
      <c r="L337" s="15">
        <f>IF($M337="","",CHOOSE($M337,"Jan","Fév","Mar","Avr","Mai","Juin","Juil","Aoû","Sep","Oct","Nov","Déc"))</f>
        <v/>
      </c>
      <c r="M337" s="29">
        <f>IF($A337="","",MONTH($A337))</f>
        <v/>
      </c>
      <c r="N337" s="29">
        <f>IF($A337="","",YEAR($A337))</f>
        <v/>
      </c>
    </row>
    <row r="338" ht="18" customHeight="1">
      <c r="A338" s="11" t="n"/>
      <c r="B338" s="12" t="n"/>
      <c r="C338" s="12" t="n"/>
      <c r="D338" s="12" t="n"/>
      <c r="E338" s="12" t="n"/>
      <c r="F338" s="12" t="n"/>
      <c r="G338" s="12" t="n"/>
      <c r="H338" s="12" t="n"/>
      <c r="I338" s="13" t="n"/>
      <c r="J338" s="13" t="n"/>
      <c r="K338" s="14">
        <f>IF(OR($I338&lt;&gt;"",$J338&lt;&gt;""),IF($I338&lt;&gt;"",$I338,0)-IF($J338&lt;&gt;"",$J338,0),"")</f>
        <v/>
      </c>
      <c r="L338" s="15">
        <f>IF($M338="","",CHOOSE($M338,"Jan","Fév","Mar","Avr","Mai","Juin","Juil","Aoû","Sep","Oct","Nov","Déc"))</f>
        <v/>
      </c>
      <c r="M338" s="29">
        <f>IF($A338="","",MONTH($A338))</f>
        <v/>
      </c>
      <c r="N338" s="29">
        <f>IF($A338="","",YEAR($A338))</f>
        <v/>
      </c>
    </row>
    <row r="339" ht="18" customHeight="1">
      <c r="A339" s="11" t="n"/>
      <c r="B339" s="12" t="n"/>
      <c r="C339" s="12" t="n"/>
      <c r="D339" s="12" t="n"/>
      <c r="E339" s="12" t="n"/>
      <c r="F339" s="12" t="n"/>
      <c r="G339" s="12" t="n"/>
      <c r="H339" s="12" t="n"/>
      <c r="I339" s="13" t="n"/>
      <c r="J339" s="13" t="n"/>
      <c r="K339" s="14">
        <f>IF(OR($I339&lt;&gt;"",$J339&lt;&gt;""),IF($I339&lt;&gt;"",$I339,0)-IF($J339&lt;&gt;"",$J339,0),"")</f>
        <v/>
      </c>
      <c r="L339" s="15">
        <f>IF($M339="","",CHOOSE($M339,"Jan","Fév","Mar","Avr","Mai","Juin","Juil","Aoû","Sep","Oct","Nov","Déc"))</f>
        <v/>
      </c>
      <c r="M339" s="29">
        <f>IF($A339="","",MONTH($A339))</f>
        <v/>
      </c>
      <c r="N339" s="29">
        <f>IF($A339="","",YEAR($A339))</f>
        <v/>
      </c>
    </row>
    <row r="340" ht="18" customHeight="1">
      <c r="A340" s="11" t="n"/>
      <c r="B340" s="12" t="n"/>
      <c r="C340" s="12" t="n"/>
      <c r="D340" s="12" t="n"/>
      <c r="E340" s="12" t="n"/>
      <c r="F340" s="12" t="n"/>
      <c r="G340" s="12" t="n"/>
      <c r="H340" s="12" t="n"/>
      <c r="I340" s="13" t="n"/>
      <c r="J340" s="13" t="n"/>
      <c r="K340" s="14">
        <f>IF(OR($I340&lt;&gt;"",$J340&lt;&gt;""),IF($I340&lt;&gt;"",$I340,0)-IF($J340&lt;&gt;"",$J340,0),"")</f>
        <v/>
      </c>
      <c r="L340" s="15">
        <f>IF($M340="","",CHOOSE($M340,"Jan","Fév","Mar","Avr","Mai","Juin","Juil","Aoû","Sep","Oct","Nov","Déc"))</f>
        <v/>
      </c>
      <c r="M340" s="29">
        <f>IF($A340="","",MONTH($A340))</f>
        <v/>
      </c>
      <c r="N340" s="29">
        <f>IF($A340="","",YEAR($A340))</f>
        <v/>
      </c>
    </row>
    <row r="341" ht="18" customHeight="1">
      <c r="A341" s="11" t="n"/>
      <c r="B341" s="12" t="n"/>
      <c r="C341" s="12" t="n"/>
      <c r="D341" s="12" t="n"/>
      <c r="E341" s="12" t="n"/>
      <c r="F341" s="12" t="n"/>
      <c r="G341" s="12" t="n"/>
      <c r="H341" s="12" t="n"/>
      <c r="I341" s="13" t="n"/>
      <c r="J341" s="13" t="n"/>
      <c r="K341" s="14">
        <f>IF(OR($I341&lt;&gt;"",$J341&lt;&gt;""),IF($I341&lt;&gt;"",$I341,0)-IF($J341&lt;&gt;"",$J341,0),"")</f>
        <v/>
      </c>
      <c r="L341" s="15">
        <f>IF($M341="","",CHOOSE($M341,"Jan","Fév","Mar","Avr","Mai","Juin","Juil","Aoû","Sep","Oct","Nov","Déc"))</f>
        <v/>
      </c>
      <c r="M341" s="29">
        <f>IF($A341="","",MONTH($A341))</f>
        <v/>
      </c>
      <c r="N341" s="29">
        <f>IF($A341="","",YEAR($A341))</f>
        <v/>
      </c>
    </row>
    <row r="342" ht="18" customHeight="1">
      <c r="A342" s="11" t="n"/>
      <c r="B342" s="12" t="n"/>
      <c r="C342" s="12" t="n"/>
      <c r="D342" s="12" t="n"/>
      <c r="E342" s="12" t="n"/>
      <c r="F342" s="12" t="n"/>
      <c r="G342" s="12" t="n"/>
      <c r="H342" s="12" t="n"/>
      <c r="I342" s="13" t="n"/>
      <c r="J342" s="13" t="n"/>
      <c r="K342" s="14">
        <f>IF(OR($I342&lt;&gt;"",$J342&lt;&gt;""),IF($I342&lt;&gt;"",$I342,0)-IF($J342&lt;&gt;"",$J342,0),"")</f>
        <v/>
      </c>
      <c r="L342" s="15">
        <f>IF($M342="","",CHOOSE($M342,"Jan","Fév","Mar","Avr","Mai","Juin","Juil","Aoû","Sep","Oct","Nov","Déc"))</f>
        <v/>
      </c>
      <c r="M342" s="29">
        <f>IF($A342="","",MONTH($A342))</f>
        <v/>
      </c>
      <c r="N342" s="29">
        <f>IF($A342="","",YEAR($A342))</f>
        <v/>
      </c>
    </row>
    <row r="343" ht="18" customHeight="1">
      <c r="A343" s="11" t="n"/>
      <c r="B343" s="12" t="n"/>
      <c r="C343" s="12" t="n"/>
      <c r="D343" s="12" t="n"/>
      <c r="E343" s="12" t="n"/>
      <c r="F343" s="12" t="n"/>
      <c r="G343" s="12" t="n"/>
      <c r="H343" s="12" t="n"/>
      <c r="I343" s="13" t="n"/>
      <c r="J343" s="13" t="n"/>
      <c r="K343" s="14">
        <f>IF(OR($I343&lt;&gt;"",$J343&lt;&gt;""),IF($I343&lt;&gt;"",$I343,0)-IF($J343&lt;&gt;"",$J343,0),"")</f>
        <v/>
      </c>
      <c r="L343" s="15">
        <f>IF($M343="","",CHOOSE($M343,"Jan","Fév","Mar","Avr","Mai","Juin","Juil","Aoû","Sep","Oct","Nov","Déc"))</f>
        <v/>
      </c>
      <c r="M343" s="29">
        <f>IF($A343="","",MONTH($A343))</f>
        <v/>
      </c>
      <c r="N343" s="29">
        <f>IF($A343="","",YEAR($A343))</f>
        <v/>
      </c>
    </row>
    <row r="344" ht="18" customHeight="1">
      <c r="A344" s="11" t="n"/>
      <c r="B344" s="12" t="n"/>
      <c r="C344" s="12" t="n"/>
      <c r="D344" s="12" t="n"/>
      <c r="E344" s="12" t="n"/>
      <c r="F344" s="12" t="n"/>
      <c r="G344" s="12" t="n"/>
      <c r="H344" s="12" t="n"/>
      <c r="I344" s="13" t="n"/>
      <c r="J344" s="13" t="n"/>
      <c r="K344" s="14">
        <f>IF(OR($I344&lt;&gt;"",$J344&lt;&gt;""),IF($I344&lt;&gt;"",$I344,0)-IF($J344&lt;&gt;"",$J344,0),"")</f>
        <v/>
      </c>
      <c r="L344" s="15">
        <f>IF($M344="","",CHOOSE($M344,"Jan","Fév","Mar","Avr","Mai","Juin","Juil","Aoû","Sep","Oct","Nov","Déc"))</f>
        <v/>
      </c>
      <c r="M344" s="29">
        <f>IF($A344="","",MONTH($A344))</f>
        <v/>
      </c>
      <c r="N344" s="29">
        <f>IF($A344="","",YEAR($A344))</f>
        <v/>
      </c>
    </row>
    <row r="345" ht="18" customHeight="1">
      <c r="A345" s="11" t="n"/>
      <c r="B345" s="12" t="n"/>
      <c r="C345" s="12" t="n"/>
      <c r="D345" s="12" t="n"/>
      <c r="E345" s="12" t="n"/>
      <c r="F345" s="12" t="n"/>
      <c r="G345" s="12" t="n"/>
      <c r="H345" s="12" t="n"/>
      <c r="I345" s="13" t="n"/>
      <c r="J345" s="13" t="n"/>
      <c r="K345" s="14">
        <f>IF(OR($I345&lt;&gt;"",$J345&lt;&gt;""),IF($I345&lt;&gt;"",$I345,0)-IF($J345&lt;&gt;"",$J345,0),"")</f>
        <v/>
      </c>
      <c r="L345" s="15">
        <f>IF($M345="","",CHOOSE($M345,"Jan","Fév","Mar","Avr","Mai","Juin","Juil","Aoû","Sep","Oct","Nov","Déc"))</f>
        <v/>
      </c>
      <c r="M345" s="29">
        <f>IF($A345="","",MONTH($A345))</f>
        <v/>
      </c>
      <c r="N345" s="29">
        <f>IF($A345="","",YEAR($A345))</f>
        <v/>
      </c>
    </row>
    <row r="346" ht="18" customHeight="1">
      <c r="A346" s="11" t="n"/>
      <c r="B346" s="12" t="n"/>
      <c r="C346" s="12" t="n"/>
      <c r="D346" s="12" t="n"/>
      <c r="E346" s="12" t="n"/>
      <c r="F346" s="12" t="n"/>
      <c r="G346" s="12" t="n"/>
      <c r="H346" s="12" t="n"/>
      <c r="I346" s="13" t="n"/>
      <c r="J346" s="13" t="n"/>
      <c r="K346" s="14">
        <f>IF(OR($I346&lt;&gt;"",$J346&lt;&gt;""),IF($I346&lt;&gt;"",$I346,0)-IF($J346&lt;&gt;"",$J346,0),"")</f>
        <v/>
      </c>
      <c r="L346" s="15">
        <f>IF($M346="","",CHOOSE($M346,"Jan","Fév","Mar","Avr","Mai","Juin","Juil","Aoû","Sep","Oct","Nov","Déc"))</f>
        <v/>
      </c>
      <c r="M346" s="29">
        <f>IF($A346="","",MONTH($A346))</f>
        <v/>
      </c>
      <c r="N346" s="29">
        <f>IF($A346="","",YEAR($A346))</f>
        <v/>
      </c>
    </row>
    <row r="347" ht="18" customHeight="1">
      <c r="A347" s="11" t="n"/>
      <c r="B347" s="12" t="n"/>
      <c r="C347" s="12" t="n"/>
      <c r="D347" s="12" t="n"/>
      <c r="E347" s="12" t="n"/>
      <c r="F347" s="12" t="n"/>
      <c r="G347" s="12" t="n"/>
      <c r="H347" s="12" t="n"/>
      <c r="I347" s="13" t="n"/>
      <c r="J347" s="13" t="n"/>
      <c r="K347" s="14">
        <f>IF(OR($I347&lt;&gt;"",$J347&lt;&gt;""),IF($I347&lt;&gt;"",$I347,0)-IF($J347&lt;&gt;"",$J347,0),"")</f>
        <v/>
      </c>
      <c r="L347" s="15">
        <f>IF($M347="","",CHOOSE($M347,"Jan","Fév","Mar","Avr","Mai","Juin","Juil","Aoû","Sep","Oct","Nov","Déc"))</f>
        <v/>
      </c>
      <c r="M347" s="29">
        <f>IF($A347="","",MONTH($A347))</f>
        <v/>
      </c>
      <c r="N347" s="29">
        <f>IF($A347="","",YEAR($A347))</f>
        <v/>
      </c>
    </row>
    <row r="348" ht="18" customHeight="1">
      <c r="A348" s="11" t="n"/>
      <c r="B348" s="12" t="n"/>
      <c r="C348" s="12" t="n"/>
      <c r="D348" s="12" t="n"/>
      <c r="E348" s="12" t="n"/>
      <c r="F348" s="12" t="n"/>
      <c r="G348" s="12" t="n"/>
      <c r="H348" s="12" t="n"/>
      <c r="I348" s="13" t="n"/>
      <c r="J348" s="13" t="n"/>
      <c r="K348" s="14">
        <f>IF(OR($I348&lt;&gt;"",$J348&lt;&gt;""),IF($I348&lt;&gt;"",$I348,0)-IF($J348&lt;&gt;"",$J348,0),"")</f>
        <v/>
      </c>
      <c r="L348" s="15">
        <f>IF($M348="","",CHOOSE($M348,"Jan","Fév","Mar","Avr","Mai","Juin","Juil","Aoû","Sep","Oct","Nov","Déc"))</f>
        <v/>
      </c>
      <c r="M348" s="29">
        <f>IF($A348="","",MONTH($A348))</f>
        <v/>
      </c>
      <c r="N348" s="29">
        <f>IF($A348="","",YEAR($A348))</f>
        <v/>
      </c>
    </row>
    <row r="349" ht="18" customHeight="1">
      <c r="A349" s="11" t="n"/>
      <c r="B349" s="12" t="n"/>
      <c r="C349" s="12" t="n"/>
      <c r="D349" s="12" t="n"/>
      <c r="E349" s="12" t="n"/>
      <c r="F349" s="12" t="n"/>
      <c r="G349" s="12" t="n"/>
      <c r="H349" s="12" t="n"/>
      <c r="I349" s="13" t="n"/>
      <c r="J349" s="13" t="n"/>
      <c r="K349" s="14">
        <f>IF(OR($I349&lt;&gt;"",$J349&lt;&gt;""),IF($I349&lt;&gt;"",$I349,0)-IF($J349&lt;&gt;"",$J349,0),"")</f>
        <v/>
      </c>
      <c r="L349" s="15">
        <f>IF($M349="","",CHOOSE($M349,"Jan","Fév","Mar","Avr","Mai","Juin","Juil","Aoû","Sep","Oct","Nov","Déc"))</f>
        <v/>
      </c>
      <c r="M349" s="29">
        <f>IF($A349="","",MONTH($A349))</f>
        <v/>
      </c>
      <c r="N349" s="29">
        <f>IF($A349="","",YEAR($A349))</f>
        <v/>
      </c>
    </row>
    <row r="350" ht="18" customHeight="1">
      <c r="A350" s="11" t="n"/>
      <c r="B350" s="12" t="n"/>
      <c r="C350" s="12" t="n"/>
      <c r="D350" s="12" t="n"/>
      <c r="E350" s="12" t="n"/>
      <c r="F350" s="12" t="n"/>
      <c r="G350" s="12" t="n"/>
      <c r="H350" s="12" t="n"/>
      <c r="I350" s="13" t="n"/>
      <c r="J350" s="13" t="n"/>
      <c r="K350" s="14">
        <f>IF(OR($I350&lt;&gt;"",$J350&lt;&gt;""),IF($I350&lt;&gt;"",$I350,0)-IF($J350&lt;&gt;"",$J350,0),"")</f>
        <v/>
      </c>
      <c r="L350" s="15">
        <f>IF($M350="","",CHOOSE($M350,"Jan","Fév","Mar","Avr","Mai","Juin","Juil","Aoû","Sep","Oct","Nov","Déc"))</f>
        <v/>
      </c>
      <c r="M350" s="29">
        <f>IF($A350="","",MONTH($A350))</f>
        <v/>
      </c>
      <c r="N350" s="29">
        <f>IF($A350="","",YEAR($A350))</f>
        <v/>
      </c>
    </row>
    <row r="351" ht="18" customHeight="1">
      <c r="A351" s="11" t="n"/>
      <c r="B351" s="12" t="n"/>
      <c r="C351" s="12" t="n"/>
      <c r="D351" s="12" t="n"/>
      <c r="E351" s="12" t="n"/>
      <c r="F351" s="12" t="n"/>
      <c r="G351" s="12" t="n"/>
      <c r="H351" s="12" t="n"/>
      <c r="I351" s="13" t="n"/>
      <c r="J351" s="13" t="n"/>
      <c r="K351" s="14">
        <f>IF(OR($I351&lt;&gt;"",$J351&lt;&gt;""),IF($I351&lt;&gt;"",$I351,0)-IF($J351&lt;&gt;"",$J351,0),"")</f>
        <v/>
      </c>
      <c r="L351" s="15">
        <f>IF($M351="","",CHOOSE($M351,"Jan","Fév","Mar","Avr","Mai","Juin","Juil","Aoû","Sep","Oct","Nov","Déc"))</f>
        <v/>
      </c>
      <c r="M351" s="29">
        <f>IF($A351="","",MONTH($A351))</f>
        <v/>
      </c>
      <c r="N351" s="29">
        <f>IF($A351="","",YEAR($A351))</f>
        <v/>
      </c>
    </row>
    <row r="352" ht="18" customHeight="1">
      <c r="A352" s="11" t="n"/>
      <c r="B352" s="12" t="n"/>
      <c r="C352" s="12" t="n"/>
      <c r="D352" s="12" t="n"/>
      <c r="E352" s="12" t="n"/>
      <c r="F352" s="12" t="n"/>
      <c r="G352" s="12" t="n"/>
      <c r="H352" s="12" t="n"/>
      <c r="I352" s="13" t="n"/>
      <c r="J352" s="13" t="n"/>
      <c r="K352" s="14">
        <f>IF(OR($I352&lt;&gt;"",$J352&lt;&gt;""),IF($I352&lt;&gt;"",$I352,0)-IF($J352&lt;&gt;"",$J352,0),"")</f>
        <v/>
      </c>
      <c r="L352" s="15">
        <f>IF($M352="","",CHOOSE($M352,"Jan","Fév","Mar","Avr","Mai","Juin","Juil","Aoû","Sep","Oct","Nov","Déc"))</f>
        <v/>
      </c>
      <c r="M352" s="29">
        <f>IF($A352="","",MONTH($A352))</f>
        <v/>
      </c>
      <c r="N352" s="29">
        <f>IF($A352="","",YEAR($A352))</f>
        <v/>
      </c>
    </row>
    <row r="353" ht="18" customHeight="1">
      <c r="A353" s="11" t="n"/>
      <c r="B353" s="12" t="n"/>
      <c r="C353" s="12" t="n"/>
      <c r="D353" s="12" t="n"/>
      <c r="E353" s="12" t="n"/>
      <c r="F353" s="12" t="n"/>
      <c r="G353" s="12" t="n"/>
      <c r="H353" s="12" t="n"/>
      <c r="I353" s="13" t="n"/>
      <c r="J353" s="13" t="n"/>
      <c r="K353" s="14">
        <f>IF(OR($I353&lt;&gt;"",$J353&lt;&gt;""),IF($I353&lt;&gt;"",$I353,0)-IF($J353&lt;&gt;"",$J353,0),"")</f>
        <v/>
      </c>
      <c r="L353" s="15">
        <f>IF($M353="","",CHOOSE($M353,"Jan","Fév","Mar","Avr","Mai","Juin","Juil","Aoû","Sep","Oct","Nov","Déc"))</f>
        <v/>
      </c>
      <c r="M353" s="29">
        <f>IF($A353="","",MONTH($A353))</f>
        <v/>
      </c>
      <c r="N353" s="29">
        <f>IF($A353="","",YEAR($A353))</f>
        <v/>
      </c>
    </row>
    <row r="354" ht="18" customHeight="1">
      <c r="A354" s="11" t="n"/>
      <c r="B354" s="12" t="n"/>
      <c r="C354" s="12" t="n"/>
      <c r="D354" s="12" t="n"/>
      <c r="E354" s="12" t="n"/>
      <c r="F354" s="12" t="n"/>
      <c r="G354" s="12" t="n"/>
      <c r="H354" s="12" t="n"/>
      <c r="I354" s="13" t="n"/>
      <c r="J354" s="13" t="n"/>
      <c r="K354" s="14">
        <f>IF(OR($I354&lt;&gt;"",$J354&lt;&gt;""),IF($I354&lt;&gt;"",$I354,0)-IF($J354&lt;&gt;"",$J354,0),"")</f>
        <v/>
      </c>
      <c r="L354" s="15">
        <f>IF($M354="","",CHOOSE($M354,"Jan","Fév","Mar","Avr","Mai","Juin","Juil","Aoû","Sep","Oct","Nov","Déc"))</f>
        <v/>
      </c>
      <c r="M354" s="29">
        <f>IF($A354="","",MONTH($A354))</f>
        <v/>
      </c>
      <c r="N354" s="29">
        <f>IF($A354="","",YEAR($A354))</f>
        <v/>
      </c>
    </row>
    <row r="355" ht="18" customHeight="1">
      <c r="A355" s="11" t="n"/>
      <c r="B355" s="12" t="n"/>
      <c r="C355" s="12" t="n"/>
      <c r="D355" s="12" t="n"/>
      <c r="E355" s="12" t="n"/>
      <c r="F355" s="12" t="n"/>
      <c r="G355" s="12" t="n"/>
      <c r="H355" s="12" t="n"/>
      <c r="I355" s="13" t="n"/>
      <c r="J355" s="13" t="n"/>
      <c r="K355" s="14">
        <f>IF(OR($I355&lt;&gt;"",$J355&lt;&gt;""),IF($I355&lt;&gt;"",$I355,0)-IF($J355&lt;&gt;"",$J355,0),"")</f>
        <v/>
      </c>
      <c r="L355" s="15">
        <f>IF($M355="","",CHOOSE($M355,"Jan","Fév","Mar","Avr","Mai","Juin","Juil","Aoû","Sep","Oct","Nov","Déc"))</f>
        <v/>
      </c>
      <c r="M355" s="29">
        <f>IF($A355="","",MONTH($A355))</f>
        <v/>
      </c>
      <c r="N355" s="29">
        <f>IF($A355="","",YEAR($A355))</f>
        <v/>
      </c>
    </row>
    <row r="356" ht="18" customHeight="1">
      <c r="A356" s="11" t="n"/>
      <c r="B356" s="12" t="n"/>
      <c r="C356" s="12" t="n"/>
      <c r="D356" s="12" t="n"/>
      <c r="E356" s="12" t="n"/>
      <c r="F356" s="12" t="n"/>
      <c r="G356" s="12" t="n"/>
      <c r="H356" s="12" t="n"/>
      <c r="I356" s="13" t="n"/>
      <c r="J356" s="13" t="n"/>
      <c r="K356" s="14">
        <f>IF(OR($I356&lt;&gt;"",$J356&lt;&gt;""),IF($I356&lt;&gt;"",$I356,0)-IF($J356&lt;&gt;"",$J356,0),"")</f>
        <v/>
      </c>
      <c r="L356" s="15">
        <f>IF($M356="","",CHOOSE($M356,"Jan","Fév","Mar","Avr","Mai","Juin","Juil","Aoû","Sep","Oct","Nov","Déc"))</f>
        <v/>
      </c>
      <c r="M356" s="29">
        <f>IF($A356="","",MONTH($A356))</f>
        <v/>
      </c>
      <c r="N356" s="29">
        <f>IF($A356="","",YEAR($A356))</f>
        <v/>
      </c>
    </row>
    <row r="357" ht="18" customHeight="1">
      <c r="A357" s="11" t="n"/>
      <c r="B357" s="12" t="n"/>
      <c r="C357" s="12" t="n"/>
      <c r="D357" s="12" t="n"/>
      <c r="E357" s="12" t="n"/>
      <c r="F357" s="12" t="n"/>
      <c r="G357" s="12" t="n"/>
      <c r="H357" s="12" t="n"/>
      <c r="I357" s="13" t="n"/>
      <c r="J357" s="13" t="n"/>
      <c r="K357" s="14">
        <f>IF(OR($I357&lt;&gt;"",$J357&lt;&gt;""),IF($I357&lt;&gt;"",$I357,0)-IF($J357&lt;&gt;"",$J357,0),"")</f>
        <v/>
      </c>
      <c r="L357" s="15">
        <f>IF($M357="","",CHOOSE($M357,"Jan","Fév","Mar","Avr","Mai","Juin","Juil","Aoû","Sep","Oct","Nov","Déc"))</f>
        <v/>
      </c>
      <c r="M357" s="29">
        <f>IF($A357="","",MONTH($A357))</f>
        <v/>
      </c>
      <c r="N357" s="29">
        <f>IF($A357="","",YEAR($A357))</f>
        <v/>
      </c>
    </row>
    <row r="358" ht="18" customHeight="1">
      <c r="A358" s="11" t="n"/>
      <c r="B358" s="12" t="n"/>
      <c r="C358" s="12" t="n"/>
      <c r="D358" s="12" t="n"/>
      <c r="E358" s="12" t="n"/>
      <c r="F358" s="12" t="n"/>
      <c r="G358" s="12" t="n"/>
      <c r="H358" s="12" t="n"/>
      <c r="I358" s="13" t="n"/>
      <c r="J358" s="13" t="n"/>
      <c r="K358" s="14">
        <f>IF(OR($I358&lt;&gt;"",$J358&lt;&gt;""),IF($I358&lt;&gt;"",$I358,0)-IF($J358&lt;&gt;"",$J358,0),"")</f>
        <v/>
      </c>
      <c r="L358" s="15">
        <f>IF($M358="","",CHOOSE($M358,"Jan","Fév","Mar","Avr","Mai","Juin","Juil","Aoû","Sep","Oct","Nov","Déc"))</f>
        <v/>
      </c>
      <c r="M358" s="29">
        <f>IF($A358="","",MONTH($A358))</f>
        <v/>
      </c>
      <c r="N358" s="29">
        <f>IF($A358="","",YEAR($A358))</f>
        <v/>
      </c>
    </row>
    <row r="359" ht="18" customHeight="1">
      <c r="A359" s="11" t="n"/>
      <c r="B359" s="12" t="n"/>
      <c r="C359" s="12" t="n"/>
      <c r="D359" s="12" t="n"/>
      <c r="E359" s="12" t="n"/>
      <c r="F359" s="12" t="n"/>
      <c r="G359" s="12" t="n"/>
      <c r="H359" s="12" t="n"/>
      <c r="I359" s="13" t="n"/>
      <c r="J359" s="13" t="n"/>
      <c r="K359" s="14">
        <f>IF(OR($I359&lt;&gt;"",$J359&lt;&gt;""),IF($I359&lt;&gt;"",$I359,0)-IF($J359&lt;&gt;"",$J359,0),"")</f>
        <v/>
      </c>
      <c r="L359" s="15">
        <f>IF($M359="","",CHOOSE($M359,"Jan","Fév","Mar","Avr","Mai","Juin","Juil","Aoû","Sep","Oct","Nov","Déc"))</f>
        <v/>
      </c>
      <c r="M359" s="29">
        <f>IF($A359="","",MONTH($A359))</f>
        <v/>
      </c>
      <c r="N359" s="29">
        <f>IF($A359="","",YEAR($A359))</f>
        <v/>
      </c>
    </row>
    <row r="360" ht="18" customHeight="1">
      <c r="A360" s="11" t="n"/>
      <c r="B360" s="12" t="n"/>
      <c r="C360" s="12" t="n"/>
      <c r="D360" s="12" t="n"/>
      <c r="E360" s="12" t="n"/>
      <c r="F360" s="12" t="n"/>
      <c r="G360" s="12" t="n"/>
      <c r="H360" s="12" t="n"/>
      <c r="I360" s="13" t="n"/>
      <c r="J360" s="13" t="n"/>
      <c r="K360" s="14">
        <f>IF(OR($I360&lt;&gt;"",$J360&lt;&gt;""),IF($I360&lt;&gt;"",$I360,0)-IF($J360&lt;&gt;"",$J360,0),"")</f>
        <v/>
      </c>
      <c r="L360" s="15">
        <f>IF($M360="","",CHOOSE($M360,"Jan","Fév","Mar","Avr","Mai","Juin","Juil","Aoû","Sep","Oct","Nov","Déc"))</f>
        <v/>
      </c>
      <c r="M360" s="29">
        <f>IF($A360="","",MONTH($A360))</f>
        <v/>
      </c>
      <c r="N360" s="29">
        <f>IF($A360="","",YEAR($A360))</f>
        <v/>
      </c>
    </row>
    <row r="361" ht="18" customHeight="1">
      <c r="A361" s="11" t="n"/>
      <c r="B361" s="12" t="n"/>
      <c r="C361" s="12" t="n"/>
      <c r="D361" s="12" t="n"/>
      <c r="E361" s="12" t="n"/>
      <c r="F361" s="12" t="n"/>
      <c r="G361" s="12" t="n"/>
      <c r="H361" s="12" t="n"/>
      <c r="I361" s="13" t="n"/>
      <c r="J361" s="13" t="n"/>
      <c r="K361" s="14">
        <f>IF(OR($I361&lt;&gt;"",$J361&lt;&gt;""),IF($I361&lt;&gt;"",$I361,0)-IF($J361&lt;&gt;"",$J361,0),"")</f>
        <v/>
      </c>
      <c r="L361" s="15">
        <f>IF($M361="","",CHOOSE($M361,"Jan","Fév","Mar","Avr","Mai","Juin","Juil","Aoû","Sep","Oct","Nov","Déc"))</f>
        <v/>
      </c>
      <c r="M361" s="29">
        <f>IF($A361="","",MONTH($A361))</f>
        <v/>
      </c>
      <c r="N361" s="29">
        <f>IF($A361="","",YEAR($A361))</f>
        <v/>
      </c>
    </row>
    <row r="362" ht="18" customHeight="1">
      <c r="A362" s="11" t="n"/>
      <c r="B362" s="12" t="n"/>
      <c r="C362" s="12" t="n"/>
      <c r="D362" s="12" t="n"/>
      <c r="E362" s="12" t="n"/>
      <c r="F362" s="12" t="n"/>
      <c r="G362" s="12" t="n"/>
      <c r="H362" s="12" t="n"/>
      <c r="I362" s="13" t="n"/>
      <c r="J362" s="13" t="n"/>
      <c r="K362" s="14">
        <f>IF(OR($I362&lt;&gt;"",$J362&lt;&gt;""),IF($I362&lt;&gt;"",$I362,0)-IF($J362&lt;&gt;"",$J362,0),"")</f>
        <v/>
      </c>
      <c r="L362" s="15">
        <f>IF($M362="","",CHOOSE($M362,"Jan","Fév","Mar","Avr","Mai","Juin","Juil","Aoû","Sep","Oct","Nov","Déc"))</f>
        <v/>
      </c>
      <c r="M362" s="29">
        <f>IF($A362="","",MONTH($A362))</f>
        <v/>
      </c>
      <c r="N362" s="29">
        <f>IF($A362="","",YEAR($A362))</f>
        <v/>
      </c>
    </row>
    <row r="363" ht="18" customHeight="1">
      <c r="A363" s="11" t="n"/>
      <c r="B363" s="12" t="n"/>
      <c r="C363" s="12" t="n"/>
      <c r="D363" s="12" t="n"/>
      <c r="E363" s="12" t="n"/>
      <c r="F363" s="12" t="n"/>
      <c r="G363" s="12" t="n"/>
      <c r="H363" s="12" t="n"/>
      <c r="I363" s="13" t="n"/>
      <c r="J363" s="13" t="n"/>
      <c r="K363" s="14">
        <f>IF(OR($I363&lt;&gt;"",$J363&lt;&gt;""),IF($I363&lt;&gt;"",$I363,0)-IF($J363&lt;&gt;"",$J363,0),"")</f>
        <v/>
      </c>
      <c r="L363" s="15">
        <f>IF($M363="","",CHOOSE($M363,"Jan","Fév","Mar","Avr","Mai","Juin","Juil","Aoû","Sep","Oct","Nov","Déc"))</f>
        <v/>
      </c>
      <c r="M363" s="29">
        <f>IF($A363="","",MONTH($A363))</f>
        <v/>
      </c>
      <c r="N363" s="29">
        <f>IF($A363="","",YEAR($A363))</f>
        <v/>
      </c>
    </row>
    <row r="364" ht="18" customHeight="1">
      <c r="A364" s="11" t="n"/>
      <c r="B364" s="12" t="n"/>
      <c r="C364" s="12" t="n"/>
      <c r="D364" s="12" t="n"/>
      <c r="E364" s="12" t="n"/>
      <c r="F364" s="12" t="n"/>
      <c r="G364" s="12" t="n"/>
      <c r="H364" s="12" t="n"/>
      <c r="I364" s="13" t="n"/>
      <c r="J364" s="13" t="n"/>
      <c r="K364" s="14">
        <f>IF(OR($I364&lt;&gt;"",$J364&lt;&gt;""),IF($I364&lt;&gt;"",$I364,0)-IF($J364&lt;&gt;"",$J364,0),"")</f>
        <v/>
      </c>
      <c r="L364" s="15">
        <f>IF($M364="","",CHOOSE($M364,"Jan","Fév","Mar","Avr","Mai","Juin","Juil","Aoû","Sep","Oct","Nov","Déc"))</f>
        <v/>
      </c>
      <c r="M364" s="29">
        <f>IF($A364="","",MONTH($A364))</f>
        <v/>
      </c>
      <c r="N364" s="29">
        <f>IF($A364="","",YEAR($A364))</f>
        <v/>
      </c>
    </row>
    <row r="365" ht="18" customHeight="1">
      <c r="A365" s="11" t="n"/>
      <c r="B365" s="12" t="n"/>
      <c r="C365" s="12" t="n"/>
      <c r="D365" s="12" t="n"/>
      <c r="E365" s="12" t="n"/>
      <c r="F365" s="12" t="n"/>
      <c r="G365" s="12" t="n"/>
      <c r="H365" s="12" t="n"/>
      <c r="I365" s="13" t="n"/>
      <c r="J365" s="13" t="n"/>
      <c r="K365" s="14">
        <f>IF(OR($I365&lt;&gt;"",$J365&lt;&gt;""),IF($I365&lt;&gt;"",$I365,0)-IF($J365&lt;&gt;"",$J365,0),"")</f>
        <v/>
      </c>
      <c r="L365" s="15">
        <f>IF($M365="","",CHOOSE($M365,"Jan","Fév","Mar","Avr","Mai","Juin","Juil","Aoû","Sep","Oct","Nov","Déc"))</f>
        <v/>
      </c>
      <c r="M365" s="29">
        <f>IF($A365="","",MONTH($A365))</f>
        <v/>
      </c>
      <c r="N365" s="29">
        <f>IF($A365="","",YEAR($A365))</f>
        <v/>
      </c>
    </row>
    <row r="366" ht="18" customHeight="1">
      <c r="A366" s="11" t="n"/>
      <c r="B366" s="12" t="n"/>
      <c r="C366" s="12" t="n"/>
      <c r="D366" s="12" t="n"/>
      <c r="E366" s="12" t="n"/>
      <c r="F366" s="12" t="n"/>
      <c r="G366" s="12" t="n"/>
      <c r="H366" s="12" t="n"/>
      <c r="I366" s="13" t="n"/>
      <c r="J366" s="13" t="n"/>
      <c r="K366" s="14">
        <f>IF(OR($I366&lt;&gt;"",$J366&lt;&gt;""),IF($I366&lt;&gt;"",$I366,0)-IF($J366&lt;&gt;"",$J366,0),"")</f>
        <v/>
      </c>
      <c r="L366" s="15">
        <f>IF($M366="","",CHOOSE($M366,"Jan","Fév","Mar","Avr","Mai","Juin","Juil","Aoû","Sep","Oct","Nov","Déc"))</f>
        <v/>
      </c>
      <c r="M366" s="29">
        <f>IF($A366="","",MONTH($A366))</f>
        <v/>
      </c>
      <c r="N366" s="29">
        <f>IF($A366="","",YEAR($A366))</f>
        <v/>
      </c>
    </row>
    <row r="367" ht="18" customHeight="1">
      <c r="A367" s="11" t="n"/>
      <c r="B367" s="12" t="n"/>
      <c r="C367" s="12" t="n"/>
      <c r="D367" s="12" t="n"/>
      <c r="E367" s="12" t="n"/>
      <c r="F367" s="12" t="n"/>
      <c r="G367" s="12" t="n"/>
      <c r="H367" s="12" t="n"/>
      <c r="I367" s="13" t="n"/>
      <c r="J367" s="13" t="n"/>
      <c r="K367" s="14">
        <f>IF(OR($I367&lt;&gt;"",$J367&lt;&gt;""),IF($I367&lt;&gt;"",$I367,0)-IF($J367&lt;&gt;"",$J367,0),"")</f>
        <v/>
      </c>
      <c r="L367" s="15">
        <f>IF($M367="","",CHOOSE($M367,"Jan","Fév","Mar","Avr","Mai","Juin","Juil","Aoû","Sep","Oct","Nov","Déc"))</f>
        <v/>
      </c>
      <c r="M367" s="29">
        <f>IF($A367="","",MONTH($A367))</f>
        <v/>
      </c>
      <c r="N367" s="29">
        <f>IF($A367="","",YEAR($A367))</f>
        <v/>
      </c>
    </row>
    <row r="368" ht="18" customHeight="1">
      <c r="A368" s="11" t="n"/>
      <c r="B368" s="12" t="n"/>
      <c r="C368" s="12" t="n"/>
      <c r="D368" s="12" t="n"/>
      <c r="E368" s="12" t="n"/>
      <c r="F368" s="12" t="n"/>
      <c r="G368" s="12" t="n"/>
      <c r="H368" s="12" t="n"/>
      <c r="I368" s="13" t="n"/>
      <c r="J368" s="13" t="n"/>
      <c r="K368" s="14">
        <f>IF(OR($I368&lt;&gt;"",$J368&lt;&gt;""),IF($I368&lt;&gt;"",$I368,0)-IF($J368&lt;&gt;"",$J368,0),"")</f>
        <v/>
      </c>
      <c r="L368" s="15">
        <f>IF($M368="","",CHOOSE($M368,"Jan","Fév","Mar","Avr","Mai","Juin","Juil","Aoû","Sep","Oct","Nov","Déc"))</f>
        <v/>
      </c>
      <c r="M368" s="29">
        <f>IF($A368="","",MONTH($A368))</f>
        <v/>
      </c>
      <c r="N368" s="29">
        <f>IF($A368="","",YEAR($A368))</f>
        <v/>
      </c>
    </row>
    <row r="369" ht="18" customHeight="1">
      <c r="A369" s="11" t="n"/>
      <c r="B369" s="12" t="n"/>
      <c r="C369" s="12" t="n"/>
      <c r="D369" s="12" t="n"/>
      <c r="E369" s="12" t="n"/>
      <c r="F369" s="12" t="n"/>
      <c r="G369" s="12" t="n"/>
      <c r="H369" s="12" t="n"/>
      <c r="I369" s="13" t="n"/>
      <c r="J369" s="13" t="n"/>
      <c r="K369" s="14">
        <f>IF(OR($I369&lt;&gt;"",$J369&lt;&gt;""),IF($I369&lt;&gt;"",$I369,0)-IF($J369&lt;&gt;"",$J369,0),"")</f>
        <v/>
      </c>
      <c r="L369" s="15">
        <f>IF($M369="","",CHOOSE($M369,"Jan","Fév","Mar","Avr","Mai","Juin","Juil","Aoû","Sep","Oct","Nov","Déc"))</f>
        <v/>
      </c>
      <c r="M369" s="29">
        <f>IF($A369="","",MONTH($A369))</f>
        <v/>
      </c>
      <c r="N369" s="29">
        <f>IF($A369="","",YEAR($A369))</f>
        <v/>
      </c>
    </row>
    <row r="370" ht="18" customHeight="1">
      <c r="A370" s="11" t="n"/>
      <c r="B370" s="12" t="n"/>
      <c r="C370" s="12" t="n"/>
      <c r="D370" s="12" t="n"/>
      <c r="E370" s="12" t="n"/>
      <c r="F370" s="12" t="n"/>
      <c r="G370" s="12" t="n"/>
      <c r="H370" s="12" t="n"/>
      <c r="I370" s="13" t="n"/>
      <c r="J370" s="13" t="n"/>
      <c r="K370" s="14">
        <f>IF(OR($I370&lt;&gt;"",$J370&lt;&gt;""),IF($I370&lt;&gt;"",$I370,0)-IF($J370&lt;&gt;"",$J370,0),"")</f>
        <v/>
      </c>
      <c r="L370" s="15">
        <f>IF($M370="","",CHOOSE($M370,"Jan","Fév","Mar","Avr","Mai","Juin","Juil","Aoû","Sep","Oct","Nov","Déc"))</f>
        <v/>
      </c>
      <c r="M370" s="29">
        <f>IF($A370="","",MONTH($A370))</f>
        <v/>
      </c>
      <c r="N370" s="29">
        <f>IF($A370="","",YEAR($A370))</f>
        <v/>
      </c>
    </row>
    <row r="371" ht="18" customHeight="1">
      <c r="A371" s="11" t="n"/>
      <c r="B371" s="12" t="n"/>
      <c r="C371" s="12" t="n"/>
      <c r="D371" s="12" t="n"/>
      <c r="E371" s="12" t="n"/>
      <c r="F371" s="12" t="n"/>
      <c r="G371" s="12" t="n"/>
      <c r="H371" s="12" t="n"/>
      <c r="I371" s="13" t="n"/>
      <c r="J371" s="13" t="n"/>
      <c r="K371" s="14">
        <f>IF(OR($I371&lt;&gt;"",$J371&lt;&gt;""),IF($I371&lt;&gt;"",$I371,0)-IF($J371&lt;&gt;"",$J371,0),"")</f>
        <v/>
      </c>
      <c r="L371" s="15">
        <f>IF($M371="","",CHOOSE($M371,"Jan","Fév","Mar","Avr","Mai","Juin","Juil","Aoû","Sep","Oct","Nov","Déc"))</f>
        <v/>
      </c>
      <c r="M371" s="29">
        <f>IF($A371="","",MONTH($A371))</f>
        <v/>
      </c>
      <c r="N371" s="29">
        <f>IF($A371="","",YEAR($A371))</f>
        <v/>
      </c>
    </row>
    <row r="372" ht="18" customHeight="1">
      <c r="A372" s="11" t="n"/>
      <c r="B372" s="12" t="n"/>
      <c r="C372" s="12" t="n"/>
      <c r="D372" s="12" t="n"/>
      <c r="E372" s="12" t="n"/>
      <c r="F372" s="12" t="n"/>
      <c r="G372" s="12" t="n"/>
      <c r="H372" s="12" t="n"/>
      <c r="I372" s="13" t="n"/>
      <c r="J372" s="13" t="n"/>
      <c r="K372" s="14">
        <f>IF(OR($I372&lt;&gt;"",$J372&lt;&gt;""),IF($I372&lt;&gt;"",$I372,0)-IF($J372&lt;&gt;"",$J372,0),"")</f>
        <v/>
      </c>
      <c r="L372" s="15">
        <f>IF($M372="","",CHOOSE($M372,"Jan","Fév","Mar","Avr","Mai","Juin","Juil","Aoû","Sep","Oct","Nov","Déc"))</f>
        <v/>
      </c>
      <c r="M372" s="29">
        <f>IF($A372="","",MONTH($A372))</f>
        <v/>
      </c>
      <c r="N372" s="29">
        <f>IF($A372="","",YEAR($A372))</f>
        <v/>
      </c>
    </row>
    <row r="373" ht="18" customHeight="1">
      <c r="A373" s="11" t="n"/>
      <c r="B373" s="12" t="n"/>
      <c r="C373" s="12" t="n"/>
      <c r="D373" s="12" t="n"/>
      <c r="E373" s="12" t="n"/>
      <c r="F373" s="12" t="n"/>
      <c r="G373" s="12" t="n"/>
      <c r="H373" s="12" t="n"/>
      <c r="I373" s="13" t="n"/>
      <c r="J373" s="13" t="n"/>
      <c r="K373" s="14">
        <f>IF(OR($I373&lt;&gt;"",$J373&lt;&gt;""),IF($I373&lt;&gt;"",$I373,0)-IF($J373&lt;&gt;"",$J373,0),"")</f>
        <v/>
      </c>
      <c r="L373" s="15">
        <f>IF($M373="","",CHOOSE($M373,"Jan","Fév","Mar","Avr","Mai","Juin","Juil","Aoû","Sep","Oct","Nov","Déc"))</f>
        <v/>
      </c>
      <c r="M373" s="29">
        <f>IF($A373="","",MONTH($A373))</f>
        <v/>
      </c>
      <c r="N373" s="29">
        <f>IF($A373="","",YEAR($A373))</f>
        <v/>
      </c>
    </row>
    <row r="374" ht="18" customHeight="1">
      <c r="A374" s="11" t="n"/>
      <c r="B374" s="12" t="n"/>
      <c r="C374" s="12" t="n"/>
      <c r="D374" s="12" t="n"/>
      <c r="E374" s="12" t="n"/>
      <c r="F374" s="12" t="n"/>
      <c r="G374" s="12" t="n"/>
      <c r="H374" s="12" t="n"/>
      <c r="I374" s="13" t="n"/>
      <c r="J374" s="13" t="n"/>
      <c r="K374" s="14">
        <f>IF(OR($I374&lt;&gt;"",$J374&lt;&gt;""),IF($I374&lt;&gt;"",$I374,0)-IF($J374&lt;&gt;"",$J374,0),"")</f>
        <v/>
      </c>
      <c r="L374" s="15">
        <f>IF($M374="","",CHOOSE($M374,"Jan","Fév","Mar","Avr","Mai","Juin","Juil","Aoû","Sep","Oct","Nov","Déc"))</f>
        <v/>
      </c>
      <c r="M374" s="29">
        <f>IF($A374="","",MONTH($A374))</f>
        <v/>
      </c>
      <c r="N374" s="29">
        <f>IF($A374="","",YEAR($A374))</f>
        <v/>
      </c>
    </row>
    <row r="375" ht="18" customHeight="1">
      <c r="A375" s="11" t="n"/>
      <c r="B375" s="12" t="n"/>
      <c r="C375" s="12" t="n"/>
      <c r="D375" s="12" t="n"/>
      <c r="E375" s="12" t="n"/>
      <c r="F375" s="12" t="n"/>
      <c r="G375" s="12" t="n"/>
      <c r="H375" s="12" t="n"/>
      <c r="I375" s="13" t="n"/>
      <c r="J375" s="13" t="n"/>
      <c r="K375" s="14">
        <f>IF(OR($I375&lt;&gt;"",$J375&lt;&gt;""),IF($I375&lt;&gt;"",$I375,0)-IF($J375&lt;&gt;"",$J375,0),"")</f>
        <v/>
      </c>
      <c r="L375" s="15">
        <f>IF($M375="","",CHOOSE($M375,"Jan","Fév","Mar","Avr","Mai","Juin","Juil","Aoû","Sep","Oct","Nov","Déc"))</f>
        <v/>
      </c>
      <c r="M375" s="29">
        <f>IF($A375="","",MONTH($A375))</f>
        <v/>
      </c>
      <c r="N375" s="29">
        <f>IF($A375="","",YEAR($A375))</f>
        <v/>
      </c>
    </row>
    <row r="376" ht="18" customHeight="1">
      <c r="A376" s="11" t="n"/>
      <c r="B376" s="12" t="n"/>
      <c r="C376" s="12" t="n"/>
      <c r="D376" s="12" t="n"/>
      <c r="E376" s="12" t="n"/>
      <c r="F376" s="12" t="n"/>
      <c r="G376" s="12" t="n"/>
      <c r="H376" s="12" t="n"/>
      <c r="I376" s="13" t="n"/>
      <c r="J376" s="13" t="n"/>
      <c r="K376" s="14">
        <f>IF(OR($I376&lt;&gt;"",$J376&lt;&gt;""),IF($I376&lt;&gt;"",$I376,0)-IF($J376&lt;&gt;"",$J376,0),"")</f>
        <v/>
      </c>
      <c r="L376" s="15">
        <f>IF($M376="","",CHOOSE($M376,"Jan","Fév","Mar","Avr","Mai","Juin","Juil","Aoû","Sep","Oct","Nov","Déc"))</f>
        <v/>
      </c>
      <c r="M376" s="29">
        <f>IF($A376="","",MONTH($A376))</f>
        <v/>
      </c>
      <c r="N376" s="29">
        <f>IF($A376="","",YEAR($A376))</f>
        <v/>
      </c>
    </row>
    <row r="377" ht="18" customHeight="1">
      <c r="A377" s="11" t="n"/>
      <c r="B377" s="12" t="n"/>
      <c r="C377" s="12" t="n"/>
      <c r="D377" s="12" t="n"/>
      <c r="E377" s="12" t="n"/>
      <c r="F377" s="12" t="n"/>
      <c r="G377" s="12" t="n"/>
      <c r="H377" s="12" t="n"/>
      <c r="I377" s="13" t="n"/>
      <c r="J377" s="13" t="n"/>
      <c r="K377" s="14">
        <f>IF(OR($I377&lt;&gt;"",$J377&lt;&gt;""),IF($I377&lt;&gt;"",$I377,0)-IF($J377&lt;&gt;"",$J377,0),"")</f>
        <v/>
      </c>
      <c r="L377" s="15">
        <f>IF($M377="","",CHOOSE($M377,"Jan","Fév","Mar","Avr","Mai","Juin","Juil","Aoû","Sep","Oct","Nov","Déc"))</f>
        <v/>
      </c>
      <c r="M377" s="29">
        <f>IF($A377="","",MONTH($A377))</f>
        <v/>
      </c>
      <c r="N377" s="29">
        <f>IF($A377="","",YEAR($A377))</f>
        <v/>
      </c>
    </row>
    <row r="378" ht="18" customHeight="1">
      <c r="A378" s="11" t="n"/>
      <c r="B378" s="12" t="n"/>
      <c r="C378" s="12" t="n"/>
      <c r="D378" s="12" t="n"/>
      <c r="E378" s="12" t="n"/>
      <c r="F378" s="12" t="n"/>
      <c r="G378" s="12" t="n"/>
      <c r="H378" s="12" t="n"/>
      <c r="I378" s="13" t="n"/>
      <c r="J378" s="13" t="n"/>
      <c r="K378" s="14">
        <f>IF(OR($I378&lt;&gt;"",$J378&lt;&gt;""),IF($I378&lt;&gt;"",$I378,0)-IF($J378&lt;&gt;"",$J378,0),"")</f>
        <v/>
      </c>
      <c r="L378" s="15">
        <f>IF($M378="","",CHOOSE($M378,"Jan","Fév","Mar","Avr","Mai","Juin","Juil","Aoû","Sep","Oct","Nov","Déc"))</f>
        <v/>
      </c>
      <c r="M378" s="29">
        <f>IF($A378="","",MONTH($A378))</f>
        <v/>
      </c>
      <c r="N378" s="29">
        <f>IF($A378="","",YEAR($A378))</f>
        <v/>
      </c>
    </row>
    <row r="379" ht="18" customHeight="1">
      <c r="A379" s="11" t="n"/>
      <c r="B379" s="12" t="n"/>
      <c r="C379" s="12" t="n"/>
      <c r="D379" s="12" t="n"/>
      <c r="E379" s="12" t="n"/>
      <c r="F379" s="12" t="n"/>
      <c r="G379" s="12" t="n"/>
      <c r="H379" s="12" t="n"/>
      <c r="I379" s="13" t="n"/>
      <c r="J379" s="13" t="n"/>
      <c r="K379" s="14">
        <f>IF(OR($I379&lt;&gt;"",$J379&lt;&gt;""),IF($I379&lt;&gt;"",$I379,0)-IF($J379&lt;&gt;"",$J379,0),"")</f>
        <v/>
      </c>
      <c r="L379" s="15">
        <f>IF($M379="","",CHOOSE($M379,"Jan","Fév","Mar","Avr","Mai","Juin","Juil","Aoû","Sep","Oct","Nov","Déc"))</f>
        <v/>
      </c>
      <c r="M379" s="29">
        <f>IF($A379="","",MONTH($A379))</f>
        <v/>
      </c>
      <c r="N379" s="29">
        <f>IF($A379="","",YEAR($A379))</f>
        <v/>
      </c>
    </row>
    <row r="380" ht="18" customHeight="1">
      <c r="A380" s="11" t="n"/>
      <c r="B380" s="12" t="n"/>
      <c r="C380" s="12" t="n"/>
      <c r="D380" s="12" t="n"/>
      <c r="E380" s="12" t="n"/>
      <c r="F380" s="12" t="n"/>
      <c r="G380" s="12" t="n"/>
      <c r="H380" s="12" t="n"/>
      <c r="I380" s="13" t="n"/>
      <c r="J380" s="13" t="n"/>
      <c r="K380" s="14">
        <f>IF(OR($I380&lt;&gt;"",$J380&lt;&gt;""),IF($I380&lt;&gt;"",$I380,0)-IF($J380&lt;&gt;"",$J380,0),"")</f>
        <v/>
      </c>
      <c r="L380" s="15">
        <f>IF($M380="","",CHOOSE($M380,"Jan","Fév","Mar","Avr","Mai","Juin","Juil","Aoû","Sep","Oct","Nov","Déc"))</f>
        <v/>
      </c>
      <c r="M380" s="29">
        <f>IF($A380="","",MONTH($A380))</f>
        <v/>
      </c>
      <c r="N380" s="29">
        <f>IF($A380="","",YEAR($A380))</f>
        <v/>
      </c>
    </row>
    <row r="381" ht="18" customHeight="1">
      <c r="A381" s="11" t="n"/>
      <c r="B381" s="12" t="n"/>
      <c r="C381" s="12" t="n"/>
      <c r="D381" s="12" t="n"/>
      <c r="E381" s="12" t="n"/>
      <c r="F381" s="12" t="n"/>
      <c r="G381" s="12" t="n"/>
      <c r="H381" s="12" t="n"/>
      <c r="I381" s="13" t="n"/>
      <c r="J381" s="13" t="n"/>
      <c r="K381" s="14">
        <f>IF(OR($I381&lt;&gt;"",$J381&lt;&gt;""),IF($I381&lt;&gt;"",$I381,0)-IF($J381&lt;&gt;"",$J381,0),"")</f>
        <v/>
      </c>
      <c r="L381" s="15">
        <f>IF($M381="","",CHOOSE($M381,"Jan","Fév","Mar","Avr","Mai","Juin","Juil","Aoû","Sep","Oct","Nov","Déc"))</f>
        <v/>
      </c>
      <c r="M381" s="29">
        <f>IF($A381="","",MONTH($A381))</f>
        <v/>
      </c>
      <c r="N381" s="29">
        <f>IF($A381="","",YEAR($A381))</f>
        <v/>
      </c>
    </row>
    <row r="382" ht="18" customHeight="1">
      <c r="A382" s="11" t="n"/>
      <c r="B382" s="12" t="n"/>
      <c r="C382" s="12" t="n"/>
      <c r="D382" s="12" t="n"/>
      <c r="E382" s="12" t="n"/>
      <c r="F382" s="12" t="n"/>
      <c r="G382" s="12" t="n"/>
      <c r="H382" s="12" t="n"/>
      <c r="I382" s="13" t="n"/>
      <c r="J382" s="13" t="n"/>
      <c r="K382" s="14">
        <f>IF(OR($I382&lt;&gt;"",$J382&lt;&gt;""),IF($I382&lt;&gt;"",$I382,0)-IF($J382&lt;&gt;"",$J382,0),"")</f>
        <v/>
      </c>
      <c r="L382" s="15">
        <f>IF($M382="","",CHOOSE($M382,"Jan","Fév","Mar","Avr","Mai","Juin","Juil","Aoû","Sep","Oct","Nov","Déc"))</f>
        <v/>
      </c>
      <c r="M382" s="29">
        <f>IF($A382="","",MONTH($A382))</f>
        <v/>
      </c>
      <c r="N382" s="29">
        <f>IF($A382="","",YEAR($A382))</f>
        <v/>
      </c>
    </row>
    <row r="383" ht="18" customHeight="1">
      <c r="A383" s="11" t="n"/>
      <c r="B383" s="12" t="n"/>
      <c r="C383" s="12" t="n"/>
      <c r="D383" s="12" t="n"/>
      <c r="E383" s="12" t="n"/>
      <c r="F383" s="12" t="n"/>
      <c r="G383" s="12" t="n"/>
      <c r="H383" s="12" t="n"/>
      <c r="I383" s="13" t="n"/>
      <c r="J383" s="13" t="n"/>
      <c r="K383" s="14">
        <f>IF(OR($I383&lt;&gt;"",$J383&lt;&gt;""),IF($I383&lt;&gt;"",$I383,0)-IF($J383&lt;&gt;"",$J383,0),"")</f>
        <v/>
      </c>
      <c r="L383" s="15">
        <f>IF($M383="","",CHOOSE($M383,"Jan","Fév","Mar","Avr","Mai","Juin","Juil","Aoû","Sep","Oct","Nov","Déc"))</f>
        <v/>
      </c>
      <c r="M383" s="29">
        <f>IF($A383="","",MONTH($A383))</f>
        <v/>
      </c>
      <c r="N383" s="29">
        <f>IF($A383="","",YEAR($A383))</f>
        <v/>
      </c>
    </row>
    <row r="384" ht="18" customHeight="1">
      <c r="A384" s="11" t="n"/>
      <c r="B384" s="12" t="n"/>
      <c r="C384" s="12" t="n"/>
      <c r="D384" s="12" t="n"/>
      <c r="E384" s="12" t="n"/>
      <c r="F384" s="12" t="n"/>
      <c r="G384" s="12" t="n"/>
      <c r="H384" s="12" t="n"/>
      <c r="I384" s="13" t="n"/>
      <c r="J384" s="13" t="n"/>
      <c r="K384" s="14">
        <f>IF(OR($I384&lt;&gt;"",$J384&lt;&gt;""),IF($I384&lt;&gt;"",$I384,0)-IF($J384&lt;&gt;"",$J384,0),"")</f>
        <v/>
      </c>
      <c r="L384" s="15">
        <f>IF($M384="","",CHOOSE($M384,"Jan","Fév","Mar","Avr","Mai","Juin","Juil","Aoû","Sep","Oct","Nov","Déc"))</f>
        <v/>
      </c>
      <c r="M384" s="29">
        <f>IF($A384="","",MONTH($A384))</f>
        <v/>
      </c>
      <c r="N384" s="29">
        <f>IF($A384="","",YEAR($A384))</f>
        <v/>
      </c>
    </row>
    <row r="385" ht="18" customHeight="1">
      <c r="A385" s="11" t="n"/>
      <c r="B385" s="12" t="n"/>
      <c r="C385" s="12" t="n"/>
      <c r="D385" s="12" t="n"/>
      <c r="E385" s="12" t="n"/>
      <c r="F385" s="12" t="n"/>
      <c r="G385" s="12" t="n"/>
      <c r="H385" s="12" t="n"/>
      <c r="I385" s="13" t="n"/>
      <c r="J385" s="13" t="n"/>
      <c r="K385" s="14">
        <f>IF(OR($I385&lt;&gt;"",$J385&lt;&gt;""),IF($I385&lt;&gt;"",$I385,0)-IF($J385&lt;&gt;"",$J385,0),"")</f>
        <v/>
      </c>
      <c r="L385" s="15">
        <f>IF($M385="","",CHOOSE($M385,"Jan","Fév","Mar","Avr","Mai","Juin","Juil","Aoû","Sep","Oct","Nov","Déc"))</f>
        <v/>
      </c>
      <c r="M385" s="29">
        <f>IF($A385="","",MONTH($A385))</f>
        <v/>
      </c>
      <c r="N385" s="29">
        <f>IF($A385="","",YEAR($A385))</f>
        <v/>
      </c>
    </row>
    <row r="386" ht="18" customHeight="1">
      <c r="A386" s="11" t="n"/>
      <c r="B386" s="12" t="n"/>
      <c r="C386" s="12" t="n"/>
      <c r="D386" s="12" t="n"/>
      <c r="E386" s="12" t="n"/>
      <c r="F386" s="12" t="n"/>
      <c r="G386" s="12" t="n"/>
      <c r="H386" s="12" t="n"/>
      <c r="I386" s="13" t="n"/>
      <c r="J386" s="13" t="n"/>
      <c r="K386" s="14">
        <f>IF(OR($I386&lt;&gt;"",$J386&lt;&gt;""),IF($I386&lt;&gt;"",$I386,0)-IF($J386&lt;&gt;"",$J386,0),"")</f>
        <v/>
      </c>
      <c r="L386" s="15">
        <f>IF($M386="","",CHOOSE($M386,"Jan","Fév","Mar","Avr","Mai","Juin","Juil","Aoû","Sep","Oct","Nov","Déc"))</f>
        <v/>
      </c>
      <c r="M386" s="29">
        <f>IF($A386="","",MONTH($A386))</f>
        <v/>
      </c>
      <c r="N386" s="29">
        <f>IF($A386="","",YEAR($A386))</f>
        <v/>
      </c>
    </row>
    <row r="387" ht="18" customHeight="1">
      <c r="A387" s="11" t="n"/>
      <c r="B387" s="12" t="n"/>
      <c r="C387" s="12" t="n"/>
      <c r="D387" s="12" t="n"/>
      <c r="E387" s="12" t="n"/>
      <c r="F387" s="12" t="n"/>
      <c r="G387" s="12" t="n"/>
      <c r="H387" s="12" t="n"/>
      <c r="I387" s="13" t="n"/>
      <c r="J387" s="13" t="n"/>
      <c r="K387" s="14">
        <f>IF(OR($I387&lt;&gt;"",$J387&lt;&gt;""),IF($I387&lt;&gt;"",$I387,0)-IF($J387&lt;&gt;"",$J387,0),"")</f>
        <v/>
      </c>
      <c r="L387" s="15">
        <f>IF($M387="","",CHOOSE($M387,"Jan","Fév","Mar","Avr","Mai","Juin","Juil","Aoû","Sep","Oct","Nov","Déc"))</f>
        <v/>
      </c>
      <c r="M387" s="29">
        <f>IF($A387="","",MONTH($A387))</f>
        <v/>
      </c>
      <c r="N387" s="29">
        <f>IF($A387="","",YEAR($A387))</f>
        <v/>
      </c>
    </row>
    <row r="388" ht="18" customHeight="1">
      <c r="A388" s="11" t="n"/>
      <c r="B388" s="12" t="n"/>
      <c r="C388" s="12" t="n"/>
      <c r="D388" s="12" t="n"/>
      <c r="E388" s="12" t="n"/>
      <c r="F388" s="12" t="n"/>
      <c r="G388" s="12" t="n"/>
      <c r="H388" s="12" t="n"/>
      <c r="I388" s="13" t="n"/>
      <c r="J388" s="13" t="n"/>
      <c r="K388" s="14">
        <f>IF(OR($I388&lt;&gt;"",$J388&lt;&gt;""),IF($I388&lt;&gt;"",$I388,0)-IF($J388&lt;&gt;"",$J388,0),"")</f>
        <v/>
      </c>
      <c r="L388" s="15">
        <f>IF($M388="","",CHOOSE($M388,"Jan","Fév","Mar","Avr","Mai","Juin","Juil","Aoû","Sep","Oct","Nov","Déc"))</f>
        <v/>
      </c>
      <c r="M388" s="29">
        <f>IF($A388="","",MONTH($A388))</f>
        <v/>
      </c>
      <c r="N388" s="29">
        <f>IF($A388="","",YEAR($A388))</f>
        <v/>
      </c>
    </row>
    <row r="389" ht="18" customHeight="1">
      <c r="A389" s="11" t="n"/>
      <c r="B389" s="12" t="n"/>
      <c r="C389" s="12" t="n"/>
      <c r="D389" s="12" t="n"/>
      <c r="E389" s="12" t="n"/>
      <c r="F389" s="12" t="n"/>
      <c r="G389" s="12" t="n"/>
      <c r="H389" s="12" t="n"/>
      <c r="I389" s="13" t="n"/>
      <c r="J389" s="13" t="n"/>
      <c r="K389" s="14">
        <f>IF(OR($I389&lt;&gt;"",$J389&lt;&gt;""),IF($I389&lt;&gt;"",$I389,0)-IF($J389&lt;&gt;"",$J389,0),"")</f>
        <v/>
      </c>
      <c r="L389" s="15">
        <f>IF($M389="","",CHOOSE($M389,"Jan","Fév","Mar","Avr","Mai","Juin","Juil","Aoû","Sep","Oct","Nov","Déc"))</f>
        <v/>
      </c>
      <c r="M389" s="29">
        <f>IF($A389="","",MONTH($A389))</f>
        <v/>
      </c>
      <c r="N389" s="29">
        <f>IF($A389="","",YEAR($A389))</f>
        <v/>
      </c>
    </row>
    <row r="390" ht="18" customHeight="1">
      <c r="A390" s="11" t="n"/>
      <c r="B390" s="12" t="n"/>
      <c r="C390" s="12" t="n"/>
      <c r="D390" s="12" t="n"/>
      <c r="E390" s="12" t="n"/>
      <c r="F390" s="12" t="n"/>
      <c r="G390" s="12" t="n"/>
      <c r="H390" s="12" t="n"/>
      <c r="I390" s="13" t="n"/>
      <c r="J390" s="13" t="n"/>
      <c r="K390" s="14">
        <f>IF(OR($I390&lt;&gt;"",$J390&lt;&gt;""),IF($I390&lt;&gt;"",$I390,0)-IF($J390&lt;&gt;"",$J390,0),"")</f>
        <v/>
      </c>
      <c r="L390" s="15">
        <f>IF($M390="","",CHOOSE($M390,"Jan","Fév","Mar","Avr","Mai","Juin","Juil","Aoû","Sep","Oct","Nov","Déc"))</f>
        <v/>
      </c>
      <c r="M390" s="29">
        <f>IF($A390="","",MONTH($A390))</f>
        <v/>
      </c>
      <c r="N390" s="29">
        <f>IF($A390="","",YEAR($A390))</f>
        <v/>
      </c>
    </row>
    <row r="391" ht="18" customHeight="1">
      <c r="A391" s="11" t="n"/>
      <c r="B391" s="12" t="n"/>
      <c r="C391" s="12" t="n"/>
      <c r="D391" s="12" t="n"/>
      <c r="E391" s="12" t="n"/>
      <c r="F391" s="12" t="n"/>
      <c r="G391" s="12" t="n"/>
      <c r="H391" s="12" t="n"/>
      <c r="I391" s="13" t="n"/>
      <c r="J391" s="13" t="n"/>
      <c r="K391" s="14">
        <f>IF(OR($I391&lt;&gt;"",$J391&lt;&gt;""),IF($I391&lt;&gt;"",$I391,0)-IF($J391&lt;&gt;"",$J391,0),"")</f>
        <v/>
      </c>
      <c r="L391" s="15">
        <f>IF($M391="","",CHOOSE($M391,"Jan","Fév","Mar","Avr","Mai","Juin","Juil","Aoû","Sep","Oct","Nov","Déc"))</f>
        <v/>
      </c>
      <c r="M391" s="29">
        <f>IF($A391="","",MONTH($A391))</f>
        <v/>
      </c>
      <c r="N391" s="29">
        <f>IF($A391="","",YEAR($A391))</f>
        <v/>
      </c>
    </row>
    <row r="392" ht="18" customHeight="1">
      <c r="A392" s="11" t="n"/>
      <c r="B392" s="12" t="n"/>
      <c r="C392" s="12" t="n"/>
      <c r="D392" s="12" t="n"/>
      <c r="E392" s="12" t="n"/>
      <c r="F392" s="12" t="n"/>
      <c r="G392" s="12" t="n"/>
      <c r="H392" s="12" t="n"/>
      <c r="I392" s="13" t="n"/>
      <c r="J392" s="13" t="n"/>
      <c r="K392" s="14">
        <f>IF(OR($I392&lt;&gt;"",$J392&lt;&gt;""),IF($I392&lt;&gt;"",$I392,0)-IF($J392&lt;&gt;"",$J392,0),"")</f>
        <v/>
      </c>
      <c r="L392" s="15">
        <f>IF($M392="","",CHOOSE($M392,"Jan","Fév","Mar","Avr","Mai","Juin","Juil","Aoû","Sep","Oct","Nov","Déc"))</f>
        <v/>
      </c>
      <c r="M392" s="29">
        <f>IF($A392="","",MONTH($A392))</f>
        <v/>
      </c>
      <c r="N392" s="29">
        <f>IF($A392="","",YEAR($A392))</f>
        <v/>
      </c>
    </row>
    <row r="393" ht="18" customHeight="1">
      <c r="A393" s="11" t="n"/>
      <c r="B393" s="12" t="n"/>
      <c r="C393" s="12" t="n"/>
      <c r="D393" s="12" t="n"/>
      <c r="E393" s="12" t="n"/>
      <c r="F393" s="12" t="n"/>
      <c r="G393" s="12" t="n"/>
      <c r="H393" s="12" t="n"/>
      <c r="I393" s="13" t="n"/>
      <c r="J393" s="13" t="n"/>
      <c r="K393" s="14">
        <f>IF(OR($I393&lt;&gt;"",$J393&lt;&gt;""),IF($I393&lt;&gt;"",$I393,0)-IF($J393&lt;&gt;"",$J393,0),"")</f>
        <v/>
      </c>
      <c r="L393" s="15">
        <f>IF($M393="","",CHOOSE($M393,"Jan","Fév","Mar","Avr","Mai","Juin","Juil","Aoû","Sep","Oct","Nov","Déc"))</f>
        <v/>
      </c>
      <c r="M393" s="29">
        <f>IF($A393="","",MONTH($A393))</f>
        <v/>
      </c>
      <c r="N393" s="29">
        <f>IF($A393="","",YEAR($A393))</f>
        <v/>
      </c>
    </row>
    <row r="394" ht="18" customHeight="1">
      <c r="A394" s="11" t="n"/>
      <c r="B394" s="12" t="n"/>
      <c r="C394" s="12" t="n"/>
      <c r="D394" s="12" t="n"/>
      <c r="E394" s="12" t="n"/>
      <c r="F394" s="12" t="n"/>
      <c r="G394" s="12" t="n"/>
      <c r="H394" s="12" t="n"/>
      <c r="I394" s="13" t="n"/>
      <c r="J394" s="13" t="n"/>
      <c r="K394" s="14">
        <f>IF(OR($I394&lt;&gt;"",$J394&lt;&gt;""),IF($I394&lt;&gt;"",$I394,0)-IF($J394&lt;&gt;"",$J394,0),"")</f>
        <v/>
      </c>
      <c r="L394" s="15">
        <f>IF($M394="","",CHOOSE($M394,"Jan","Fév","Mar","Avr","Mai","Juin","Juil","Aoû","Sep","Oct","Nov","Déc"))</f>
        <v/>
      </c>
      <c r="M394" s="29">
        <f>IF($A394="","",MONTH($A394))</f>
        <v/>
      </c>
      <c r="N394" s="29">
        <f>IF($A394="","",YEAR($A394))</f>
        <v/>
      </c>
    </row>
    <row r="395" ht="18" customHeight="1">
      <c r="A395" s="11" t="n"/>
      <c r="B395" s="12" t="n"/>
      <c r="C395" s="12" t="n"/>
      <c r="D395" s="12" t="n"/>
      <c r="E395" s="12" t="n"/>
      <c r="F395" s="12" t="n"/>
      <c r="G395" s="12" t="n"/>
      <c r="H395" s="12" t="n"/>
      <c r="I395" s="13" t="n"/>
      <c r="J395" s="13" t="n"/>
      <c r="K395" s="14">
        <f>IF(OR($I395&lt;&gt;"",$J395&lt;&gt;""),IF($I395&lt;&gt;"",$I395,0)-IF($J395&lt;&gt;"",$J395,0),"")</f>
        <v/>
      </c>
      <c r="L395" s="15">
        <f>IF($M395="","",CHOOSE($M395,"Jan","Fév","Mar","Avr","Mai","Juin","Juil","Aoû","Sep","Oct","Nov","Déc"))</f>
        <v/>
      </c>
      <c r="M395" s="29">
        <f>IF($A395="","",MONTH($A395))</f>
        <v/>
      </c>
      <c r="N395" s="29">
        <f>IF($A395="","",YEAR($A395))</f>
        <v/>
      </c>
    </row>
    <row r="396" ht="18" customHeight="1">
      <c r="A396" s="11" t="n"/>
      <c r="B396" s="12" t="n"/>
      <c r="C396" s="12" t="n"/>
      <c r="D396" s="12" t="n"/>
      <c r="E396" s="12" t="n"/>
      <c r="F396" s="12" t="n"/>
      <c r="G396" s="12" t="n"/>
      <c r="H396" s="12" t="n"/>
      <c r="I396" s="13" t="n"/>
      <c r="J396" s="13" t="n"/>
      <c r="K396" s="14">
        <f>IF(OR($I396&lt;&gt;"",$J396&lt;&gt;""),IF($I396&lt;&gt;"",$I396,0)-IF($J396&lt;&gt;"",$J396,0),"")</f>
        <v/>
      </c>
      <c r="L396" s="15">
        <f>IF($M396="","",CHOOSE($M396,"Jan","Fév","Mar","Avr","Mai","Juin","Juil","Aoû","Sep","Oct","Nov","Déc"))</f>
        <v/>
      </c>
      <c r="M396" s="29">
        <f>IF($A396="","",MONTH($A396))</f>
        <v/>
      </c>
      <c r="N396" s="29">
        <f>IF($A396="","",YEAR($A396))</f>
        <v/>
      </c>
    </row>
    <row r="397" ht="18" customHeight="1">
      <c r="A397" s="11" t="n"/>
      <c r="B397" s="12" t="n"/>
      <c r="C397" s="12" t="n"/>
      <c r="D397" s="12" t="n"/>
      <c r="E397" s="12" t="n"/>
      <c r="F397" s="12" t="n"/>
      <c r="G397" s="12" t="n"/>
      <c r="H397" s="12" t="n"/>
      <c r="I397" s="13" t="n"/>
      <c r="J397" s="13" t="n"/>
      <c r="K397" s="14">
        <f>IF(OR($I397&lt;&gt;"",$J397&lt;&gt;""),IF($I397&lt;&gt;"",$I397,0)-IF($J397&lt;&gt;"",$J397,0),"")</f>
        <v/>
      </c>
      <c r="L397" s="15">
        <f>IF($M397="","",CHOOSE($M397,"Jan","Fév","Mar","Avr","Mai","Juin","Juil","Aoû","Sep","Oct","Nov","Déc"))</f>
        <v/>
      </c>
      <c r="M397" s="29">
        <f>IF($A397="","",MONTH($A397))</f>
        <v/>
      </c>
      <c r="N397" s="29">
        <f>IF($A397="","",YEAR($A397))</f>
        <v/>
      </c>
    </row>
    <row r="398" ht="18" customHeight="1">
      <c r="A398" s="11" t="n"/>
      <c r="B398" s="12" t="n"/>
      <c r="C398" s="12" t="n"/>
      <c r="D398" s="12" t="n"/>
      <c r="E398" s="12" t="n"/>
      <c r="F398" s="12" t="n"/>
      <c r="G398" s="12" t="n"/>
      <c r="H398" s="12" t="n"/>
      <c r="I398" s="13" t="n"/>
      <c r="J398" s="13" t="n"/>
      <c r="K398" s="14">
        <f>IF(OR($I398&lt;&gt;"",$J398&lt;&gt;""),IF($I398&lt;&gt;"",$I398,0)-IF($J398&lt;&gt;"",$J398,0),"")</f>
        <v/>
      </c>
      <c r="L398" s="15">
        <f>IF($M398="","",CHOOSE($M398,"Jan","Fév","Mar","Avr","Mai","Juin","Juil","Aoû","Sep","Oct","Nov","Déc"))</f>
        <v/>
      </c>
      <c r="M398" s="29">
        <f>IF($A398="","",MONTH($A398))</f>
        <v/>
      </c>
      <c r="N398" s="29">
        <f>IF($A398="","",YEAR($A398))</f>
        <v/>
      </c>
    </row>
    <row r="399" ht="18" customHeight="1">
      <c r="A399" s="11" t="n"/>
      <c r="B399" s="12" t="n"/>
      <c r="C399" s="12" t="n"/>
      <c r="D399" s="12" t="n"/>
      <c r="E399" s="12" t="n"/>
      <c r="F399" s="12" t="n"/>
      <c r="G399" s="12" t="n"/>
      <c r="H399" s="12" t="n"/>
      <c r="I399" s="13" t="n"/>
      <c r="J399" s="13" t="n"/>
      <c r="K399" s="14">
        <f>IF(OR($I399&lt;&gt;"",$J399&lt;&gt;""),IF($I399&lt;&gt;"",$I399,0)-IF($J399&lt;&gt;"",$J399,0),"")</f>
        <v/>
      </c>
      <c r="L399" s="15">
        <f>IF($M399="","",CHOOSE($M399,"Jan","Fév","Mar","Avr","Mai","Juin","Juil","Aoû","Sep","Oct","Nov","Déc"))</f>
        <v/>
      </c>
      <c r="M399" s="29">
        <f>IF($A399="","",MONTH($A399))</f>
        <v/>
      </c>
      <c r="N399" s="29">
        <f>IF($A399="","",YEAR($A399))</f>
        <v/>
      </c>
    </row>
    <row r="400" ht="18" customHeight="1">
      <c r="A400" s="11" t="n"/>
      <c r="B400" s="12" t="n"/>
      <c r="C400" s="12" t="n"/>
      <c r="D400" s="12" t="n"/>
      <c r="E400" s="12" t="n"/>
      <c r="F400" s="12" t="n"/>
      <c r="G400" s="12" t="n"/>
      <c r="H400" s="12" t="n"/>
      <c r="I400" s="13" t="n"/>
      <c r="J400" s="13" t="n"/>
      <c r="K400" s="14">
        <f>IF(OR($I400&lt;&gt;"",$J400&lt;&gt;""),IF($I400&lt;&gt;"",$I400,0)-IF($J400&lt;&gt;"",$J400,0),"")</f>
        <v/>
      </c>
      <c r="L400" s="15">
        <f>IF($M400="","",CHOOSE($M400,"Jan","Fév","Mar","Avr","Mai","Juin","Juil","Aoû","Sep","Oct","Nov","Déc"))</f>
        <v/>
      </c>
      <c r="M400" s="29">
        <f>IF($A400="","",MONTH($A400))</f>
        <v/>
      </c>
      <c r="N400" s="29">
        <f>IF($A400="","",YEAR($A400))</f>
        <v/>
      </c>
    </row>
    <row r="401" ht="18" customHeight="1">
      <c r="A401" s="11" t="n"/>
      <c r="B401" s="12" t="n"/>
      <c r="C401" s="12" t="n"/>
      <c r="D401" s="12" t="n"/>
      <c r="E401" s="12" t="n"/>
      <c r="F401" s="12" t="n"/>
      <c r="G401" s="12" t="n"/>
      <c r="H401" s="12" t="n"/>
      <c r="I401" s="13" t="n"/>
      <c r="J401" s="13" t="n"/>
      <c r="K401" s="14">
        <f>IF(OR($I401&lt;&gt;"",$J401&lt;&gt;""),IF($I401&lt;&gt;"",$I401,0)-IF($J401&lt;&gt;"",$J401,0),"")</f>
        <v/>
      </c>
      <c r="L401" s="15">
        <f>IF($M401="","",CHOOSE($M401,"Jan","Fév","Mar","Avr","Mai","Juin","Juil","Aoû","Sep","Oct","Nov","Déc"))</f>
        <v/>
      </c>
      <c r="M401" s="29">
        <f>IF($A401="","",MONTH($A401))</f>
        <v/>
      </c>
      <c r="N401" s="29">
        <f>IF($A401="","",YEAR($A401))</f>
        <v/>
      </c>
    </row>
    <row r="402" ht="18" customHeight="1">
      <c r="A402" s="11" t="n"/>
      <c r="B402" s="12" t="n"/>
      <c r="C402" s="12" t="n"/>
      <c r="D402" s="12" t="n"/>
      <c r="E402" s="12" t="n"/>
      <c r="F402" s="12" t="n"/>
      <c r="G402" s="12" t="n"/>
      <c r="H402" s="12" t="n"/>
      <c r="I402" s="13" t="n"/>
      <c r="J402" s="13" t="n"/>
      <c r="K402" s="14">
        <f>IF(OR($I402&lt;&gt;"",$J402&lt;&gt;""),IF($I402&lt;&gt;"",$I402,0)-IF($J402&lt;&gt;"",$J402,0),"")</f>
        <v/>
      </c>
      <c r="L402" s="15">
        <f>IF($M402="","",CHOOSE($M402,"Jan","Fév","Mar","Avr","Mai","Juin","Juil","Aoû","Sep","Oct","Nov","Déc"))</f>
        <v/>
      </c>
      <c r="M402" s="29">
        <f>IF($A402="","",MONTH($A402))</f>
        <v/>
      </c>
      <c r="N402" s="29">
        <f>IF($A402="","",YEAR($A402))</f>
        <v/>
      </c>
    </row>
    <row r="403" ht="18" customHeight="1">
      <c r="A403" s="11" t="n"/>
      <c r="B403" s="12" t="n"/>
      <c r="C403" s="12" t="n"/>
      <c r="D403" s="12" t="n"/>
      <c r="E403" s="12" t="n"/>
      <c r="F403" s="12" t="n"/>
      <c r="G403" s="12" t="n"/>
      <c r="H403" s="12" t="n"/>
      <c r="I403" s="13" t="n"/>
      <c r="J403" s="13" t="n"/>
      <c r="K403" s="14">
        <f>IF(OR($I403&lt;&gt;"",$J403&lt;&gt;""),IF($I403&lt;&gt;"",$I403,0)-IF($J403&lt;&gt;"",$J403,0),"")</f>
        <v/>
      </c>
      <c r="L403" s="15">
        <f>IF($M403="","",CHOOSE($M403,"Jan","Fév","Mar","Avr","Mai","Juin","Juil","Aoû","Sep","Oct","Nov","Déc"))</f>
        <v/>
      </c>
      <c r="M403" s="29">
        <f>IF($A403="","",MONTH($A403))</f>
        <v/>
      </c>
      <c r="N403" s="29">
        <f>IF($A403="","",YEAR($A403))</f>
        <v/>
      </c>
    </row>
    <row r="404" ht="18" customHeight="1">
      <c r="A404" s="11" t="n"/>
      <c r="B404" s="12" t="n"/>
      <c r="C404" s="12" t="n"/>
      <c r="D404" s="12" t="n"/>
      <c r="E404" s="12" t="n"/>
      <c r="F404" s="12" t="n"/>
      <c r="G404" s="12" t="n"/>
      <c r="H404" s="12" t="n"/>
      <c r="I404" s="13" t="n"/>
      <c r="J404" s="13" t="n"/>
      <c r="K404" s="14">
        <f>IF(OR($I404&lt;&gt;"",$J404&lt;&gt;""),IF($I404&lt;&gt;"",$I404,0)-IF($J404&lt;&gt;"",$J404,0),"")</f>
        <v/>
      </c>
      <c r="L404" s="15">
        <f>IF($M404="","",CHOOSE($M404,"Jan","Fév","Mar","Avr","Mai","Juin","Juil","Aoû","Sep","Oct","Nov","Déc"))</f>
        <v/>
      </c>
      <c r="M404" s="29">
        <f>IF($A404="","",MONTH($A404))</f>
        <v/>
      </c>
      <c r="N404" s="29">
        <f>IF($A404="","",YEAR($A404))</f>
        <v/>
      </c>
    </row>
    <row r="405" ht="18" customHeight="1">
      <c r="A405" s="11" t="n"/>
      <c r="B405" s="12" t="n"/>
      <c r="C405" s="12" t="n"/>
      <c r="D405" s="12" t="n"/>
      <c r="E405" s="12" t="n"/>
      <c r="F405" s="12" t="n"/>
      <c r="G405" s="12" t="n"/>
      <c r="H405" s="12" t="n"/>
      <c r="I405" s="13" t="n"/>
      <c r="J405" s="13" t="n"/>
      <c r="K405" s="14">
        <f>IF(OR($I405&lt;&gt;"",$J405&lt;&gt;""),IF($I405&lt;&gt;"",$I405,0)-IF($J405&lt;&gt;"",$J405,0),"")</f>
        <v/>
      </c>
      <c r="L405" s="15">
        <f>IF($M405="","",CHOOSE($M405,"Jan","Fév","Mar","Avr","Mai","Juin","Juil","Aoû","Sep","Oct","Nov","Déc"))</f>
        <v/>
      </c>
      <c r="M405" s="29">
        <f>IF($A405="","",MONTH($A405))</f>
        <v/>
      </c>
      <c r="N405" s="29">
        <f>IF($A405="","",YEAR($A405))</f>
        <v/>
      </c>
    </row>
    <row r="406" ht="18" customHeight="1">
      <c r="A406" s="11" t="n"/>
      <c r="B406" s="12" t="n"/>
      <c r="C406" s="12" t="n"/>
      <c r="D406" s="12" t="n"/>
      <c r="E406" s="12" t="n"/>
      <c r="F406" s="12" t="n"/>
      <c r="G406" s="12" t="n"/>
      <c r="H406" s="12" t="n"/>
      <c r="I406" s="13" t="n"/>
      <c r="J406" s="13" t="n"/>
      <c r="K406" s="14">
        <f>IF(OR($I406&lt;&gt;"",$J406&lt;&gt;""),IF($I406&lt;&gt;"",$I406,0)-IF($J406&lt;&gt;"",$J406,0),"")</f>
        <v/>
      </c>
      <c r="L406" s="15">
        <f>IF($M406="","",CHOOSE($M406,"Jan","Fév","Mar","Avr","Mai","Juin","Juil","Aoû","Sep","Oct","Nov","Déc"))</f>
        <v/>
      </c>
      <c r="M406" s="29">
        <f>IF($A406="","",MONTH($A406))</f>
        <v/>
      </c>
      <c r="N406" s="29">
        <f>IF($A406="","",YEAR($A406))</f>
        <v/>
      </c>
    </row>
    <row r="407" ht="18" customHeight="1">
      <c r="A407" s="11" t="n"/>
      <c r="B407" s="12" t="n"/>
      <c r="C407" s="12" t="n"/>
      <c r="D407" s="12" t="n"/>
      <c r="E407" s="12" t="n"/>
      <c r="F407" s="12" t="n"/>
      <c r="G407" s="12" t="n"/>
      <c r="H407" s="12" t="n"/>
      <c r="I407" s="13" t="n"/>
      <c r="J407" s="13" t="n"/>
      <c r="K407" s="14">
        <f>IF(OR($I407&lt;&gt;"",$J407&lt;&gt;""),IF($I407&lt;&gt;"",$I407,0)-IF($J407&lt;&gt;"",$J407,0),"")</f>
        <v/>
      </c>
      <c r="L407" s="15">
        <f>IF($M407="","",CHOOSE($M407,"Jan","Fév","Mar","Avr","Mai","Juin","Juil","Aoû","Sep","Oct","Nov","Déc"))</f>
        <v/>
      </c>
      <c r="M407" s="29">
        <f>IF($A407="","",MONTH($A407))</f>
        <v/>
      </c>
      <c r="N407" s="29">
        <f>IF($A407="","",YEAR($A407))</f>
        <v/>
      </c>
    </row>
    <row r="408" ht="18" customHeight="1">
      <c r="A408" s="11" t="n"/>
      <c r="B408" s="12" t="n"/>
      <c r="C408" s="12" t="n"/>
      <c r="D408" s="12" t="n"/>
      <c r="E408" s="12" t="n"/>
      <c r="F408" s="12" t="n"/>
      <c r="G408" s="12" t="n"/>
      <c r="H408" s="12" t="n"/>
      <c r="I408" s="13" t="n"/>
      <c r="J408" s="13" t="n"/>
      <c r="K408" s="14">
        <f>IF(OR($I408&lt;&gt;"",$J408&lt;&gt;""),IF($I408&lt;&gt;"",$I408,0)-IF($J408&lt;&gt;"",$J408,0),"")</f>
        <v/>
      </c>
      <c r="L408" s="15">
        <f>IF($M408="","",CHOOSE($M408,"Jan","Fév","Mar","Avr","Mai","Juin","Juil","Aoû","Sep","Oct","Nov","Déc"))</f>
        <v/>
      </c>
      <c r="M408" s="29">
        <f>IF($A408="","",MONTH($A408))</f>
        <v/>
      </c>
      <c r="N408" s="29">
        <f>IF($A408="","",YEAR($A408))</f>
        <v/>
      </c>
    </row>
    <row r="409" ht="18" customHeight="1">
      <c r="A409" s="11" t="n"/>
      <c r="B409" s="12" t="n"/>
      <c r="C409" s="12" t="n"/>
      <c r="D409" s="12" t="n"/>
      <c r="E409" s="12" t="n"/>
      <c r="F409" s="12" t="n"/>
      <c r="G409" s="12" t="n"/>
      <c r="H409" s="12" t="n"/>
      <c r="I409" s="13" t="n"/>
      <c r="J409" s="13" t="n"/>
      <c r="K409" s="14">
        <f>IF(OR($I409&lt;&gt;"",$J409&lt;&gt;""),IF($I409&lt;&gt;"",$I409,0)-IF($J409&lt;&gt;"",$J409,0),"")</f>
        <v/>
      </c>
      <c r="L409" s="15">
        <f>IF($M409="","",CHOOSE($M409,"Jan","Fév","Mar","Avr","Mai","Juin","Juil","Aoû","Sep","Oct","Nov","Déc"))</f>
        <v/>
      </c>
      <c r="M409" s="29">
        <f>IF($A409="","",MONTH($A409))</f>
        <v/>
      </c>
      <c r="N409" s="29">
        <f>IF($A409="","",YEAR($A409))</f>
        <v/>
      </c>
    </row>
    <row r="410" ht="18" customHeight="1">
      <c r="A410" s="11" t="n"/>
      <c r="B410" s="12" t="n"/>
      <c r="C410" s="12" t="n"/>
      <c r="D410" s="12" t="n"/>
      <c r="E410" s="12" t="n"/>
      <c r="F410" s="12" t="n"/>
      <c r="G410" s="12" t="n"/>
      <c r="H410" s="12" t="n"/>
      <c r="I410" s="13" t="n"/>
      <c r="J410" s="13" t="n"/>
      <c r="K410" s="14">
        <f>IF(OR($I410&lt;&gt;"",$J410&lt;&gt;""),IF($I410&lt;&gt;"",$I410,0)-IF($J410&lt;&gt;"",$J410,0),"")</f>
        <v/>
      </c>
      <c r="L410" s="15">
        <f>IF($M410="","",CHOOSE($M410,"Jan","Fév","Mar","Avr","Mai","Juin","Juil","Aoû","Sep","Oct","Nov","Déc"))</f>
        <v/>
      </c>
      <c r="M410" s="29">
        <f>IF($A410="","",MONTH($A410))</f>
        <v/>
      </c>
      <c r="N410" s="29">
        <f>IF($A410="","",YEAR($A410))</f>
        <v/>
      </c>
    </row>
    <row r="411" ht="18" customHeight="1">
      <c r="A411" s="11" t="n"/>
      <c r="B411" s="12" t="n"/>
      <c r="C411" s="12" t="n"/>
      <c r="D411" s="12" t="n"/>
      <c r="E411" s="12" t="n"/>
      <c r="F411" s="12" t="n"/>
      <c r="G411" s="12" t="n"/>
      <c r="H411" s="12" t="n"/>
      <c r="I411" s="13" t="n"/>
      <c r="J411" s="13" t="n"/>
      <c r="K411" s="14">
        <f>IF(OR($I411&lt;&gt;"",$J411&lt;&gt;""),IF($I411&lt;&gt;"",$I411,0)-IF($J411&lt;&gt;"",$J411,0),"")</f>
        <v/>
      </c>
      <c r="L411" s="15">
        <f>IF($M411="","",CHOOSE($M411,"Jan","Fév","Mar","Avr","Mai","Juin","Juil","Aoû","Sep","Oct","Nov","Déc"))</f>
        <v/>
      </c>
      <c r="M411" s="29">
        <f>IF($A411="","",MONTH($A411))</f>
        <v/>
      </c>
      <c r="N411" s="29">
        <f>IF($A411="","",YEAR($A411))</f>
        <v/>
      </c>
    </row>
    <row r="412" ht="18" customHeight="1">
      <c r="A412" s="11" t="n"/>
      <c r="B412" s="12" t="n"/>
      <c r="C412" s="12" t="n"/>
      <c r="D412" s="12" t="n"/>
      <c r="E412" s="12" t="n"/>
      <c r="F412" s="12" t="n"/>
      <c r="G412" s="12" t="n"/>
      <c r="H412" s="12" t="n"/>
      <c r="I412" s="13" t="n"/>
      <c r="J412" s="13" t="n"/>
      <c r="K412" s="14">
        <f>IF(OR($I412&lt;&gt;"",$J412&lt;&gt;""),IF($I412&lt;&gt;"",$I412,0)-IF($J412&lt;&gt;"",$J412,0),"")</f>
        <v/>
      </c>
      <c r="L412" s="15">
        <f>IF($M412="","",CHOOSE($M412,"Jan","Fév","Mar","Avr","Mai","Juin","Juil","Aoû","Sep","Oct","Nov","Déc"))</f>
        <v/>
      </c>
      <c r="M412" s="29">
        <f>IF($A412="","",MONTH($A412))</f>
        <v/>
      </c>
      <c r="N412" s="29">
        <f>IF($A412="","",YEAR($A412))</f>
        <v/>
      </c>
    </row>
    <row r="413" ht="18" customHeight="1">
      <c r="A413" s="11" t="n"/>
      <c r="B413" s="12" t="n"/>
      <c r="C413" s="12" t="n"/>
      <c r="D413" s="12" t="n"/>
      <c r="E413" s="12" t="n"/>
      <c r="F413" s="12" t="n"/>
      <c r="G413" s="12" t="n"/>
      <c r="H413" s="12" t="n"/>
      <c r="I413" s="13" t="n"/>
      <c r="J413" s="13" t="n"/>
      <c r="K413" s="14">
        <f>IF(OR($I413&lt;&gt;"",$J413&lt;&gt;""),IF($I413&lt;&gt;"",$I413,0)-IF($J413&lt;&gt;"",$J413,0),"")</f>
        <v/>
      </c>
      <c r="L413" s="15">
        <f>IF($M413="","",CHOOSE($M413,"Jan","Fév","Mar","Avr","Mai","Juin","Juil","Aoû","Sep","Oct","Nov","Déc"))</f>
        <v/>
      </c>
      <c r="M413" s="29">
        <f>IF($A413="","",MONTH($A413))</f>
        <v/>
      </c>
      <c r="N413" s="29">
        <f>IF($A413="","",YEAR($A413))</f>
        <v/>
      </c>
    </row>
    <row r="414" ht="18" customHeight="1">
      <c r="A414" s="11" t="n"/>
      <c r="B414" s="12" t="n"/>
      <c r="C414" s="12" t="n"/>
      <c r="D414" s="12" t="n"/>
      <c r="E414" s="12" t="n"/>
      <c r="F414" s="12" t="n"/>
      <c r="G414" s="12" t="n"/>
      <c r="H414" s="12" t="n"/>
      <c r="I414" s="13" t="n"/>
      <c r="J414" s="13" t="n"/>
      <c r="K414" s="14">
        <f>IF(OR($I414&lt;&gt;"",$J414&lt;&gt;""),IF($I414&lt;&gt;"",$I414,0)-IF($J414&lt;&gt;"",$J414,0),"")</f>
        <v/>
      </c>
      <c r="L414" s="15">
        <f>IF($M414="","",CHOOSE($M414,"Jan","Fév","Mar","Avr","Mai","Juin","Juil","Aoû","Sep","Oct","Nov","Déc"))</f>
        <v/>
      </c>
      <c r="M414" s="29">
        <f>IF($A414="","",MONTH($A414))</f>
        <v/>
      </c>
      <c r="N414" s="29">
        <f>IF($A414="","",YEAR($A414))</f>
        <v/>
      </c>
    </row>
    <row r="415" ht="18" customHeight="1">
      <c r="A415" s="11" t="n"/>
      <c r="B415" s="12" t="n"/>
      <c r="C415" s="12" t="n"/>
      <c r="D415" s="12" t="n"/>
      <c r="E415" s="12" t="n"/>
      <c r="F415" s="12" t="n"/>
      <c r="G415" s="12" t="n"/>
      <c r="H415" s="12" t="n"/>
      <c r="I415" s="13" t="n"/>
      <c r="J415" s="13" t="n"/>
      <c r="K415" s="14">
        <f>IF(OR($I415&lt;&gt;"",$J415&lt;&gt;""),IF($I415&lt;&gt;"",$I415,0)-IF($J415&lt;&gt;"",$J415,0),"")</f>
        <v/>
      </c>
      <c r="L415" s="15">
        <f>IF($M415="","",CHOOSE($M415,"Jan","Fév","Mar","Avr","Mai","Juin","Juil","Aoû","Sep","Oct","Nov","Déc"))</f>
        <v/>
      </c>
      <c r="M415" s="29">
        <f>IF($A415="","",MONTH($A415))</f>
        <v/>
      </c>
      <c r="N415" s="29">
        <f>IF($A415="","",YEAR($A415))</f>
        <v/>
      </c>
    </row>
    <row r="416" ht="18" customHeight="1">
      <c r="A416" s="11" t="n"/>
      <c r="B416" s="12" t="n"/>
      <c r="C416" s="12" t="n"/>
      <c r="D416" s="12" t="n"/>
      <c r="E416" s="12" t="n"/>
      <c r="F416" s="12" t="n"/>
      <c r="G416" s="12" t="n"/>
      <c r="H416" s="12" t="n"/>
      <c r="I416" s="13" t="n"/>
      <c r="J416" s="13" t="n"/>
      <c r="K416" s="14">
        <f>IF(OR($I416&lt;&gt;"",$J416&lt;&gt;""),IF($I416&lt;&gt;"",$I416,0)-IF($J416&lt;&gt;"",$J416,0),"")</f>
        <v/>
      </c>
      <c r="L416" s="15">
        <f>IF($M416="","",CHOOSE($M416,"Jan","Fév","Mar","Avr","Mai","Juin","Juil","Aoû","Sep","Oct","Nov","Déc"))</f>
        <v/>
      </c>
      <c r="M416" s="29">
        <f>IF($A416="","",MONTH($A416))</f>
        <v/>
      </c>
      <c r="N416" s="29">
        <f>IF($A416="","",YEAR($A416))</f>
        <v/>
      </c>
    </row>
    <row r="417" ht="18" customHeight="1">
      <c r="A417" s="11" t="n"/>
      <c r="B417" s="12" t="n"/>
      <c r="C417" s="12" t="n"/>
      <c r="D417" s="12" t="n"/>
      <c r="E417" s="12" t="n"/>
      <c r="F417" s="12" t="n"/>
      <c r="G417" s="12" t="n"/>
      <c r="H417" s="12" t="n"/>
      <c r="I417" s="13" t="n"/>
      <c r="J417" s="13" t="n"/>
      <c r="K417" s="14">
        <f>IF(OR($I417&lt;&gt;"",$J417&lt;&gt;""),IF($I417&lt;&gt;"",$I417,0)-IF($J417&lt;&gt;"",$J417,0),"")</f>
        <v/>
      </c>
      <c r="L417" s="15">
        <f>IF($M417="","",CHOOSE($M417,"Jan","Fév","Mar","Avr","Mai","Juin","Juil","Aoû","Sep","Oct","Nov","Déc"))</f>
        <v/>
      </c>
      <c r="M417" s="29">
        <f>IF($A417="","",MONTH($A417))</f>
        <v/>
      </c>
      <c r="N417" s="29">
        <f>IF($A417="","",YEAR($A417))</f>
        <v/>
      </c>
    </row>
    <row r="418" ht="18" customHeight="1">
      <c r="A418" s="11" t="n"/>
      <c r="B418" s="12" t="n"/>
      <c r="C418" s="12" t="n"/>
      <c r="D418" s="12" t="n"/>
      <c r="E418" s="12" t="n"/>
      <c r="F418" s="12" t="n"/>
      <c r="G418" s="12" t="n"/>
      <c r="H418" s="12" t="n"/>
      <c r="I418" s="13" t="n"/>
      <c r="J418" s="13" t="n"/>
      <c r="K418" s="14">
        <f>IF(OR($I418&lt;&gt;"",$J418&lt;&gt;""),IF($I418&lt;&gt;"",$I418,0)-IF($J418&lt;&gt;"",$J418,0),"")</f>
        <v/>
      </c>
      <c r="L418" s="15">
        <f>IF($M418="","",CHOOSE($M418,"Jan","Fév","Mar","Avr","Mai","Juin","Juil","Aoû","Sep","Oct","Nov","Déc"))</f>
        <v/>
      </c>
      <c r="M418" s="29">
        <f>IF($A418="","",MONTH($A418))</f>
        <v/>
      </c>
      <c r="N418" s="29">
        <f>IF($A418="","",YEAR($A418))</f>
        <v/>
      </c>
    </row>
    <row r="419" ht="18" customHeight="1">
      <c r="A419" s="11" t="n"/>
      <c r="B419" s="12" t="n"/>
      <c r="C419" s="12" t="n"/>
      <c r="D419" s="12" t="n"/>
      <c r="E419" s="12" t="n"/>
      <c r="F419" s="12" t="n"/>
      <c r="G419" s="12" t="n"/>
      <c r="H419" s="12" t="n"/>
      <c r="I419" s="13" t="n"/>
      <c r="J419" s="13" t="n"/>
      <c r="K419" s="14">
        <f>IF(OR($I419&lt;&gt;"",$J419&lt;&gt;""),IF($I419&lt;&gt;"",$I419,0)-IF($J419&lt;&gt;"",$J419,0),"")</f>
        <v/>
      </c>
      <c r="L419" s="15">
        <f>IF($M419="","",CHOOSE($M419,"Jan","Fév","Mar","Avr","Mai","Juin","Juil","Aoû","Sep","Oct","Nov","Déc"))</f>
        <v/>
      </c>
      <c r="M419" s="29">
        <f>IF($A419="","",MONTH($A419))</f>
        <v/>
      </c>
      <c r="N419" s="29">
        <f>IF($A419="","",YEAR($A419))</f>
        <v/>
      </c>
    </row>
    <row r="420" ht="18" customHeight="1">
      <c r="A420" s="11" t="n"/>
      <c r="B420" s="12" t="n"/>
      <c r="C420" s="12" t="n"/>
      <c r="D420" s="12" t="n"/>
      <c r="E420" s="12" t="n"/>
      <c r="F420" s="12" t="n"/>
      <c r="G420" s="12" t="n"/>
      <c r="H420" s="12" t="n"/>
      <c r="I420" s="13" t="n"/>
      <c r="J420" s="13" t="n"/>
      <c r="K420" s="14">
        <f>IF(OR($I420&lt;&gt;"",$J420&lt;&gt;""),IF($I420&lt;&gt;"",$I420,0)-IF($J420&lt;&gt;"",$J420,0),"")</f>
        <v/>
      </c>
      <c r="L420" s="15">
        <f>IF($M420="","",CHOOSE($M420,"Jan","Fév","Mar","Avr","Mai","Juin","Juil","Aoû","Sep","Oct","Nov","Déc"))</f>
        <v/>
      </c>
      <c r="M420" s="29">
        <f>IF($A420="","",MONTH($A420))</f>
        <v/>
      </c>
      <c r="N420" s="29">
        <f>IF($A420="","",YEAR($A420))</f>
        <v/>
      </c>
    </row>
    <row r="421" ht="18" customHeight="1">
      <c r="A421" s="11" t="n"/>
      <c r="B421" s="12" t="n"/>
      <c r="C421" s="12" t="n"/>
      <c r="D421" s="12" t="n"/>
      <c r="E421" s="12" t="n"/>
      <c r="F421" s="12" t="n"/>
      <c r="G421" s="12" t="n"/>
      <c r="H421" s="12" t="n"/>
      <c r="I421" s="13" t="n"/>
      <c r="J421" s="13" t="n"/>
      <c r="K421" s="14">
        <f>IF(OR($I421&lt;&gt;"",$J421&lt;&gt;""),IF($I421&lt;&gt;"",$I421,0)-IF($J421&lt;&gt;"",$J421,0),"")</f>
        <v/>
      </c>
      <c r="L421" s="15">
        <f>IF($M421="","",CHOOSE($M421,"Jan","Fév","Mar","Avr","Mai","Juin","Juil","Aoû","Sep","Oct","Nov","Déc"))</f>
        <v/>
      </c>
      <c r="M421" s="29">
        <f>IF($A421="","",MONTH($A421))</f>
        <v/>
      </c>
      <c r="N421" s="29">
        <f>IF($A421="","",YEAR($A421))</f>
        <v/>
      </c>
    </row>
    <row r="422" ht="18" customHeight="1">
      <c r="A422" s="11" t="n"/>
      <c r="B422" s="12" t="n"/>
      <c r="C422" s="12" t="n"/>
      <c r="D422" s="12" t="n"/>
      <c r="E422" s="12" t="n"/>
      <c r="F422" s="12" t="n"/>
      <c r="G422" s="12" t="n"/>
      <c r="H422" s="12" t="n"/>
      <c r="I422" s="13" t="n"/>
      <c r="J422" s="13" t="n"/>
      <c r="K422" s="14">
        <f>IF(OR($I422&lt;&gt;"",$J422&lt;&gt;""),IF($I422&lt;&gt;"",$I422,0)-IF($J422&lt;&gt;"",$J422,0),"")</f>
        <v/>
      </c>
      <c r="L422" s="15">
        <f>IF($M422="","",CHOOSE($M422,"Jan","Fév","Mar","Avr","Mai","Juin","Juil","Aoû","Sep","Oct","Nov","Déc"))</f>
        <v/>
      </c>
      <c r="M422" s="29">
        <f>IF($A422="","",MONTH($A422))</f>
        <v/>
      </c>
      <c r="N422" s="29">
        <f>IF($A422="","",YEAR($A422))</f>
        <v/>
      </c>
    </row>
    <row r="423" ht="18" customHeight="1">
      <c r="A423" s="11" t="n"/>
      <c r="B423" s="12" t="n"/>
      <c r="C423" s="12" t="n"/>
      <c r="D423" s="12" t="n"/>
      <c r="E423" s="12" t="n"/>
      <c r="F423" s="12" t="n"/>
      <c r="G423" s="12" t="n"/>
      <c r="H423" s="12" t="n"/>
      <c r="I423" s="13" t="n"/>
      <c r="J423" s="13" t="n"/>
      <c r="K423" s="14">
        <f>IF(OR($I423&lt;&gt;"",$J423&lt;&gt;""),IF($I423&lt;&gt;"",$I423,0)-IF($J423&lt;&gt;"",$J423,0),"")</f>
        <v/>
      </c>
      <c r="L423" s="15">
        <f>IF($M423="","",CHOOSE($M423,"Jan","Fév","Mar","Avr","Mai","Juin","Juil","Aoû","Sep","Oct","Nov","Déc"))</f>
        <v/>
      </c>
      <c r="M423" s="29">
        <f>IF($A423="","",MONTH($A423))</f>
        <v/>
      </c>
      <c r="N423" s="29">
        <f>IF($A423="","",YEAR($A423))</f>
        <v/>
      </c>
    </row>
    <row r="424" ht="18" customHeight="1">
      <c r="A424" s="11" t="n"/>
      <c r="B424" s="12" t="n"/>
      <c r="C424" s="12" t="n"/>
      <c r="D424" s="12" t="n"/>
      <c r="E424" s="12" t="n"/>
      <c r="F424" s="12" t="n"/>
      <c r="G424" s="12" t="n"/>
      <c r="H424" s="12" t="n"/>
      <c r="I424" s="13" t="n"/>
      <c r="J424" s="13" t="n"/>
      <c r="K424" s="14">
        <f>IF(OR($I424&lt;&gt;"",$J424&lt;&gt;""),IF($I424&lt;&gt;"",$I424,0)-IF($J424&lt;&gt;"",$J424,0),"")</f>
        <v/>
      </c>
      <c r="L424" s="15">
        <f>IF($M424="","",CHOOSE($M424,"Jan","Fév","Mar","Avr","Mai","Juin","Juil","Aoû","Sep","Oct","Nov","Déc"))</f>
        <v/>
      </c>
      <c r="M424" s="29">
        <f>IF($A424="","",MONTH($A424))</f>
        <v/>
      </c>
      <c r="N424" s="29">
        <f>IF($A424="","",YEAR($A424))</f>
        <v/>
      </c>
    </row>
    <row r="425" ht="18" customHeight="1">
      <c r="A425" s="11" t="n"/>
      <c r="B425" s="12" t="n"/>
      <c r="C425" s="12" t="n"/>
      <c r="D425" s="12" t="n"/>
      <c r="E425" s="12" t="n"/>
      <c r="F425" s="12" t="n"/>
      <c r="G425" s="12" t="n"/>
      <c r="H425" s="12" t="n"/>
      <c r="I425" s="13" t="n"/>
      <c r="J425" s="13" t="n"/>
      <c r="K425" s="14">
        <f>IF(OR($I425&lt;&gt;"",$J425&lt;&gt;""),IF($I425&lt;&gt;"",$I425,0)-IF($J425&lt;&gt;"",$J425,0),"")</f>
        <v/>
      </c>
      <c r="L425" s="15">
        <f>IF($M425="","",CHOOSE($M425,"Jan","Fév","Mar","Avr","Mai","Juin","Juil","Aoû","Sep","Oct","Nov","Déc"))</f>
        <v/>
      </c>
      <c r="M425" s="29">
        <f>IF($A425="","",MONTH($A425))</f>
        <v/>
      </c>
      <c r="N425" s="29">
        <f>IF($A425="","",YEAR($A425))</f>
        <v/>
      </c>
    </row>
    <row r="426" ht="18" customHeight="1">
      <c r="A426" s="11" t="n"/>
      <c r="B426" s="12" t="n"/>
      <c r="C426" s="12" t="n"/>
      <c r="D426" s="12" t="n"/>
      <c r="E426" s="12" t="n"/>
      <c r="F426" s="12" t="n"/>
      <c r="G426" s="12" t="n"/>
      <c r="H426" s="12" t="n"/>
      <c r="I426" s="13" t="n"/>
      <c r="J426" s="13" t="n"/>
      <c r="K426" s="14">
        <f>IF(OR($I426&lt;&gt;"",$J426&lt;&gt;""),IF($I426&lt;&gt;"",$I426,0)-IF($J426&lt;&gt;"",$J426,0),"")</f>
        <v/>
      </c>
      <c r="L426" s="15">
        <f>IF($M426="","",CHOOSE($M426,"Jan","Fév","Mar","Avr","Mai","Juin","Juil","Aoû","Sep","Oct","Nov","Déc"))</f>
        <v/>
      </c>
      <c r="M426" s="29">
        <f>IF($A426="","",MONTH($A426))</f>
        <v/>
      </c>
      <c r="N426" s="29">
        <f>IF($A426="","",YEAR($A426))</f>
        <v/>
      </c>
    </row>
    <row r="427" ht="18" customHeight="1">
      <c r="A427" s="11" t="n"/>
      <c r="B427" s="12" t="n"/>
      <c r="C427" s="12" t="n"/>
      <c r="D427" s="12" t="n"/>
      <c r="E427" s="12" t="n"/>
      <c r="F427" s="12" t="n"/>
      <c r="G427" s="12" t="n"/>
      <c r="H427" s="12" t="n"/>
      <c r="I427" s="13" t="n"/>
      <c r="J427" s="13" t="n"/>
      <c r="K427" s="14">
        <f>IF(OR($I427&lt;&gt;"",$J427&lt;&gt;""),IF($I427&lt;&gt;"",$I427,0)-IF($J427&lt;&gt;"",$J427,0),"")</f>
        <v/>
      </c>
      <c r="L427" s="15">
        <f>IF($M427="","",CHOOSE($M427,"Jan","Fév","Mar","Avr","Mai","Juin","Juil","Aoû","Sep","Oct","Nov","Déc"))</f>
        <v/>
      </c>
      <c r="M427" s="29">
        <f>IF($A427="","",MONTH($A427))</f>
        <v/>
      </c>
      <c r="N427" s="29">
        <f>IF($A427="","",YEAR($A427))</f>
        <v/>
      </c>
    </row>
    <row r="428" ht="18" customHeight="1">
      <c r="A428" s="11" t="n"/>
      <c r="B428" s="12" t="n"/>
      <c r="C428" s="12" t="n"/>
      <c r="D428" s="12" t="n"/>
      <c r="E428" s="12" t="n"/>
      <c r="F428" s="12" t="n"/>
      <c r="G428" s="12" t="n"/>
      <c r="H428" s="12" t="n"/>
      <c r="I428" s="13" t="n"/>
      <c r="J428" s="13" t="n"/>
      <c r="K428" s="14">
        <f>IF(OR($I428&lt;&gt;"",$J428&lt;&gt;""),IF($I428&lt;&gt;"",$I428,0)-IF($J428&lt;&gt;"",$J428,0),"")</f>
        <v/>
      </c>
      <c r="L428" s="15">
        <f>IF($M428="","",CHOOSE($M428,"Jan","Fév","Mar","Avr","Mai","Juin","Juil","Aoû","Sep","Oct","Nov","Déc"))</f>
        <v/>
      </c>
      <c r="M428" s="29">
        <f>IF($A428="","",MONTH($A428))</f>
        <v/>
      </c>
      <c r="N428" s="29">
        <f>IF($A428="","",YEAR($A428))</f>
        <v/>
      </c>
    </row>
    <row r="429" ht="18" customHeight="1">
      <c r="A429" s="11" t="n"/>
      <c r="B429" s="12" t="n"/>
      <c r="C429" s="12" t="n"/>
      <c r="D429" s="12" t="n"/>
      <c r="E429" s="12" t="n"/>
      <c r="F429" s="12" t="n"/>
      <c r="G429" s="12" t="n"/>
      <c r="H429" s="12" t="n"/>
      <c r="I429" s="13" t="n"/>
      <c r="J429" s="13" t="n"/>
      <c r="K429" s="14">
        <f>IF(OR($I429&lt;&gt;"",$J429&lt;&gt;""),IF($I429&lt;&gt;"",$I429,0)-IF($J429&lt;&gt;"",$J429,0),"")</f>
        <v/>
      </c>
      <c r="L429" s="15">
        <f>IF($M429="","",CHOOSE($M429,"Jan","Fév","Mar","Avr","Mai","Juin","Juil","Aoû","Sep","Oct","Nov","Déc"))</f>
        <v/>
      </c>
      <c r="M429" s="29">
        <f>IF($A429="","",MONTH($A429))</f>
        <v/>
      </c>
      <c r="N429" s="29">
        <f>IF($A429="","",YEAR($A429))</f>
        <v/>
      </c>
    </row>
    <row r="430" ht="18" customHeight="1">
      <c r="A430" s="11" t="n"/>
      <c r="B430" s="12" t="n"/>
      <c r="C430" s="12" t="n"/>
      <c r="D430" s="12" t="n"/>
      <c r="E430" s="12" t="n"/>
      <c r="F430" s="12" t="n"/>
      <c r="G430" s="12" t="n"/>
      <c r="H430" s="12" t="n"/>
      <c r="I430" s="13" t="n"/>
      <c r="J430" s="13" t="n"/>
      <c r="K430" s="14">
        <f>IF(OR($I430&lt;&gt;"",$J430&lt;&gt;""),IF($I430&lt;&gt;"",$I430,0)-IF($J430&lt;&gt;"",$J430,0),"")</f>
        <v/>
      </c>
      <c r="L430" s="15">
        <f>IF($M430="","",CHOOSE($M430,"Jan","Fév","Mar","Avr","Mai","Juin","Juil","Aoû","Sep","Oct","Nov","Déc"))</f>
        <v/>
      </c>
      <c r="M430" s="29">
        <f>IF($A430="","",MONTH($A430))</f>
        <v/>
      </c>
      <c r="N430" s="29">
        <f>IF($A430="","",YEAR($A430))</f>
        <v/>
      </c>
    </row>
    <row r="431" ht="18" customHeight="1">
      <c r="A431" s="11" t="n"/>
      <c r="B431" s="12" t="n"/>
      <c r="C431" s="12" t="n"/>
      <c r="D431" s="12" t="n"/>
      <c r="E431" s="12" t="n"/>
      <c r="F431" s="12" t="n"/>
      <c r="G431" s="12" t="n"/>
      <c r="H431" s="12" t="n"/>
      <c r="I431" s="13" t="n"/>
      <c r="J431" s="13" t="n"/>
      <c r="K431" s="14">
        <f>IF(OR($I431&lt;&gt;"",$J431&lt;&gt;""),IF($I431&lt;&gt;"",$I431,0)-IF($J431&lt;&gt;"",$J431,0),"")</f>
        <v/>
      </c>
      <c r="L431" s="15">
        <f>IF($M431="","",CHOOSE($M431,"Jan","Fév","Mar","Avr","Mai","Juin","Juil","Aoû","Sep","Oct","Nov","Déc"))</f>
        <v/>
      </c>
      <c r="M431" s="29">
        <f>IF($A431="","",MONTH($A431))</f>
        <v/>
      </c>
      <c r="N431" s="29">
        <f>IF($A431="","",YEAR($A431))</f>
        <v/>
      </c>
    </row>
    <row r="432" ht="18" customHeight="1">
      <c r="A432" s="11" t="n"/>
      <c r="B432" s="12" t="n"/>
      <c r="C432" s="12" t="n"/>
      <c r="D432" s="12" t="n"/>
      <c r="E432" s="12" t="n"/>
      <c r="F432" s="12" t="n"/>
      <c r="G432" s="12" t="n"/>
      <c r="H432" s="12" t="n"/>
      <c r="I432" s="13" t="n"/>
      <c r="J432" s="13" t="n"/>
      <c r="K432" s="14">
        <f>IF(OR($I432&lt;&gt;"",$J432&lt;&gt;""),IF($I432&lt;&gt;"",$I432,0)-IF($J432&lt;&gt;"",$J432,0),"")</f>
        <v/>
      </c>
      <c r="L432" s="15">
        <f>IF($M432="","",CHOOSE($M432,"Jan","Fév","Mar","Avr","Mai","Juin","Juil","Aoû","Sep","Oct","Nov","Déc"))</f>
        <v/>
      </c>
      <c r="M432" s="29">
        <f>IF($A432="","",MONTH($A432))</f>
        <v/>
      </c>
      <c r="N432" s="29">
        <f>IF($A432="","",YEAR($A432))</f>
        <v/>
      </c>
    </row>
    <row r="433" ht="18" customHeight="1">
      <c r="A433" s="11" t="n"/>
      <c r="B433" s="12" t="n"/>
      <c r="C433" s="12" t="n"/>
      <c r="D433" s="12" t="n"/>
      <c r="E433" s="12" t="n"/>
      <c r="F433" s="12" t="n"/>
      <c r="G433" s="12" t="n"/>
      <c r="H433" s="12" t="n"/>
      <c r="I433" s="13" t="n"/>
      <c r="J433" s="13" t="n"/>
      <c r="K433" s="14">
        <f>IF(OR($I433&lt;&gt;"",$J433&lt;&gt;""),IF($I433&lt;&gt;"",$I433,0)-IF($J433&lt;&gt;"",$J433,0),"")</f>
        <v/>
      </c>
      <c r="L433" s="15">
        <f>IF($M433="","",CHOOSE($M433,"Jan","Fév","Mar","Avr","Mai","Juin","Juil","Aoû","Sep","Oct","Nov","Déc"))</f>
        <v/>
      </c>
      <c r="M433" s="29">
        <f>IF($A433="","",MONTH($A433))</f>
        <v/>
      </c>
      <c r="N433" s="29">
        <f>IF($A433="","",YEAR($A433))</f>
        <v/>
      </c>
    </row>
    <row r="434" ht="18" customHeight="1">
      <c r="A434" s="11" t="n"/>
      <c r="B434" s="12" t="n"/>
      <c r="C434" s="12" t="n"/>
      <c r="D434" s="12" t="n"/>
      <c r="E434" s="12" t="n"/>
      <c r="F434" s="12" t="n"/>
      <c r="G434" s="12" t="n"/>
      <c r="H434" s="12" t="n"/>
      <c r="I434" s="13" t="n"/>
      <c r="J434" s="13" t="n"/>
      <c r="K434" s="14">
        <f>IF(OR($I434&lt;&gt;"",$J434&lt;&gt;""),IF($I434&lt;&gt;"",$I434,0)-IF($J434&lt;&gt;"",$J434,0),"")</f>
        <v/>
      </c>
      <c r="L434" s="15">
        <f>IF($M434="","",CHOOSE($M434,"Jan","Fév","Mar","Avr","Mai","Juin","Juil","Aoû","Sep","Oct","Nov","Déc"))</f>
        <v/>
      </c>
      <c r="M434" s="29">
        <f>IF($A434="","",MONTH($A434))</f>
        <v/>
      </c>
      <c r="N434" s="29">
        <f>IF($A434="","",YEAR($A434))</f>
        <v/>
      </c>
    </row>
    <row r="435" ht="18" customHeight="1">
      <c r="A435" s="11" t="n"/>
      <c r="B435" s="12" t="n"/>
      <c r="C435" s="12" t="n"/>
      <c r="D435" s="12" t="n"/>
      <c r="E435" s="12" t="n"/>
      <c r="F435" s="12" t="n"/>
      <c r="G435" s="12" t="n"/>
      <c r="H435" s="12" t="n"/>
      <c r="I435" s="13" t="n"/>
      <c r="J435" s="13" t="n"/>
      <c r="K435" s="14">
        <f>IF(OR($I435&lt;&gt;"",$J435&lt;&gt;""),IF($I435&lt;&gt;"",$I435,0)-IF($J435&lt;&gt;"",$J435,0),"")</f>
        <v/>
      </c>
      <c r="L435" s="15">
        <f>IF($M435="","",CHOOSE($M435,"Jan","Fév","Mar","Avr","Mai","Juin","Juil","Aoû","Sep","Oct","Nov","Déc"))</f>
        <v/>
      </c>
      <c r="M435" s="29">
        <f>IF($A435="","",MONTH($A435))</f>
        <v/>
      </c>
      <c r="N435" s="29">
        <f>IF($A435="","",YEAR($A435))</f>
        <v/>
      </c>
    </row>
    <row r="436" ht="18" customHeight="1">
      <c r="A436" s="11" t="n"/>
      <c r="B436" s="12" t="n"/>
      <c r="C436" s="12" t="n"/>
      <c r="D436" s="12" t="n"/>
      <c r="E436" s="12" t="n"/>
      <c r="F436" s="12" t="n"/>
      <c r="G436" s="12" t="n"/>
      <c r="H436" s="12" t="n"/>
      <c r="I436" s="13" t="n"/>
      <c r="J436" s="13" t="n"/>
      <c r="K436" s="14">
        <f>IF(OR($I436&lt;&gt;"",$J436&lt;&gt;""),IF($I436&lt;&gt;"",$I436,0)-IF($J436&lt;&gt;"",$J436,0),"")</f>
        <v/>
      </c>
      <c r="L436" s="15">
        <f>IF($M436="","",CHOOSE($M436,"Jan","Fév","Mar","Avr","Mai","Juin","Juil","Aoû","Sep","Oct","Nov","Déc"))</f>
        <v/>
      </c>
      <c r="M436" s="29">
        <f>IF($A436="","",MONTH($A436))</f>
        <v/>
      </c>
      <c r="N436" s="29">
        <f>IF($A436="","",YEAR($A436))</f>
        <v/>
      </c>
    </row>
    <row r="437" ht="18" customHeight="1">
      <c r="A437" s="11" t="n"/>
      <c r="B437" s="12" t="n"/>
      <c r="C437" s="12" t="n"/>
      <c r="D437" s="12" t="n"/>
      <c r="E437" s="12" t="n"/>
      <c r="F437" s="12" t="n"/>
      <c r="G437" s="12" t="n"/>
      <c r="H437" s="12" t="n"/>
      <c r="I437" s="13" t="n"/>
      <c r="J437" s="13" t="n"/>
      <c r="K437" s="14">
        <f>IF(OR($I437&lt;&gt;"",$J437&lt;&gt;""),IF($I437&lt;&gt;"",$I437,0)-IF($J437&lt;&gt;"",$J437,0),"")</f>
        <v/>
      </c>
      <c r="L437" s="15">
        <f>IF($M437="","",CHOOSE($M437,"Jan","Fév","Mar","Avr","Mai","Juin","Juil","Aoû","Sep","Oct","Nov","Déc"))</f>
        <v/>
      </c>
      <c r="M437" s="29">
        <f>IF($A437="","",MONTH($A437))</f>
        <v/>
      </c>
      <c r="N437" s="29">
        <f>IF($A437="","",YEAR($A437))</f>
        <v/>
      </c>
    </row>
    <row r="438" ht="18" customHeight="1">
      <c r="A438" s="11" t="n"/>
      <c r="B438" s="12" t="n"/>
      <c r="C438" s="12" t="n"/>
      <c r="D438" s="12" t="n"/>
      <c r="E438" s="12" t="n"/>
      <c r="F438" s="12" t="n"/>
      <c r="G438" s="12" t="n"/>
      <c r="H438" s="12" t="n"/>
      <c r="I438" s="13" t="n"/>
      <c r="J438" s="13" t="n"/>
      <c r="K438" s="14">
        <f>IF(OR($I438&lt;&gt;"",$J438&lt;&gt;""),IF($I438&lt;&gt;"",$I438,0)-IF($J438&lt;&gt;"",$J438,0),"")</f>
        <v/>
      </c>
      <c r="L438" s="15">
        <f>IF($M438="","",CHOOSE($M438,"Jan","Fév","Mar","Avr","Mai","Juin","Juil","Aoû","Sep","Oct","Nov","Déc"))</f>
        <v/>
      </c>
      <c r="M438" s="29">
        <f>IF($A438="","",MONTH($A438))</f>
        <v/>
      </c>
      <c r="N438" s="29">
        <f>IF($A438="","",YEAR($A438))</f>
        <v/>
      </c>
    </row>
    <row r="439" ht="18" customHeight="1">
      <c r="A439" s="11" t="n"/>
      <c r="B439" s="12" t="n"/>
      <c r="C439" s="12" t="n"/>
      <c r="D439" s="12" t="n"/>
      <c r="E439" s="12" t="n"/>
      <c r="F439" s="12" t="n"/>
      <c r="G439" s="12" t="n"/>
      <c r="H439" s="12" t="n"/>
      <c r="I439" s="13" t="n"/>
      <c r="J439" s="13" t="n"/>
      <c r="K439" s="14">
        <f>IF(OR($I439&lt;&gt;"",$J439&lt;&gt;""),IF($I439&lt;&gt;"",$I439,0)-IF($J439&lt;&gt;"",$J439,0),"")</f>
        <v/>
      </c>
      <c r="L439" s="15">
        <f>IF($M439="","",CHOOSE($M439,"Jan","Fév","Mar","Avr","Mai","Juin","Juil","Aoû","Sep","Oct","Nov","Déc"))</f>
        <v/>
      </c>
      <c r="M439" s="29">
        <f>IF($A439="","",MONTH($A439))</f>
        <v/>
      </c>
      <c r="N439" s="29">
        <f>IF($A439="","",YEAR($A439))</f>
        <v/>
      </c>
    </row>
    <row r="440" ht="18" customHeight="1">
      <c r="A440" s="11" t="n"/>
      <c r="B440" s="12" t="n"/>
      <c r="C440" s="12" t="n"/>
      <c r="D440" s="12" t="n"/>
      <c r="E440" s="12" t="n"/>
      <c r="F440" s="12" t="n"/>
      <c r="G440" s="12" t="n"/>
      <c r="H440" s="12" t="n"/>
      <c r="I440" s="13" t="n"/>
      <c r="J440" s="13" t="n"/>
      <c r="K440" s="14">
        <f>IF(OR($I440&lt;&gt;"",$J440&lt;&gt;""),IF($I440&lt;&gt;"",$I440,0)-IF($J440&lt;&gt;"",$J440,0),"")</f>
        <v/>
      </c>
      <c r="L440" s="15">
        <f>IF($M440="","",CHOOSE($M440,"Jan","Fév","Mar","Avr","Mai","Juin","Juil","Aoû","Sep","Oct","Nov","Déc"))</f>
        <v/>
      </c>
      <c r="M440" s="29">
        <f>IF($A440="","",MONTH($A440))</f>
        <v/>
      </c>
      <c r="N440" s="29">
        <f>IF($A440="","",YEAR($A440))</f>
        <v/>
      </c>
    </row>
    <row r="441" ht="18" customHeight="1">
      <c r="A441" s="11" t="n"/>
      <c r="B441" s="12" t="n"/>
      <c r="C441" s="12" t="n"/>
      <c r="D441" s="12" t="n"/>
      <c r="E441" s="12" t="n"/>
      <c r="F441" s="12" t="n"/>
      <c r="G441" s="12" t="n"/>
      <c r="H441" s="12" t="n"/>
      <c r="I441" s="13" t="n"/>
      <c r="J441" s="13" t="n"/>
      <c r="K441" s="14">
        <f>IF(OR($I441&lt;&gt;"",$J441&lt;&gt;""),IF($I441&lt;&gt;"",$I441,0)-IF($J441&lt;&gt;"",$J441,0),"")</f>
        <v/>
      </c>
      <c r="L441" s="15">
        <f>IF($M441="","",CHOOSE($M441,"Jan","Fév","Mar","Avr","Mai","Juin","Juil","Aoû","Sep","Oct","Nov","Déc"))</f>
        <v/>
      </c>
      <c r="M441" s="29">
        <f>IF($A441="","",MONTH($A441))</f>
        <v/>
      </c>
      <c r="N441" s="29">
        <f>IF($A441="","",YEAR($A441))</f>
        <v/>
      </c>
    </row>
    <row r="442" ht="18" customHeight="1">
      <c r="A442" s="11" t="n"/>
      <c r="B442" s="12" t="n"/>
      <c r="C442" s="12" t="n"/>
      <c r="D442" s="12" t="n"/>
      <c r="E442" s="12" t="n"/>
      <c r="F442" s="12" t="n"/>
      <c r="G442" s="12" t="n"/>
      <c r="H442" s="12" t="n"/>
      <c r="I442" s="13" t="n"/>
      <c r="J442" s="13" t="n"/>
      <c r="K442" s="14">
        <f>IF(OR($I442&lt;&gt;"",$J442&lt;&gt;""),IF($I442&lt;&gt;"",$I442,0)-IF($J442&lt;&gt;"",$J442,0),"")</f>
        <v/>
      </c>
      <c r="L442" s="15">
        <f>IF($M442="","",CHOOSE($M442,"Jan","Fév","Mar","Avr","Mai","Juin","Juil","Aoû","Sep","Oct","Nov","Déc"))</f>
        <v/>
      </c>
      <c r="M442" s="29">
        <f>IF($A442="","",MONTH($A442))</f>
        <v/>
      </c>
      <c r="N442" s="29">
        <f>IF($A442="","",YEAR($A442))</f>
        <v/>
      </c>
    </row>
    <row r="443" ht="18" customHeight="1">
      <c r="A443" s="11" t="n"/>
      <c r="B443" s="12" t="n"/>
      <c r="C443" s="12" t="n"/>
      <c r="D443" s="12" t="n"/>
      <c r="E443" s="12" t="n"/>
      <c r="F443" s="12" t="n"/>
      <c r="G443" s="12" t="n"/>
      <c r="H443" s="12" t="n"/>
      <c r="I443" s="13" t="n"/>
      <c r="J443" s="13" t="n"/>
      <c r="K443" s="14">
        <f>IF(OR($I443&lt;&gt;"",$J443&lt;&gt;""),IF($I443&lt;&gt;"",$I443,0)-IF($J443&lt;&gt;"",$J443,0),"")</f>
        <v/>
      </c>
      <c r="L443" s="15">
        <f>IF($M443="","",CHOOSE($M443,"Jan","Fév","Mar","Avr","Mai","Juin","Juil","Aoû","Sep","Oct","Nov","Déc"))</f>
        <v/>
      </c>
      <c r="M443" s="29">
        <f>IF($A443="","",MONTH($A443))</f>
        <v/>
      </c>
      <c r="N443" s="29">
        <f>IF($A443="","",YEAR($A443))</f>
        <v/>
      </c>
    </row>
    <row r="444" ht="18" customHeight="1">
      <c r="A444" s="11" t="n"/>
      <c r="B444" s="12" t="n"/>
      <c r="C444" s="12" t="n"/>
      <c r="D444" s="12" t="n"/>
      <c r="E444" s="12" t="n"/>
      <c r="F444" s="12" t="n"/>
      <c r="G444" s="12" t="n"/>
      <c r="H444" s="12" t="n"/>
      <c r="I444" s="13" t="n"/>
      <c r="J444" s="13" t="n"/>
      <c r="K444" s="14">
        <f>IF(OR($I444&lt;&gt;"",$J444&lt;&gt;""),IF($I444&lt;&gt;"",$I444,0)-IF($J444&lt;&gt;"",$J444,0),"")</f>
        <v/>
      </c>
      <c r="L444" s="15">
        <f>IF($M444="","",CHOOSE($M444,"Jan","Fév","Mar","Avr","Mai","Juin","Juil","Aoû","Sep","Oct","Nov","Déc"))</f>
        <v/>
      </c>
      <c r="M444" s="29">
        <f>IF($A444="","",MONTH($A444))</f>
        <v/>
      </c>
      <c r="N444" s="29">
        <f>IF($A444="","",YEAR($A444))</f>
        <v/>
      </c>
    </row>
    <row r="445" ht="18" customHeight="1">
      <c r="A445" s="11" t="n"/>
      <c r="B445" s="12" t="n"/>
      <c r="C445" s="12" t="n"/>
      <c r="D445" s="12" t="n"/>
      <c r="E445" s="12" t="n"/>
      <c r="F445" s="12" t="n"/>
      <c r="G445" s="12" t="n"/>
      <c r="H445" s="12" t="n"/>
      <c r="I445" s="13" t="n"/>
      <c r="J445" s="13" t="n"/>
      <c r="K445" s="14">
        <f>IF(OR($I445&lt;&gt;"",$J445&lt;&gt;""),IF($I445&lt;&gt;"",$I445,0)-IF($J445&lt;&gt;"",$J445,0),"")</f>
        <v/>
      </c>
      <c r="L445" s="15">
        <f>IF($M445="","",CHOOSE($M445,"Jan","Fév","Mar","Avr","Mai","Juin","Juil","Aoû","Sep","Oct","Nov","Déc"))</f>
        <v/>
      </c>
      <c r="M445" s="29">
        <f>IF($A445="","",MONTH($A445))</f>
        <v/>
      </c>
      <c r="N445" s="29">
        <f>IF($A445="","",YEAR($A445))</f>
        <v/>
      </c>
    </row>
    <row r="446" ht="18" customHeight="1">
      <c r="A446" s="11" t="n"/>
      <c r="B446" s="12" t="n"/>
      <c r="C446" s="12" t="n"/>
      <c r="D446" s="12" t="n"/>
      <c r="E446" s="12" t="n"/>
      <c r="F446" s="12" t="n"/>
      <c r="G446" s="12" t="n"/>
      <c r="H446" s="12" t="n"/>
      <c r="I446" s="13" t="n"/>
      <c r="J446" s="13" t="n"/>
      <c r="K446" s="14">
        <f>IF(OR($I446&lt;&gt;"",$J446&lt;&gt;""),IF($I446&lt;&gt;"",$I446,0)-IF($J446&lt;&gt;"",$J446,0),"")</f>
        <v/>
      </c>
      <c r="L446" s="15">
        <f>IF($M446="","",CHOOSE($M446,"Jan","Fév","Mar","Avr","Mai","Juin","Juil","Aoû","Sep","Oct","Nov","Déc"))</f>
        <v/>
      </c>
      <c r="M446" s="29">
        <f>IF($A446="","",MONTH($A446))</f>
        <v/>
      </c>
      <c r="N446" s="29">
        <f>IF($A446="","",YEAR($A446))</f>
        <v/>
      </c>
    </row>
    <row r="447" ht="18" customHeight="1">
      <c r="A447" s="11" t="n"/>
      <c r="B447" s="12" t="n"/>
      <c r="C447" s="12" t="n"/>
      <c r="D447" s="12" t="n"/>
      <c r="E447" s="12" t="n"/>
      <c r="F447" s="12" t="n"/>
      <c r="G447" s="12" t="n"/>
      <c r="H447" s="12" t="n"/>
      <c r="I447" s="13" t="n"/>
      <c r="J447" s="13" t="n"/>
      <c r="K447" s="14">
        <f>IF(OR($I447&lt;&gt;"",$J447&lt;&gt;""),IF($I447&lt;&gt;"",$I447,0)-IF($J447&lt;&gt;"",$J447,0),"")</f>
        <v/>
      </c>
      <c r="L447" s="15">
        <f>IF($M447="","",CHOOSE($M447,"Jan","Fév","Mar","Avr","Mai","Juin","Juil","Aoû","Sep","Oct","Nov","Déc"))</f>
        <v/>
      </c>
      <c r="M447" s="29">
        <f>IF($A447="","",MONTH($A447))</f>
        <v/>
      </c>
      <c r="N447" s="29">
        <f>IF($A447="","",YEAR($A447))</f>
        <v/>
      </c>
    </row>
    <row r="448" ht="18" customHeight="1">
      <c r="A448" s="11" t="n"/>
      <c r="B448" s="12" t="n"/>
      <c r="C448" s="12" t="n"/>
      <c r="D448" s="12" t="n"/>
      <c r="E448" s="12" t="n"/>
      <c r="F448" s="12" t="n"/>
      <c r="G448" s="12" t="n"/>
      <c r="H448" s="12" t="n"/>
      <c r="I448" s="13" t="n"/>
      <c r="J448" s="13" t="n"/>
      <c r="K448" s="14">
        <f>IF(OR($I448&lt;&gt;"",$J448&lt;&gt;""),IF($I448&lt;&gt;"",$I448,0)-IF($J448&lt;&gt;"",$J448,0),"")</f>
        <v/>
      </c>
      <c r="L448" s="15">
        <f>IF($M448="","",CHOOSE($M448,"Jan","Fév","Mar","Avr","Mai","Juin","Juil","Aoû","Sep","Oct","Nov","Déc"))</f>
        <v/>
      </c>
      <c r="M448" s="29">
        <f>IF($A448="","",MONTH($A448))</f>
        <v/>
      </c>
      <c r="N448" s="29">
        <f>IF($A448="","",YEAR($A448))</f>
        <v/>
      </c>
    </row>
    <row r="449" ht="18" customHeight="1">
      <c r="A449" s="11" t="n"/>
      <c r="B449" s="12" t="n"/>
      <c r="C449" s="12" t="n"/>
      <c r="D449" s="12" t="n"/>
      <c r="E449" s="12" t="n"/>
      <c r="F449" s="12" t="n"/>
      <c r="G449" s="12" t="n"/>
      <c r="H449" s="12" t="n"/>
      <c r="I449" s="13" t="n"/>
      <c r="J449" s="13" t="n"/>
      <c r="K449" s="14">
        <f>IF(OR($I449&lt;&gt;"",$J449&lt;&gt;""),IF($I449&lt;&gt;"",$I449,0)-IF($J449&lt;&gt;"",$J449,0),"")</f>
        <v/>
      </c>
      <c r="L449" s="15">
        <f>IF($M449="","",CHOOSE($M449,"Jan","Fév","Mar","Avr","Mai","Juin","Juil","Aoû","Sep","Oct","Nov","Déc"))</f>
        <v/>
      </c>
      <c r="M449" s="29">
        <f>IF($A449="","",MONTH($A449))</f>
        <v/>
      </c>
      <c r="N449" s="29">
        <f>IF($A449="","",YEAR($A449))</f>
        <v/>
      </c>
    </row>
    <row r="450" ht="18" customHeight="1">
      <c r="A450" s="11" t="n"/>
      <c r="B450" s="12" t="n"/>
      <c r="C450" s="12" t="n"/>
      <c r="D450" s="12" t="n"/>
      <c r="E450" s="12" t="n"/>
      <c r="F450" s="12" t="n"/>
      <c r="G450" s="12" t="n"/>
      <c r="H450" s="12" t="n"/>
      <c r="I450" s="13" t="n"/>
      <c r="J450" s="13" t="n"/>
      <c r="K450" s="14">
        <f>IF(OR($I450&lt;&gt;"",$J450&lt;&gt;""),IF($I450&lt;&gt;"",$I450,0)-IF($J450&lt;&gt;"",$J450,0),"")</f>
        <v/>
      </c>
      <c r="L450" s="15">
        <f>IF($M450="","",CHOOSE($M450,"Jan","Fév","Mar","Avr","Mai","Juin","Juil","Aoû","Sep","Oct","Nov","Déc"))</f>
        <v/>
      </c>
      <c r="M450" s="29">
        <f>IF($A450="","",MONTH($A450))</f>
        <v/>
      </c>
      <c r="N450" s="29">
        <f>IF($A450="","",YEAR($A450))</f>
        <v/>
      </c>
    </row>
    <row r="451" ht="18" customHeight="1">
      <c r="A451" s="11" t="n"/>
      <c r="B451" s="12" t="n"/>
      <c r="C451" s="12" t="n"/>
      <c r="D451" s="12" t="n"/>
      <c r="E451" s="12" t="n"/>
      <c r="F451" s="12" t="n"/>
      <c r="G451" s="12" t="n"/>
      <c r="H451" s="12" t="n"/>
      <c r="I451" s="13" t="n"/>
      <c r="J451" s="13" t="n"/>
      <c r="K451" s="14">
        <f>IF(OR($I451&lt;&gt;"",$J451&lt;&gt;""),IF($I451&lt;&gt;"",$I451,0)-IF($J451&lt;&gt;"",$J451,0),"")</f>
        <v/>
      </c>
      <c r="L451" s="15">
        <f>IF($M451="","",CHOOSE($M451,"Jan","Fév","Mar","Avr","Mai","Juin","Juil","Aoû","Sep","Oct","Nov","Déc"))</f>
        <v/>
      </c>
      <c r="M451" s="29">
        <f>IF($A451="","",MONTH($A451))</f>
        <v/>
      </c>
      <c r="N451" s="29">
        <f>IF($A451="","",YEAR($A451))</f>
        <v/>
      </c>
    </row>
    <row r="452" ht="18" customHeight="1">
      <c r="A452" s="11" t="n"/>
      <c r="B452" s="12" t="n"/>
      <c r="C452" s="12" t="n"/>
      <c r="D452" s="12" t="n"/>
      <c r="E452" s="12" t="n"/>
      <c r="F452" s="12" t="n"/>
      <c r="G452" s="12" t="n"/>
      <c r="H452" s="12" t="n"/>
      <c r="I452" s="13" t="n"/>
      <c r="J452" s="13" t="n"/>
      <c r="K452" s="14">
        <f>IF(OR($I452&lt;&gt;"",$J452&lt;&gt;""),IF($I452&lt;&gt;"",$I452,0)-IF($J452&lt;&gt;"",$J452,0),"")</f>
        <v/>
      </c>
      <c r="L452" s="15">
        <f>IF($M452="","",CHOOSE($M452,"Jan","Fév","Mar","Avr","Mai","Juin","Juil","Aoû","Sep","Oct","Nov","Déc"))</f>
        <v/>
      </c>
      <c r="M452" s="29">
        <f>IF($A452="","",MONTH($A452))</f>
        <v/>
      </c>
      <c r="N452" s="29">
        <f>IF($A452="","",YEAR($A452))</f>
        <v/>
      </c>
    </row>
    <row r="453" ht="18" customHeight="1">
      <c r="A453" s="11" t="n"/>
      <c r="B453" s="12" t="n"/>
      <c r="C453" s="12" t="n"/>
      <c r="D453" s="12" t="n"/>
      <c r="E453" s="12" t="n"/>
      <c r="F453" s="12" t="n"/>
      <c r="G453" s="12" t="n"/>
      <c r="H453" s="12" t="n"/>
      <c r="I453" s="13" t="n"/>
      <c r="J453" s="13" t="n"/>
      <c r="K453" s="14">
        <f>IF(OR($I453&lt;&gt;"",$J453&lt;&gt;""),IF($I453&lt;&gt;"",$I453,0)-IF($J453&lt;&gt;"",$J453,0),"")</f>
        <v/>
      </c>
      <c r="L453" s="15">
        <f>IF($M453="","",CHOOSE($M453,"Jan","Fév","Mar","Avr","Mai","Juin","Juil","Aoû","Sep","Oct","Nov","Déc"))</f>
        <v/>
      </c>
      <c r="M453" s="29">
        <f>IF($A453="","",MONTH($A453))</f>
        <v/>
      </c>
      <c r="N453" s="29">
        <f>IF($A453="","",YEAR($A453))</f>
        <v/>
      </c>
    </row>
    <row r="454" ht="18" customHeight="1">
      <c r="A454" s="11" t="n"/>
      <c r="B454" s="12" t="n"/>
      <c r="C454" s="12" t="n"/>
      <c r="D454" s="12" t="n"/>
      <c r="E454" s="12" t="n"/>
      <c r="F454" s="12" t="n"/>
      <c r="G454" s="12" t="n"/>
      <c r="H454" s="12" t="n"/>
      <c r="I454" s="13" t="n"/>
      <c r="J454" s="13" t="n"/>
      <c r="K454" s="14">
        <f>IF(OR($I454&lt;&gt;"",$J454&lt;&gt;""),IF($I454&lt;&gt;"",$I454,0)-IF($J454&lt;&gt;"",$J454,0),"")</f>
        <v/>
      </c>
      <c r="L454" s="15">
        <f>IF($M454="","",CHOOSE($M454,"Jan","Fév","Mar","Avr","Mai","Juin","Juil","Aoû","Sep","Oct","Nov","Déc"))</f>
        <v/>
      </c>
      <c r="M454" s="29">
        <f>IF($A454="","",MONTH($A454))</f>
        <v/>
      </c>
      <c r="N454" s="29">
        <f>IF($A454="","",YEAR($A454))</f>
        <v/>
      </c>
    </row>
    <row r="455" ht="18" customHeight="1">
      <c r="A455" s="11" t="n"/>
      <c r="B455" s="12" t="n"/>
      <c r="C455" s="12" t="n"/>
      <c r="D455" s="12" t="n"/>
      <c r="E455" s="12" t="n"/>
      <c r="F455" s="12" t="n"/>
      <c r="G455" s="12" t="n"/>
      <c r="H455" s="12" t="n"/>
      <c r="I455" s="13" t="n"/>
      <c r="J455" s="13" t="n"/>
      <c r="K455" s="14">
        <f>IF(OR($I455&lt;&gt;"",$J455&lt;&gt;""),IF($I455&lt;&gt;"",$I455,0)-IF($J455&lt;&gt;"",$J455,0),"")</f>
        <v/>
      </c>
      <c r="L455" s="15">
        <f>IF($M455="","",CHOOSE($M455,"Jan","Fév","Mar","Avr","Mai","Juin","Juil","Aoû","Sep","Oct","Nov","Déc"))</f>
        <v/>
      </c>
      <c r="M455" s="29">
        <f>IF($A455="","",MONTH($A455))</f>
        <v/>
      </c>
      <c r="N455" s="29">
        <f>IF($A455="","",YEAR($A455))</f>
        <v/>
      </c>
    </row>
    <row r="456" ht="18" customHeight="1">
      <c r="A456" s="11" t="n"/>
      <c r="B456" s="12" t="n"/>
      <c r="C456" s="12" t="n"/>
      <c r="D456" s="12" t="n"/>
      <c r="E456" s="12" t="n"/>
      <c r="F456" s="12" t="n"/>
      <c r="G456" s="12" t="n"/>
      <c r="H456" s="12" t="n"/>
      <c r="I456" s="13" t="n"/>
      <c r="J456" s="13" t="n"/>
      <c r="K456" s="14">
        <f>IF(OR($I456&lt;&gt;"",$J456&lt;&gt;""),IF($I456&lt;&gt;"",$I456,0)-IF($J456&lt;&gt;"",$J456,0),"")</f>
        <v/>
      </c>
      <c r="L456" s="15">
        <f>IF($M456="","",CHOOSE($M456,"Jan","Fév","Mar","Avr","Mai","Juin","Juil","Aoû","Sep","Oct","Nov","Déc"))</f>
        <v/>
      </c>
      <c r="M456" s="29">
        <f>IF($A456="","",MONTH($A456))</f>
        <v/>
      </c>
      <c r="N456" s="29">
        <f>IF($A456="","",YEAR($A456))</f>
        <v/>
      </c>
    </row>
    <row r="457" ht="18" customHeight="1">
      <c r="A457" s="11" t="n"/>
      <c r="B457" s="12" t="n"/>
      <c r="C457" s="12" t="n"/>
      <c r="D457" s="12" t="n"/>
      <c r="E457" s="12" t="n"/>
      <c r="F457" s="12" t="n"/>
      <c r="G457" s="12" t="n"/>
      <c r="H457" s="12" t="n"/>
      <c r="I457" s="13" t="n"/>
      <c r="J457" s="13" t="n"/>
      <c r="K457" s="14">
        <f>IF(OR($I457&lt;&gt;"",$J457&lt;&gt;""),IF($I457&lt;&gt;"",$I457,0)-IF($J457&lt;&gt;"",$J457,0),"")</f>
        <v/>
      </c>
      <c r="L457" s="15">
        <f>IF($M457="","",CHOOSE($M457,"Jan","Fév","Mar","Avr","Mai","Juin","Juil","Aoû","Sep","Oct","Nov","Déc"))</f>
        <v/>
      </c>
      <c r="M457" s="29">
        <f>IF($A457="","",MONTH($A457))</f>
        <v/>
      </c>
      <c r="N457" s="29">
        <f>IF($A457="","",YEAR($A457))</f>
        <v/>
      </c>
    </row>
    <row r="458" ht="18" customHeight="1">
      <c r="A458" s="11" t="n"/>
      <c r="B458" s="12" t="n"/>
      <c r="C458" s="12" t="n"/>
      <c r="D458" s="12" t="n"/>
      <c r="E458" s="12" t="n"/>
      <c r="F458" s="12" t="n"/>
      <c r="G458" s="12" t="n"/>
      <c r="H458" s="12" t="n"/>
      <c r="I458" s="13" t="n"/>
      <c r="J458" s="13" t="n"/>
      <c r="K458" s="14">
        <f>IF(OR($I458&lt;&gt;"",$J458&lt;&gt;""),IF($I458&lt;&gt;"",$I458,0)-IF($J458&lt;&gt;"",$J458,0),"")</f>
        <v/>
      </c>
      <c r="L458" s="15">
        <f>IF($M458="","",CHOOSE($M458,"Jan","Fév","Mar","Avr","Mai","Juin","Juil","Aoû","Sep","Oct","Nov","Déc"))</f>
        <v/>
      </c>
      <c r="M458" s="29">
        <f>IF($A458="","",MONTH($A458))</f>
        <v/>
      </c>
      <c r="N458" s="29">
        <f>IF($A458="","",YEAR($A458))</f>
        <v/>
      </c>
    </row>
    <row r="459" ht="18" customHeight="1">
      <c r="A459" s="11" t="n"/>
      <c r="B459" s="12" t="n"/>
      <c r="C459" s="12" t="n"/>
      <c r="D459" s="12" t="n"/>
      <c r="E459" s="12" t="n"/>
      <c r="F459" s="12" t="n"/>
      <c r="G459" s="12" t="n"/>
      <c r="H459" s="12" t="n"/>
      <c r="I459" s="13" t="n"/>
      <c r="J459" s="13" t="n"/>
      <c r="K459" s="14">
        <f>IF(OR($I459&lt;&gt;"",$J459&lt;&gt;""),IF($I459&lt;&gt;"",$I459,0)-IF($J459&lt;&gt;"",$J459,0),"")</f>
        <v/>
      </c>
      <c r="L459" s="15">
        <f>IF($M459="","",CHOOSE($M459,"Jan","Fév","Mar","Avr","Mai","Juin","Juil","Aoû","Sep","Oct","Nov","Déc"))</f>
        <v/>
      </c>
      <c r="M459" s="29">
        <f>IF($A459="","",MONTH($A459))</f>
        <v/>
      </c>
      <c r="N459" s="29">
        <f>IF($A459="","",YEAR($A459))</f>
        <v/>
      </c>
    </row>
    <row r="460" ht="18" customHeight="1">
      <c r="A460" s="11" t="n"/>
      <c r="B460" s="12" t="n"/>
      <c r="C460" s="12" t="n"/>
      <c r="D460" s="12" t="n"/>
      <c r="E460" s="12" t="n"/>
      <c r="F460" s="12" t="n"/>
      <c r="G460" s="12" t="n"/>
      <c r="H460" s="12" t="n"/>
      <c r="I460" s="13" t="n"/>
      <c r="J460" s="13" t="n"/>
      <c r="K460" s="14">
        <f>IF(OR($I460&lt;&gt;"",$J460&lt;&gt;""),IF($I460&lt;&gt;"",$I460,0)-IF($J460&lt;&gt;"",$J460,0),"")</f>
        <v/>
      </c>
      <c r="L460" s="15">
        <f>IF($M460="","",CHOOSE($M460,"Jan","Fév","Mar","Avr","Mai","Juin","Juil","Aoû","Sep","Oct","Nov","Déc"))</f>
        <v/>
      </c>
      <c r="M460" s="29">
        <f>IF($A460="","",MONTH($A460))</f>
        <v/>
      </c>
      <c r="N460" s="29">
        <f>IF($A460="","",YEAR($A460))</f>
        <v/>
      </c>
    </row>
    <row r="461" ht="18" customHeight="1">
      <c r="A461" s="11" t="n"/>
      <c r="B461" s="12" t="n"/>
      <c r="C461" s="12" t="n"/>
      <c r="D461" s="12" t="n"/>
      <c r="E461" s="12" t="n"/>
      <c r="F461" s="12" t="n"/>
      <c r="G461" s="12" t="n"/>
      <c r="H461" s="12" t="n"/>
      <c r="I461" s="13" t="n"/>
      <c r="J461" s="13" t="n"/>
      <c r="K461" s="14">
        <f>IF(OR($I461&lt;&gt;"",$J461&lt;&gt;""),IF($I461&lt;&gt;"",$I461,0)-IF($J461&lt;&gt;"",$J461,0),"")</f>
        <v/>
      </c>
      <c r="L461" s="15">
        <f>IF($M461="","",CHOOSE($M461,"Jan","Fév","Mar","Avr","Mai","Juin","Juil","Aoû","Sep","Oct","Nov","Déc"))</f>
        <v/>
      </c>
      <c r="M461" s="29">
        <f>IF($A461="","",MONTH($A461))</f>
        <v/>
      </c>
      <c r="N461" s="29">
        <f>IF($A461="","",YEAR($A461))</f>
        <v/>
      </c>
    </row>
    <row r="462" ht="18" customHeight="1">
      <c r="A462" s="11" t="n"/>
      <c r="B462" s="12" t="n"/>
      <c r="C462" s="12" t="n"/>
      <c r="D462" s="12" t="n"/>
      <c r="E462" s="12" t="n"/>
      <c r="F462" s="12" t="n"/>
      <c r="G462" s="12" t="n"/>
      <c r="H462" s="12" t="n"/>
      <c r="I462" s="13" t="n"/>
      <c r="J462" s="13" t="n"/>
      <c r="K462" s="14">
        <f>IF(OR($I462&lt;&gt;"",$J462&lt;&gt;""),IF($I462&lt;&gt;"",$I462,0)-IF($J462&lt;&gt;"",$J462,0),"")</f>
        <v/>
      </c>
      <c r="L462" s="15">
        <f>IF($M462="","",CHOOSE($M462,"Jan","Fév","Mar","Avr","Mai","Juin","Juil","Aoû","Sep","Oct","Nov","Déc"))</f>
        <v/>
      </c>
      <c r="M462" s="29">
        <f>IF($A462="","",MONTH($A462))</f>
        <v/>
      </c>
      <c r="N462" s="29">
        <f>IF($A462="","",YEAR($A462))</f>
        <v/>
      </c>
    </row>
    <row r="463" ht="18" customHeight="1">
      <c r="A463" s="11" t="n"/>
      <c r="B463" s="12" t="n"/>
      <c r="C463" s="12" t="n"/>
      <c r="D463" s="12" t="n"/>
      <c r="E463" s="12" t="n"/>
      <c r="F463" s="12" t="n"/>
      <c r="G463" s="12" t="n"/>
      <c r="H463" s="12" t="n"/>
      <c r="I463" s="13" t="n"/>
      <c r="J463" s="13" t="n"/>
      <c r="K463" s="14">
        <f>IF(OR($I463&lt;&gt;"",$J463&lt;&gt;""),IF($I463&lt;&gt;"",$I463,0)-IF($J463&lt;&gt;"",$J463,0),"")</f>
        <v/>
      </c>
      <c r="L463" s="15">
        <f>IF($M463="","",CHOOSE($M463,"Jan","Fév","Mar","Avr","Mai","Juin","Juil","Aoû","Sep","Oct","Nov","Déc"))</f>
        <v/>
      </c>
      <c r="M463" s="29">
        <f>IF($A463="","",MONTH($A463))</f>
        <v/>
      </c>
      <c r="N463" s="29">
        <f>IF($A463="","",YEAR($A463))</f>
        <v/>
      </c>
    </row>
    <row r="464" ht="18" customHeight="1">
      <c r="A464" s="11" t="n"/>
      <c r="B464" s="12" t="n"/>
      <c r="C464" s="12" t="n"/>
      <c r="D464" s="12" t="n"/>
      <c r="E464" s="12" t="n"/>
      <c r="F464" s="12" t="n"/>
      <c r="G464" s="12" t="n"/>
      <c r="H464" s="12" t="n"/>
      <c r="I464" s="13" t="n"/>
      <c r="J464" s="13" t="n"/>
      <c r="K464" s="14">
        <f>IF(OR($I464&lt;&gt;"",$J464&lt;&gt;""),IF($I464&lt;&gt;"",$I464,0)-IF($J464&lt;&gt;"",$J464,0),"")</f>
        <v/>
      </c>
      <c r="L464" s="15">
        <f>IF($M464="","",CHOOSE($M464,"Jan","Fév","Mar","Avr","Mai","Juin","Juil","Aoû","Sep","Oct","Nov","Déc"))</f>
        <v/>
      </c>
      <c r="M464" s="29">
        <f>IF($A464="","",MONTH($A464))</f>
        <v/>
      </c>
      <c r="N464" s="29">
        <f>IF($A464="","",YEAR($A464))</f>
        <v/>
      </c>
    </row>
    <row r="465" ht="18" customHeight="1">
      <c r="A465" s="11" t="n"/>
      <c r="B465" s="12" t="n"/>
      <c r="C465" s="12" t="n"/>
      <c r="D465" s="12" t="n"/>
      <c r="E465" s="12" t="n"/>
      <c r="F465" s="12" t="n"/>
      <c r="G465" s="12" t="n"/>
      <c r="H465" s="12" t="n"/>
      <c r="I465" s="13" t="n"/>
      <c r="J465" s="13" t="n"/>
      <c r="K465" s="14">
        <f>IF(OR($I465&lt;&gt;"",$J465&lt;&gt;""),IF($I465&lt;&gt;"",$I465,0)-IF($J465&lt;&gt;"",$J465,0),"")</f>
        <v/>
      </c>
      <c r="L465" s="15">
        <f>IF($M465="","",CHOOSE($M465,"Jan","Fév","Mar","Avr","Mai","Juin","Juil","Aoû","Sep","Oct","Nov","Déc"))</f>
        <v/>
      </c>
      <c r="M465" s="29">
        <f>IF($A465="","",MONTH($A465))</f>
        <v/>
      </c>
      <c r="N465" s="29">
        <f>IF($A465="","",YEAR($A465))</f>
        <v/>
      </c>
    </row>
    <row r="466" ht="18" customHeight="1">
      <c r="A466" s="11" t="n"/>
      <c r="B466" s="12" t="n"/>
      <c r="C466" s="12" t="n"/>
      <c r="D466" s="12" t="n"/>
      <c r="E466" s="12" t="n"/>
      <c r="F466" s="12" t="n"/>
      <c r="G466" s="12" t="n"/>
      <c r="H466" s="12" t="n"/>
      <c r="I466" s="13" t="n"/>
      <c r="J466" s="13" t="n"/>
      <c r="K466" s="14">
        <f>IF(OR($I466&lt;&gt;"",$J466&lt;&gt;""),IF($I466&lt;&gt;"",$I466,0)-IF($J466&lt;&gt;"",$J466,0),"")</f>
        <v/>
      </c>
      <c r="L466" s="15">
        <f>IF($M466="","",CHOOSE($M466,"Jan","Fév","Mar","Avr","Mai","Juin","Juil","Aoû","Sep","Oct","Nov","Déc"))</f>
        <v/>
      </c>
      <c r="M466" s="29">
        <f>IF($A466="","",MONTH($A466))</f>
        <v/>
      </c>
      <c r="N466" s="29">
        <f>IF($A466="","",YEAR($A466))</f>
        <v/>
      </c>
    </row>
    <row r="467" ht="18" customHeight="1">
      <c r="A467" s="11" t="n"/>
      <c r="B467" s="12" t="n"/>
      <c r="C467" s="12" t="n"/>
      <c r="D467" s="12" t="n"/>
      <c r="E467" s="12" t="n"/>
      <c r="F467" s="12" t="n"/>
      <c r="G467" s="12" t="n"/>
      <c r="H467" s="12" t="n"/>
      <c r="I467" s="13" t="n"/>
      <c r="J467" s="13" t="n"/>
      <c r="K467" s="14">
        <f>IF(OR($I467&lt;&gt;"",$J467&lt;&gt;""),IF($I467&lt;&gt;"",$I467,0)-IF($J467&lt;&gt;"",$J467,0),"")</f>
        <v/>
      </c>
      <c r="L467" s="15">
        <f>IF($M467="","",CHOOSE($M467,"Jan","Fév","Mar","Avr","Mai","Juin","Juil","Aoû","Sep","Oct","Nov","Déc"))</f>
        <v/>
      </c>
      <c r="M467" s="29">
        <f>IF($A467="","",MONTH($A467))</f>
        <v/>
      </c>
      <c r="N467" s="29">
        <f>IF($A467="","",YEAR($A467))</f>
        <v/>
      </c>
    </row>
    <row r="468" ht="18" customHeight="1">
      <c r="A468" s="11" t="n"/>
      <c r="B468" s="12" t="n"/>
      <c r="C468" s="12" t="n"/>
      <c r="D468" s="12" t="n"/>
      <c r="E468" s="12" t="n"/>
      <c r="F468" s="12" t="n"/>
      <c r="G468" s="12" t="n"/>
      <c r="H468" s="12" t="n"/>
      <c r="I468" s="13" t="n"/>
      <c r="J468" s="13" t="n"/>
      <c r="K468" s="14">
        <f>IF(OR($I468&lt;&gt;"",$J468&lt;&gt;""),IF($I468&lt;&gt;"",$I468,0)-IF($J468&lt;&gt;"",$J468,0),"")</f>
        <v/>
      </c>
      <c r="L468" s="15">
        <f>IF($M468="","",CHOOSE($M468,"Jan","Fév","Mar","Avr","Mai","Juin","Juil","Aoû","Sep","Oct","Nov","Déc"))</f>
        <v/>
      </c>
      <c r="M468" s="29">
        <f>IF($A468="","",MONTH($A468))</f>
        <v/>
      </c>
      <c r="N468" s="29">
        <f>IF($A468="","",YEAR($A468))</f>
        <v/>
      </c>
    </row>
    <row r="469" ht="18" customHeight="1">
      <c r="A469" s="11" t="n"/>
      <c r="B469" s="12" t="n"/>
      <c r="C469" s="12" t="n"/>
      <c r="D469" s="12" t="n"/>
      <c r="E469" s="12" t="n"/>
      <c r="F469" s="12" t="n"/>
      <c r="G469" s="12" t="n"/>
      <c r="H469" s="12" t="n"/>
      <c r="I469" s="13" t="n"/>
      <c r="J469" s="13" t="n"/>
      <c r="K469" s="14">
        <f>IF(OR($I469&lt;&gt;"",$J469&lt;&gt;""),IF($I469&lt;&gt;"",$I469,0)-IF($J469&lt;&gt;"",$J469,0),"")</f>
        <v/>
      </c>
      <c r="L469" s="15">
        <f>IF($M469="","",CHOOSE($M469,"Jan","Fév","Mar","Avr","Mai","Juin","Juil","Aoû","Sep","Oct","Nov","Déc"))</f>
        <v/>
      </c>
      <c r="M469" s="29">
        <f>IF($A469="","",MONTH($A469))</f>
        <v/>
      </c>
      <c r="N469" s="29">
        <f>IF($A469="","",YEAR($A469))</f>
        <v/>
      </c>
    </row>
    <row r="470" ht="18" customHeight="1">
      <c r="A470" s="11" t="n"/>
      <c r="B470" s="12" t="n"/>
      <c r="C470" s="12" t="n"/>
      <c r="D470" s="12" t="n"/>
      <c r="E470" s="12" t="n"/>
      <c r="F470" s="12" t="n"/>
      <c r="G470" s="12" t="n"/>
      <c r="H470" s="12" t="n"/>
      <c r="I470" s="13" t="n"/>
      <c r="J470" s="13" t="n"/>
      <c r="K470" s="14">
        <f>IF(OR($I470&lt;&gt;"",$J470&lt;&gt;""),IF($I470&lt;&gt;"",$I470,0)-IF($J470&lt;&gt;"",$J470,0),"")</f>
        <v/>
      </c>
      <c r="L470" s="15">
        <f>IF($M470="","",CHOOSE($M470,"Jan","Fév","Mar","Avr","Mai","Juin","Juil","Aoû","Sep","Oct","Nov","Déc"))</f>
        <v/>
      </c>
      <c r="M470" s="29">
        <f>IF($A470="","",MONTH($A470))</f>
        <v/>
      </c>
      <c r="N470" s="29">
        <f>IF($A470="","",YEAR($A470))</f>
        <v/>
      </c>
    </row>
    <row r="471" ht="18" customHeight="1">
      <c r="A471" s="11" t="n"/>
      <c r="B471" s="12" t="n"/>
      <c r="C471" s="12" t="n"/>
      <c r="D471" s="12" t="n"/>
      <c r="E471" s="12" t="n"/>
      <c r="F471" s="12" t="n"/>
      <c r="G471" s="12" t="n"/>
      <c r="H471" s="12" t="n"/>
      <c r="I471" s="13" t="n"/>
      <c r="J471" s="13" t="n"/>
      <c r="K471" s="14">
        <f>IF(OR($I471&lt;&gt;"",$J471&lt;&gt;""),IF($I471&lt;&gt;"",$I471,0)-IF($J471&lt;&gt;"",$J471,0),"")</f>
        <v/>
      </c>
      <c r="L471" s="15">
        <f>IF($M471="","",CHOOSE($M471,"Jan","Fév","Mar","Avr","Mai","Juin","Juil","Aoû","Sep","Oct","Nov","Déc"))</f>
        <v/>
      </c>
      <c r="M471" s="29">
        <f>IF($A471="","",MONTH($A471))</f>
        <v/>
      </c>
      <c r="N471" s="29">
        <f>IF($A471="","",YEAR($A471))</f>
        <v/>
      </c>
    </row>
    <row r="472" ht="18" customHeight="1">
      <c r="A472" s="11" t="n"/>
      <c r="B472" s="12" t="n"/>
      <c r="C472" s="12" t="n"/>
      <c r="D472" s="12" t="n"/>
      <c r="E472" s="12" t="n"/>
      <c r="F472" s="12" t="n"/>
      <c r="G472" s="12" t="n"/>
      <c r="H472" s="12" t="n"/>
      <c r="I472" s="13" t="n"/>
      <c r="J472" s="13" t="n"/>
      <c r="K472" s="14">
        <f>IF(OR($I472&lt;&gt;"",$J472&lt;&gt;""),IF($I472&lt;&gt;"",$I472,0)-IF($J472&lt;&gt;"",$J472,0),"")</f>
        <v/>
      </c>
      <c r="L472" s="15">
        <f>IF($M472="","",CHOOSE($M472,"Jan","Fév","Mar","Avr","Mai","Juin","Juil","Aoû","Sep","Oct","Nov","Déc"))</f>
        <v/>
      </c>
      <c r="M472" s="29">
        <f>IF($A472="","",MONTH($A472))</f>
        <v/>
      </c>
      <c r="N472" s="29">
        <f>IF($A472="","",YEAR($A472))</f>
        <v/>
      </c>
    </row>
    <row r="473" ht="18" customHeight="1">
      <c r="A473" s="11" t="n"/>
      <c r="B473" s="12" t="n"/>
      <c r="C473" s="12" t="n"/>
      <c r="D473" s="12" t="n"/>
      <c r="E473" s="12" t="n"/>
      <c r="F473" s="12" t="n"/>
      <c r="G473" s="12" t="n"/>
      <c r="H473" s="12" t="n"/>
      <c r="I473" s="13" t="n"/>
      <c r="J473" s="13" t="n"/>
      <c r="K473" s="14">
        <f>IF(OR($I473&lt;&gt;"",$J473&lt;&gt;""),IF($I473&lt;&gt;"",$I473,0)-IF($J473&lt;&gt;"",$J473,0),"")</f>
        <v/>
      </c>
      <c r="L473" s="15">
        <f>IF($M473="","",CHOOSE($M473,"Jan","Fév","Mar","Avr","Mai","Juin","Juil","Aoû","Sep","Oct","Nov","Déc"))</f>
        <v/>
      </c>
      <c r="M473" s="29">
        <f>IF($A473="","",MONTH($A473))</f>
        <v/>
      </c>
      <c r="N473" s="29">
        <f>IF($A473="","",YEAR($A473))</f>
        <v/>
      </c>
    </row>
    <row r="474" ht="18" customHeight="1">
      <c r="A474" s="11" t="n"/>
      <c r="B474" s="12" t="n"/>
      <c r="C474" s="12" t="n"/>
      <c r="D474" s="12" t="n"/>
      <c r="E474" s="12" t="n"/>
      <c r="F474" s="12" t="n"/>
      <c r="G474" s="12" t="n"/>
      <c r="H474" s="12" t="n"/>
      <c r="I474" s="13" t="n"/>
      <c r="J474" s="13" t="n"/>
      <c r="K474" s="14">
        <f>IF(OR($I474&lt;&gt;"",$J474&lt;&gt;""),IF($I474&lt;&gt;"",$I474,0)-IF($J474&lt;&gt;"",$J474,0),"")</f>
        <v/>
      </c>
      <c r="L474" s="15">
        <f>IF($M474="","",CHOOSE($M474,"Jan","Fév","Mar","Avr","Mai","Juin","Juil","Aoû","Sep","Oct","Nov","Déc"))</f>
        <v/>
      </c>
      <c r="M474" s="29">
        <f>IF($A474="","",MONTH($A474))</f>
        <v/>
      </c>
      <c r="N474" s="29">
        <f>IF($A474="","",YEAR($A474))</f>
        <v/>
      </c>
    </row>
    <row r="475" ht="18" customHeight="1">
      <c r="A475" s="11" t="n"/>
      <c r="B475" s="12" t="n"/>
      <c r="C475" s="12" t="n"/>
      <c r="D475" s="12" t="n"/>
      <c r="E475" s="12" t="n"/>
      <c r="F475" s="12" t="n"/>
      <c r="G475" s="12" t="n"/>
      <c r="H475" s="12" t="n"/>
      <c r="I475" s="13" t="n"/>
      <c r="J475" s="13" t="n"/>
      <c r="K475" s="14">
        <f>IF(OR($I475&lt;&gt;"",$J475&lt;&gt;""),IF($I475&lt;&gt;"",$I475,0)-IF($J475&lt;&gt;"",$J475,0),"")</f>
        <v/>
      </c>
      <c r="L475" s="15">
        <f>IF($M475="","",CHOOSE($M475,"Jan","Fév","Mar","Avr","Mai","Juin","Juil","Aoû","Sep","Oct","Nov","Déc"))</f>
        <v/>
      </c>
      <c r="M475" s="29">
        <f>IF($A475="","",MONTH($A475))</f>
        <v/>
      </c>
      <c r="N475" s="29">
        <f>IF($A475="","",YEAR($A475))</f>
        <v/>
      </c>
    </row>
    <row r="476" ht="18" customHeight="1">
      <c r="A476" s="11" t="n"/>
      <c r="B476" s="12" t="n"/>
      <c r="C476" s="12" t="n"/>
      <c r="D476" s="12" t="n"/>
      <c r="E476" s="12" t="n"/>
      <c r="F476" s="12" t="n"/>
      <c r="G476" s="12" t="n"/>
      <c r="H476" s="12" t="n"/>
      <c r="I476" s="13" t="n"/>
      <c r="J476" s="13" t="n"/>
      <c r="K476" s="14">
        <f>IF(OR($I476&lt;&gt;"",$J476&lt;&gt;""),IF($I476&lt;&gt;"",$I476,0)-IF($J476&lt;&gt;"",$J476,0),"")</f>
        <v/>
      </c>
      <c r="L476" s="15">
        <f>IF($M476="","",CHOOSE($M476,"Jan","Fév","Mar","Avr","Mai","Juin","Juil","Aoû","Sep","Oct","Nov","Déc"))</f>
        <v/>
      </c>
      <c r="M476" s="29">
        <f>IF($A476="","",MONTH($A476))</f>
        <v/>
      </c>
      <c r="N476" s="29">
        <f>IF($A476="","",YEAR($A476))</f>
        <v/>
      </c>
    </row>
    <row r="477" ht="18" customHeight="1">
      <c r="A477" s="11" t="n"/>
      <c r="B477" s="12" t="n"/>
      <c r="C477" s="12" t="n"/>
      <c r="D477" s="12" t="n"/>
      <c r="E477" s="12" t="n"/>
      <c r="F477" s="12" t="n"/>
      <c r="G477" s="12" t="n"/>
      <c r="H477" s="12" t="n"/>
      <c r="I477" s="13" t="n"/>
      <c r="J477" s="13" t="n"/>
      <c r="K477" s="14">
        <f>IF(OR($I477&lt;&gt;"",$J477&lt;&gt;""),IF($I477&lt;&gt;"",$I477,0)-IF($J477&lt;&gt;"",$J477,0),"")</f>
        <v/>
      </c>
      <c r="L477" s="15">
        <f>IF($M477="","",CHOOSE($M477,"Jan","Fév","Mar","Avr","Mai","Juin","Juil","Aoû","Sep","Oct","Nov","Déc"))</f>
        <v/>
      </c>
      <c r="M477" s="29">
        <f>IF($A477="","",MONTH($A477))</f>
        <v/>
      </c>
      <c r="N477" s="29">
        <f>IF($A477="","",YEAR($A477))</f>
        <v/>
      </c>
    </row>
    <row r="478" ht="18" customHeight="1">
      <c r="A478" s="11" t="n"/>
      <c r="B478" s="12" t="n"/>
      <c r="C478" s="12" t="n"/>
      <c r="D478" s="12" t="n"/>
      <c r="E478" s="12" t="n"/>
      <c r="F478" s="12" t="n"/>
      <c r="G478" s="12" t="n"/>
      <c r="H478" s="12" t="n"/>
      <c r="I478" s="13" t="n"/>
      <c r="J478" s="13" t="n"/>
      <c r="K478" s="14">
        <f>IF(OR($I478&lt;&gt;"",$J478&lt;&gt;""),IF($I478&lt;&gt;"",$I478,0)-IF($J478&lt;&gt;"",$J478,0),"")</f>
        <v/>
      </c>
      <c r="L478" s="15">
        <f>IF($M478="","",CHOOSE($M478,"Jan","Fév","Mar","Avr","Mai","Juin","Juil","Aoû","Sep","Oct","Nov","Déc"))</f>
        <v/>
      </c>
      <c r="M478" s="29">
        <f>IF($A478="","",MONTH($A478))</f>
        <v/>
      </c>
      <c r="N478" s="29">
        <f>IF($A478="","",YEAR($A478))</f>
        <v/>
      </c>
    </row>
    <row r="479" ht="18" customHeight="1">
      <c r="A479" s="11" t="n"/>
      <c r="B479" s="12" t="n"/>
      <c r="C479" s="12" t="n"/>
      <c r="D479" s="12" t="n"/>
      <c r="E479" s="12" t="n"/>
      <c r="F479" s="12" t="n"/>
      <c r="G479" s="12" t="n"/>
      <c r="H479" s="12" t="n"/>
      <c r="I479" s="13" t="n"/>
      <c r="J479" s="13" t="n"/>
      <c r="K479" s="14">
        <f>IF(OR($I479&lt;&gt;"",$J479&lt;&gt;""),IF($I479&lt;&gt;"",$I479,0)-IF($J479&lt;&gt;"",$J479,0),"")</f>
        <v/>
      </c>
      <c r="L479" s="15">
        <f>IF($M479="","",CHOOSE($M479,"Jan","Fév","Mar","Avr","Mai","Juin","Juil","Aoû","Sep","Oct","Nov","Déc"))</f>
        <v/>
      </c>
      <c r="M479" s="29">
        <f>IF($A479="","",MONTH($A479))</f>
        <v/>
      </c>
      <c r="N479" s="29">
        <f>IF($A479="","",YEAR($A479))</f>
        <v/>
      </c>
    </row>
    <row r="480" ht="18" customHeight="1">
      <c r="A480" s="11" t="n"/>
      <c r="B480" s="12" t="n"/>
      <c r="C480" s="12" t="n"/>
      <c r="D480" s="12" t="n"/>
      <c r="E480" s="12" t="n"/>
      <c r="F480" s="12" t="n"/>
      <c r="G480" s="12" t="n"/>
      <c r="H480" s="12" t="n"/>
      <c r="I480" s="13" t="n"/>
      <c r="J480" s="13" t="n"/>
      <c r="K480" s="14">
        <f>IF(OR($I480&lt;&gt;"",$J480&lt;&gt;""),IF($I480&lt;&gt;"",$I480,0)-IF($J480&lt;&gt;"",$J480,0),"")</f>
        <v/>
      </c>
      <c r="L480" s="15">
        <f>IF($M480="","",CHOOSE($M480,"Jan","Fév","Mar","Avr","Mai","Juin","Juil","Aoû","Sep","Oct","Nov","Déc"))</f>
        <v/>
      </c>
      <c r="M480" s="29">
        <f>IF($A480="","",MONTH($A480))</f>
        <v/>
      </c>
      <c r="N480" s="29">
        <f>IF($A480="","",YEAR($A480))</f>
        <v/>
      </c>
    </row>
    <row r="481" ht="18" customHeight="1">
      <c r="A481" s="11" t="n"/>
      <c r="B481" s="12" t="n"/>
      <c r="C481" s="12" t="n"/>
      <c r="D481" s="12" t="n"/>
      <c r="E481" s="12" t="n"/>
      <c r="F481" s="12" t="n"/>
      <c r="G481" s="12" t="n"/>
      <c r="H481" s="12" t="n"/>
      <c r="I481" s="13" t="n"/>
      <c r="J481" s="13" t="n"/>
      <c r="K481" s="14">
        <f>IF(OR($I481&lt;&gt;"",$J481&lt;&gt;""),IF($I481&lt;&gt;"",$I481,0)-IF($J481&lt;&gt;"",$J481,0),"")</f>
        <v/>
      </c>
      <c r="L481" s="15">
        <f>IF($M481="","",CHOOSE($M481,"Jan","Fév","Mar","Avr","Mai","Juin","Juil","Aoû","Sep","Oct","Nov","Déc"))</f>
        <v/>
      </c>
      <c r="M481" s="29">
        <f>IF($A481="","",MONTH($A481))</f>
        <v/>
      </c>
      <c r="N481" s="29">
        <f>IF($A481="","",YEAR($A481))</f>
        <v/>
      </c>
    </row>
    <row r="482" ht="18" customHeight="1">
      <c r="A482" s="11" t="n"/>
      <c r="B482" s="12" t="n"/>
      <c r="C482" s="12" t="n"/>
      <c r="D482" s="12" t="n"/>
      <c r="E482" s="12" t="n"/>
      <c r="F482" s="12" t="n"/>
      <c r="G482" s="12" t="n"/>
      <c r="H482" s="12" t="n"/>
      <c r="I482" s="13" t="n"/>
      <c r="J482" s="13" t="n"/>
      <c r="K482" s="14">
        <f>IF(OR($I482&lt;&gt;"",$J482&lt;&gt;""),IF($I482&lt;&gt;"",$I482,0)-IF($J482&lt;&gt;"",$J482,0),"")</f>
        <v/>
      </c>
      <c r="L482" s="15">
        <f>IF($M482="","",CHOOSE($M482,"Jan","Fév","Mar","Avr","Mai","Juin","Juil","Aoû","Sep","Oct","Nov","Déc"))</f>
        <v/>
      </c>
      <c r="M482" s="29">
        <f>IF($A482="","",MONTH($A482))</f>
        <v/>
      </c>
      <c r="N482" s="29">
        <f>IF($A482="","",YEAR($A482))</f>
        <v/>
      </c>
    </row>
    <row r="483" ht="18" customHeight="1">
      <c r="A483" s="11" t="n"/>
      <c r="B483" s="12" t="n"/>
      <c r="C483" s="12" t="n"/>
      <c r="D483" s="12" t="n"/>
      <c r="E483" s="12" t="n"/>
      <c r="F483" s="12" t="n"/>
      <c r="G483" s="12" t="n"/>
      <c r="H483" s="12" t="n"/>
      <c r="I483" s="13" t="n"/>
      <c r="J483" s="13" t="n"/>
      <c r="K483" s="14">
        <f>IF(OR($I483&lt;&gt;"",$J483&lt;&gt;""),IF($I483&lt;&gt;"",$I483,0)-IF($J483&lt;&gt;"",$J483,0),"")</f>
        <v/>
      </c>
      <c r="L483" s="15">
        <f>IF($M483="","",CHOOSE($M483,"Jan","Fév","Mar","Avr","Mai","Juin","Juil","Aoû","Sep","Oct","Nov","Déc"))</f>
        <v/>
      </c>
      <c r="M483" s="29">
        <f>IF($A483="","",MONTH($A483))</f>
        <v/>
      </c>
      <c r="N483" s="29">
        <f>IF($A483="","",YEAR($A483))</f>
        <v/>
      </c>
    </row>
    <row r="484" ht="18" customHeight="1">
      <c r="A484" s="11" t="n"/>
      <c r="B484" s="12" t="n"/>
      <c r="C484" s="12" t="n"/>
      <c r="D484" s="12" t="n"/>
      <c r="E484" s="12" t="n"/>
      <c r="F484" s="12" t="n"/>
      <c r="G484" s="12" t="n"/>
      <c r="H484" s="12" t="n"/>
      <c r="I484" s="13" t="n"/>
      <c r="J484" s="13" t="n"/>
      <c r="K484" s="14">
        <f>IF(OR($I484&lt;&gt;"",$J484&lt;&gt;""),IF($I484&lt;&gt;"",$I484,0)-IF($J484&lt;&gt;"",$J484,0),"")</f>
        <v/>
      </c>
      <c r="L484" s="15">
        <f>IF($M484="","",CHOOSE($M484,"Jan","Fév","Mar","Avr","Mai","Juin","Juil","Aoû","Sep","Oct","Nov","Déc"))</f>
        <v/>
      </c>
      <c r="M484" s="29">
        <f>IF($A484="","",MONTH($A484))</f>
        <v/>
      </c>
      <c r="N484" s="29">
        <f>IF($A484="","",YEAR($A484))</f>
        <v/>
      </c>
    </row>
    <row r="485" ht="18" customHeight="1">
      <c r="A485" s="11" t="n"/>
      <c r="B485" s="12" t="n"/>
      <c r="C485" s="12" t="n"/>
      <c r="D485" s="12" t="n"/>
      <c r="E485" s="12" t="n"/>
      <c r="F485" s="12" t="n"/>
      <c r="G485" s="12" t="n"/>
      <c r="H485" s="12" t="n"/>
      <c r="I485" s="13" t="n"/>
      <c r="J485" s="13" t="n"/>
      <c r="K485" s="14">
        <f>IF(OR($I485&lt;&gt;"",$J485&lt;&gt;""),IF($I485&lt;&gt;"",$I485,0)-IF($J485&lt;&gt;"",$J485,0),"")</f>
        <v/>
      </c>
      <c r="L485" s="15">
        <f>IF($M485="","",CHOOSE($M485,"Jan","Fév","Mar","Avr","Mai","Juin","Juil","Aoû","Sep","Oct","Nov","Déc"))</f>
        <v/>
      </c>
      <c r="M485" s="29">
        <f>IF($A485="","",MONTH($A485))</f>
        <v/>
      </c>
      <c r="N485" s="29">
        <f>IF($A485="","",YEAR($A485))</f>
        <v/>
      </c>
    </row>
    <row r="486" ht="18" customHeight="1">
      <c r="A486" s="11" t="n"/>
      <c r="B486" s="12" t="n"/>
      <c r="C486" s="12" t="n"/>
      <c r="D486" s="12" t="n"/>
      <c r="E486" s="12" t="n"/>
      <c r="F486" s="12" t="n"/>
      <c r="G486" s="12" t="n"/>
      <c r="H486" s="12" t="n"/>
      <c r="I486" s="13" t="n"/>
      <c r="J486" s="13" t="n"/>
      <c r="K486" s="14">
        <f>IF(OR($I486&lt;&gt;"",$J486&lt;&gt;""),IF($I486&lt;&gt;"",$I486,0)-IF($J486&lt;&gt;"",$J486,0),"")</f>
        <v/>
      </c>
      <c r="L486" s="15">
        <f>IF($M486="","",CHOOSE($M486,"Jan","Fév","Mar","Avr","Mai","Juin","Juil","Aoû","Sep","Oct","Nov","Déc"))</f>
        <v/>
      </c>
      <c r="M486" s="29">
        <f>IF($A486="","",MONTH($A486))</f>
        <v/>
      </c>
      <c r="N486" s="29">
        <f>IF($A486="","",YEAR($A486))</f>
        <v/>
      </c>
    </row>
    <row r="487" ht="18" customHeight="1">
      <c r="A487" s="11" t="n"/>
      <c r="B487" s="12" t="n"/>
      <c r="C487" s="12" t="n"/>
      <c r="D487" s="12" t="n"/>
      <c r="E487" s="12" t="n"/>
      <c r="F487" s="12" t="n"/>
      <c r="G487" s="12" t="n"/>
      <c r="H487" s="12" t="n"/>
      <c r="I487" s="13" t="n"/>
      <c r="J487" s="13" t="n"/>
      <c r="K487" s="14">
        <f>IF(OR($I487&lt;&gt;"",$J487&lt;&gt;""),IF($I487&lt;&gt;"",$I487,0)-IF($J487&lt;&gt;"",$J487,0),"")</f>
        <v/>
      </c>
      <c r="L487" s="15">
        <f>IF($M487="","",CHOOSE($M487,"Jan","Fév","Mar","Avr","Mai","Juin","Juil","Aoû","Sep","Oct","Nov","Déc"))</f>
        <v/>
      </c>
      <c r="M487" s="29">
        <f>IF($A487="","",MONTH($A487))</f>
        <v/>
      </c>
      <c r="N487" s="29">
        <f>IF($A487="","",YEAR($A487))</f>
        <v/>
      </c>
    </row>
    <row r="488" ht="18" customHeight="1">
      <c r="A488" s="11" t="n"/>
      <c r="B488" s="12" t="n"/>
      <c r="C488" s="12" t="n"/>
      <c r="D488" s="12" t="n"/>
      <c r="E488" s="12" t="n"/>
      <c r="F488" s="12" t="n"/>
      <c r="G488" s="12" t="n"/>
      <c r="H488" s="12" t="n"/>
      <c r="I488" s="13" t="n"/>
      <c r="J488" s="13" t="n"/>
      <c r="K488" s="14">
        <f>IF(OR($I488&lt;&gt;"",$J488&lt;&gt;""),IF($I488&lt;&gt;"",$I488,0)-IF($J488&lt;&gt;"",$J488,0),"")</f>
        <v/>
      </c>
      <c r="L488" s="15">
        <f>IF($M488="","",CHOOSE($M488,"Jan","Fév","Mar","Avr","Mai","Juin","Juil","Aoû","Sep","Oct","Nov","Déc"))</f>
        <v/>
      </c>
      <c r="M488" s="29">
        <f>IF($A488="","",MONTH($A488))</f>
        <v/>
      </c>
      <c r="N488" s="29">
        <f>IF($A488="","",YEAR($A488))</f>
        <v/>
      </c>
    </row>
    <row r="489" ht="18" customHeight="1">
      <c r="A489" s="11" t="n"/>
      <c r="B489" s="12" t="n"/>
      <c r="C489" s="12" t="n"/>
      <c r="D489" s="12" t="n"/>
      <c r="E489" s="12" t="n"/>
      <c r="F489" s="12" t="n"/>
      <c r="G489" s="12" t="n"/>
      <c r="H489" s="12" t="n"/>
      <c r="I489" s="13" t="n"/>
      <c r="J489" s="13" t="n"/>
      <c r="K489" s="14">
        <f>IF(OR($I489&lt;&gt;"",$J489&lt;&gt;""),IF($I489&lt;&gt;"",$I489,0)-IF($J489&lt;&gt;"",$J489,0),"")</f>
        <v/>
      </c>
      <c r="L489" s="15">
        <f>IF($M489="","",CHOOSE($M489,"Jan","Fév","Mar","Avr","Mai","Juin","Juil","Aoû","Sep","Oct","Nov","Déc"))</f>
        <v/>
      </c>
      <c r="M489" s="29">
        <f>IF($A489="","",MONTH($A489))</f>
        <v/>
      </c>
      <c r="N489" s="29">
        <f>IF($A489="","",YEAR($A489))</f>
        <v/>
      </c>
    </row>
    <row r="490" ht="18" customHeight="1">
      <c r="A490" s="11" t="n"/>
      <c r="B490" s="12" t="n"/>
      <c r="C490" s="12" t="n"/>
      <c r="D490" s="12" t="n"/>
      <c r="E490" s="12" t="n"/>
      <c r="F490" s="12" t="n"/>
      <c r="G490" s="12" t="n"/>
      <c r="H490" s="12" t="n"/>
      <c r="I490" s="13" t="n"/>
      <c r="J490" s="13" t="n"/>
      <c r="K490" s="14">
        <f>IF(OR($I490&lt;&gt;"",$J490&lt;&gt;""),IF($I490&lt;&gt;"",$I490,0)-IF($J490&lt;&gt;"",$J490,0),"")</f>
        <v/>
      </c>
      <c r="L490" s="15">
        <f>IF($M490="","",CHOOSE($M490,"Jan","Fév","Mar","Avr","Mai","Juin","Juil","Aoû","Sep","Oct","Nov","Déc"))</f>
        <v/>
      </c>
      <c r="M490" s="29">
        <f>IF($A490="","",MONTH($A490))</f>
        <v/>
      </c>
      <c r="N490" s="29">
        <f>IF($A490="","",YEAR($A490))</f>
        <v/>
      </c>
    </row>
    <row r="491" ht="18" customHeight="1">
      <c r="A491" s="11" t="n"/>
      <c r="B491" s="12" t="n"/>
      <c r="C491" s="12" t="n"/>
      <c r="D491" s="12" t="n"/>
      <c r="E491" s="12" t="n"/>
      <c r="F491" s="12" t="n"/>
      <c r="G491" s="12" t="n"/>
      <c r="H491" s="12" t="n"/>
      <c r="I491" s="13" t="n"/>
      <c r="J491" s="13" t="n"/>
      <c r="K491" s="14">
        <f>IF(OR($I491&lt;&gt;"",$J491&lt;&gt;""),IF($I491&lt;&gt;"",$I491,0)-IF($J491&lt;&gt;"",$J491,0),"")</f>
        <v/>
      </c>
      <c r="L491" s="15">
        <f>IF($M491="","",CHOOSE($M491,"Jan","Fév","Mar","Avr","Mai","Juin","Juil","Aoû","Sep","Oct","Nov","Déc"))</f>
        <v/>
      </c>
      <c r="M491" s="29">
        <f>IF($A491="","",MONTH($A491))</f>
        <v/>
      </c>
      <c r="N491" s="29">
        <f>IF($A491="","",YEAR($A491))</f>
        <v/>
      </c>
    </row>
    <row r="492" ht="18" customHeight="1">
      <c r="A492" s="11" t="n"/>
      <c r="B492" s="12" t="n"/>
      <c r="C492" s="12" t="n"/>
      <c r="D492" s="12" t="n"/>
      <c r="E492" s="12" t="n"/>
      <c r="F492" s="12" t="n"/>
      <c r="G492" s="12" t="n"/>
      <c r="H492" s="12" t="n"/>
      <c r="I492" s="13" t="n"/>
      <c r="J492" s="13" t="n"/>
      <c r="K492" s="14">
        <f>IF(OR($I492&lt;&gt;"",$J492&lt;&gt;""),IF($I492&lt;&gt;"",$I492,0)-IF($J492&lt;&gt;"",$J492,0),"")</f>
        <v/>
      </c>
      <c r="L492" s="15">
        <f>IF($M492="","",CHOOSE($M492,"Jan","Fév","Mar","Avr","Mai","Juin","Juil","Aoû","Sep","Oct","Nov","Déc"))</f>
        <v/>
      </c>
      <c r="M492" s="29">
        <f>IF($A492="","",MONTH($A492))</f>
        <v/>
      </c>
      <c r="N492" s="29">
        <f>IF($A492="","",YEAR($A492))</f>
        <v/>
      </c>
    </row>
    <row r="493" ht="18" customHeight="1">
      <c r="A493" s="11" t="n"/>
      <c r="B493" s="12" t="n"/>
      <c r="C493" s="12" t="n"/>
      <c r="D493" s="12" t="n"/>
      <c r="E493" s="12" t="n"/>
      <c r="F493" s="12" t="n"/>
      <c r="G493" s="12" t="n"/>
      <c r="H493" s="12" t="n"/>
      <c r="I493" s="13" t="n"/>
      <c r="J493" s="13" t="n"/>
      <c r="K493" s="14">
        <f>IF(OR($I493&lt;&gt;"",$J493&lt;&gt;""),IF($I493&lt;&gt;"",$I493,0)-IF($J493&lt;&gt;"",$J493,0),"")</f>
        <v/>
      </c>
      <c r="L493" s="15">
        <f>IF($M493="","",CHOOSE($M493,"Jan","Fév","Mar","Avr","Mai","Juin","Juil","Aoû","Sep","Oct","Nov","Déc"))</f>
        <v/>
      </c>
      <c r="M493" s="29">
        <f>IF($A493="","",MONTH($A493))</f>
        <v/>
      </c>
      <c r="N493" s="29">
        <f>IF($A493="","",YEAR($A493))</f>
        <v/>
      </c>
    </row>
    <row r="494" ht="18" customHeight="1">
      <c r="A494" s="11" t="n"/>
      <c r="B494" s="12" t="n"/>
      <c r="C494" s="12" t="n"/>
      <c r="D494" s="12" t="n"/>
      <c r="E494" s="12" t="n"/>
      <c r="F494" s="12" t="n"/>
      <c r="G494" s="12" t="n"/>
      <c r="H494" s="12" t="n"/>
      <c r="I494" s="13" t="n"/>
      <c r="J494" s="13" t="n"/>
      <c r="K494" s="14">
        <f>IF(OR($I494&lt;&gt;"",$J494&lt;&gt;""),IF($I494&lt;&gt;"",$I494,0)-IF($J494&lt;&gt;"",$J494,0),"")</f>
        <v/>
      </c>
      <c r="L494" s="15">
        <f>IF($M494="","",CHOOSE($M494,"Jan","Fév","Mar","Avr","Mai","Juin","Juil","Aoû","Sep","Oct","Nov","Déc"))</f>
        <v/>
      </c>
      <c r="M494" s="29">
        <f>IF($A494="","",MONTH($A494))</f>
        <v/>
      </c>
      <c r="N494" s="29">
        <f>IF($A494="","",YEAR($A494))</f>
        <v/>
      </c>
    </row>
    <row r="495" ht="18" customHeight="1">
      <c r="A495" s="11" t="n"/>
      <c r="B495" s="12" t="n"/>
      <c r="C495" s="12" t="n"/>
      <c r="D495" s="12" t="n"/>
      <c r="E495" s="12" t="n"/>
      <c r="F495" s="12" t="n"/>
      <c r="G495" s="12" t="n"/>
      <c r="H495" s="12" t="n"/>
      <c r="I495" s="13" t="n"/>
      <c r="J495" s="13" t="n"/>
      <c r="K495" s="14">
        <f>IF(OR($I495&lt;&gt;"",$J495&lt;&gt;""),IF($I495&lt;&gt;"",$I495,0)-IF($J495&lt;&gt;"",$J495,0),"")</f>
        <v/>
      </c>
      <c r="L495" s="15">
        <f>IF($M495="","",CHOOSE($M495,"Jan","Fév","Mar","Avr","Mai","Juin","Juil","Aoû","Sep","Oct","Nov","Déc"))</f>
        <v/>
      </c>
      <c r="M495" s="29">
        <f>IF($A495="","",MONTH($A495))</f>
        <v/>
      </c>
      <c r="N495" s="29">
        <f>IF($A495="","",YEAR($A495))</f>
        <v/>
      </c>
    </row>
    <row r="496" ht="18" customHeight="1">
      <c r="A496" s="11" t="n"/>
      <c r="B496" s="12" t="n"/>
      <c r="C496" s="12" t="n"/>
      <c r="D496" s="12" t="n"/>
      <c r="E496" s="12" t="n"/>
      <c r="F496" s="12" t="n"/>
      <c r="G496" s="12" t="n"/>
      <c r="H496" s="12" t="n"/>
      <c r="I496" s="13" t="n"/>
      <c r="J496" s="13" t="n"/>
      <c r="K496" s="14">
        <f>IF(OR($I496&lt;&gt;"",$J496&lt;&gt;""),IF($I496&lt;&gt;"",$I496,0)-IF($J496&lt;&gt;"",$J496,0),"")</f>
        <v/>
      </c>
      <c r="L496" s="15">
        <f>IF($M496="","",CHOOSE($M496,"Jan","Fév","Mar","Avr","Mai","Juin","Juil","Aoû","Sep","Oct","Nov","Déc"))</f>
        <v/>
      </c>
      <c r="M496" s="29">
        <f>IF($A496="","",MONTH($A496))</f>
        <v/>
      </c>
      <c r="N496" s="29">
        <f>IF($A496="","",YEAR($A496))</f>
        <v/>
      </c>
    </row>
    <row r="497" ht="18" customHeight="1">
      <c r="A497" s="11" t="n"/>
      <c r="B497" s="12" t="n"/>
      <c r="C497" s="12" t="n"/>
      <c r="D497" s="12" t="n"/>
      <c r="E497" s="12" t="n"/>
      <c r="F497" s="12" t="n"/>
      <c r="G497" s="12" t="n"/>
      <c r="H497" s="12" t="n"/>
      <c r="I497" s="13" t="n"/>
      <c r="J497" s="13" t="n"/>
      <c r="K497" s="14">
        <f>IF(OR($I497&lt;&gt;"",$J497&lt;&gt;""),IF($I497&lt;&gt;"",$I497,0)-IF($J497&lt;&gt;"",$J497,0),"")</f>
        <v/>
      </c>
      <c r="L497" s="15">
        <f>IF($M497="","",CHOOSE($M497,"Jan","Fév","Mar","Avr","Mai","Juin","Juil","Aoû","Sep","Oct","Nov","Déc"))</f>
        <v/>
      </c>
      <c r="M497" s="29">
        <f>IF($A497="","",MONTH($A497))</f>
        <v/>
      </c>
      <c r="N497" s="29">
        <f>IF($A497="","",YEAR($A497))</f>
        <v/>
      </c>
    </row>
    <row r="498" ht="18" customHeight="1">
      <c r="A498" s="11" t="n"/>
      <c r="B498" s="12" t="n"/>
      <c r="C498" s="12" t="n"/>
      <c r="D498" s="12" t="n"/>
      <c r="E498" s="12" t="n"/>
      <c r="F498" s="12" t="n"/>
      <c r="G498" s="12" t="n"/>
      <c r="H498" s="12" t="n"/>
      <c r="I498" s="13" t="n"/>
      <c r="J498" s="13" t="n"/>
      <c r="K498" s="14">
        <f>IF(OR($I498&lt;&gt;"",$J498&lt;&gt;""),IF($I498&lt;&gt;"",$I498,0)-IF($J498&lt;&gt;"",$J498,0),"")</f>
        <v/>
      </c>
      <c r="L498" s="15">
        <f>IF($M498="","",CHOOSE($M498,"Jan","Fév","Mar","Avr","Mai","Juin","Juil","Aoû","Sep","Oct","Nov","Déc"))</f>
        <v/>
      </c>
      <c r="M498" s="29">
        <f>IF($A498="","",MONTH($A498))</f>
        <v/>
      </c>
      <c r="N498" s="29">
        <f>IF($A498="","",YEAR($A498))</f>
        <v/>
      </c>
    </row>
    <row r="499" ht="18" customHeight="1">
      <c r="A499" s="11" t="n"/>
      <c r="B499" s="12" t="n"/>
      <c r="C499" s="12" t="n"/>
      <c r="D499" s="12" t="n"/>
      <c r="E499" s="12" t="n"/>
      <c r="F499" s="12" t="n"/>
      <c r="G499" s="12" t="n"/>
      <c r="H499" s="12" t="n"/>
      <c r="I499" s="13" t="n"/>
      <c r="J499" s="13" t="n"/>
      <c r="K499" s="14">
        <f>IF(OR($I499&lt;&gt;"",$J499&lt;&gt;""),IF($I499&lt;&gt;"",$I499,0)-IF($J499&lt;&gt;"",$J499,0),"")</f>
        <v/>
      </c>
      <c r="L499" s="15">
        <f>IF($M499="","",CHOOSE($M499,"Jan","Fév","Mar","Avr","Mai","Juin","Juil","Aoû","Sep","Oct","Nov","Déc"))</f>
        <v/>
      </c>
      <c r="M499" s="29">
        <f>IF($A499="","",MONTH($A499))</f>
        <v/>
      </c>
      <c r="N499" s="29">
        <f>IF($A499="","",YEAR($A499))</f>
        <v/>
      </c>
    </row>
    <row r="500" ht="18" customHeight="1">
      <c r="A500" s="11" t="n"/>
      <c r="B500" s="12" t="n"/>
      <c r="C500" s="12" t="n"/>
      <c r="D500" s="12" t="n"/>
      <c r="E500" s="12" t="n"/>
      <c r="F500" s="12" t="n"/>
      <c r="G500" s="12" t="n"/>
      <c r="H500" s="12" t="n"/>
      <c r="I500" s="13" t="n"/>
      <c r="J500" s="13" t="n"/>
      <c r="K500" s="14">
        <f>IF(OR($I500&lt;&gt;"",$J500&lt;&gt;""),IF($I500&lt;&gt;"",$I500,0)-IF($J500&lt;&gt;"",$J500,0),"")</f>
        <v/>
      </c>
      <c r="L500" s="15">
        <f>IF($M500="","",CHOOSE($M500,"Jan","Fév","Mar","Avr","Mai","Juin","Juil","Aoû","Sep","Oct","Nov","Déc"))</f>
        <v/>
      </c>
      <c r="M500" s="29">
        <f>IF($A500="","",MONTH($A500))</f>
        <v/>
      </c>
      <c r="N500" s="29">
        <f>IF($A500="","",YEAR($A500))</f>
        <v/>
      </c>
    </row>
  </sheetData>
  <mergeCells count="2">
    <mergeCell ref="A3:L3"/>
    <mergeCell ref="A1:L1"/>
  </mergeCells>
  <conditionalFormatting sqref="I5:I500">
    <cfRule type="cellIs" priority="1" operator="greaterThan" dxfId="0">
      <formula>0</formula>
    </cfRule>
  </conditionalFormatting>
  <conditionalFormatting sqref="J5:J500">
    <cfRule type="cellIs" priority="2" operator="greaterThan" dxfId="1">
      <formula>0</formula>
    </cfRule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N28"/>
  <sheetViews>
    <sheetView showGridLines="0" workbookViewId="0">
      <selection activeCell="A1" sqref="A1"/>
    </sheetView>
  </sheetViews>
  <sheetFormatPr baseColWidth="8" defaultRowHeight="15"/>
  <cols>
    <col width="30" customWidth="1" min="1" max="1"/>
    <col width="11" customWidth="1" min="2" max="2"/>
    <col width="11" customWidth="1" min="3" max="3"/>
    <col width="11" customWidth="1" min="4" max="4"/>
    <col width="11" customWidth="1" min="5" max="5"/>
    <col width="11" customWidth="1" min="6" max="6"/>
    <col width="11" customWidth="1" min="7" max="7"/>
    <col width="11" customWidth="1" min="8" max="8"/>
    <col width="11" customWidth="1" min="9" max="9"/>
    <col width="11" customWidth="1" min="10" max="10"/>
    <col width="11" customWidth="1" min="11" max="11"/>
    <col width="11" customWidth="1" min="12" max="12"/>
    <col width="11" customWidth="1" min="13" max="13"/>
    <col width="11" customWidth="1" min="14" max="14"/>
  </cols>
  <sheetData>
    <row r="1">
      <c r="A1" s="9" t="inlineStr">
        <is>
          <t>Synthèse mensuelle – Recettes &amp; Dépenses</t>
        </is>
      </c>
    </row>
    <row r="3">
      <c r="A3" s="16" t="inlineStr">
        <is>
          <t>Année (référence)</t>
        </is>
      </c>
      <c r="B3" s="17">
        <f>Mode_Emploi!$B$13</f>
        <v/>
      </c>
    </row>
    <row r="4">
      <c r="A4" s="18" t="inlineStr"/>
      <c r="B4" s="19" t="inlineStr"/>
      <c r="C4" s="19" t="inlineStr"/>
      <c r="D4" s="19" t="inlineStr"/>
      <c r="E4" s="19" t="inlineStr"/>
      <c r="F4" s="19" t="inlineStr"/>
      <c r="G4" s="19" t="inlineStr"/>
      <c r="H4" s="19" t="inlineStr"/>
      <c r="I4" s="19" t="inlineStr"/>
      <c r="J4" s="19" t="inlineStr"/>
      <c r="K4" s="19" t="inlineStr"/>
      <c r="L4" s="19" t="inlineStr"/>
      <c r="M4" s="19" t="inlineStr"/>
      <c r="N4" s="19" t="inlineStr"/>
    </row>
    <row r="5" ht="22" customHeight="1">
      <c r="A5" s="10" t="inlineStr">
        <is>
          <t>Catégories</t>
        </is>
      </c>
      <c r="B5" s="10" t="inlineStr">
        <is>
          <t>Jan</t>
        </is>
      </c>
      <c r="C5" s="10" t="inlineStr">
        <is>
          <t>Fév</t>
        </is>
      </c>
      <c r="D5" s="10" t="inlineStr">
        <is>
          <t>Mar</t>
        </is>
      </c>
      <c r="E5" s="10" t="inlineStr">
        <is>
          <t>Avr</t>
        </is>
      </c>
      <c r="F5" s="10" t="inlineStr">
        <is>
          <t>Mai</t>
        </is>
      </c>
      <c r="G5" s="10" t="inlineStr">
        <is>
          <t>Juin</t>
        </is>
      </c>
      <c r="H5" s="10" t="inlineStr">
        <is>
          <t>Juil</t>
        </is>
      </c>
      <c r="I5" s="10" t="inlineStr">
        <is>
          <t>Aoû</t>
        </is>
      </c>
      <c r="J5" s="10" t="inlineStr">
        <is>
          <t>Sep</t>
        </is>
      </c>
      <c r="K5" s="10" t="inlineStr">
        <is>
          <t>Oct</t>
        </is>
      </c>
      <c r="L5" s="10" t="inlineStr">
        <is>
          <t>Nov</t>
        </is>
      </c>
      <c r="M5" s="10" t="inlineStr">
        <is>
          <t>Déc</t>
        </is>
      </c>
      <c r="N5" s="10" t="inlineStr">
        <is>
          <t>Total</t>
        </is>
      </c>
    </row>
    <row r="6">
      <c r="A6" s="20" t="inlineStr">
        <is>
          <t>RECETTES</t>
        </is>
      </c>
      <c r="B6" s="37" t="n"/>
      <c r="C6" s="37" t="n"/>
      <c r="D6" s="37" t="n"/>
      <c r="E6" s="37" t="n"/>
      <c r="F6" s="37" t="n"/>
      <c r="G6" s="37" t="n"/>
      <c r="H6" s="37" t="n"/>
      <c r="I6" s="37" t="n"/>
      <c r="J6" s="37" t="n"/>
      <c r="K6" s="37" t="n"/>
      <c r="L6" s="37" t="n"/>
      <c r="M6" s="37" t="n"/>
      <c r="N6" s="38" t="n"/>
    </row>
    <row r="7">
      <c r="A7" s="15" t="inlineStr">
        <is>
          <t>Autres produits</t>
        </is>
      </c>
      <c r="B7" s="22">
        <f>SUMIFS(Recettes_Depenses!$I$5:$I$500,Recettes_Depenses!$D$5:$D$500,$A7,Recettes_Depenses!$N$5:$N$500,$B$3,Recettes_Depenses!$M$5:$M$500,1)</f>
        <v/>
      </c>
      <c r="C7" s="22">
        <f>SUMIFS(Recettes_Depenses!$I$5:$I$500,Recettes_Depenses!$D$5:$D$500,$A7,Recettes_Depenses!$N$5:$N$500,$B$3,Recettes_Depenses!$M$5:$M$500,2)</f>
        <v/>
      </c>
      <c r="D7" s="22">
        <f>SUMIFS(Recettes_Depenses!$I$5:$I$500,Recettes_Depenses!$D$5:$D$500,$A7,Recettes_Depenses!$N$5:$N$500,$B$3,Recettes_Depenses!$M$5:$M$500,3)</f>
        <v/>
      </c>
      <c r="E7" s="22">
        <f>SUMIFS(Recettes_Depenses!$I$5:$I$500,Recettes_Depenses!$D$5:$D$500,$A7,Recettes_Depenses!$N$5:$N$500,$B$3,Recettes_Depenses!$M$5:$M$500,4)</f>
        <v/>
      </c>
      <c r="F7" s="22">
        <f>SUMIFS(Recettes_Depenses!$I$5:$I$500,Recettes_Depenses!$D$5:$D$500,$A7,Recettes_Depenses!$N$5:$N$500,$B$3,Recettes_Depenses!$M$5:$M$500,5)</f>
        <v/>
      </c>
      <c r="G7" s="22">
        <f>SUMIFS(Recettes_Depenses!$I$5:$I$500,Recettes_Depenses!$D$5:$D$500,$A7,Recettes_Depenses!$N$5:$N$500,$B$3,Recettes_Depenses!$M$5:$M$500,6)</f>
        <v/>
      </c>
      <c r="H7" s="22">
        <f>SUMIFS(Recettes_Depenses!$I$5:$I$500,Recettes_Depenses!$D$5:$D$500,$A7,Recettes_Depenses!$N$5:$N$500,$B$3,Recettes_Depenses!$M$5:$M$500,7)</f>
        <v/>
      </c>
      <c r="I7" s="22">
        <f>SUMIFS(Recettes_Depenses!$I$5:$I$500,Recettes_Depenses!$D$5:$D$500,$A7,Recettes_Depenses!$N$5:$N$500,$B$3,Recettes_Depenses!$M$5:$M$500,8)</f>
        <v/>
      </c>
      <c r="J7" s="22">
        <f>SUMIFS(Recettes_Depenses!$I$5:$I$500,Recettes_Depenses!$D$5:$D$500,$A7,Recettes_Depenses!$N$5:$N$500,$B$3,Recettes_Depenses!$M$5:$M$500,9)</f>
        <v/>
      </c>
      <c r="K7" s="22">
        <f>SUMIFS(Recettes_Depenses!$I$5:$I$500,Recettes_Depenses!$D$5:$D$500,$A7,Recettes_Depenses!$N$5:$N$500,$B$3,Recettes_Depenses!$M$5:$M$500,10)</f>
        <v/>
      </c>
      <c r="L7" s="22">
        <f>SUMIFS(Recettes_Depenses!$I$5:$I$500,Recettes_Depenses!$D$5:$D$500,$A7,Recettes_Depenses!$N$5:$N$500,$B$3,Recettes_Depenses!$M$5:$M$500,11)</f>
        <v/>
      </c>
      <c r="M7" s="22">
        <f>SUMIFS(Recettes_Depenses!$I$5:$I$500,Recettes_Depenses!$D$5:$D$500,$A7,Recettes_Depenses!$N$5:$N$500,$B$3,Recettes_Depenses!$M$5:$M$500,12)</f>
        <v/>
      </c>
      <c r="N7" s="22">
        <f>SUM(B7:M7)</f>
        <v/>
      </c>
    </row>
    <row r="8">
      <c r="A8" s="15" t="inlineStr">
        <is>
          <t>Cotisations</t>
        </is>
      </c>
      <c r="B8" s="22">
        <f>SUMIFS(Recettes_Depenses!$I$5:$I$500,Recettes_Depenses!$D$5:$D$500,$A8,Recettes_Depenses!$N$5:$N$500,$B$3,Recettes_Depenses!$M$5:$M$500,1)</f>
        <v/>
      </c>
      <c r="C8" s="22">
        <f>SUMIFS(Recettes_Depenses!$I$5:$I$500,Recettes_Depenses!$D$5:$D$500,$A8,Recettes_Depenses!$N$5:$N$500,$B$3,Recettes_Depenses!$M$5:$M$500,2)</f>
        <v/>
      </c>
      <c r="D8" s="22">
        <f>SUMIFS(Recettes_Depenses!$I$5:$I$500,Recettes_Depenses!$D$5:$D$500,$A8,Recettes_Depenses!$N$5:$N$500,$B$3,Recettes_Depenses!$M$5:$M$500,3)</f>
        <v/>
      </c>
      <c r="E8" s="22">
        <f>SUMIFS(Recettes_Depenses!$I$5:$I$500,Recettes_Depenses!$D$5:$D$500,$A8,Recettes_Depenses!$N$5:$N$500,$B$3,Recettes_Depenses!$M$5:$M$500,4)</f>
        <v/>
      </c>
      <c r="F8" s="22">
        <f>SUMIFS(Recettes_Depenses!$I$5:$I$500,Recettes_Depenses!$D$5:$D$500,$A8,Recettes_Depenses!$N$5:$N$500,$B$3,Recettes_Depenses!$M$5:$M$500,5)</f>
        <v/>
      </c>
      <c r="G8" s="22">
        <f>SUMIFS(Recettes_Depenses!$I$5:$I$500,Recettes_Depenses!$D$5:$D$500,$A8,Recettes_Depenses!$N$5:$N$500,$B$3,Recettes_Depenses!$M$5:$M$500,6)</f>
        <v/>
      </c>
      <c r="H8" s="22">
        <f>SUMIFS(Recettes_Depenses!$I$5:$I$500,Recettes_Depenses!$D$5:$D$500,$A8,Recettes_Depenses!$N$5:$N$500,$B$3,Recettes_Depenses!$M$5:$M$500,7)</f>
        <v/>
      </c>
      <c r="I8" s="22">
        <f>SUMIFS(Recettes_Depenses!$I$5:$I$500,Recettes_Depenses!$D$5:$D$500,$A8,Recettes_Depenses!$N$5:$N$500,$B$3,Recettes_Depenses!$M$5:$M$500,8)</f>
        <v/>
      </c>
      <c r="J8" s="22">
        <f>SUMIFS(Recettes_Depenses!$I$5:$I$500,Recettes_Depenses!$D$5:$D$500,$A8,Recettes_Depenses!$N$5:$N$500,$B$3,Recettes_Depenses!$M$5:$M$500,9)</f>
        <v/>
      </c>
      <c r="K8" s="22">
        <f>SUMIFS(Recettes_Depenses!$I$5:$I$500,Recettes_Depenses!$D$5:$D$500,$A8,Recettes_Depenses!$N$5:$N$500,$B$3,Recettes_Depenses!$M$5:$M$500,10)</f>
        <v/>
      </c>
      <c r="L8" s="22">
        <f>SUMIFS(Recettes_Depenses!$I$5:$I$500,Recettes_Depenses!$D$5:$D$500,$A8,Recettes_Depenses!$N$5:$N$500,$B$3,Recettes_Depenses!$M$5:$M$500,11)</f>
        <v/>
      </c>
      <c r="M8" s="22">
        <f>SUMIFS(Recettes_Depenses!$I$5:$I$500,Recettes_Depenses!$D$5:$D$500,$A8,Recettes_Depenses!$N$5:$N$500,$B$3,Recettes_Depenses!$M$5:$M$500,12)</f>
        <v/>
      </c>
      <c r="N8" s="22">
        <f>SUM(B8:M8)</f>
        <v/>
      </c>
    </row>
    <row r="9">
      <c r="A9" s="15" t="inlineStr">
        <is>
          <t>Dons</t>
        </is>
      </c>
      <c r="B9" s="22">
        <f>SUMIFS(Recettes_Depenses!$I$5:$I$500,Recettes_Depenses!$D$5:$D$500,$A9,Recettes_Depenses!$N$5:$N$500,$B$3,Recettes_Depenses!$M$5:$M$500,1)</f>
        <v/>
      </c>
      <c r="C9" s="22">
        <f>SUMIFS(Recettes_Depenses!$I$5:$I$500,Recettes_Depenses!$D$5:$D$500,$A9,Recettes_Depenses!$N$5:$N$500,$B$3,Recettes_Depenses!$M$5:$M$500,2)</f>
        <v/>
      </c>
      <c r="D9" s="22">
        <f>SUMIFS(Recettes_Depenses!$I$5:$I$500,Recettes_Depenses!$D$5:$D$500,$A9,Recettes_Depenses!$N$5:$N$500,$B$3,Recettes_Depenses!$M$5:$M$500,3)</f>
        <v/>
      </c>
      <c r="E9" s="22">
        <f>SUMIFS(Recettes_Depenses!$I$5:$I$500,Recettes_Depenses!$D$5:$D$500,$A9,Recettes_Depenses!$N$5:$N$500,$B$3,Recettes_Depenses!$M$5:$M$500,4)</f>
        <v/>
      </c>
      <c r="F9" s="22">
        <f>SUMIFS(Recettes_Depenses!$I$5:$I$500,Recettes_Depenses!$D$5:$D$500,$A9,Recettes_Depenses!$N$5:$N$500,$B$3,Recettes_Depenses!$M$5:$M$500,5)</f>
        <v/>
      </c>
      <c r="G9" s="22">
        <f>SUMIFS(Recettes_Depenses!$I$5:$I$500,Recettes_Depenses!$D$5:$D$500,$A9,Recettes_Depenses!$N$5:$N$500,$B$3,Recettes_Depenses!$M$5:$M$500,6)</f>
        <v/>
      </c>
      <c r="H9" s="22">
        <f>SUMIFS(Recettes_Depenses!$I$5:$I$500,Recettes_Depenses!$D$5:$D$500,$A9,Recettes_Depenses!$N$5:$N$500,$B$3,Recettes_Depenses!$M$5:$M$500,7)</f>
        <v/>
      </c>
      <c r="I9" s="22">
        <f>SUMIFS(Recettes_Depenses!$I$5:$I$500,Recettes_Depenses!$D$5:$D$500,$A9,Recettes_Depenses!$N$5:$N$500,$B$3,Recettes_Depenses!$M$5:$M$500,8)</f>
        <v/>
      </c>
      <c r="J9" s="22">
        <f>SUMIFS(Recettes_Depenses!$I$5:$I$500,Recettes_Depenses!$D$5:$D$500,$A9,Recettes_Depenses!$N$5:$N$500,$B$3,Recettes_Depenses!$M$5:$M$500,9)</f>
        <v/>
      </c>
      <c r="K9" s="22">
        <f>SUMIFS(Recettes_Depenses!$I$5:$I$500,Recettes_Depenses!$D$5:$D$500,$A9,Recettes_Depenses!$N$5:$N$500,$B$3,Recettes_Depenses!$M$5:$M$500,10)</f>
        <v/>
      </c>
      <c r="L9" s="22">
        <f>SUMIFS(Recettes_Depenses!$I$5:$I$500,Recettes_Depenses!$D$5:$D$500,$A9,Recettes_Depenses!$N$5:$N$500,$B$3,Recettes_Depenses!$M$5:$M$500,11)</f>
        <v/>
      </c>
      <c r="M9" s="22">
        <f>SUMIFS(Recettes_Depenses!$I$5:$I$500,Recettes_Depenses!$D$5:$D$500,$A9,Recettes_Depenses!$N$5:$N$500,$B$3,Recettes_Depenses!$M$5:$M$500,12)</f>
        <v/>
      </c>
      <c r="N9" s="22">
        <f>SUM(B9:M9)</f>
        <v/>
      </c>
    </row>
    <row r="10">
      <c r="A10" s="15" t="inlineStr">
        <is>
          <t>Subventions</t>
        </is>
      </c>
      <c r="B10" s="22">
        <f>SUMIFS(Recettes_Depenses!$I$5:$I$500,Recettes_Depenses!$D$5:$D$500,$A10,Recettes_Depenses!$N$5:$N$500,$B$3,Recettes_Depenses!$M$5:$M$500,1)</f>
        <v/>
      </c>
      <c r="C10" s="22">
        <f>SUMIFS(Recettes_Depenses!$I$5:$I$500,Recettes_Depenses!$D$5:$D$500,$A10,Recettes_Depenses!$N$5:$N$500,$B$3,Recettes_Depenses!$M$5:$M$500,2)</f>
        <v/>
      </c>
      <c r="D10" s="22">
        <f>SUMIFS(Recettes_Depenses!$I$5:$I$500,Recettes_Depenses!$D$5:$D$500,$A10,Recettes_Depenses!$N$5:$N$500,$B$3,Recettes_Depenses!$M$5:$M$500,3)</f>
        <v/>
      </c>
      <c r="E10" s="22">
        <f>SUMIFS(Recettes_Depenses!$I$5:$I$500,Recettes_Depenses!$D$5:$D$500,$A10,Recettes_Depenses!$N$5:$N$500,$B$3,Recettes_Depenses!$M$5:$M$500,4)</f>
        <v/>
      </c>
      <c r="F10" s="22">
        <f>SUMIFS(Recettes_Depenses!$I$5:$I$500,Recettes_Depenses!$D$5:$D$500,$A10,Recettes_Depenses!$N$5:$N$500,$B$3,Recettes_Depenses!$M$5:$M$500,5)</f>
        <v/>
      </c>
      <c r="G10" s="22">
        <f>SUMIFS(Recettes_Depenses!$I$5:$I$500,Recettes_Depenses!$D$5:$D$500,$A10,Recettes_Depenses!$N$5:$N$500,$B$3,Recettes_Depenses!$M$5:$M$500,6)</f>
        <v/>
      </c>
      <c r="H10" s="22">
        <f>SUMIFS(Recettes_Depenses!$I$5:$I$500,Recettes_Depenses!$D$5:$D$500,$A10,Recettes_Depenses!$N$5:$N$500,$B$3,Recettes_Depenses!$M$5:$M$500,7)</f>
        <v/>
      </c>
      <c r="I10" s="22">
        <f>SUMIFS(Recettes_Depenses!$I$5:$I$500,Recettes_Depenses!$D$5:$D$500,$A10,Recettes_Depenses!$N$5:$N$500,$B$3,Recettes_Depenses!$M$5:$M$500,8)</f>
        <v/>
      </c>
      <c r="J10" s="22">
        <f>SUMIFS(Recettes_Depenses!$I$5:$I$500,Recettes_Depenses!$D$5:$D$500,$A10,Recettes_Depenses!$N$5:$N$500,$B$3,Recettes_Depenses!$M$5:$M$500,9)</f>
        <v/>
      </c>
      <c r="K10" s="22">
        <f>SUMIFS(Recettes_Depenses!$I$5:$I$500,Recettes_Depenses!$D$5:$D$500,$A10,Recettes_Depenses!$N$5:$N$500,$B$3,Recettes_Depenses!$M$5:$M$500,10)</f>
        <v/>
      </c>
      <c r="L10" s="22">
        <f>SUMIFS(Recettes_Depenses!$I$5:$I$500,Recettes_Depenses!$D$5:$D$500,$A10,Recettes_Depenses!$N$5:$N$500,$B$3,Recettes_Depenses!$M$5:$M$500,11)</f>
        <v/>
      </c>
      <c r="M10" s="22">
        <f>SUMIFS(Recettes_Depenses!$I$5:$I$500,Recettes_Depenses!$D$5:$D$500,$A10,Recettes_Depenses!$N$5:$N$500,$B$3,Recettes_Depenses!$M$5:$M$500,12)</f>
        <v/>
      </c>
      <c r="N10" s="22">
        <f>SUM(B10:M10)</f>
        <v/>
      </c>
    </row>
    <row r="11">
      <c r="A11" s="15" t="inlineStr">
        <is>
          <t>Ventes / Prestations</t>
        </is>
      </c>
      <c r="B11" s="22">
        <f>SUMIFS(Recettes_Depenses!$I$5:$I$500,Recettes_Depenses!$D$5:$D$500,$A11,Recettes_Depenses!$N$5:$N$500,$B$3,Recettes_Depenses!$M$5:$M$500,1)</f>
        <v/>
      </c>
      <c r="C11" s="22">
        <f>SUMIFS(Recettes_Depenses!$I$5:$I$500,Recettes_Depenses!$D$5:$D$500,$A11,Recettes_Depenses!$N$5:$N$500,$B$3,Recettes_Depenses!$M$5:$M$500,2)</f>
        <v/>
      </c>
      <c r="D11" s="22">
        <f>SUMIFS(Recettes_Depenses!$I$5:$I$500,Recettes_Depenses!$D$5:$D$500,$A11,Recettes_Depenses!$N$5:$N$500,$B$3,Recettes_Depenses!$M$5:$M$500,3)</f>
        <v/>
      </c>
      <c r="E11" s="22">
        <f>SUMIFS(Recettes_Depenses!$I$5:$I$500,Recettes_Depenses!$D$5:$D$500,$A11,Recettes_Depenses!$N$5:$N$500,$B$3,Recettes_Depenses!$M$5:$M$500,4)</f>
        <v/>
      </c>
      <c r="F11" s="22">
        <f>SUMIFS(Recettes_Depenses!$I$5:$I$500,Recettes_Depenses!$D$5:$D$500,$A11,Recettes_Depenses!$N$5:$N$500,$B$3,Recettes_Depenses!$M$5:$M$500,5)</f>
        <v/>
      </c>
      <c r="G11" s="22">
        <f>SUMIFS(Recettes_Depenses!$I$5:$I$500,Recettes_Depenses!$D$5:$D$500,$A11,Recettes_Depenses!$N$5:$N$500,$B$3,Recettes_Depenses!$M$5:$M$500,6)</f>
        <v/>
      </c>
      <c r="H11" s="22">
        <f>SUMIFS(Recettes_Depenses!$I$5:$I$500,Recettes_Depenses!$D$5:$D$500,$A11,Recettes_Depenses!$N$5:$N$500,$B$3,Recettes_Depenses!$M$5:$M$500,7)</f>
        <v/>
      </c>
      <c r="I11" s="22">
        <f>SUMIFS(Recettes_Depenses!$I$5:$I$500,Recettes_Depenses!$D$5:$D$500,$A11,Recettes_Depenses!$N$5:$N$500,$B$3,Recettes_Depenses!$M$5:$M$500,8)</f>
        <v/>
      </c>
      <c r="J11" s="22">
        <f>SUMIFS(Recettes_Depenses!$I$5:$I$500,Recettes_Depenses!$D$5:$D$500,$A11,Recettes_Depenses!$N$5:$N$500,$B$3,Recettes_Depenses!$M$5:$M$500,9)</f>
        <v/>
      </c>
      <c r="K11" s="22">
        <f>SUMIFS(Recettes_Depenses!$I$5:$I$500,Recettes_Depenses!$D$5:$D$500,$A11,Recettes_Depenses!$N$5:$N$500,$B$3,Recettes_Depenses!$M$5:$M$500,10)</f>
        <v/>
      </c>
      <c r="L11" s="22">
        <f>SUMIFS(Recettes_Depenses!$I$5:$I$500,Recettes_Depenses!$D$5:$D$500,$A11,Recettes_Depenses!$N$5:$N$500,$B$3,Recettes_Depenses!$M$5:$M$500,11)</f>
        <v/>
      </c>
      <c r="M11" s="22">
        <f>SUMIFS(Recettes_Depenses!$I$5:$I$500,Recettes_Depenses!$D$5:$D$500,$A11,Recettes_Depenses!$N$5:$N$500,$B$3,Recettes_Depenses!$M$5:$M$500,12)</f>
        <v/>
      </c>
      <c r="N11" s="22">
        <f>SUM(B11:M11)</f>
        <v/>
      </c>
    </row>
    <row r="12">
      <c r="A12" s="23" t="inlineStr">
        <is>
          <t>Total recettes</t>
        </is>
      </c>
      <c r="B12" s="24">
        <f>SUM(B7:B11)</f>
        <v/>
      </c>
      <c r="C12" s="24">
        <f>SUM(C7:C11)</f>
        <v/>
      </c>
      <c r="D12" s="24">
        <f>SUM(D7:D11)</f>
        <v/>
      </c>
      <c r="E12" s="24">
        <f>SUM(E7:E11)</f>
        <v/>
      </c>
      <c r="F12" s="24">
        <f>SUM(F7:F11)</f>
        <v/>
      </c>
      <c r="G12" s="24">
        <f>SUM(G7:G11)</f>
        <v/>
      </c>
      <c r="H12" s="24">
        <f>SUM(H7:H11)</f>
        <v/>
      </c>
      <c r="I12" s="24">
        <f>SUM(I7:I11)</f>
        <v/>
      </c>
      <c r="J12" s="24">
        <f>SUM(J7:J11)</f>
        <v/>
      </c>
      <c r="K12" s="24">
        <f>SUM(K7:K11)</f>
        <v/>
      </c>
      <c r="L12" s="24">
        <f>SUM(L7:L11)</f>
        <v/>
      </c>
      <c r="M12" s="24">
        <f>SUM(M7:M11)</f>
        <v/>
      </c>
      <c r="N12" s="24">
        <f>SUM(N7:N11)</f>
        <v/>
      </c>
    </row>
    <row r="13">
      <c r="A13" s="21" t="n"/>
      <c r="B13" s="21" t="n"/>
      <c r="C13" s="21" t="n"/>
      <c r="D13" s="21" t="n"/>
      <c r="E13" s="21" t="n"/>
      <c r="F13" s="21" t="n"/>
      <c r="G13" s="21" t="n"/>
      <c r="H13" s="21" t="n"/>
      <c r="I13" s="21" t="n"/>
      <c r="J13" s="21" t="n"/>
      <c r="K13" s="21" t="n"/>
      <c r="L13" s="21" t="n"/>
      <c r="M13" s="21" t="n"/>
      <c r="N13" s="21" t="n"/>
    </row>
    <row r="14">
      <c r="A14" s="25" t="inlineStr">
        <is>
          <t>DÉPENSES</t>
        </is>
      </c>
      <c r="B14" s="37" t="n"/>
      <c r="C14" s="37" t="n"/>
      <c r="D14" s="37" t="n"/>
      <c r="E14" s="37" t="n"/>
      <c r="F14" s="37" t="n"/>
      <c r="G14" s="37" t="n"/>
      <c r="H14" s="37" t="n"/>
      <c r="I14" s="37" t="n"/>
      <c r="J14" s="37" t="n"/>
      <c r="K14" s="37" t="n"/>
      <c r="L14" s="37" t="n"/>
      <c r="M14" s="37" t="n"/>
      <c r="N14" s="38" t="n"/>
    </row>
    <row r="15">
      <c r="A15" s="26" t="inlineStr">
        <is>
          <t>Assurances</t>
        </is>
      </c>
      <c r="B15" s="22">
        <f>SUMIFS(Recettes_Depenses!$J$5:$J$500,Recettes_Depenses!$D$5:$D$500,$A15,Recettes_Depenses!$N$5:$N$500,$B$3,Recettes_Depenses!$M$5:$M$500,1)</f>
        <v/>
      </c>
      <c r="C15" s="22">
        <f>SUMIFS(Recettes_Depenses!$J$5:$J$500,Recettes_Depenses!$D$5:$D$500,$A15,Recettes_Depenses!$N$5:$N$500,$B$3,Recettes_Depenses!$M$5:$M$500,2)</f>
        <v/>
      </c>
      <c r="D15" s="22">
        <f>SUMIFS(Recettes_Depenses!$J$5:$J$500,Recettes_Depenses!$D$5:$D$500,$A15,Recettes_Depenses!$N$5:$N$500,$B$3,Recettes_Depenses!$M$5:$M$500,3)</f>
        <v/>
      </c>
      <c r="E15" s="22">
        <f>SUMIFS(Recettes_Depenses!$J$5:$J$500,Recettes_Depenses!$D$5:$D$500,$A15,Recettes_Depenses!$N$5:$N$500,$B$3,Recettes_Depenses!$M$5:$M$500,4)</f>
        <v/>
      </c>
      <c r="F15" s="22">
        <f>SUMIFS(Recettes_Depenses!$J$5:$J$500,Recettes_Depenses!$D$5:$D$500,$A15,Recettes_Depenses!$N$5:$N$500,$B$3,Recettes_Depenses!$M$5:$M$500,5)</f>
        <v/>
      </c>
      <c r="G15" s="22">
        <f>SUMIFS(Recettes_Depenses!$J$5:$J$500,Recettes_Depenses!$D$5:$D$500,$A15,Recettes_Depenses!$N$5:$N$500,$B$3,Recettes_Depenses!$M$5:$M$500,6)</f>
        <v/>
      </c>
      <c r="H15" s="22">
        <f>SUMIFS(Recettes_Depenses!$J$5:$J$500,Recettes_Depenses!$D$5:$D$500,$A15,Recettes_Depenses!$N$5:$N$500,$B$3,Recettes_Depenses!$M$5:$M$500,7)</f>
        <v/>
      </c>
      <c r="I15" s="22">
        <f>SUMIFS(Recettes_Depenses!$J$5:$J$500,Recettes_Depenses!$D$5:$D$500,$A15,Recettes_Depenses!$N$5:$N$500,$B$3,Recettes_Depenses!$M$5:$M$500,8)</f>
        <v/>
      </c>
      <c r="J15" s="22">
        <f>SUMIFS(Recettes_Depenses!$J$5:$J$500,Recettes_Depenses!$D$5:$D$500,$A15,Recettes_Depenses!$N$5:$N$500,$B$3,Recettes_Depenses!$M$5:$M$500,9)</f>
        <v/>
      </c>
      <c r="K15" s="22">
        <f>SUMIFS(Recettes_Depenses!$J$5:$J$500,Recettes_Depenses!$D$5:$D$500,$A15,Recettes_Depenses!$N$5:$N$500,$B$3,Recettes_Depenses!$M$5:$M$500,10)</f>
        <v/>
      </c>
      <c r="L15" s="22">
        <f>SUMIFS(Recettes_Depenses!$J$5:$J$500,Recettes_Depenses!$D$5:$D$500,$A15,Recettes_Depenses!$N$5:$N$500,$B$3,Recettes_Depenses!$M$5:$M$500,11)</f>
        <v/>
      </c>
      <c r="M15" s="22">
        <f>SUMIFS(Recettes_Depenses!$J$5:$J$500,Recettes_Depenses!$D$5:$D$500,$A15,Recettes_Depenses!$N$5:$N$500,$B$3,Recettes_Depenses!$M$5:$M$500,12)</f>
        <v/>
      </c>
      <c r="N15" s="22">
        <f>SUM(B15:M15)</f>
        <v/>
      </c>
    </row>
    <row r="16">
      <c r="A16" s="26" t="inlineStr">
        <is>
          <t>Autres charges</t>
        </is>
      </c>
      <c r="B16" s="22">
        <f>SUMIFS(Recettes_Depenses!$J$5:$J$500,Recettes_Depenses!$D$5:$D$500,$A16,Recettes_Depenses!$N$5:$N$500,$B$3,Recettes_Depenses!$M$5:$M$500,1)</f>
        <v/>
      </c>
      <c r="C16" s="22">
        <f>SUMIFS(Recettes_Depenses!$J$5:$J$500,Recettes_Depenses!$D$5:$D$500,$A16,Recettes_Depenses!$N$5:$N$500,$B$3,Recettes_Depenses!$M$5:$M$500,2)</f>
        <v/>
      </c>
      <c r="D16" s="22">
        <f>SUMIFS(Recettes_Depenses!$J$5:$J$500,Recettes_Depenses!$D$5:$D$500,$A16,Recettes_Depenses!$N$5:$N$500,$B$3,Recettes_Depenses!$M$5:$M$500,3)</f>
        <v/>
      </c>
      <c r="E16" s="22">
        <f>SUMIFS(Recettes_Depenses!$J$5:$J$500,Recettes_Depenses!$D$5:$D$500,$A16,Recettes_Depenses!$N$5:$N$500,$B$3,Recettes_Depenses!$M$5:$M$500,4)</f>
        <v/>
      </c>
      <c r="F16" s="22">
        <f>SUMIFS(Recettes_Depenses!$J$5:$J$500,Recettes_Depenses!$D$5:$D$500,$A16,Recettes_Depenses!$N$5:$N$500,$B$3,Recettes_Depenses!$M$5:$M$500,5)</f>
        <v/>
      </c>
      <c r="G16" s="22">
        <f>SUMIFS(Recettes_Depenses!$J$5:$J$500,Recettes_Depenses!$D$5:$D$500,$A16,Recettes_Depenses!$N$5:$N$500,$B$3,Recettes_Depenses!$M$5:$M$500,6)</f>
        <v/>
      </c>
      <c r="H16" s="22">
        <f>SUMIFS(Recettes_Depenses!$J$5:$J$500,Recettes_Depenses!$D$5:$D$500,$A16,Recettes_Depenses!$N$5:$N$500,$B$3,Recettes_Depenses!$M$5:$M$500,7)</f>
        <v/>
      </c>
      <c r="I16" s="22">
        <f>SUMIFS(Recettes_Depenses!$J$5:$J$500,Recettes_Depenses!$D$5:$D$500,$A16,Recettes_Depenses!$N$5:$N$500,$B$3,Recettes_Depenses!$M$5:$M$500,8)</f>
        <v/>
      </c>
      <c r="J16" s="22">
        <f>SUMIFS(Recettes_Depenses!$J$5:$J$500,Recettes_Depenses!$D$5:$D$500,$A16,Recettes_Depenses!$N$5:$N$500,$B$3,Recettes_Depenses!$M$5:$M$500,9)</f>
        <v/>
      </c>
      <c r="K16" s="22">
        <f>SUMIFS(Recettes_Depenses!$J$5:$J$500,Recettes_Depenses!$D$5:$D$500,$A16,Recettes_Depenses!$N$5:$N$500,$B$3,Recettes_Depenses!$M$5:$M$500,10)</f>
        <v/>
      </c>
      <c r="L16" s="22">
        <f>SUMIFS(Recettes_Depenses!$J$5:$J$500,Recettes_Depenses!$D$5:$D$500,$A16,Recettes_Depenses!$N$5:$N$500,$B$3,Recettes_Depenses!$M$5:$M$500,11)</f>
        <v/>
      </c>
      <c r="M16" s="22">
        <f>SUMIFS(Recettes_Depenses!$J$5:$J$500,Recettes_Depenses!$D$5:$D$500,$A16,Recettes_Depenses!$N$5:$N$500,$B$3,Recettes_Depenses!$M$5:$M$500,12)</f>
        <v/>
      </c>
      <c r="N16" s="22">
        <f>SUM(B16:M16)</f>
        <v/>
      </c>
    </row>
    <row r="17">
      <c r="A17" s="26" t="inlineStr">
        <is>
          <t>Charges sociales</t>
        </is>
      </c>
      <c r="B17" s="22">
        <f>SUMIFS(Recettes_Depenses!$J$5:$J$500,Recettes_Depenses!$D$5:$D$500,$A17,Recettes_Depenses!$N$5:$N$500,$B$3,Recettes_Depenses!$M$5:$M$500,1)</f>
        <v/>
      </c>
      <c r="C17" s="22">
        <f>SUMIFS(Recettes_Depenses!$J$5:$J$500,Recettes_Depenses!$D$5:$D$500,$A17,Recettes_Depenses!$N$5:$N$500,$B$3,Recettes_Depenses!$M$5:$M$500,2)</f>
        <v/>
      </c>
      <c r="D17" s="22">
        <f>SUMIFS(Recettes_Depenses!$J$5:$J$500,Recettes_Depenses!$D$5:$D$500,$A17,Recettes_Depenses!$N$5:$N$500,$B$3,Recettes_Depenses!$M$5:$M$500,3)</f>
        <v/>
      </c>
      <c r="E17" s="22">
        <f>SUMIFS(Recettes_Depenses!$J$5:$J$500,Recettes_Depenses!$D$5:$D$500,$A17,Recettes_Depenses!$N$5:$N$500,$B$3,Recettes_Depenses!$M$5:$M$500,4)</f>
        <v/>
      </c>
      <c r="F17" s="22">
        <f>SUMIFS(Recettes_Depenses!$J$5:$J$500,Recettes_Depenses!$D$5:$D$500,$A17,Recettes_Depenses!$N$5:$N$500,$B$3,Recettes_Depenses!$M$5:$M$500,5)</f>
        <v/>
      </c>
      <c r="G17" s="22">
        <f>SUMIFS(Recettes_Depenses!$J$5:$J$500,Recettes_Depenses!$D$5:$D$500,$A17,Recettes_Depenses!$N$5:$N$500,$B$3,Recettes_Depenses!$M$5:$M$500,6)</f>
        <v/>
      </c>
      <c r="H17" s="22">
        <f>SUMIFS(Recettes_Depenses!$J$5:$J$500,Recettes_Depenses!$D$5:$D$500,$A17,Recettes_Depenses!$N$5:$N$500,$B$3,Recettes_Depenses!$M$5:$M$500,7)</f>
        <v/>
      </c>
      <c r="I17" s="22">
        <f>SUMIFS(Recettes_Depenses!$J$5:$J$500,Recettes_Depenses!$D$5:$D$500,$A17,Recettes_Depenses!$N$5:$N$500,$B$3,Recettes_Depenses!$M$5:$M$500,8)</f>
        <v/>
      </c>
      <c r="J17" s="22">
        <f>SUMIFS(Recettes_Depenses!$J$5:$J$500,Recettes_Depenses!$D$5:$D$500,$A17,Recettes_Depenses!$N$5:$N$500,$B$3,Recettes_Depenses!$M$5:$M$500,9)</f>
        <v/>
      </c>
      <c r="K17" s="22">
        <f>SUMIFS(Recettes_Depenses!$J$5:$J$500,Recettes_Depenses!$D$5:$D$500,$A17,Recettes_Depenses!$N$5:$N$500,$B$3,Recettes_Depenses!$M$5:$M$500,10)</f>
        <v/>
      </c>
      <c r="L17" s="22">
        <f>SUMIFS(Recettes_Depenses!$J$5:$J$500,Recettes_Depenses!$D$5:$D$500,$A17,Recettes_Depenses!$N$5:$N$500,$B$3,Recettes_Depenses!$M$5:$M$500,11)</f>
        <v/>
      </c>
      <c r="M17" s="22">
        <f>SUMIFS(Recettes_Depenses!$J$5:$J$500,Recettes_Depenses!$D$5:$D$500,$A17,Recettes_Depenses!$N$5:$N$500,$B$3,Recettes_Depenses!$M$5:$M$500,12)</f>
        <v/>
      </c>
      <c r="N17" s="22">
        <f>SUM(B17:M17)</f>
        <v/>
      </c>
    </row>
    <row r="18">
      <c r="A18" s="26" t="inlineStr">
        <is>
          <t>Déplacements</t>
        </is>
      </c>
      <c r="B18" s="22">
        <f>SUMIFS(Recettes_Depenses!$J$5:$J$500,Recettes_Depenses!$D$5:$D$500,$A18,Recettes_Depenses!$N$5:$N$500,$B$3,Recettes_Depenses!$M$5:$M$500,1)</f>
        <v/>
      </c>
      <c r="C18" s="22">
        <f>SUMIFS(Recettes_Depenses!$J$5:$J$500,Recettes_Depenses!$D$5:$D$500,$A18,Recettes_Depenses!$N$5:$N$500,$B$3,Recettes_Depenses!$M$5:$M$500,2)</f>
        <v/>
      </c>
      <c r="D18" s="22">
        <f>SUMIFS(Recettes_Depenses!$J$5:$J$500,Recettes_Depenses!$D$5:$D$500,$A18,Recettes_Depenses!$N$5:$N$500,$B$3,Recettes_Depenses!$M$5:$M$500,3)</f>
        <v/>
      </c>
      <c r="E18" s="22">
        <f>SUMIFS(Recettes_Depenses!$J$5:$J$500,Recettes_Depenses!$D$5:$D$500,$A18,Recettes_Depenses!$N$5:$N$500,$B$3,Recettes_Depenses!$M$5:$M$500,4)</f>
        <v/>
      </c>
      <c r="F18" s="22">
        <f>SUMIFS(Recettes_Depenses!$J$5:$J$500,Recettes_Depenses!$D$5:$D$500,$A18,Recettes_Depenses!$N$5:$N$500,$B$3,Recettes_Depenses!$M$5:$M$500,5)</f>
        <v/>
      </c>
      <c r="G18" s="22">
        <f>SUMIFS(Recettes_Depenses!$J$5:$J$500,Recettes_Depenses!$D$5:$D$500,$A18,Recettes_Depenses!$N$5:$N$500,$B$3,Recettes_Depenses!$M$5:$M$500,6)</f>
        <v/>
      </c>
      <c r="H18" s="22">
        <f>SUMIFS(Recettes_Depenses!$J$5:$J$500,Recettes_Depenses!$D$5:$D$500,$A18,Recettes_Depenses!$N$5:$N$500,$B$3,Recettes_Depenses!$M$5:$M$500,7)</f>
        <v/>
      </c>
      <c r="I18" s="22">
        <f>SUMIFS(Recettes_Depenses!$J$5:$J$500,Recettes_Depenses!$D$5:$D$500,$A18,Recettes_Depenses!$N$5:$N$500,$B$3,Recettes_Depenses!$M$5:$M$500,8)</f>
        <v/>
      </c>
      <c r="J18" s="22">
        <f>SUMIFS(Recettes_Depenses!$J$5:$J$500,Recettes_Depenses!$D$5:$D$500,$A18,Recettes_Depenses!$N$5:$N$500,$B$3,Recettes_Depenses!$M$5:$M$500,9)</f>
        <v/>
      </c>
      <c r="K18" s="22">
        <f>SUMIFS(Recettes_Depenses!$J$5:$J$500,Recettes_Depenses!$D$5:$D$500,$A18,Recettes_Depenses!$N$5:$N$500,$B$3,Recettes_Depenses!$M$5:$M$500,10)</f>
        <v/>
      </c>
      <c r="L18" s="22">
        <f>SUMIFS(Recettes_Depenses!$J$5:$J$500,Recettes_Depenses!$D$5:$D$500,$A18,Recettes_Depenses!$N$5:$N$500,$B$3,Recettes_Depenses!$M$5:$M$500,11)</f>
        <v/>
      </c>
      <c r="M18" s="22">
        <f>SUMIFS(Recettes_Depenses!$J$5:$J$500,Recettes_Depenses!$D$5:$D$500,$A18,Recettes_Depenses!$N$5:$N$500,$B$3,Recettes_Depenses!$M$5:$M$500,12)</f>
        <v/>
      </c>
      <c r="N18" s="22">
        <f>SUM(B18:M18)</f>
        <v/>
      </c>
    </row>
    <row r="19">
      <c r="A19" s="26" t="inlineStr">
        <is>
          <t>Fournitures</t>
        </is>
      </c>
      <c r="B19" s="22">
        <f>SUMIFS(Recettes_Depenses!$J$5:$J$500,Recettes_Depenses!$D$5:$D$500,$A19,Recettes_Depenses!$N$5:$N$500,$B$3,Recettes_Depenses!$M$5:$M$500,1)</f>
        <v/>
      </c>
      <c r="C19" s="22">
        <f>SUMIFS(Recettes_Depenses!$J$5:$J$500,Recettes_Depenses!$D$5:$D$500,$A19,Recettes_Depenses!$N$5:$N$500,$B$3,Recettes_Depenses!$M$5:$M$500,2)</f>
        <v/>
      </c>
      <c r="D19" s="22">
        <f>SUMIFS(Recettes_Depenses!$J$5:$J$500,Recettes_Depenses!$D$5:$D$500,$A19,Recettes_Depenses!$N$5:$N$500,$B$3,Recettes_Depenses!$M$5:$M$500,3)</f>
        <v/>
      </c>
      <c r="E19" s="22">
        <f>SUMIFS(Recettes_Depenses!$J$5:$J$500,Recettes_Depenses!$D$5:$D$500,$A19,Recettes_Depenses!$N$5:$N$500,$B$3,Recettes_Depenses!$M$5:$M$500,4)</f>
        <v/>
      </c>
      <c r="F19" s="22">
        <f>SUMIFS(Recettes_Depenses!$J$5:$J$500,Recettes_Depenses!$D$5:$D$500,$A19,Recettes_Depenses!$N$5:$N$500,$B$3,Recettes_Depenses!$M$5:$M$500,5)</f>
        <v/>
      </c>
      <c r="G19" s="22">
        <f>SUMIFS(Recettes_Depenses!$J$5:$J$500,Recettes_Depenses!$D$5:$D$500,$A19,Recettes_Depenses!$N$5:$N$500,$B$3,Recettes_Depenses!$M$5:$M$500,6)</f>
        <v/>
      </c>
      <c r="H19" s="22">
        <f>SUMIFS(Recettes_Depenses!$J$5:$J$500,Recettes_Depenses!$D$5:$D$500,$A19,Recettes_Depenses!$N$5:$N$500,$B$3,Recettes_Depenses!$M$5:$M$500,7)</f>
        <v/>
      </c>
      <c r="I19" s="22">
        <f>SUMIFS(Recettes_Depenses!$J$5:$J$500,Recettes_Depenses!$D$5:$D$500,$A19,Recettes_Depenses!$N$5:$N$500,$B$3,Recettes_Depenses!$M$5:$M$500,8)</f>
        <v/>
      </c>
      <c r="J19" s="22">
        <f>SUMIFS(Recettes_Depenses!$J$5:$J$500,Recettes_Depenses!$D$5:$D$500,$A19,Recettes_Depenses!$N$5:$N$500,$B$3,Recettes_Depenses!$M$5:$M$500,9)</f>
        <v/>
      </c>
      <c r="K19" s="22">
        <f>SUMIFS(Recettes_Depenses!$J$5:$J$500,Recettes_Depenses!$D$5:$D$500,$A19,Recettes_Depenses!$N$5:$N$500,$B$3,Recettes_Depenses!$M$5:$M$500,10)</f>
        <v/>
      </c>
      <c r="L19" s="22">
        <f>SUMIFS(Recettes_Depenses!$J$5:$J$500,Recettes_Depenses!$D$5:$D$500,$A19,Recettes_Depenses!$N$5:$N$500,$B$3,Recettes_Depenses!$M$5:$M$500,11)</f>
        <v/>
      </c>
      <c r="M19" s="22">
        <f>SUMIFS(Recettes_Depenses!$J$5:$J$500,Recettes_Depenses!$D$5:$D$500,$A19,Recettes_Depenses!$N$5:$N$500,$B$3,Recettes_Depenses!$M$5:$M$500,12)</f>
        <v/>
      </c>
      <c r="N19" s="22">
        <f>SUM(B19:M19)</f>
        <v/>
      </c>
    </row>
    <row r="20">
      <c r="A20" s="26" t="inlineStr">
        <is>
          <t>Frais bancaires</t>
        </is>
      </c>
      <c r="B20" s="22">
        <f>SUMIFS(Recettes_Depenses!$J$5:$J$500,Recettes_Depenses!$D$5:$D$500,$A20,Recettes_Depenses!$N$5:$N$500,$B$3,Recettes_Depenses!$M$5:$M$500,1)</f>
        <v/>
      </c>
      <c r="C20" s="22">
        <f>SUMIFS(Recettes_Depenses!$J$5:$J$500,Recettes_Depenses!$D$5:$D$500,$A20,Recettes_Depenses!$N$5:$N$500,$B$3,Recettes_Depenses!$M$5:$M$500,2)</f>
        <v/>
      </c>
      <c r="D20" s="22">
        <f>SUMIFS(Recettes_Depenses!$J$5:$J$500,Recettes_Depenses!$D$5:$D$500,$A20,Recettes_Depenses!$N$5:$N$500,$B$3,Recettes_Depenses!$M$5:$M$500,3)</f>
        <v/>
      </c>
      <c r="E20" s="22">
        <f>SUMIFS(Recettes_Depenses!$J$5:$J$500,Recettes_Depenses!$D$5:$D$500,$A20,Recettes_Depenses!$N$5:$N$500,$B$3,Recettes_Depenses!$M$5:$M$500,4)</f>
        <v/>
      </c>
      <c r="F20" s="22">
        <f>SUMIFS(Recettes_Depenses!$J$5:$J$500,Recettes_Depenses!$D$5:$D$500,$A20,Recettes_Depenses!$N$5:$N$500,$B$3,Recettes_Depenses!$M$5:$M$500,5)</f>
        <v/>
      </c>
      <c r="G20" s="22">
        <f>SUMIFS(Recettes_Depenses!$J$5:$J$500,Recettes_Depenses!$D$5:$D$500,$A20,Recettes_Depenses!$N$5:$N$500,$B$3,Recettes_Depenses!$M$5:$M$500,6)</f>
        <v/>
      </c>
      <c r="H20" s="22">
        <f>SUMIFS(Recettes_Depenses!$J$5:$J$500,Recettes_Depenses!$D$5:$D$500,$A20,Recettes_Depenses!$N$5:$N$500,$B$3,Recettes_Depenses!$M$5:$M$500,7)</f>
        <v/>
      </c>
      <c r="I20" s="22">
        <f>SUMIFS(Recettes_Depenses!$J$5:$J$500,Recettes_Depenses!$D$5:$D$500,$A20,Recettes_Depenses!$N$5:$N$500,$B$3,Recettes_Depenses!$M$5:$M$500,8)</f>
        <v/>
      </c>
      <c r="J20" s="22">
        <f>SUMIFS(Recettes_Depenses!$J$5:$J$500,Recettes_Depenses!$D$5:$D$500,$A20,Recettes_Depenses!$N$5:$N$500,$B$3,Recettes_Depenses!$M$5:$M$500,9)</f>
        <v/>
      </c>
      <c r="K20" s="22">
        <f>SUMIFS(Recettes_Depenses!$J$5:$J$500,Recettes_Depenses!$D$5:$D$500,$A20,Recettes_Depenses!$N$5:$N$500,$B$3,Recettes_Depenses!$M$5:$M$500,10)</f>
        <v/>
      </c>
      <c r="L20" s="22">
        <f>SUMIFS(Recettes_Depenses!$J$5:$J$500,Recettes_Depenses!$D$5:$D$500,$A20,Recettes_Depenses!$N$5:$N$500,$B$3,Recettes_Depenses!$M$5:$M$500,11)</f>
        <v/>
      </c>
      <c r="M20" s="22">
        <f>SUMIFS(Recettes_Depenses!$J$5:$J$500,Recettes_Depenses!$D$5:$D$500,$A20,Recettes_Depenses!$N$5:$N$500,$B$3,Recettes_Depenses!$M$5:$M$500,12)</f>
        <v/>
      </c>
      <c r="N20" s="22">
        <f>SUM(B20:M20)</f>
        <v/>
      </c>
    </row>
    <row r="21">
      <c r="A21" s="26" t="inlineStr">
        <is>
          <t>Impôts &amp; taxes</t>
        </is>
      </c>
      <c r="B21" s="22">
        <f>SUMIFS(Recettes_Depenses!$J$5:$J$500,Recettes_Depenses!$D$5:$D$500,$A21,Recettes_Depenses!$N$5:$N$500,$B$3,Recettes_Depenses!$M$5:$M$500,1)</f>
        <v/>
      </c>
      <c r="C21" s="22">
        <f>SUMIFS(Recettes_Depenses!$J$5:$J$500,Recettes_Depenses!$D$5:$D$500,$A21,Recettes_Depenses!$N$5:$N$500,$B$3,Recettes_Depenses!$M$5:$M$500,2)</f>
        <v/>
      </c>
      <c r="D21" s="22">
        <f>SUMIFS(Recettes_Depenses!$J$5:$J$500,Recettes_Depenses!$D$5:$D$500,$A21,Recettes_Depenses!$N$5:$N$500,$B$3,Recettes_Depenses!$M$5:$M$500,3)</f>
        <v/>
      </c>
      <c r="E21" s="22">
        <f>SUMIFS(Recettes_Depenses!$J$5:$J$500,Recettes_Depenses!$D$5:$D$500,$A21,Recettes_Depenses!$N$5:$N$500,$B$3,Recettes_Depenses!$M$5:$M$500,4)</f>
        <v/>
      </c>
      <c r="F21" s="22">
        <f>SUMIFS(Recettes_Depenses!$J$5:$J$500,Recettes_Depenses!$D$5:$D$500,$A21,Recettes_Depenses!$N$5:$N$500,$B$3,Recettes_Depenses!$M$5:$M$500,5)</f>
        <v/>
      </c>
      <c r="G21" s="22">
        <f>SUMIFS(Recettes_Depenses!$J$5:$J$500,Recettes_Depenses!$D$5:$D$500,$A21,Recettes_Depenses!$N$5:$N$500,$B$3,Recettes_Depenses!$M$5:$M$500,6)</f>
        <v/>
      </c>
      <c r="H21" s="22">
        <f>SUMIFS(Recettes_Depenses!$J$5:$J$500,Recettes_Depenses!$D$5:$D$500,$A21,Recettes_Depenses!$N$5:$N$500,$B$3,Recettes_Depenses!$M$5:$M$500,7)</f>
        <v/>
      </c>
      <c r="I21" s="22">
        <f>SUMIFS(Recettes_Depenses!$J$5:$J$500,Recettes_Depenses!$D$5:$D$500,$A21,Recettes_Depenses!$N$5:$N$500,$B$3,Recettes_Depenses!$M$5:$M$500,8)</f>
        <v/>
      </c>
      <c r="J21" s="22">
        <f>SUMIFS(Recettes_Depenses!$J$5:$J$500,Recettes_Depenses!$D$5:$D$500,$A21,Recettes_Depenses!$N$5:$N$500,$B$3,Recettes_Depenses!$M$5:$M$500,9)</f>
        <v/>
      </c>
      <c r="K21" s="22">
        <f>SUMIFS(Recettes_Depenses!$J$5:$J$500,Recettes_Depenses!$D$5:$D$500,$A21,Recettes_Depenses!$N$5:$N$500,$B$3,Recettes_Depenses!$M$5:$M$500,10)</f>
        <v/>
      </c>
      <c r="L21" s="22">
        <f>SUMIFS(Recettes_Depenses!$J$5:$J$500,Recettes_Depenses!$D$5:$D$500,$A21,Recettes_Depenses!$N$5:$N$500,$B$3,Recettes_Depenses!$M$5:$M$500,11)</f>
        <v/>
      </c>
      <c r="M21" s="22">
        <f>SUMIFS(Recettes_Depenses!$J$5:$J$500,Recettes_Depenses!$D$5:$D$500,$A21,Recettes_Depenses!$N$5:$N$500,$B$3,Recettes_Depenses!$M$5:$M$500,12)</f>
        <v/>
      </c>
      <c r="N21" s="22">
        <f>SUM(B21:M21)</f>
        <v/>
      </c>
    </row>
    <row r="22">
      <c r="A22" s="26" t="inlineStr">
        <is>
          <t>Loyer &amp; charges</t>
        </is>
      </c>
      <c r="B22" s="22">
        <f>SUMIFS(Recettes_Depenses!$J$5:$J$500,Recettes_Depenses!$D$5:$D$500,$A22,Recettes_Depenses!$N$5:$N$500,$B$3,Recettes_Depenses!$M$5:$M$500,1)</f>
        <v/>
      </c>
      <c r="C22" s="22">
        <f>SUMIFS(Recettes_Depenses!$J$5:$J$500,Recettes_Depenses!$D$5:$D$500,$A22,Recettes_Depenses!$N$5:$N$500,$B$3,Recettes_Depenses!$M$5:$M$500,2)</f>
        <v/>
      </c>
      <c r="D22" s="22">
        <f>SUMIFS(Recettes_Depenses!$J$5:$J$500,Recettes_Depenses!$D$5:$D$500,$A22,Recettes_Depenses!$N$5:$N$500,$B$3,Recettes_Depenses!$M$5:$M$500,3)</f>
        <v/>
      </c>
      <c r="E22" s="22">
        <f>SUMIFS(Recettes_Depenses!$J$5:$J$500,Recettes_Depenses!$D$5:$D$500,$A22,Recettes_Depenses!$N$5:$N$500,$B$3,Recettes_Depenses!$M$5:$M$500,4)</f>
        <v/>
      </c>
      <c r="F22" s="22">
        <f>SUMIFS(Recettes_Depenses!$J$5:$J$500,Recettes_Depenses!$D$5:$D$500,$A22,Recettes_Depenses!$N$5:$N$500,$B$3,Recettes_Depenses!$M$5:$M$500,5)</f>
        <v/>
      </c>
      <c r="G22" s="22">
        <f>SUMIFS(Recettes_Depenses!$J$5:$J$500,Recettes_Depenses!$D$5:$D$500,$A22,Recettes_Depenses!$N$5:$N$500,$B$3,Recettes_Depenses!$M$5:$M$500,6)</f>
        <v/>
      </c>
      <c r="H22" s="22">
        <f>SUMIFS(Recettes_Depenses!$J$5:$J$500,Recettes_Depenses!$D$5:$D$500,$A22,Recettes_Depenses!$N$5:$N$500,$B$3,Recettes_Depenses!$M$5:$M$500,7)</f>
        <v/>
      </c>
      <c r="I22" s="22">
        <f>SUMIFS(Recettes_Depenses!$J$5:$J$500,Recettes_Depenses!$D$5:$D$500,$A22,Recettes_Depenses!$N$5:$N$500,$B$3,Recettes_Depenses!$M$5:$M$500,8)</f>
        <v/>
      </c>
      <c r="J22" s="22">
        <f>SUMIFS(Recettes_Depenses!$J$5:$J$500,Recettes_Depenses!$D$5:$D$500,$A22,Recettes_Depenses!$N$5:$N$500,$B$3,Recettes_Depenses!$M$5:$M$500,9)</f>
        <v/>
      </c>
      <c r="K22" s="22">
        <f>SUMIFS(Recettes_Depenses!$J$5:$J$500,Recettes_Depenses!$D$5:$D$500,$A22,Recettes_Depenses!$N$5:$N$500,$B$3,Recettes_Depenses!$M$5:$M$500,10)</f>
        <v/>
      </c>
      <c r="L22" s="22">
        <f>SUMIFS(Recettes_Depenses!$J$5:$J$500,Recettes_Depenses!$D$5:$D$500,$A22,Recettes_Depenses!$N$5:$N$500,$B$3,Recettes_Depenses!$M$5:$M$500,11)</f>
        <v/>
      </c>
      <c r="M22" s="22">
        <f>SUMIFS(Recettes_Depenses!$J$5:$J$500,Recettes_Depenses!$D$5:$D$500,$A22,Recettes_Depenses!$N$5:$N$500,$B$3,Recettes_Depenses!$M$5:$M$500,12)</f>
        <v/>
      </c>
      <c r="N22" s="22">
        <f>SUM(B22:M22)</f>
        <v/>
      </c>
    </row>
    <row r="23">
      <c r="A23" s="26" t="inlineStr">
        <is>
          <t>Prestations</t>
        </is>
      </c>
      <c r="B23" s="22">
        <f>SUMIFS(Recettes_Depenses!$J$5:$J$500,Recettes_Depenses!$D$5:$D$500,$A23,Recettes_Depenses!$N$5:$N$500,$B$3,Recettes_Depenses!$M$5:$M$500,1)</f>
        <v/>
      </c>
      <c r="C23" s="22">
        <f>SUMIFS(Recettes_Depenses!$J$5:$J$500,Recettes_Depenses!$D$5:$D$500,$A23,Recettes_Depenses!$N$5:$N$500,$B$3,Recettes_Depenses!$M$5:$M$500,2)</f>
        <v/>
      </c>
      <c r="D23" s="22">
        <f>SUMIFS(Recettes_Depenses!$J$5:$J$500,Recettes_Depenses!$D$5:$D$500,$A23,Recettes_Depenses!$N$5:$N$500,$B$3,Recettes_Depenses!$M$5:$M$500,3)</f>
        <v/>
      </c>
      <c r="E23" s="22">
        <f>SUMIFS(Recettes_Depenses!$J$5:$J$500,Recettes_Depenses!$D$5:$D$500,$A23,Recettes_Depenses!$N$5:$N$500,$B$3,Recettes_Depenses!$M$5:$M$500,4)</f>
        <v/>
      </c>
      <c r="F23" s="22">
        <f>SUMIFS(Recettes_Depenses!$J$5:$J$500,Recettes_Depenses!$D$5:$D$500,$A23,Recettes_Depenses!$N$5:$N$500,$B$3,Recettes_Depenses!$M$5:$M$500,5)</f>
        <v/>
      </c>
      <c r="G23" s="22">
        <f>SUMIFS(Recettes_Depenses!$J$5:$J$500,Recettes_Depenses!$D$5:$D$500,$A23,Recettes_Depenses!$N$5:$N$500,$B$3,Recettes_Depenses!$M$5:$M$500,6)</f>
        <v/>
      </c>
      <c r="H23" s="22">
        <f>SUMIFS(Recettes_Depenses!$J$5:$J$500,Recettes_Depenses!$D$5:$D$500,$A23,Recettes_Depenses!$N$5:$N$500,$B$3,Recettes_Depenses!$M$5:$M$500,7)</f>
        <v/>
      </c>
      <c r="I23" s="22">
        <f>SUMIFS(Recettes_Depenses!$J$5:$J$500,Recettes_Depenses!$D$5:$D$500,$A23,Recettes_Depenses!$N$5:$N$500,$B$3,Recettes_Depenses!$M$5:$M$500,8)</f>
        <v/>
      </c>
      <c r="J23" s="22">
        <f>SUMIFS(Recettes_Depenses!$J$5:$J$500,Recettes_Depenses!$D$5:$D$500,$A23,Recettes_Depenses!$N$5:$N$500,$B$3,Recettes_Depenses!$M$5:$M$500,9)</f>
        <v/>
      </c>
      <c r="K23" s="22">
        <f>SUMIFS(Recettes_Depenses!$J$5:$J$500,Recettes_Depenses!$D$5:$D$500,$A23,Recettes_Depenses!$N$5:$N$500,$B$3,Recettes_Depenses!$M$5:$M$500,10)</f>
        <v/>
      </c>
      <c r="L23" s="22">
        <f>SUMIFS(Recettes_Depenses!$J$5:$J$500,Recettes_Depenses!$D$5:$D$500,$A23,Recettes_Depenses!$N$5:$N$500,$B$3,Recettes_Depenses!$M$5:$M$500,11)</f>
        <v/>
      </c>
      <c r="M23" s="22">
        <f>SUMIFS(Recettes_Depenses!$J$5:$J$500,Recettes_Depenses!$D$5:$D$500,$A23,Recettes_Depenses!$N$5:$N$500,$B$3,Recettes_Depenses!$M$5:$M$500,12)</f>
        <v/>
      </c>
      <c r="N23" s="22">
        <f>SUM(B23:M23)</f>
        <v/>
      </c>
    </row>
    <row r="24">
      <c r="A24" s="26" t="inlineStr">
        <is>
          <t>Salaires</t>
        </is>
      </c>
      <c r="B24" s="22">
        <f>SUMIFS(Recettes_Depenses!$J$5:$J$500,Recettes_Depenses!$D$5:$D$500,$A24,Recettes_Depenses!$N$5:$N$500,$B$3,Recettes_Depenses!$M$5:$M$500,1)</f>
        <v/>
      </c>
      <c r="C24" s="22">
        <f>SUMIFS(Recettes_Depenses!$J$5:$J$500,Recettes_Depenses!$D$5:$D$500,$A24,Recettes_Depenses!$N$5:$N$500,$B$3,Recettes_Depenses!$M$5:$M$500,2)</f>
        <v/>
      </c>
      <c r="D24" s="22">
        <f>SUMIFS(Recettes_Depenses!$J$5:$J$500,Recettes_Depenses!$D$5:$D$500,$A24,Recettes_Depenses!$N$5:$N$500,$B$3,Recettes_Depenses!$M$5:$M$500,3)</f>
        <v/>
      </c>
      <c r="E24" s="22">
        <f>SUMIFS(Recettes_Depenses!$J$5:$J$500,Recettes_Depenses!$D$5:$D$500,$A24,Recettes_Depenses!$N$5:$N$500,$B$3,Recettes_Depenses!$M$5:$M$500,4)</f>
        <v/>
      </c>
      <c r="F24" s="22">
        <f>SUMIFS(Recettes_Depenses!$J$5:$J$500,Recettes_Depenses!$D$5:$D$500,$A24,Recettes_Depenses!$N$5:$N$500,$B$3,Recettes_Depenses!$M$5:$M$500,5)</f>
        <v/>
      </c>
      <c r="G24" s="22">
        <f>SUMIFS(Recettes_Depenses!$J$5:$J$500,Recettes_Depenses!$D$5:$D$500,$A24,Recettes_Depenses!$N$5:$N$500,$B$3,Recettes_Depenses!$M$5:$M$500,6)</f>
        <v/>
      </c>
      <c r="H24" s="22">
        <f>SUMIFS(Recettes_Depenses!$J$5:$J$500,Recettes_Depenses!$D$5:$D$500,$A24,Recettes_Depenses!$N$5:$N$500,$B$3,Recettes_Depenses!$M$5:$M$500,7)</f>
        <v/>
      </c>
      <c r="I24" s="22">
        <f>SUMIFS(Recettes_Depenses!$J$5:$J$500,Recettes_Depenses!$D$5:$D$500,$A24,Recettes_Depenses!$N$5:$N$500,$B$3,Recettes_Depenses!$M$5:$M$500,8)</f>
        <v/>
      </c>
      <c r="J24" s="22">
        <f>SUMIFS(Recettes_Depenses!$J$5:$J$500,Recettes_Depenses!$D$5:$D$500,$A24,Recettes_Depenses!$N$5:$N$500,$B$3,Recettes_Depenses!$M$5:$M$500,9)</f>
        <v/>
      </c>
      <c r="K24" s="22">
        <f>SUMIFS(Recettes_Depenses!$J$5:$J$500,Recettes_Depenses!$D$5:$D$500,$A24,Recettes_Depenses!$N$5:$N$500,$B$3,Recettes_Depenses!$M$5:$M$500,10)</f>
        <v/>
      </c>
      <c r="L24" s="22">
        <f>SUMIFS(Recettes_Depenses!$J$5:$J$500,Recettes_Depenses!$D$5:$D$500,$A24,Recettes_Depenses!$N$5:$N$500,$B$3,Recettes_Depenses!$M$5:$M$500,11)</f>
        <v/>
      </c>
      <c r="M24" s="22">
        <f>SUMIFS(Recettes_Depenses!$J$5:$J$500,Recettes_Depenses!$D$5:$D$500,$A24,Recettes_Depenses!$N$5:$N$500,$B$3,Recettes_Depenses!$M$5:$M$500,12)</f>
        <v/>
      </c>
      <c r="N24" s="22">
        <f>SUM(B24:M24)</f>
        <v/>
      </c>
    </row>
    <row r="25">
      <c r="A25" s="23" t="inlineStr">
        <is>
          <t>Total dépenses</t>
        </is>
      </c>
      <c r="B25" s="24">
        <f>SUM(B15:B24)</f>
        <v/>
      </c>
      <c r="C25" s="24">
        <f>SUM(C15:C24)</f>
        <v/>
      </c>
      <c r="D25" s="24">
        <f>SUM(D15:D24)</f>
        <v/>
      </c>
      <c r="E25" s="24">
        <f>SUM(E15:E24)</f>
        <v/>
      </c>
      <c r="F25" s="24">
        <f>SUM(F15:F24)</f>
        <v/>
      </c>
      <c r="G25" s="24">
        <f>SUM(G15:G24)</f>
        <v/>
      </c>
      <c r="H25" s="24">
        <f>SUM(H15:H24)</f>
        <v/>
      </c>
      <c r="I25" s="24">
        <f>SUM(I15:I24)</f>
        <v/>
      </c>
      <c r="J25" s="24">
        <f>SUM(J15:J24)</f>
        <v/>
      </c>
      <c r="K25" s="24">
        <f>SUM(K15:K24)</f>
        <v/>
      </c>
      <c r="L25" s="24">
        <f>SUM(L15:L24)</f>
        <v/>
      </c>
      <c r="M25" s="24">
        <f>SUM(M15:M24)</f>
        <v/>
      </c>
      <c r="N25" s="24">
        <f>SUM(N15:N24)</f>
        <v/>
      </c>
    </row>
    <row r="26">
      <c r="A26" s="21" t="n"/>
      <c r="B26" s="21" t="n"/>
      <c r="C26" s="21" t="n"/>
      <c r="D26" s="21" t="n"/>
      <c r="E26" s="21" t="n"/>
      <c r="F26" s="21" t="n"/>
      <c r="G26" s="21" t="n"/>
      <c r="H26" s="21" t="n"/>
      <c r="I26" s="21" t="n"/>
      <c r="J26" s="21" t="n"/>
      <c r="K26" s="21" t="n"/>
      <c r="L26" s="21" t="n"/>
      <c r="M26" s="21" t="n"/>
      <c r="N26" s="21" t="n"/>
    </row>
    <row r="27">
      <c r="A27" s="23" t="inlineStr">
        <is>
          <t>Solde (recettes - dépenses)</t>
        </is>
      </c>
      <c r="B27" s="24">
        <f>B12-B25</f>
        <v/>
      </c>
      <c r="C27" s="24">
        <f>C12-C25</f>
        <v/>
      </c>
      <c r="D27" s="24">
        <f>D12-D25</f>
        <v/>
      </c>
      <c r="E27" s="24">
        <f>E12-E25</f>
        <v/>
      </c>
      <c r="F27" s="24">
        <f>F12-F25</f>
        <v/>
      </c>
      <c r="G27" s="24">
        <f>G12-G25</f>
        <v/>
      </c>
      <c r="H27" s="24">
        <f>H12-H25</f>
        <v/>
      </c>
      <c r="I27" s="24">
        <f>I12-I25</f>
        <v/>
      </c>
      <c r="J27" s="24">
        <f>J12-J25</f>
        <v/>
      </c>
      <c r="K27" s="24">
        <f>K12-K25</f>
        <v/>
      </c>
      <c r="L27" s="24">
        <f>L12-L25</f>
        <v/>
      </c>
      <c r="M27" s="24">
        <f>M12-M25</f>
        <v/>
      </c>
      <c r="N27" s="24">
        <f>N12-N25</f>
        <v/>
      </c>
    </row>
    <row r="28">
      <c r="A28" s="23" t="inlineStr">
        <is>
          <t>Trésorerie cumulée (avec trésorerie initiale)</t>
        </is>
      </c>
      <c r="B28" s="24">
        <f>Mode_Emploi!$B$14 + B27</f>
        <v/>
      </c>
      <c r="C28" s="24">
        <f>B28+C27</f>
        <v/>
      </c>
      <c r="D28" s="24">
        <f>C28+D27</f>
        <v/>
      </c>
      <c r="E28" s="24">
        <f>D28+E27</f>
        <v/>
      </c>
      <c r="F28" s="24">
        <f>E28+F27</f>
        <v/>
      </c>
      <c r="G28" s="24">
        <f>F28+G27</f>
        <v/>
      </c>
      <c r="H28" s="24">
        <f>G28+H27</f>
        <v/>
      </c>
      <c r="I28" s="24">
        <f>H28+I27</f>
        <v/>
      </c>
      <c r="J28" s="24">
        <f>I28+J27</f>
        <v/>
      </c>
      <c r="K28" s="24">
        <f>J28+K27</f>
        <v/>
      </c>
      <c r="L28" s="24">
        <f>K28+L27</f>
        <v/>
      </c>
      <c r="M28" s="24">
        <f>L28+M27</f>
        <v/>
      </c>
      <c r="N28" s="24">
        <f>M28+N27</f>
        <v/>
      </c>
    </row>
  </sheetData>
  <mergeCells count="3">
    <mergeCell ref="A14:N14"/>
    <mergeCell ref="A6:N6"/>
    <mergeCell ref="A1:N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H29"/>
  <sheetViews>
    <sheetView showGridLines="0" workbookViewId="0">
      <selection activeCell="A1" sqref="A1"/>
    </sheetView>
  </sheetViews>
  <sheetFormatPr baseColWidth="8" defaultRowHeight="15"/>
  <cols>
    <col width="30" customWidth="1" min="1" max="1"/>
    <col width="16" customWidth="1" min="2" max="2"/>
    <col width="14" customWidth="1" min="3" max="3"/>
    <col width="14" customWidth="1" min="4" max="4"/>
    <col width="14" customWidth="1" min="5" max="5"/>
    <col width="14" customWidth="1" min="6" max="6"/>
    <col width="14" customWidth="1" min="7" max="7"/>
    <col width="14" customWidth="1" min="8" max="8"/>
  </cols>
  <sheetData>
    <row r="1">
      <c r="A1" s="9" t="inlineStr">
        <is>
          <t>Dashboard financier – Association</t>
        </is>
      </c>
    </row>
    <row r="3">
      <c r="A3" s="27" t="inlineStr">
        <is>
          <t>Total recettes (année)</t>
        </is>
      </c>
      <c r="B3" s="28">
        <f>Synthese_Mensuelle!N12</f>
        <v/>
      </c>
      <c r="D3" s="10" t="inlineStr">
        <is>
          <t>Mois</t>
        </is>
      </c>
      <c r="E3" s="10" t="inlineStr">
        <is>
          <t>Solde</t>
        </is>
      </c>
      <c r="F3" s="10" t="inlineStr">
        <is>
          <t>Trésorerie cumulée</t>
        </is>
      </c>
    </row>
    <row r="4">
      <c r="A4" s="27" t="inlineStr">
        <is>
          <t>Total dépenses (année)</t>
        </is>
      </c>
      <c r="B4" s="28">
        <f>Synthese_Mensuelle!N25</f>
        <v/>
      </c>
      <c r="D4" s="29" t="inlineStr">
        <is>
          <t>Jan</t>
        </is>
      </c>
      <c r="E4" s="22">
        <f>Synthese_Mensuelle!B27</f>
        <v/>
      </c>
      <c r="F4" s="22">
        <f>Synthese_Mensuelle!B28</f>
        <v/>
      </c>
    </row>
    <row r="5">
      <c r="A5" s="27" t="inlineStr">
        <is>
          <t>Solde (année)</t>
        </is>
      </c>
      <c r="B5" s="28">
        <f>Synthese_Mensuelle!N27</f>
        <v/>
      </c>
      <c r="D5" s="29" t="inlineStr">
        <is>
          <t>Fév</t>
        </is>
      </c>
      <c r="E5" s="22">
        <f>Synthese_Mensuelle!C27</f>
        <v/>
      </c>
      <c r="F5" s="22">
        <f>Synthese_Mensuelle!C28</f>
        <v/>
      </c>
    </row>
    <row r="6">
      <c r="A6" s="27" t="inlineStr">
        <is>
          <t>Trésorerie initiale</t>
        </is>
      </c>
      <c r="B6" s="28">
        <f>Mode_Emploi!$B$14</f>
        <v/>
      </c>
      <c r="D6" s="29" t="inlineStr">
        <is>
          <t>Mar</t>
        </is>
      </c>
      <c r="E6" s="22">
        <f>Synthese_Mensuelle!D27</f>
        <v/>
      </c>
      <c r="F6" s="22">
        <f>Synthese_Mensuelle!D28</f>
        <v/>
      </c>
    </row>
    <row r="7">
      <c r="A7" s="27" t="inlineStr">
        <is>
          <t>Trésorerie fin d'année (est.)</t>
        </is>
      </c>
      <c r="B7" s="28">
        <f>Synthese_Mensuelle!N28</f>
        <v/>
      </c>
      <c r="D7" s="29" t="inlineStr">
        <is>
          <t>Avr</t>
        </is>
      </c>
      <c r="E7" s="22">
        <f>Synthese_Mensuelle!E27</f>
        <v/>
      </c>
      <c r="F7" s="22">
        <f>Synthese_Mensuelle!E28</f>
        <v/>
      </c>
    </row>
    <row r="8">
      <c r="D8" s="29" t="inlineStr">
        <is>
          <t>Mai</t>
        </is>
      </c>
      <c r="E8" s="22">
        <f>Synthese_Mensuelle!F27</f>
        <v/>
      </c>
      <c r="F8" s="22">
        <f>Synthese_Mensuelle!F28</f>
        <v/>
      </c>
    </row>
    <row r="9">
      <c r="D9" s="29" t="inlineStr">
        <is>
          <t>Juin</t>
        </is>
      </c>
      <c r="E9" s="22">
        <f>Synthese_Mensuelle!G27</f>
        <v/>
      </c>
      <c r="F9" s="22">
        <f>Synthese_Mensuelle!G28</f>
        <v/>
      </c>
    </row>
    <row r="10">
      <c r="D10" s="29" t="inlineStr">
        <is>
          <t>Juil</t>
        </is>
      </c>
      <c r="E10" s="22">
        <f>Synthese_Mensuelle!H27</f>
        <v/>
      </c>
      <c r="F10" s="22">
        <f>Synthese_Mensuelle!H28</f>
        <v/>
      </c>
    </row>
    <row r="11">
      <c r="D11" s="29" t="inlineStr">
        <is>
          <t>Aoû</t>
        </is>
      </c>
      <c r="E11" s="22">
        <f>Synthese_Mensuelle!I27</f>
        <v/>
      </c>
      <c r="F11" s="22">
        <f>Synthese_Mensuelle!I28</f>
        <v/>
      </c>
    </row>
    <row r="12">
      <c r="D12" s="29" t="inlineStr">
        <is>
          <t>Sep</t>
        </is>
      </c>
      <c r="E12" s="22">
        <f>Synthese_Mensuelle!J27</f>
        <v/>
      </c>
      <c r="F12" s="22">
        <f>Synthese_Mensuelle!J28</f>
        <v/>
      </c>
    </row>
    <row r="13">
      <c r="D13" s="29" t="inlineStr">
        <is>
          <t>Oct</t>
        </is>
      </c>
      <c r="E13" s="22">
        <f>Synthese_Mensuelle!K27</f>
        <v/>
      </c>
      <c r="F13" s="22">
        <f>Synthese_Mensuelle!K28</f>
        <v/>
      </c>
    </row>
    <row r="14">
      <c r="D14" s="29" t="inlineStr">
        <is>
          <t>Nov</t>
        </is>
      </c>
      <c r="E14" s="22">
        <f>Synthese_Mensuelle!L27</f>
        <v/>
      </c>
      <c r="F14" s="22">
        <f>Synthese_Mensuelle!L28</f>
        <v/>
      </c>
    </row>
    <row r="15">
      <c r="D15" s="29" t="inlineStr">
        <is>
          <t>Déc</t>
        </is>
      </c>
      <c r="E15" s="22">
        <f>Synthese_Mensuelle!M27</f>
        <v/>
      </c>
      <c r="F15" s="22">
        <f>Synthese_Mensuelle!M28</f>
        <v/>
      </c>
    </row>
    <row r="17">
      <c r="D17" s="10" t="inlineStr">
        <is>
          <t>Mois</t>
        </is>
      </c>
      <c r="E17" s="10" t="inlineStr">
        <is>
          <t>Recettes</t>
        </is>
      </c>
      <c r="F17" s="10" t="inlineStr">
        <is>
          <t>Dépenses</t>
        </is>
      </c>
    </row>
    <row r="18">
      <c r="D18" s="29" t="inlineStr">
        <is>
          <t>Jan</t>
        </is>
      </c>
      <c r="E18" s="22">
        <f>Synthese_Mensuelle!B12</f>
        <v/>
      </c>
      <c r="F18" s="22">
        <f>Synthese_Mensuelle!B25</f>
        <v/>
      </c>
    </row>
    <row r="19">
      <c r="D19" s="29" t="inlineStr">
        <is>
          <t>Fév</t>
        </is>
      </c>
      <c r="E19" s="22">
        <f>Synthese_Mensuelle!C12</f>
        <v/>
      </c>
      <c r="F19" s="22">
        <f>Synthese_Mensuelle!C25</f>
        <v/>
      </c>
    </row>
    <row r="20">
      <c r="D20" s="29" t="inlineStr">
        <is>
          <t>Mar</t>
        </is>
      </c>
      <c r="E20" s="22">
        <f>Synthese_Mensuelle!D12</f>
        <v/>
      </c>
      <c r="F20" s="22">
        <f>Synthese_Mensuelle!D25</f>
        <v/>
      </c>
    </row>
    <row r="21">
      <c r="D21" s="29" t="inlineStr">
        <is>
          <t>Avr</t>
        </is>
      </c>
      <c r="E21" s="22">
        <f>Synthese_Mensuelle!E12</f>
        <v/>
      </c>
      <c r="F21" s="22">
        <f>Synthese_Mensuelle!E25</f>
        <v/>
      </c>
    </row>
    <row r="22">
      <c r="D22" s="29" t="inlineStr">
        <is>
          <t>Mai</t>
        </is>
      </c>
      <c r="E22" s="22">
        <f>Synthese_Mensuelle!F12</f>
        <v/>
      </c>
      <c r="F22" s="22">
        <f>Synthese_Mensuelle!F25</f>
        <v/>
      </c>
    </row>
    <row r="23">
      <c r="D23" s="29" t="inlineStr">
        <is>
          <t>Juin</t>
        </is>
      </c>
      <c r="E23" s="22">
        <f>Synthese_Mensuelle!G12</f>
        <v/>
      </c>
      <c r="F23" s="22">
        <f>Synthese_Mensuelle!G25</f>
        <v/>
      </c>
    </row>
    <row r="24">
      <c r="D24" s="29" t="inlineStr">
        <is>
          <t>Juil</t>
        </is>
      </c>
      <c r="E24" s="22">
        <f>Synthese_Mensuelle!H12</f>
        <v/>
      </c>
      <c r="F24" s="22">
        <f>Synthese_Mensuelle!H25</f>
        <v/>
      </c>
    </row>
    <row r="25">
      <c r="D25" s="29" t="inlineStr">
        <is>
          <t>Aoû</t>
        </is>
      </c>
      <c r="E25" s="22">
        <f>Synthese_Mensuelle!I12</f>
        <v/>
      </c>
      <c r="F25" s="22">
        <f>Synthese_Mensuelle!I25</f>
        <v/>
      </c>
    </row>
    <row r="26">
      <c r="D26" s="29" t="inlineStr">
        <is>
          <t>Sep</t>
        </is>
      </c>
      <c r="E26" s="22">
        <f>Synthese_Mensuelle!J12</f>
        <v/>
      </c>
      <c r="F26" s="22">
        <f>Synthese_Mensuelle!J25</f>
        <v/>
      </c>
    </row>
    <row r="27">
      <c r="D27" s="29" t="inlineStr">
        <is>
          <t>Oct</t>
        </is>
      </c>
      <c r="E27" s="22">
        <f>Synthese_Mensuelle!K12</f>
        <v/>
      </c>
      <c r="F27" s="22">
        <f>Synthese_Mensuelle!K25</f>
        <v/>
      </c>
    </row>
    <row r="28">
      <c r="D28" s="29" t="inlineStr">
        <is>
          <t>Nov</t>
        </is>
      </c>
      <c r="E28" s="22">
        <f>Synthese_Mensuelle!L12</f>
        <v/>
      </c>
      <c r="F28" s="22">
        <f>Synthese_Mensuelle!L25</f>
        <v/>
      </c>
    </row>
    <row r="29">
      <c r="D29" s="29" t="inlineStr">
        <is>
          <t>Déc</t>
        </is>
      </c>
      <c r="E29" s="22">
        <f>Synthese_Mensuelle!M12</f>
        <v/>
      </c>
      <c r="F29" s="22">
        <f>Synthese_Mensuelle!M25</f>
        <v/>
      </c>
    </row>
  </sheetData>
  <mergeCells count="1">
    <mergeCell ref="A1:H1"/>
  </mergeCells>
  <pageMargins left="0.7" right="0.7" top="0.75" bottom="0.75" header="0.3" footer="0.3"/>
  <drawing xmlns:r="http://schemas.openxmlformats.org/officeDocument/2006/relationships" r:id="rId1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H23"/>
  <sheetViews>
    <sheetView showGridLines="0" workbookViewId="0">
      <selection activeCell="A1" sqref="A1"/>
    </sheetView>
  </sheetViews>
  <sheetFormatPr baseColWidth="8" defaultRowHeight="15"/>
  <cols>
    <col width="12" customWidth="1" min="1" max="1"/>
    <col width="28" customWidth="1" min="2" max="2"/>
    <col width="14" customWidth="1" min="3" max="3"/>
    <col width="14" customWidth="1" min="4" max="4"/>
    <col width="14" customWidth="1" min="5" max="5"/>
    <col width="14" customWidth="1" min="6" max="6"/>
  </cols>
  <sheetData>
    <row r="1">
      <c r="A1" s="9" t="inlineStr">
        <is>
          <t>Budget annuel – Recettes &amp; Dépenses (optionnel)</t>
        </is>
      </c>
    </row>
    <row r="3">
      <c r="A3" s="16" t="inlineStr">
        <is>
          <t>Année</t>
        </is>
      </c>
      <c r="B3" s="17">
        <f>Mode_Emploi!$B$13</f>
        <v/>
      </c>
    </row>
    <row r="5">
      <c r="A5" s="10" t="inlineStr">
        <is>
          <t>Type</t>
        </is>
      </c>
      <c r="B5" s="10" t="inlineStr">
        <is>
          <t>Catégorie</t>
        </is>
      </c>
      <c r="C5" s="10" t="inlineStr">
        <is>
          <t>Budget (€)</t>
        </is>
      </c>
      <c r="D5" s="10" t="inlineStr">
        <is>
          <t>Réalisé (€)</t>
        </is>
      </c>
      <c r="E5" s="10" t="inlineStr">
        <is>
          <t>Écart (€)</t>
        </is>
      </c>
      <c r="F5" s="10" t="inlineStr">
        <is>
          <t>Taux exécution</t>
        </is>
      </c>
    </row>
    <row r="6">
      <c r="A6" s="26" t="inlineStr">
        <is>
          <t>Recette</t>
        </is>
      </c>
      <c r="B6" s="21" t="inlineStr">
        <is>
          <t>Autres produits</t>
        </is>
      </c>
      <c r="C6" s="30" t="n">
        <v>0</v>
      </c>
      <c r="D6" s="22">
        <f>Synthese_Mensuelle!N7</f>
        <v/>
      </c>
      <c r="E6" s="22">
        <f>D6-C6</f>
        <v/>
      </c>
      <c r="F6" s="31">
        <f>IFERROR(D6/C6,"")</f>
        <v/>
      </c>
    </row>
    <row r="7">
      <c r="A7" s="26" t="inlineStr">
        <is>
          <t>Recette</t>
        </is>
      </c>
      <c r="B7" s="21" t="inlineStr">
        <is>
          <t>Cotisations</t>
        </is>
      </c>
      <c r="C7" s="30" t="n">
        <v>0</v>
      </c>
      <c r="D7" s="22">
        <f>Synthese_Mensuelle!N8</f>
        <v/>
      </c>
      <c r="E7" s="22">
        <f>D7-C7</f>
        <v/>
      </c>
      <c r="F7" s="31">
        <f>IFERROR(D7/C7,"")</f>
        <v/>
      </c>
    </row>
    <row r="8">
      <c r="A8" s="26" t="inlineStr">
        <is>
          <t>Recette</t>
        </is>
      </c>
      <c r="B8" s="21" t="inlineStr">
        <is>
          <t>Dons</t>
        </is>
      </c>
      <c r="C8" s="30" t="n">
        <v>0</v>
      </c>
      <c r="D8" s="22">
        <f>Synthese_Mensuelle!N9</f>
        <v/>
      </c>
      <c r="E8" s="22">
        <f>D8-C8</f>
        <v/>
      </c>
      <c r="F8" s="31">
        <f>IFERROR(D8/C8,"")</f>
        <v/>
      </c>
    </row>
    <row r="9">
      <c r="A9" s="26" t="inlineStr">
        <is>
          <t>Recette</t>
        </is>
      </c>
      <c r="B9" s="21" t="inlineStr">
        <is>
          <t>Subventions</t>
        </is>
      </c>
      <c r="C9" s="30" t="n">
        <v>0</v>
      </c>
      <c r="D9" s="22">
        <f>Synthese_Mensuelle!N10</f>
        <v/>
      </c>
      <c r="E9" s="22">
        <f>D9-C9</f>
        <v/>
      </c>
      <c r="F9" s="31">
        <f>IFERROR(D9/C9,"")</f>
        <v/>
      </c>
    </row>
    <row r="10">
      <c r="A10" s="26" t="inlineStr">
        <is>
          <t>Recette</t>
        </is>
      </c>
      <c r="B10" s="21" t="inlineStr">
        <is>
          <t>Ventes / Prestations</t>
        </is>
      </c>
      <c r="C10" s="30" t="n">
        <v>0</v>
      </c>
      <c r="D10" s="22">
        <f>Synthese_Mensuelle!N11</f>
        <v/>
      </c>
      <c r="E10" s="22">
        <f>D10-C10</f>
        <v/>
      </c>
      <c r="F10" s="31">
        <f>IFERROR(D10/C10,"")</f>
        <v/>
      </c>
    </row>
    <row r="12">
      <c r="A12" s="21" t="inlineStr">
        <is>
          <t>Dépense</t>
        </is>
      </c>
      <c r="B12" s="21" t="inlineStr">
        <is>
          <t>Assurances</t>
        </is>
      </c>
      <c r="C12" s="32" t="n">
        <v>0</v>
      </c>
      <c r="D12" s="33">
        <f>Synthese_Mensuelle!N15</f>
        <v/>
      </c>
      <c r="E12" s="33">
        <f>D12-C12</f>
        <v/>
      </c>
      <c r="F12" s="34">
        <f>IFERROR(D12/C12,"")</f>
        <v/>
      </c>
    </row>
    <row r="13">
      <c r="A13" s="21" t="inlineStr">
        <is>
          <t>Dépense</t>
        </is>
      </c>
      <c r="B13" s="21" t="inlineStr">
        <is>
          <t>Autres charges</t>
        </is>
      </c>
      <c r="C13" s="32" t="n">
        <v>0</v>
      </c>
      <c r="D13" s="33">
        <f>Synthese_Mensuelle!N16</f>
        <v/>
      </c>
      <c r="E13" s="33">
        <f>D13-C13</f>
        <v/>
      </c>
      <c r="F13" s="34">
        <f>IFERROR(D13/C13,"")</f>
        <v/>
      </c>
    </row>
    <row r="14">
      <c r="A14" s="21" t="inlineStr">
        <is>
          <t>Dépense</t>
        </is>
      </c>
      <c r="B14" s="21" t="inlineStr">
        <is>
          <t>Charges sociales</t>
        </is>
      </c>
      <c r="C14" s="32" t="n">
        <v>0</v>
      </c>
      <c r="D14" s="33">
        <f>Synthese_Mensuelle!N17</f>
        <v/>
      </c>
      <c r="E14" s="33">
        <f>D14-C14</f>
        <v/>
      </c>
      <c r="F14" s="34">
        <f>IFERROR(D14/C14,"")</f>
        <v/>
      </c>
    </row>
    <row r="15">
      <c r="A15" s="21" t="inlineStr">
        <is>
          <t>Dépense</t>
        </is>
      </c>
      <c r="B15" s="21" t="inlineStr">
        <is>
          <t>Déplacements</t>
        </is>
      </c>
      <c r="C15" s="32" t="n">
        <v>0</v>
      </c>
      <c r="D15" s="33">
        <f>Synthese_Mensuelle!N18</f>
        <v/>
      </c>
      <c r="E15" s="33">
        <f>D15-C15</f>
        <v/>
      </c>
      <c r="F15" s="34">
        <f>IFERROR(D15/C15,"")</f>
        <v/>
      </c>
    </row>
    <row r="16">
      <c r="A16" s="21" t="inlineStr">
        <is>
          <t>Dépense</t>
        </is>
      </c>
      <c r="B16" s="21" t="inlineStr">
        <is>
          <t>Fournitures</t>
        </is>
      </c>
      <c r="C16" s="32" t="n">
        <v>0</v>
      </c>
      <c r="D16" s="33">
        <f>Synthese_Mensuelle!N19</f>
        <v/>
      </c>
      <c r="E16" s="33">
        <f>D16-C16</f>
        <v/>
      </c>
      <c r="F16" s="34">
        <f>IFERROR(D16/C16,"")</f>
        <v/>
      </c>
    </row>
    <row r="17">
      <c r="A17" s="21" t="inlineStr">
        <is>
          <t>Dépense</t>
        </is>
      </c>
      <c r="B17" s="21" t="inlineStr">
        <is>
          <t>Frais bancaires</t>
        </is>
      </c>
      <c r="C17" s="32" t="n">
        <v>0</v>
      </c>
      <c r="D17" s="33">
        <f>Synthese_Mensuelle!N20</f>
        <v/>
      </c>
      <c r="E17" s="33">
        <f>D17-C17</f>
        <v/>
      </c>
      <c r="F17" s="34">
        <f>IFERROR(D17/C17,"")</f>
        <v/>
      </c>
    </row>
    <row r="18">
      <c r="A18" s="21" t="inlineStr">
        <is>
          <t>Dépense</t>
        </is>
      </c>
      <c r="B18" s="21" t="inlineStr">
        <is>
          <t>Impôts &amp; taxes</t>
        </is>
      </c>
      <c r="C18" s="32" t="n">
        <v>0</v>
      </c>
      <c r="D18" s="33">
        <f>Synthese_Mensuelle!N21</f>
        <v/>
      </c>
      <c r="E18" s="33">
        <f>D18-C18</f>
        <v/>
      </c>
      <c r="F18" s="34">
        <f>IFERROR(D18/C18,"")</f>
        <v/>
      </c>
    </row>
    <row r="19">
      <c r="A19" s="21" t="inlineStr">
        <is>
          <t>Dépense</t>
        </is>
      </c>
      <c r="B19" s="21" t="inlineStr">
        <is>
          <t>Loyer &amp; charges</t>
        </is>
      </c>
      <c r="C19" s="32" t="n">
        <v>0</v>
      </c>
      <c r="D19" s="33">
        <f>Synthese_Mensuelle!N22</f>
        <v/>
      </c>
      <c r="E19" s="33">
        <f>D19-C19</f>
        <v/>
      </c>
      <c r="F19" s="34">
        <f>IFERROR(D19/C19,"")</f>
        <v/>
      </c>
    </row>
    <row r="20">
      <c r="A20" s="21" t="inlineStr">
        <is>
          <t>Dépense</t>
        </is>
      </c>
      <c r="B20" s="21" t="inlineStr">
        <is>
          <t>Prestations</t>
        </is>
      </c>
      <c r="C20" s="32" t="n">
        <v>0</v>
      </c>
      <c r="D20" s="33">
        <f>Synthese_Mensuelle!N23</f>
        <v/>
      </c>
      <c r="E20" s="33">
        <f>D20-C20</f>
        <v/>
      </c>
      <c r="F20" s="34">
        <f>IFERROR(D20/C20,"")</f>
        <v/>
      </c>
    </row>
    <row r="21">
      <c r="A21" s="21" t="inlineStr">
        <is>
          <t>Dépense</t>
        </is>
      </c>
      <c r="B21" s="21" t="inlineStr">
        <is>
          <t>Salaires</t>
        </is>
      </c>
      <c r="C21" s="32" t="n">
        <v>0</v>
      </c>
      <c r="D21" s="33">
        <f>Synthese_Mensuelle!N24</f>
        <v/>
      </c>
      <c r="E21" s="33">
        <f>D21-C21</f>
        <v/>
      </c>
      <c r="F21" s="34">
        <f>IFERROR(D21/C21,"")</f>
        <v/>
      </c>
    </row>
    <row r="23">
      <c r="A23" s="21" t="n"/>
      <c r="B23" s="23" t="inlineStr">
        <is>
          <t>Total</t>
        </is>
      </c>
      <c r="C23" s="24">
        <f>SUM(C6:C21)</f>
        <v/>
      </c>
      <c r="D23" s="24">
        <f>SUM(D6:D21)</f>
        <v/>
      </c>
      <c r="E23" s="24">
        <f>D23-C23</f>
        <v/>
      </c>
      <c r="F23" s="35">
        <f>IFERROR(D23/C23,"")</f>
        <v/>
      </c>
    </row>
  </sheetData>
  <mergeCells count="1">
    <mergeCell ref="A1:H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F200"/>
  <sheetViews>
    <sheetView showGridLines="0" workbookViewId="0">
      <selection activeCell="A1" sqref="A1"/>
    </sheetView>
  </sheetViews>
  <sheetFormatPr baseColWidth="8" defaultRowHeight="15"/>
  <cols>
    <col width="14" customWidth="1" min="1" max="1"/>
    <col width="28" customWidth="1" min="2" max="2"/>
    <col width="30" customWidth="1" min="3" max="3"/>
    <col width="22" customWidth="1" min="5" max="5"/>
    <col width="22" customWidth="1" min="6" max="6"/>
  </cols>
  <sheetData>
    <row r="1">
      <c r="A1" s="10" t="inlineStr">
        <is>
          <t>Type</t>
        </is>
      </c>
      <c r="B1" s="10" t="inlineStr">
        <is>
          <t>Catégorie</t>
        </is>
      </c>
      <c r="C1" s="10" t="inlineStr">
        <is>
          <t>Sous-catégorie (optionnel)</t>
        </is>
      </c>
      <c r="D1" s="10" t="n"/>
      <c r="E1" s="10" t="inlineStr">
        <is>
          <t>Cat_Recettes</t>
        </is>
      </c>
      <c r="F1" s="10" t="inlineStr">
        <is>
          <t>Cat_Depenses</t>
        </is>
      </c>
    </row>
    <row r="2">
      <c r="A2" s="12" t="inlineStr">
        <is>
          <t>Recette</t>
        </is>
      </c>
      <c r="B2" s="12" t="inlineStr">
        <is>
          <t>Cotisations</t>
        </is>
      </c>
      <c r="C2" s="12" t="inlineStr">
        <is>
          <t>Adhésions</t>
        </is>
      </c>
      <c r="E2" s="36" t="inlineStr">
        <is>
          <t>Autres produits</t>
        </is>
      </c>
      <c r="F2" s="36" t="inlineStr">
        <is>
          <t>Assurances</t>
        </is>
      </c>
    </row>
    <row r="3">
      <c r="A3" s="12" t="inlineStr">
        <is>
          <t>Recette</t>
        </is>
      </c>
      <c r="B3" s="12" t="inlineStr">
        <is>
          <t>Dons</t>
        </is>
      </c>
      <c r="C3" s="12" t="inlineStr">
        <is>
          <t>Dons ponctuels</t>
        </is>
      </c>
      <c r="E3" s="36" t="inlineStr">
        <is>
          <t>Cotisations</t>
        </is>
      </c>
      <c r="F3" s="36" t="inlineStr">
        <is>
          <t>Autres charges</t>
        </is>
      </c>
    </row>
    <row r="4">
      <c r="A4" s="12" t="inlineStr">
        <is>
          <t>Recette</t>
        </is>
      </c>
      <c r="B4" s="12" t="inlineStr">
        <is>
          <t>Dons</t>
        </is>
      </c>
      <c r="C4" s="12" t="inlineStr">
        <is>
          <t>Dons récurrents</t>
        </is>
      </c>
      <c r="E4" s="36" t="inlineStr">
        <is>
          <t>Dons</t>
        </is>
      </c>
      <c r="F4" s="36" t="inlineStr">
        <is>
          <t>Charges sociales</t>
        </is>
      </c>
    </row>
    <row r="5">
      <c r="A5" s="12" t="inlineStr">
        <is>
          <t>Recette</t>
        </is>
      </c>
      <c r="B5" s="12" t="inlineStr">
        <is>
          <t>Subventions</t>
        </is>
      </c>
      <c r="C5" s="12" t="inlineStr">
        <is>
          <t>Fonctionnement</t>
        </is>
      </c>
      <c r="E5" s="36" t="inlineStr">
        <is>
          <t>Subventions</t>
        </is>
      </c>
      <c r="F5" s="36" t="inlineStr">
        <is>
          <t>Déplacements</t>
        </is>
      </c>
    </row>
    <row r="6">
      <c r="A6" s="12" t="inlineStr">
        <is>
          <t>Recette</t>
        </is>
      </c>
      <c r="B6" s="12" t="inlineStr">
        <is>
          <t>Subventions</t>
        </is>
      </c>
      <c r="C6" s="12" t="inlineStr">
        <is>
          <t>Projet</t>
        </is>
      </c>
      <c r="E6" s="36" t="inlineStr">
        <is>
          <t>Ventes / Prestations</t>
        </is>
      </c>
      <c r="F6" s="36" t="inlineStr">
        <is>
          <t>Fournitures</t>
        </is>
      </c>
    </row>
    <row r="7">
      <c r="A7" s="12" t="inlineStr">
        <is>
          <t>Recette</t>
        </is>
      </c>
      <c r="B7" s="12" t="inlineStr">
        <is>
          <t>Ventes / Prestations</t>
        </is>
      </c>
      <c r="C7" s="12" t="inlineStr">
        <is>
          <t>Ateliers</t>
        </is>
      </c>
      <c r="F7" s="36" t="inlineStr">
        <is>
          <t>Frais bancaires</t>
        </is>
      </c>
    </row>
    <row r="8">
      <c r="A8" s="12" t="inlineStr">
        <is>
          <t>Recette</t>
        </is>
      </c>
      <c r="B8" s="12" t="inlineStr">
        <is>
          <t>Ventes / Prestations</t>
        </is>
      </c>
      <c r="C8" s="12" t="inlineStr">
        <is>
          <t>Boutique</t>
        </is>
      </c>
      <c r="F8" s="36" t="inlineStr">
        <is>
          <t>Impôts &amp; taxes</t>
        </is>
      </c>
    </row>
    <row r="9">
      <c r="A9" s="12" t="inlineStr">
        <is>
          <t>Recette</t>
        </is>
      </c>
      <c r="B9" s="12" t="inlineStr">
        <is>
          <t>Autres produits</t>
        </is>
      </c>
      <c r="C9" s="12" t="inlineStr">
        <is>
          <t>Intérêts bancaires</t>
        </is>
      </c>
      <c r="F9" s="36" t="inlineStr">
        <is>
          <t>Loyer &amp; charges</t>
        </is>
      </c>
    </row>
    <row r="10">
      <c r="A10" s="12" t="inlineStr">
        <is>
          <t>Dépense</t>
        </is>
      </c>
      <c r="B10" s="12" t="inlineStr">
        <is>
          <t>Fournitures</t>
        </is>
      </c>
      <c r="C10" s="12" t="inlineStr">
        <is>
          <t>Bureau</t>
        </is>
      </c>
      <c r="F10" s="36" t="inlineStr">
        <is>
          <t>Prestations</t>
        </is>
      </c>
    </row>
    <row r="11">
      <c r="A11" s="12" t="inlineStr">
        <is>
          <t>Dépense</t>
        </is>
      </c>
      <c r="B11" s="12" t="inlineStr">
        <is>
          <t>Fournitures</t>
        </is>
      </c>
      <c r="C11" s="12" t="inlineStr">
        <is>
          <t>Activités</t>
        </is>
      </c>
      <c r="F11" s="36" t="inlineStr">
        <is>
          <t>Salaires</t>
        </is>
      </c>
    </row>
    <row r="12">
      <c r="A12" s="12" t="inlineStr">
        <is>
          <t>Dépense</t>
        </is>
      </c>
      <c r="B12" s="12" t="inlineStr">
        <is>
          <t>Prestations</t>
        </is>
      </c>
      <c r="C12" s="12" t="inlineStr">
        <is>
          <t>Communication</t>
        </is>
      </c>
    </row>
    <row r="13">
      <c r="A13" s="12" t="inlineStr">
        <is>
          <t>Dépense</t>
        </is>
      </c>
      <c r="B13" s="12" t="inlineStr">
        <is>
          <t>Prestations</t>
        </is>
      </c>
      <c r="C13" s="12" t="inlineStr">
        <is>
          <t>Comptable</t>
        </is>
      </c>
    </row>
    <row r="14">
      <c r="A14" s="12" t="inlineStr">
        <is>
          <t>Dépense</t>
        </is>
      </c>
      <c r="B14" s="12" t="inlineStr">
        <is>
          <t>Déplacements</t>
        </is>
      </c>
      <c r="C14" s="12" t="inlineStr">
        <is>
          <t>Transport</t>
        </is>
      </c>
    </row>
    <row r="15">
      <c r="A15" s="12" t="inlineStr">
        <is>
          <t>Dépense</t>
        </is>
      </c>
      <c r="B15" s="12" t="inlineStr">
        <is>
          <t>Déplacements</t>
        </is>
      </c>
      <c r="C15" s="12" t="inlineStr">
        <is>
          <t>Hébergement</t>
        </is>
      </c>
    </row>
    <row r="16">
      <c r="A16" s="12" t="inlineStr">
        <is>
          <t>Dépense</t>
        </is>
      </c>
      <c r="B16" s="12" t="inlineStr">
        <is>
          <t>Frais bancaires</t>
        </is>
      </c>
      <c r="C16" s="12" t="inlineStr">
        <is>
          <t>Commissions</t>
        </is>
      </c>
    </row>
    <row r="17">
      <c r="A17" s="12" t="inlineStr">
        <is>
          <t>Dépense</t>
        </is>
      </c>
      <c r="B17" s="12" t="inlineStr">
        <is>
          <t>Loyer &amp; charges</t>
        </is>
      </c>
      <c r="C17" s="12" t="inlineStr">
        <is>
          <t>Local</t>
        </is>
      </c>
    </row>
    <row r="18">
      <c r="A18" s="12" t="inlineStr">
        <is>
          <t>Dépense</t>
        </is>
      </c>
      <c r="B18" s="12" t="inlineStr">
        <is>
          <t>Assurances</t>
        </is>
      </c>
      <c r="C18" s="12" t="inlineStr">
        <is>
          <t>RC</t>
        </is>
      </c>
    </row>
    <row r="19">
      <c r="A19" s="12" t="inlineStr">
        <is>
          <t>Dépense</t>
        </is>
      </c>
      <c r="B19" s="12" t="inlineStr">
        <is>
          <t>Salaires</t>
        </is>
      </c>
      <c r="C19" s="12" t="inlineStr">
        <is>
          <t>Rémunérations</t>
        </is>
      </c>
    </row>
    <row r="20">
      <c r="A20" s="12" t="inlineStr">
        <is>
          <t>Dépense</t>
        </is>
      </c>
      <c r="B20" s="12" t="inlineStr">
        <is>
          <t>Charges sociales</t>
        </is>
      </c>
      <c r="C20" s="12" t="inlineStr">
        <is>
          <t>URSSAF</t>
        </is>
      </c>
    </row>
    <row r="21">
      <c r="A21" s="12" t="inlineStr">
        <is>
          <t>Dépense</t>
        </is>
      </c>
      <c r="B21" s="12" t="inlineStr">
        <is>
          <t>Impôts &amp; taxes</t>
        </is>
      </c>
      <c r="C21" s="12" t="inlineStr">
        <is>
          <t>TVA/Autres</t>
        </is>
      </c>
    </row>
    <row r="22">
      <c r="A22" s="12" t="inlineStr">
        <is>
          <t>Dépense</t>
        </is>
      </c>
      <c r="B22" s="12" t="inlineStr">
        <is>
          <t>Autres charges</t>
        </is>
      </c>
      <c r="C22" s="12" t="inlineStr">
        <is>
          <t>Divers</t>
        </is>
      </c>
    </row>
    <row r="23">
      <c r="A23" s="26" t="n"/>
      <c r="B23" s="26" t="n"/>
      <c r="C23" s="26" t="n"/>
    </row>
    <row r="24">
      <c r="A24" s="26" t="n"/>
      <c r="B24" s="26" t="n"/>
      <c r="C24" s="26" t="n"/>
    </row>
    <row r="25">
      <c r="A25" s="26" t="n"/>
      <c r="B25" s="26" t="n"/>
      <c r="C25" s="26" t="n"/>
    </row>
    <row r="26">
      <c r="A26" s="26" t="n"/>
      <c r="B26" s="26" t="n"/>
      <c r="C26" s="26" t="n"/>
    </row>
    <row r="27">
      <c r="A27" s="26" t="n"/>
      <c r="B27" s="26" t="n"/>
      <c r="C27" s="26" t="n"/>
    </row>
    <row r="28">
      <c r="A28" s="26" t="n"/>
      <c r="B28" s="26" t="n"/>
      <c r="C28" s="26" t="n"/>
    </row>
    <row r="29">
      <c r="A29" s="26" t="n"/>
      <c r="B29" s="26" t="n"/>
      <c r="C29" s="26" t="n"/>
    </row>
    <row r="30">
      <c r="A30" s="26" t="n"/>
      <c r="B30" s="26" t="n"/>
      <c r="C30" s="26" t="n"/>
    </row>
    <row r="31">
      <c r="A31" s="26" t="n"/>
      <c r="B31" s="26" t="n"/>
      <c r="C31" s="26" t="n"/>
    </row>
    <row r="32">
      <c r="A32" s="26" t="n"/>
      <c r="B32" s="26" t="n"/>
      <c r="C32" s="26" t="n"/>
    </row>
    <row r="33">
      <c r="A33" s="26" t="n"/>
      <c r="B33" s="26" t="n"/>
      <c r="C33" s="26" t="n"/>
    </row>
    <row r="34">
      <c r="A34" s="26" t="n"/>
      <c r="B34" s="26" t="n"/>
      <c r="C34" s="26" t="n"/>
    </row>
    <row r="35">
      <c r="A35" s="26" t="n"/>
      <c r="B35" s="26" t="n"/>
      <c r="C35" s="26" t="n"/>
    </row>
    <row r="36">
      <c r="A36" s="26" t="n"/>
      <c r="B36" s="26" t="n"/>
      <c r="C36" s="26" t="n"/>
    </row>
    <row r="37">
      <c r="A37" s="26" t="n"/>
      <c r="B37" s="26" t="n"/>
      <c r="C37" s="26" t="n"/>
    </row>
    <row r="38">
      <c r="A38" s="26" t="n"/>
      <c r="B38" s="26" t="n"/>
      <c r="C38" s="26" t="n"/>
    </row>
    <row r="39">
      <c r="A39" s="26" t="n"/>
      <c r="B39" s="26" t="n"/>
      <c r="C39" s="26" t="n"/>
    </row>
    <row r="40">
      <c r="A40" s="26" t="n"/>
      <c r="B40" s="26" t="n"/>
      <c r="C40" s="26" t="n"/>
    </row>
    <row r="41">
      <c r="A41" s="26" t="n"/>
      <c r="B41" s="26" t="n"/>
      <c r="C41" s="26" t="n"/>
    </row>
    <row r="42">
      <c r="A42" s="26" t="n"/>
      <c r="B42" s="26" t="n"/>
      <c r="C42" s="26" t="n"/>
    </row>
    <row r="43">
      <c r="A43" s="26" t="n"/>
      <c r="B43" s="26" t="n"/>
      <c r="C43" s="26" t="n"/>
    </row>
    <row r="44">
      <c r="A44" s="26" t="n"/>
      <c r="B44" s="26" t="n"/>
      <c r="C44" s="26" t="n"/>
    </row>
    <row r="45">
      <c r="A45" s="26" t="n"/>
      <c r="B45" s="26" t="n"/>
      <c r="C45" s="26" t="n"/>
    </row>
    <row r="46">
      <c r="A46" s="26" t="n"/>
      <c r="B46" s="26" t="n"/>
      <c r="C46" s="26" t="n"/>
    </row>
    <row r="47">
      <c r="A47" s="26" t="n"/>
      <c r="B47" s="26" t="n"/>
      <c r="C47" s="26" t="n"/>
    </row>
    <row r="48">
      <c r="A48" s="26" t="n"/>
      <c r="B48" s="26" t="n"/>
      <c r="C48" s="26" t="n"/>
    </row>
    <row r="49">
      <c r="A49" s="26" t="n"/>
      <c r="B49" s="26" t="n"/>
      <c r="C49" s="26" t="n"/>
    </row>
    <row r="50">
      <c r="A50" s="26" t="n"/>
      <c r="B50" s="26" t="n"/>
      <c r="C50" s="26" t="n"/>
    </row>
    <row r="51">
      <c r="A51" s="26" t="n"/>
      <c r="B51" s="26" t="n"/>
      <c r="C51" s="26" t="n"/>
    </row>
    <row r="52">
      <c r="A52" s="26" t="n"/>
      <c r="B52" s="26" t="n"/>
      <c r="C52" s="26" t="n"/>
    </row>
    <row r="53">
      <c r="A53" s="26" t="n"/>
      <c r="B53" s="26" t="n"/>
      <c r="C53" s="26" t="n"/>
    </row>
    <row r="54">
      <c r="A54" s="26" t="n"/>
      <c r="B54" s="26" t="n"/>
      <c r="C54" s="26" t="n"/>
    </row>
    <row r="55">
      <c r="A55" s="26" t="n"/>
      <c r="B55" s="26" t="n"/>
      <c r="C55" s="26" t="n"/>
    </row>
    <row r="56">
      <c r="A56" s="26" t="n"/>
      <c r="B56" s="26" t="n"/>
      <c r="C56" s="26" t="n"/>
    </row>
    <row r="57">
      <c r="A57" s="26" t="n"/>
      <c r="B57" s="26" t="n"/>
      <c r="C57" s="26" t="n"/>
    </row>
    <row r="58">
      <c r="A58" s="26" t="n"/>
      <c r="B58" s="26" t="n"/>
      <c r="C58" s="26" t="n"/>
    </row>
    <row r="59">
      <c r="A59" s="26" t="n"/>
      <c r="B59" s="26" t="n"/>
      <c r="C59" s="26" t="n"/>
    </row>
    <row r="60">
      <c r="A60" s="26" t="n"/>
      <c r="B60" s="26" t="n"/>
      <c r="C60" s="26" t="n"/>
    </row>
    <row r="61">
      <c r="A61" s="26" t="n"/>
      <c r="B61" s="26" t="n"/>
      <c r="C61" s="26" t="n"/>
    </row>
    <row r="62">
      <c r="A62" s="26" t="n"/>
      <c r="B62" s="26" t="n"/>
      <c r="C62" s="26" t="n"/>
    </row>
    <row r="63">
      <c r="A63" s="26" t="n"/>
      <c r="B63" s="26" t="n"/>
      <c r="C63" s="26" t="n"/>
    </row>
    <row r="64">
      <c r="A64" s="26" t="n"/>
      <c r="B64" s="26" t="n"/>
      <c r="C64" s="26" t="n"/>
    </row>
    <row r="65">
      <c r="A65" s="26" t="n"/>
      <c r="B65" s="26" t="n"/>
      <c r="C65" s="26" t="n"/>
    </row>
    <row r="66">
      <c r="A66" s="26" t="n"/>
      <c r="B66" s="26" t="n"/>
      <c r="C66" s="26" t="n"/>
    </row>
    <row r="67">
      <c r="A67" s="26" t="n"/>
      <c r="B67" s="26" t="n"/>
      <c r="C67" s="26" t="n"/>
    </row>
    <row r="68">
      <c r="A68" s="26" t="n"/>
      <c r="B68" s="26" t="n"/>
      <c r="C68" s="26" t="n"/>
    </row>
    <row r="69">
      <c r="A69" s="26" t="n"/>
      <c r="B69" s="26" t="n"/>
      <c r="C69" s="26" t="n"/>
    </row>
    <row r="70">
      <c r="A70" s="26" t="n"/>
      <c r="B70" s="26" t="n"/>
      <c r="C70" s="26" t="n"/>
    </row>
    <row r="71">
      <c r="A71" s="26" t="n"/>
      <c r="B71" s="26" t="n"/>
      <c r="C71" s="26" t="n"/>
    </row>
    <row r="72">
      <c r="A72" s="26" t="n"/>
      <c r="B72" s="26" t="n"/>
      <c r="C72" s="26" t="n"/>
    </row>
    <row r="73">
      <c r="A73" s="26" t="n"/>
      <c r="B73" s="26" t="n"/>
      <c r="C73" s="26" t="n"/>
    </row>
    <row r="74">
      <c r="A74" s="26" t="n"/>
      <c r="B74" s="26" t="n"/>
      <c r="C74" s="26" t="n"/>
    </row>
    <row r="75">
      <c r="A75" s="26" t="n"/>
      <c r="B75" s="26" t="n"/>
      <c r="C75" s="26" t="n"/>
    </row>
    <row r="76">
      <c r="A76" s="26" t="n"/>
      <c r="B76" s="26" t="n"/>
      <c r="C76" s="26" t="n"/>
    </row>
    <row r="77">
      <c r="A77" s="26" t="n"/>
      <c r="B77" s="26" t="n"/>
      <c r="C77" s="26" t="n"/>
    </row>
    <row r="78">
      <c r="A78" s="26" t="n"/>
      <c r="B78" s="26" t="n"/>
      <c r="C78" s="26" t="n"/>
    </row>
    <row r="79">
      <c r="A79" s="26" t="n"/>
      <c r="B79" s="26" t="n"/>
      <c r="C79" s="26" t="n"/>
    </row>
    <row r="80">
      <c r="A80" s="26" t="n"/>
      <c r="B80" s="26" t="n"/>
      <c r="C80" s="26" t="n"/>
    </row>
    <row r="81">
      <c r="A81" s="26" t="n"/>
      <c r="B81" s="26" t="n"/>
      <c r="C81" s="26" t="n"/>
    </row>
    <row r="82">
      <c r="A82" s="26" t="n"/>
      <c r="B82" s="26" t="n"/>
      <c r="C82" s="26" t="n"/>
    </row>
    <row r="83">
      <c r="A83" s="26" t="n"/>
      <c r="B83" s="26" t="n"/>
      <c r="C83" s="26" t="n"/>
    </row>
    <row r="84">
      <c r="A84" s="26" t="n"/>
      <c r="B84" s="26" t="n"/>
      <c r="C84" s="26" t="n"/>
    </row>
    <row r="85">
      <c r="A85" s="26" t="n"/>
      <c r="B85" s="26" t="n"/>
      <c r="C85" s="26" t="n"/>
    </row>
    <row r="86">
      <c r="A86" s="26" t="n"/>
      <c r="B86" s="26" t="n"/>
      <c r="C86" s="26" t="n"/>
    </row>
    <row r="87">
      <c r="A87" s="26" t="n"/>
      <c r="B87" s="26" t="n"/>
      <c r="C87" s="26" t="n"/>
    </row>
    <row r="88">
      <c r="A88" s="26" t="n"/>
      <c r="B88" s="26" t="n"/>
      <c r="C88" s="26" t="n"/>
    </row>
    <row r="89">
      <c r="A89" s="26" t="n"/>
      <c r="B89" s="26" t="n"/>
      <c r="C89" s="26" t="n"/>
    </row>
    <row r="90">
      <c r="A90" s="26" t="n"/>
      <c r="B90" s="26" t="n"/>
      <c r="C90" s="26" t="n"/>
    </row>
    <row r="91">
      <c r="A91" s="26" t="n"/>
      <c r="B91" s="26" t="n"/>
      <c r="C91" s="26" t="n"/>
    </row>
    <row r="92">
      <c r="A92" s="26" t="n"/>
      <c r="B92" s="26" t="n"/>
      <c r="C92" s="26" t="n"/>
    </row>
    <row r="93">
      <c r="A93" s="26" t="n"/>
      <c r="B93" s="26" t="n"/>
      <c r="C93" s="26" t="n"/>
    </row>
    <row r="94">
      <c r="A94" s="26" t="n"/>
      <c r="B94" s="26" t="n"/>
      <c r="C94" s="26" t="n"/>
    </row>
    <row r="95">
      <c r="A95" s="26" t="n"/>
      <c r="B95" s="26" t="n"/>
      <c r="C95" s="26" t="n"/>
    </row>
    <row r="96">
      <c r="A96" s="26" t="n"/>
      <c r="B96" s="26" t="n"/>
      <c r="C96" s="26" t="n"/>
    </row>
    <row r="97">
      <c r="A97" s="26" t="n"/>
      <c r="B97" s="26" t="n"/>
      <c r="C97" s="26" t="n"/>
    </row>
    <row r="98">
      <c r="A98" s="26" t="n"/>
      <c r="B98" s="26" t="n"/>
      <c r="C98" s="26" t="n"/>
    </row>
    <row r="99">
      <c r="A99" s="26" t="n"/>
      <c r="B99" s="26" t="n"/>
      <c r="C99" s="26" t="n"/>
    </row>
    <row r="100">
      <c r="A100" s="26" t="n"/>
      <c r="B100" s="26" t="n"/>
      <c r="C100" s="26" t="n"/>
    </row>
    <row r="101">
      <c r="A101" s="26" t="n"/>
      <c r="B101" s="26" t="n"/>
      <c r="C101" s="26" t="n"/>
    </row>
    <row r="102">
      <c r="A102" s="26" t="n"/>
      <c r="B102" s="26" t="n"/>
      <c r="C102" s="26" t="n"/>
    </row>
    <row r="103">
      <c r="A103" s="26" t="n"/>
      <c r="B103" s="26" t="n"/>
      <c r="C103" s="26" t="n"/>
    </row>
    <row r="104">
      <c r="A104" s="26" t="n"/>
      <c r="B104" s="26" t="n"/>
      <c r="C104" s="26" t="n"/>
    </row>
    <row r="105">
      <c r="A105" s="26" t="n"/>
      <c r="B105" s="26" t="n"/>
      <c r="C105" s="26" t="n"/>
    </row>
    <row r="106">
      <c r="A106" s="26" t="n"/>
      <c r="B106" s="26" t="n"/>
      <c r="C106" s="26" t="n"/>
    </row>
    <row r="107">
      <c r="A107" s="26" t="n"/>
      <c r="B107" s="26" t="n"/>
      <c r="C107" s="26" t="n"/>
    </row>
    <row r="108">
      <c r="A108" s="26" t="n"/>
      <c r="B108" s="26" t="n"/>
      <c r="C108" s="26" t="n"/>
    </row>
    <row r="109">
      <c r="A109" s="26" t="n"/>
      <c r="B109" s="26" t="n"/>
      <c r="C109" s="26" t="n"/>
    </row>
    <row r="110">
      <c r="A110" s="26" t="n"/>
      <c r="B110" s="26" t="n"/>
      <c r="C110" s="26" t="n"/>
    </row>
    <row r="111">
      <c r="A111" s="26" t="n"/>
      <c r="B111" s="26" t="n"/>
      <c r="C111" s="26" t="n"/>
    </row>
    <row r="112">
      <c r="A112" s="26" t="n"/>
      <c r="B112" s="26" t="n"/>
      <c r="C112" s="26" t="n"/>
    </row>
    <row r="113">
      <c r="A113" s="26" t="n"/>
      <c r="B113" s="26" t="n"/>
      <c r="C113" s="26" t="n"/>
    </row>
    <row r="114">
      <c r="A114" s="26" t="n"/>
      <c r="B114" s="26" t="n"/>
      <c r="C114" s="26" t="n"/>
    </row>
    <row r="115">
      <c r="A115" s="26" t="n"/>
      <c r="B115" s="26" t="n"/>
      <c r="C115" s="26" t="n"/>
    </row>
    <row r="116">
      <c r="A116" s="26" t="n"/>
      <c r="B116" s="26" t="n"/>
      <c r="C116" s="26" t="n"/>
    </row>
    <row r="117">
      <c r="A117" s="26" t="n"/>
      <c r="B117" s="26" t="n"/>
      <c r="C117" s="26" t="n"/>
    </row>
    <row r="118">
      <c r="A118" s="26" t="n"/>
      <c r="B118" s="26" t="n"/>
      <c r="C118" s="26" t="n"/>
    </row>
    <row r="119">
      <c r="A119" s="26" t="n"/>
      <c r="B119" s="26" t="n"/>
      <c r="C119" s="26" t="n"/>
    </row>
    <row r="120">
      <c r="A120" s="26" t="n"/>
      <c r="B120" s="26" t="n"/>
      <c r="C120" s="26" t="n"/>
    </row>
    <row r="121">
      <c r="A121" s="26" t="n"/>
      <c r="B121" s="26" t="n"/>
      <c r="C121" s="26" t="n"/>
    </row>
    <row r="122">
      <c r="A122" s="26" t="n"/>
      <c r="B122" s="26" t="n"/>
      <c r="C122" s="26" t="n"/>
    </row>
    <row r="123">
      <c r="A123" s="26" t="n"/>
      <c r="B123" s="26" t="n"/>
      <c r="C123" s="26" t="n"/>
    </row>
    <row r="124">
      <c r="A124" s="26" t="n"/>
      <c r="B124" s="26" t="n"/>
      <c r="C124" s="26" t="n"/>
    </row>
    <row r="125">
      <c r="A125" s="26" t="n"/>
      <c r="B125" s="26" t="n"/>
      <c r="C125" s="26" t="n"/>
    </row>
    <row r="126">
      <c r="A126" s="26" t="n"/>
      <c r="B126" s="26" t="n"/>
      <c r="C126" s="26" t="n"/>
    </row>
    <row r="127">
      <c r="A127" s="26" t="n"/>
      <c r="B127" s="26" t="n"/>
      <c r="C127" s="26" t="n"/>
    </row>
    <row r="128">
      <c r="A128" s="26" t="n"/>
      <c r="B128" s="26" t="n"/>
      <c r="C128" s="26" t="n"/>
    </row>
    <row r="129">
      <c r="A129" s="26" t="n"/>
      <c r="B129" s="26" t="n"/>
      <c r="C129" s="26" t="n"/>
    </row>
    <row r="130">
      <c r="A130" s="26" t="n"/>
      <c r="B130" s="26" t="n"/>
      <c r="C130" s="26" t="n"/>
    </row>
    <row r="131">
      <c r="A131" s="26" t="n"/>
      <c r="B131" s="26" t="n"/>
      <c r="C131" s="26" t="n"/>
    </row>
    <row r="132">
      <c r="A132" s="26" t="n"/>
      <c r="B132" s="26" t="n"/>
      <c r="C132" s="26" t="n"/>
    </row>
    <row r="133">
      <c r="A133" s="26" t="n"/>
      <c r="B133" s="26" t="n"/>
      <c r="C133" s="26" t="n"/>
    </row>
    <row r="134">
      <c r="A134" s="26" t="n"/>
      <c r="B134" s="26" t="n"/>
      <c r="C134" s="26" t="n"/>
    </row>
    <row r="135">
      <c r="A135" s="26" t="n"/>
      <c r="B135" s="26" t="n"/>
      <c r="C135" s="26" t="n"/>
    </row>
    <row r="136">
      <c r="A136" s="26" t="n"/>
      <c r="B136" s="26" t="n"/>
      <c r="C136" s="26" t="n"/>
    </row>
    <row r="137">
      <c r="A137" s="26" t="n"/>
      <c r="B137" s="26" t="n"/>
      <c r="C137" s="26" t="n"/>
    </row>
    <row r="138">
      <c r="A138" s="26" t="n"/>
      <c r="B138" s="26" t="n"/>
      <c r="C138" s="26" t="n"/>
    </row>
    <row r="139">
      <c r="A139" s="26" t="n"/>
      <c r="B139" s="26" t="n"/>
      <c r="C139" s="26" t="n"/>
    </row>
    <row r="140">
      <c r="A140" s="26" t="n"/>
      <c r="B140" s="26" t="n"/>
      <c r="C140" s="26" t="n"/>
    </row>
    <row r="141">
      <c r="A141" s="26" t="n"/>
      <c r="B141" s="26" t="n"/>
      <c r="C141" s="26" t="n"/>
    </row>
    <row r="142">
      <c r="A142" s="26" t="n"/>
      <c r="B142" s="26" t="n"/>
      <c r="C142" s="26" t="n"/>
    </row>
    <row r="143">
      <c r="A143" s="26" t="n"/>
      <c r="B143" s="26" t="n"/>
      <c r="C143" s="26" t="n"/>
    </row>
    <row r="144">
      <c r="A144" s="26" t="n"/>
      <c r="B144" s="26" t="n"/>
      <c r="C144" s="26" t="n"/>
    </row>
    <row r="145">
      <c r="A145" s="26" t="n"/>
      <c r="B145" s="26" t="n"/>
      <c r="C145" s="26" t="n"/>
    </row>
    <row r="146">
      <c r="A146" s="26" t="n"/>
      <c r="B146" s="26" t="n"/>
      <c r="C146" s="26" t="n"/>
    </row>
    <row r="147">
      <c r="A147" s="26" t="n"/>
      <c r="B147" s="26" t="n"/>
      <c r="C147" s="26" t="n"/>
    </row>
    <row r="148">
      <c r="A148" s="26" t="n"/>
      <c r="B148" s="26" t="n"/>
      <c r="C148" s="26" t="n"/>
    </row>
    <row r="149">
      <c r="A149" s="26" t="n"/>
      <c r="B149" s="26" t="n"/>
      <c r="C149" s="26" t="n"/>
    </row>
    <row r="150">
      <c r="A150" s="26" t="n"/>
      <c r="B150" s="26" t="n"/>
      <c r="C150" s="26" t="n"/>
    </row>
    <row r="151">
      <c r="A151" s="26" t="n"/>
      <c r="B151" s="26" t="n"/>
      <c r="C151" s="26" t="n"/>
    </row>
    <row r="152">
      <c r="A152" s="26" t="n"/>
      <c r="B152" s="26" t="n"/>
      <c r="C152" s="26" t="n"/>
    </row>
    <row r="153">
      <c r="A153" s="26" t="n"/>
      <c r="B153" s="26" t="n"/>
      <c r="C153" s="26" t="n"/>
    </row>
    <row r="154">
      <c r="A154" s="26" t="n"/>
      <c r="B154" s="26" t="n"/>
      <c r="C154" s="26" t="n"/>
    </row>
    <row r="155">
      <c r="A155" s="26" t="n"/>
      <c r="B155" s="26" t="n"/>
      <c r="C155" s="26" t="n"/>
    </row>
    <row r="156">
      <c r="A156" s="26" t="n"/>
      <c r="B156" s="26" t="n"/>
      <c r="C156" s="26" t="n"/>
    </row>
    <row r="157">
      <c r="A157" s="26" t="n"/>
      <c r="B157" s="26" t="n"/>
      <c r="C157" s="26" t="n"/>
    </row>
    <row r="158">
      <c r="A158" s="26" t="n"/>
      <c r="B158" s="26" t="n"/>
      <c r="C158" s="26" t="n"/>
    </row>
    <row r="159">
      <c r="A159" s="26" t="n"/>
      <c r="B159" s="26" t="n"/>
      <c r="C159" s="26" t="n"/>
    </row>
    <row r="160">
      <c r="A160" s="26" t="n"/>
      <c r="B160" s="26" t="n"/>
      <c r="C160" s="26" t="n"/>
    </row>
    <row r="161">
      <c r="A161" s="26" t="n"/>
      <c r="B161" s="26" t="n"/>
      <c r="C161" s="26" t="n"/>
    </row>
    <row r="162">
      <c r="A162" s="26" t="n"/>
      <c r="B162" s="26" t="n"/>
      <c r="C162" s="26" t="n"/>
    </row>
    <row r="163">
      <c r="A163" s="26" t="n"/>
      <c r="B163" s="26" t="n"/>
      <c r="C163" s="26" t="n"/>
    </row>
    <row r="164">
      <c r="A164" s="26" t="n"/>
      <c r="B164" s="26" t="n"/>
      <c r="C164" s="26" t="n"/>
    </row>
    <row r="165">
      <c r="A165" s="26" t="n"/>
      <c r="B165" s="26" t="n"/>
      <c r="C165" s="26" t="n"/>
    </row>
    <row r="166">
      <c r="A166" s="26" t="n"/>
      <c r="B166" s="26" t="n"/>
      <c r="C166" s="26" t="n"/>
    </row>
    <row r="167">
      <c r="A167" s="26" t="n"/>
      <c r="B167" s="26" t="n"/>
      <c r="C167" s="26" t="n"/>
    </row>
    <row r="168">
      <c r="A168" s="26" t="n"/>
      <c r="B168" s="26" t="n"/>
      <c r="C168" s="26" t="n"/>
    </row>
    <row r="169">
      <c r="A169" s="26" t="n"/>
      <c r="B169" s="26" t="n"/>
      <c r="C169" s="26" t="n"/>
    </row>
    <row r="170">
      <c r="A170" s="26" t="n"/>
      <c r="B170" s="26" t="n"/>
      <c r="C170" s="26" t="n"/>
    </row>
    <row r="171">
      <c r="A171" s="26" t="n"/>
      <c r="B171" s="26" t="n"/>
      <c r="C171" s="26" t="n"/>
    </row>
    <row r="172">
      <c r="A172" s="26" t="n"/>
      <c r="B172" s="26" t="n"/>
      <c r="C172" s="26" t="n"/>
    </row>
    <row r="173">
      <c r="A173" s="26" t="n"/>
      <c r="B173" s="26" t="n"/>
      <c r="C173" s="26" t="n"/>
    </row>
    <row r="174">
      <c r="A174" s="26" t="n"/>
      <c r="B174" s="26" t="n"/>
      <c r="C174" s="26" t="n"/>
    </row>
    <row r="175">
      <c r="A175" s="26" t="n"/>
      <c r="B175" s="26" t="n"/>
      <c r="C175" s="26" t="n"/>
    </row>
    <row r="176">
      <c r="A176" s="26" t="n"/>
      <c r="B176" s="26" t="n"/>
      <c r="C176" s="26" t="n"/>
    </row>
    <row r="177">
      <c r="A177" s="26" t="n"/>
      <c r="B177" s="26" t="n"/>
      <c r="C177" s="26" t="n"/>
    </row>
    <row r="178">
      <c r="A178" s="26" t="n"/>
      <c r="B178" s="26" t="n"/>
      <c r="C178" s="26" t="n"/>
    </row>
    <row r="179">
      <c r="A179" s="26" t="n"/>
      <c r="B179" s="26" t="n"/>
      <c r="C179" s="26" t="n"/>
    </row>
    <row r="180">
      <c r="A180" s="26" t="n"/>
      <c r="B180" s="26" t="n"/>
      <c r="C180" s="26" t="n"/>
    </row>
    <row r="181">
      <c r="A181" s="26" t="n"/>
      <c r="B181" s="26" t="n"/>
      <c r="C181" s="26" t="n"/>
    </row>
    <row r="182">
      <c r="A182" s="26" t="n"/>
      <c r="B182" s="26" t="n"/>
      <c r="C182" s="26" t="n"/>
    </row>
    <row r="183">
      <c r="A183" s="26" t="n"/>
      <c r="B183" s="26" t="n"/>
      <c r="C183" s="26" t="n"/>
    </row>
    <row r="184">
      <c r="A184" s="26" t="n"/>
      <c r="B184" s="26" t="n"/>
      <c r="C184" s="26" t="n"/>
    </row>
    <row r="185">
      <c r="A185" s="26" t="n"/>
      <c r="B185" s="26" t="n"/>
      <c r="C185" s="26" t="n"/>
    </row>
    <row r="186">
      <c r="A186" s="26" t="n"/>
      <c r="B186" s="26" t="n"/>
      <c r="C186" s="26" t="n"/>
    </row>
    <row r="187">
      <c r="A187" s="26" t="n"/>
      <c r="B187" s="26" t="n"/>
      <c r="C187" s="26" t="n"/>
    </row>
    <row r="188">
      <c r="A188" s="26" t="n"/>
      <c r="B188" s="26" t="n"/>
      <c r="C188" s="26" t="n"/>
    </row>
    <row r="189">
      <c r="A189" s="26" t="n"/>
      <c r="B189" s="26" t="n"/>
      <c r="C189" s="26" t="n"/>
    </row>
    <row r="190">
      <c r="A190" s="26" t="n"/>
      <c r="B190" s="26" t="n"/>
      <c r="C190" s="26" t="n"/>
    </row>
    <row r="191">
      <c r="A191" s="26" t="n"/>
      <c r="B191" s="26" t="n"/>
      <c r="C191" s="26" t="n"/>
    </row>
    <row r="192">
      <c r="A192" s="26" t="n"/>
      <c r="B192" s="26" t="n"/>
      <c r="C192" s="26" t="n"/>
    </row>
    <row r="193">
      <c r="A193" s="26" t="n"/>
      <c r="B193" s="26" t="n"/>
      <c r="C193" s="26" t="n"/>
    </row>
    <row r="194">
      <c r="A194" s="26" t="n"/>
      <c r="B194" s="26" t="n"/>
      <c r="C194" s="26" t="n"/>
    </row>
    <row r="195">
      <c r="A195" s="26" t="n"/>
      <c r="B195" s="26" t="n"/>
      <c r="C195" s="26" t="n"/>
    </row>
    <row r="196">
      <c r="A196" s="26" t="n"/>
      <c r="B196" s="26" t="n"/>
      <c r="C196" s="26" t="n"/>
    </row>
    <row r="197">
      <c r="A197" s="26" t="n"/>
      <c r="B197" s="26" t="n"/>
      <c r="C197" s="26" t="n"/>
    </row>
    <row r="198">
      <c r="A198" s="26" t="n"/>
      <c r="B198" s="26" t="n"/>
      <c r="C198" s="26" t="n"/>
    </row>
    <row r="199">
      <c r="A199" s="26" t="n"/>
      <c r="B199" s="26" t="n"/>
      <c r="C199" s="26" t="n"/>
    </row>
    <row r="200">
      <c r="A200" s="26" t="n"/>
      <c r="B200" s="26" t="n"/>
      <c r="C200" s="26" t="n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2025-12-24T21:52:48Z</dcterms:created>
  <dcterms:modified xmlns:dcterms="http://purl.org/dc/terms/" xmlns:xsi="http://www.w3.org/2001/XMLSchema-instance" xsi:type="dcterms:W3CDTF">2025-12-24T21:52:48Z</dcterms:modified>
</cp:coreProperties>
</file>