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cheancier_Pret" sheetId="1" state="visible" r:id="rId1"/>
  </sheets>
  <definedNames>
    <definedName name="_xlnm._FilterDatabase" localSheetId="0" hidden="1">'Echeancier_Pret'!$A$13:$J$213</definedName>
  </definedNames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dd/mm/yyyy"/>
  </numFmts>
  <fonts count="3">
    <font>
      <name val="Calibri"/>
      <family val="2"/>
      <color theme="1"/>
      <sz val="11"/>
      <scheme val="minor"/>
    </font>
    <font>
      <b val="1"/>
      <sz val="15"/>
    </font>
    <font>
      <b val="1"/>
    </font>
  </fonts>
  <fills count="3">
    <fill>
      <patternFill/>
    </fill>
    <fill>
      <patternFill patternType="gray125"/>
    </fill>
    <fill>
      <patternFill patternType="solid">
        <fgColor rgb="00DDEBF7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0" borderId="0" applyAlignment="1" pivotButton="0" quotePrefix="0" xfId="0">
      <alignment horizontal="left"/>
    </xf>
    <xf numFmtId="0" fontId="0" fillId="0" borderId="0" applyAlignment="1" pivotButton="0" quotePrefix="0" xfId="0">
      <alignment horizontal="right"/>
    </xf>
    <xf numFmtId="164" fontId="0" fillId="0" borderId="0" applyAlignment="1" pivotButton="0" quotePrefix="0" xfId="0">
      <alignment horizontal="right"/>
    </xf>
    <xf numFmtId="0" fontId="2" fillId="2" borderId="1" applyAlignment="1" pivotButton="0" quotePrefix="0" xfId="0">
      <alignment horizontal="center" wrapText="1"/>
    </xf>
    <xf numFmtId="0" fontId="0" fillId="0" borderId="1" pivotButton="0" quotePrefix="0" xfId="0"/>
    <xf numFmtId="165" fontId="0" fillId="0" borderId="0" applyAlignment="1" pivotButton="0" quotePrefix="0" xfId="0">
      <alignment horizontal="right"/>
    </xf>
    <xf numFmtId="165" fontId="0" fillId="0" borderId="1" pivotButton="0" quotePrefix="0" xfId="0"/>
    <xf numFmtId="4" fontId="0" fillId="0" borderId="0" applyAlignment="1" pivotButton="0" quotePrefix="0" xfId="0">
      <alignment horizontal="right"/>
    </xf>
    <xf numFmtId="0" fontId="0" fillId="0" borderId="0" applyAlignment="1" pivotButton="0" quotePrefix="0" xfId="0">
      <alignment wrapText="1"/>
    </xf>
    <xf numFmtId="4" fontId="0" fillId="0" borderId="1" pivotButton="0" quotePrefix="0" xfId="0"/>
  </cellXfs>
  <cellStyles count="1">
    <cellStyle name="Normal" xfId="0" builtinId="0" hidden="0"/>
  </cellStyles>
  <dxfs count="2">
    <dxf>
      <fill>
        <patternFill patternType="solid">
          <fgColor rgb="00C6EFCE"/>
          <bgColor rgb="00C6EFCE"/>
        </patternFill>
      </fill>
    </dxf>
    <dxf>
      <fill>
        <patternFill patternType="solid">
          <fgColor rgb="00F8CBAD"/>
          <bgColor rgb="00F8CBAD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13"/>
  <sheetViews>
    <sheetView workbookViewId="0">
      <pane ySplit="13" topLeftCell="A14" activePane="bottomLeft" state="frozen"/>
      <selection pane="bottomLeft" activeCell="A1" sqref="A1"/>
    </sheetView>
  </sheetViews>
  <sheetFormatPr baseColWidth="8" defaultRowHeight="15"/>
  <cols>
    <col width="5" customWidth="1" min="1" max="1"/>
    <col width="16" customWidth="1" min="2" max="2"/>
    <col width="14" customWidth="1" min="3" max="3"/>
    <col width="14" customWidth="1" min="4" max="4"/>
    <col width="22" customWidth="1" min="5" max="5"/>
    <col width="16" customWidth="1" min="6" max="6"/>
    <col width="16" customWidth="1" min="7" max="7"/>
    <col width="18" customWidth="1" min="8" max="8"/>
    <col width="16" customWidth="1" min="9" max="9"/>
    <col width="26" customWidth="1" min="10" max="10"/>
  </cols>
  <sheetData>
    <row r="1">
      <c r="A1" s="1" t="inlineStr">
        <is>
          <t>Échéancier de remboursement de prêt – Modèle avancé</t>
        </is>
      </c>
    </row>
    <row r="3">
      <c r="A3" s="2" t="inlineStr">
        <is>
          <t>PARAMÈTRES DU PRÊT</t>
        </is>
      </c>
      <c r="D3" s="2" t="inlineStr">
        <is>
          <t>RÉSUMÉ</t>
        </is>
      </c>
    </row>
    <row r="4">
      <c r="A4" s="2" t="inlineStr">
        <is>
          <t>Montant du prêt</t>
        </is>
      </c>
      <c r="B4" s="9" t="n">
        <v>120000</v>
      </c>
      <c r="D4" s="2" t="inlineStr">
        <is>
          <t>Total remboursé (capital + intérêts)</t>
        </is>
      </c>
      <c r="E4" s="9">
        <f>B10*B9</f>
        <v/>
      </c>
    </row>
    <row r="5">
      <c r="A5" s="2" t="inlineStr">
        <is>
          <t>Taux annuel (%)</t>
        </is>
      </c>
      <c r="B5" s="3" t="n">
        <v>4.5</v>
      </c>
      <c r="D5" s="2" t="inlineStr">
        <is>
          <t>Dont intérêts totaux</t>
        </is>
      </c>
      <c r="E5" s="9">
        <f>E4-B4</f>
        <v/>
      </c>
    </row>
    <row r="6">
      <c r="A6" s="2" t="inlineStr">
        <is>
          <t>Durée (années)</t>
        </is>
      </c>
      <c r="B6" s="3" t="n">
        <v>10</v>
      </c>
      <c r="D6" s="2" t="inlineStr">
        <is>
          <t>% du montant en intérêts</t>
        </is>
      </c>
      <c r="E6" s="3">
        <f>IF(B4&gt;0,E5/B4,"")</f>
        <v/>
      </c>
    </row>
    <row r="7">
      <c r="A7" s="2" t="inlineStr">
        <is>
          <t>Échéances par an</t>
        </is>
      </c>
      <c r="B7" s="3" t="n">
        <v>12</v>
      </c>
    </row>
    <row r="8">
      <c r="A8" s="2" t="inlineStr">
        <is>
          <t>Date de première échéance</t>
        </is>
      </c>
      <c r="B8" s="7" t="n">
        <v>46053</v>
      </c>
      <c r="D8" s="2" t="inlineStr">
        <is>
          <t>Montant déjà payé (échéances cochées ☑)</t>
        </is>
      </c>
      <c r="E8" s="3">
        <f>SUMIF(H14:H400,"☑",C14:C400)</f>
        <v/>
      </c>
    </row>
    <row r="9">
      <c r="A9" s="2" t="inlineStr">
        <is>
          <t>Nombre total d'échéances</t>
        </is>
      </c>
      <c r="B9" s="3">
        <f>B6*B7</f>
        <v/>
      </c>
      <c r="D9" s="2" t="inlineStr">
        <is>
          <t>% du prêt remboursé</t>
        </is>
      </c>
      <c r="E9" s="3">
        <f>IF(E4&gt;0,E8/E4,"")</f>
        <v/>
      </c>
    </row>
    <row r="10">
      <c r="A10" s="2" t="inlineStr">
        <is>
          <t>Montant de l'échéance (annuité constante)</t>
        </is>
      </c>
      <c r="B10" s="3">
        <f>-PMT(B5/100/B7,B6*B7,B4)</f>
        <v/>
      </c>
    </row>
    <row r="11">
      <c r="A11" s="2" t="inlineStr">
        <is>
          <t>MODE D'EMPLOI (EXEMPLE PRÉ-REMPLI)</t>
        </is>
      </c>
    </row>
    <row r="12">
      <c r="A12" s="10" t="inlineStr">
        <is>
          <t>Cet échéancier est pré-rempli avec un exemple : prêt de 120 000 €, sur 10 ans, taux annuel de 4,5 %, mensualités constantes. Modifiez les paramètres en B4:B8 pour l'adapter à votre situation ; le tableau se mettra à jour automatiquement.</t>
        </is>
      </c>
    </row>
    <row r="13">
      <c r="A13" s="5" t="inlineStr">
        <is>
          <t>N°</t>
        </is>
      </c>
      <c r="B13" s="5" t="inlineStr">
        <is>
          <t>Date d'échéance</t>
        </is>
      </c>
      <c r="C13" s="5" t="inlineStr">
        <is>
          <t>Échéance</t>
        </is>
      </c>
      <c r="D13" s="5" t="inlineStr">
        <is>
          <t>Intérêts</t>
        </is>
      </c>
      <c r="E13" s="5" t="inlineStr">
        <is>
          <t>Amortissement capital</t>
        </is>
      </c>
      <c r="F13" s="5" t="inlineStr">
        <is>
          <t>CRD début</t>
        </is>
      </c>
      <c r="G13" s="5" t="inlineStr">
        <is>
          <t>CRD fin</t>
        </is>
      </c>
      <c r="H13" s="5" t="inlineStr">
        <is>
          <t>Payé ? (☐ / ☑)</t>
        </is>
      </c>
      <c r="I13" s="5" t="inlineStr">
        <is>
          <t>Date paiement</t>
        </is>
      </c>
      <c r="J13" s="5" t="inlineStr">
        <is>
          <t>Commentaires</t>
        </is>
      </c>
    </row>
    <row r="14">
      <c r="A14" s="6">
        <f>IF(ROW()-13&lt;=$B$9,ROW()-13,"")</f>
        <v/>
      </c>
      <c r="B14" s="8">
        <f>IF(A14="","",$B$8)</f>
        <v/>
      </c>
      <c r="C14" s="11">
        <f>IF(A14="","",$B$10)</f>
        <v/>
      </c>
      <c r="D14" s="11">
        <f>IF(A14="","",F14*($B$5/100/$B$7))</f>
        <v/>
      </c>
      <c r="E14" s="11">
        <f>IF(A14="","",C14-D14)</f>
        <v/>
      </c>
      <c r="F14" s="11">
        <f>IF(A14="","",$B$4)</f>
        <v/>
      </c>
      <c r="G14" s="11">
        <f>IF(A14="","",F14-E14)</f>
        <v/>
      </c>
      <c r="H14" s="6" t="inlineStr">
        <is>
          <t>☑</t>
        </is>
      </c>
      <c r="I14" s="8">
        <f>B14+2</f>
        <v/>
      </c>
      <c r="J14" s="6" t="inlineStr">
        <is>
          <t>Prélèvement automatique OK</t>
        </is>
      </c>
    </row>
    <row r="15">
      <c r="A15" s="6">
        <f>IF(ROW()-13&lt;=$B$9,ROW()-13,"")</f>
        <v/>
      </c>
      <c r="B15" s="8">
        <f>IF(A15="","",EDATE(B14,12/$B$7))</f>
        <v/>
      </c>
      <c r="C15" s="11">
        <f>IF(A15="","",$B$10)</f>
        <v/>
      </c>
      <c r="D15" s="11">
        <f>IF(A15="","",F15*($B$5/100/$B$7))</f>
        <v/>
      </c>
      <c r="E15" s="11">
        <f>IF(A15="","",C15-D15)</f>
        <v/>
      </c>
      <c r="F15" s="11">
        <f>IF(A15="","",G14)</f>
        <v/>
      </c>
      <c r="G15" s="11">
        <f>IF(A15="","",F15-E15)</f>
        <v/>
      </c>
      <c r="H15" s="6" t="inlineStr">
        <is>
          <t>☑</t>
        </is>
      </c>
      <c r="I15" s="8">
        <f>B15+2</f>
        <v/>
      </c>
      <c r="J15" s="6" t="inlineStr">
        <is>
          <t>Prélèvement automatique OK</t>
        </is>
      </c>
    </row>
    <row r="16">
      <c r="A16" s="6">
        <f>IF(ROW()-13&lt;=$B$9,ROW()-13,"")</f>
        <v/>
      </c>
      <c r="B16" s="8">
        <f>IF(A16="","",EDATE(B15,12/$B$7))</f>
        <v/>
      </c>
      <c r="C16" s="11">
        <f>IF(A16="","",$B$10)</f>
        <v/>
      </c>
      <c r="D16" s="11">
        <f>IF(A16="","",F16*($B$5/100/$B$7))</f>
        <v/>
      </c>
      <c r="E16" s="11">
        <f>IF(A16="","",C16-D16)</f>
        <v/>
      </c>
      <c r="F16" s="11">
        <f>IF(A16="","",G15)</f>
        <v/>
      </c>
      <c r="G16" s="11">
        <f>IF(A16="","",F16-E16)</f>
        <v/>
      </c>
      <c r="H16" s="6" t="inlineStr">
        <is>
          <t>☑</t>
        </is>
      </c>
      <c r="I16" s="8">
        <f>B16+2</f>
        <v/>
      </c>
      <c r="J16" s="6" t="inlineStr">
        <is>
          <t>Prélèvement automatique OK</t>
        </is>
      </c>
    </row>
    <row r="17">
      <c r="A17" s="6">
        <f>IF(ROW()-13&lt;=$B$9,ROW()-13,"")</f>
        <v/>
      </c>
      <c r="B17" s="8">
        <f>IF(A17="","",EDATE(B16,12/$B$7))</f>
        <v/>
      </c>
      <c r="C17" s="11">
        <f>IF(A17="","",$B$10)</f>
        <v/>
      </c>
      <c r="D17" s="11">
        <f>IF(A17="","",F17*($B$5/100/$B$7))</f>
        <v/>
      </c>
      <c r="E17" s="11">
        <f>IF(A17="","",C17-D17)</f>
        <v/>
      </c>
      <c r="F17" s="11">
        <f>IF(A17="","",G16)</f>
        <v/>
      </c>
      <c r="G17" s="11">
        <f>IF(A17="","",F17-E17)</f>
        <v/>
      </c>
      <c r="H17" s="6" t="inlineStr">
        <is>
          <t>☑</t>
        </is>
      </c>
      <c r="I17" s="8">
        <f>B17+2</f>
        <v/>
      </c>
      <c r="J17" s="6" t="inlineStr">
        <is>
          <t>Prélèvement automatique OK</t>
        </is>
      </c>
    </row>
    <row r="18">
      <c r="A18" s="6">
        <f>IF(ROW()-13&lt;=$B$9,ROW()-13,"")</f>
        <v/>
      </c>
      <c r="B18" s="8">
        <f>IF(A18="","",EDATE(B17,12/$B$7))</f>
        <v/>
      </c>
      <c r="C18" s="11">
        <f>IF(A18="","",$B$10)</f>
        <v/>
      </c>
      <c r="D18" s="11">
        <f>IF(A18="","",F18*($B$5/100/$B$7))</f>
        <v/>
      </c>
      <c r="E18" s="11">
        <f>IF(A18="","",C18-D18)</f>
        <v/>
      </c>
      <c r="F18" s="11">
        <f>IF(A18="","",G17)</f>
        <v/>
      </c>
      <c r="G18" s="11">
        <f>IF(A18="","",F18-E18)</f>
        <v/>
      </c>
      <c r="H18" s="6" t="inlineStr">
        <is>
          <t>☑</t>
        </is>
      </c>
      <c r="I18" s="8">
        <f>B18+2</f>
        <v/>
      </c>
      <c r="J18" s="6" t="inlineStr">
        <is>
          <t>Prélèvement automatique OK</t>
        </is>
      </c>
    </row>
    <row r="19">
      <c r="A19" s="6">
        <f>IF(ROW()-13&lt;=$B$9,ROW()-13,"")</f>
        <v/>
      </c>
      <c r="B19" s="8">
        <f>IF(A19="","",EDATE(B18,12/$B$7))</f>
        <v/>
      </c>
      <c r="C19" s="11">
        <f>IF(A19="","",$B$10)</f>
        <v/>
      </c>
      <c r="D19" s="11">
        <f>IF(A19="","",F19*($B$5/100/$B$7))</f>
        <v/>
      </c>
      <c r="E19" s="11">
        <f>IF(A19="","",C19-D19)</f>
        <v/>
      </c>
      <c r="F19" s="11">
        <f>IF(A19="","",G18)</f>
        <v/>
      </c>
      <c r="G19" s="11">
        <f>IF(A19="","",F19-E19)</f>
        <v/>
      </c>
      <c r="H19" s="6" t="inlineStr">
        <is>
          <t>☑</t>
        </is>
      </c>
      <c r="I19" s="8">
        <f>B19+2</f>
        <v/>
      </c>
      <c r="J19" s="6" t="inlineStr">
        <is>
          <t>Prélèvement automatique OK</t>
        </is>
      </c>
    </row>
    <row r="20">
      <c r="A20" s="6">
        <f>IF(ROW()-13&lt;=$B$9,ROW()-13,"")</f>
        <v/>
      </c>
      <c r="B20" s="8">
        <f>IF(A20="","",EDATE(B19,12/$B$7))</f>
        <v/>
      </c>
      <c r="C20" s="11">
        <f>IF(A20="","",$B$10)</f>
        <v/>
      </c>
      <c r="D20" s="11">
        <f>IF(A20="","",F20*($B$5/100/$B$7))</f>
        <v/>
      </c>
      <c r="E20" s="11">
        <f>IF(A20="","",C20-D20)</f>
        <v/>
      </c>
      <c r="F20" s="11">
        <f>IF(A20="","",G19)</f>
        <v/>
      </c>
      <c r="G20" s="11">
        <f>IF(A20="","",F20-E20)</f>
        <v/>
      </c>
      <c r="H20" s="6" t="inlineStr">
        <is>
          <t>☐</t>
        </is>
      </c>
      <c r="I20" s="6" t="n"/>
      <c r="J20" s="6" t="inlineStr">
        <is>
          <t>Échéance à venir</t>
        </is>
      </c>
    </row>
    <row r="21">
      <c r="A21" s="6">
        <f>IF(ROW()-13&lt;=$B$9,ROW()-13,"")</f>
        <v/>
      </c>
      <c r="B21" s="8">
        <f>IF(A21="","",EDATE(B20,12/$B$7))</f>
        <v/>
      </c>
      <c r="C21" s="11">
        <f>IF(A21="","",$B$10)</f>
        <v/>
      </c>
      <c r="D21" s="11">
        <f>IF(A21="","",F21*($B$5/100/$B$7))</f>
        <v/>
      </c>
      <c r="E21" s="11">
        <f>IF(A21="","",C21-D21)</f>
        <v/>
      </c>
      <c r="F21" s="11">
        <f>IF(A21="","",G20)</f>
        <v/>
      </c>
      <c r="G21" s="11">
        <f>IF(A21="","",F21-E21)</f>
        <v/>
      </c>
      <c r="H21" s="6" t="inlineStr">
        <is>
          <t>☐</t>
        </is>
      </c>
      <c r="I21" s="6" t="n"/>
      <c r="J21" s="6" t="inlineStr">
        <is>
          <t>Échéance à venir</t>
        </is>
      </c>
    </row>
    <row r="22">
      <c r="A22" s="6">
        <f>IF(ROW()-13&lt;=$B$9,ROW()-13,"")</f>
        <v/>
      </c>
      <c r="B22" s="8">
        <f>IF(A22="","",EDATE(B21,12/$B$7))</f>
        <v/>
      </c>
      <c r="C22" s="11">
        <f>IF(A22="","",$B$10)</f>
        <v/>
      </c>
      <c r="D22" s="11">
        <f>IF(A22="","",F22*($B$5/100/$B$7))</f>
        <v/>
      </c>
      <c r="E22" s="11">
        <f>IF(A22="","",C22-D22)</f>
        <v/>
      </c>
      <c r="F22" s="11">
        <f>IF(A22="","",G21)</f>
        <v/>
      </c>
      <c r="G22" s="11">
        <f>IF(A22="","",F22-E22)</f>
        <v/>
      </c>
      <c r="H22" s="6" t="inlineStr">
        <is>
          <t>☐</t>
        </is>
      </c>
      <c r="I22" s="6" t="n"/>
      <c r="J22" s="6" t="inlineStr">
        <is>
          <t>Échéance à venir</t>
        </is>
      </c>
    </row>
    <row r="23">
      <c r="A23" s="6">
        <f>IF(ROW()-13&lt;=$B$9,ROW()-13,"")</f>
        <v/>
      </c>
      <c r="B23" s="8">
        <f>IF(A23="","",EDATE(B22,12/$B$7))</f>
        <v/>
      </c>
      <c r="C23" s="11">
        <f>IF(A23="","",$B$10)</f>
        <v/>
      </c>
      <c r="D23" s="11">
        <f>IF(A23="","",F23*($B$5/100/$B$7))</f>
        <v/>
      </c>
      <c r="E23" s="11">
        <f>IF(A23="","",C23-D23)</f>
        <v/>
      </c>
      <c r="F23" s="11">
        <f>IF(A23="","",G22)</f>
        <v/>
      </c>
      <c r="G23" s="11">
        <f>IF(A23="","",F23-E23)</f>
        <v/>
      </c>
      <c r="H23" s="6" t="inlineStr">
        <is>
          <t>☐</t>
        </is>
      </c>
      <c r="I23" s="6" t="n"/>
      <c r="J23" s="6" t="inlineStr">
        <is>
          <t>Échéance à venir</t>
        </is>
      </c>
    </row>
    <row r="24">
      <c r="A24" s="6">
        <f>IF(ROW()-13&lt;=$B$9,ROW()-13,"")</f>
        <v/>
      </c>
      <c r="B24" s="8">
        <f>IF(A24="","",EDATE(B23,12/$B$7))</f>
        <v/>
      </c>
      <c r="C24" s="11">
        <f>IF(A24="","",$B$10)</f>
        <v/>
      </c>
      <c r="D24" s="11">
        <f>IF(A24="","",F24*($B$5/100/$B$7))</f>
        <v/>
      </c>
      <c r="E24" s="11">
        <f>IF(A24="","",C24-D24)</f>
        <v/>
      </c>
      <c r="F24" s="11">
        <f>IF(A24="","",G23)</f>
        <v/>
      </c>
      <c r="G24" s="11">
        <f>IF(A24="","",F24-E24)</f>
        <v/>
      </c>
      <c r="H24" s="6" t="inlineStr">
        <is>
          <t>☐</t>
        </is>
      </c>
      <c r="I24" s="6" t="n"/>
      <c r="J24" s="6" t="inlineStr">
        <is>
          <t>Échéance à venir</t>
        </is>
      </c>
    </row>
    <row r="25">
      <c r="A25" s="6">
        <f>IF(ROW()-13&lt;=$B$9,ROW()-13,"")</f>
        <v/>
      </c>
      <c r="B25" s="8">
        <f>IF(A25="","",EDATE(B24,12/$B$7))</f>
        <v/>
      </c>
      <c r="C25" s="11">
        <f>IF(A25="","",$B$10)</f>
        <v/>
      </c>
      <c r="D25" s="11">
        <f>IF(A25="","",F25*($B$5/100/$B$7))</f>
        <v/>
      </c>
      <c r="E25" s="11">
        <f>IF(A25="","",C25-D25)</f>
        <v/>
      </c>
      <c r="F25" s="11">
        <f>IF(A25="","",G24)</f>
        <v/>
      </c>
      <c r="G25" s="11">
        <f>IF(A25="","",F25-E25)</f>
        <v/>
      </c>
      <c r="H25" s="6" t="inlineStr">
        <is>
          <t>☐</t>
        </is>
      </c>
      <c r="I25" s="6" t="n"/>
      <c r="J25" s="6" t="inlineStr">
        <is>
          <t>Échéance à venir</t>
        </is>
      </c>
    </row>
    <row r="26">
      <c r="A26" s="6">
        <f>IF(ROW()-13&lt;=$B$9,ROW()-13,"")</f>
        <v/>
      </c>
      <c r="B26" s="8">
        <f>IF(A26="","",EDATE(B25,12/$B$7))</f>
        <v/>
      </c>
      <c r="C26" s="11">
        <f>IF(A26="","",$B$10)</f>
        <v/>
      </c>
      <c r="D26" s="11">
        <f>IF(A26="","",F26*($B$5/100/$B$7))</f>
        <v/>
      </c>
      <c r="E26" s="11">
        <f>IF(A26="","",C26-D26)</f>
        <v/>
      </c>
      <c r="F26" s="11">
        <f>IF(A26="","",G25)</f>
        <v/>
      </c>
      <c r="G26" s="11">
        <f>IF(A26="","",F26-E26)</f>
        <v/>
      </c>
      <c r="H26" s="6" t="inlineStr">
        <is>
          <t>☐</t>
        </is>
      </c>
      <c r="I26" s="6" t="n"/>
      <c r="J26" s="6" t="n"/>
    </row>
    <row r="27">
      <c r="A27" s="6">
        <f>IF(ROW()-13&lt;=$B$9,ROW()-13,"")</f>
        <v/>
      </c>
      <c r="B27" s="8">
        <f>IF(A27="","",EDATE(B26,12/$B$7))</f>
        <v/>
      </c>
      <c r="C27" s="11">
        <f>IF(A27="","",$B$10)</f>
        <v/>
      </c>
      <c r="D27" s="11">
        <f>IF(A27="","",F27*($B$5/100/$B$7))</f>
        <v/>
      </c>
      <c r="E27" s="11">
        <f>IF(A27="","",C27-D27)</f>
        <v/>
      </c>
      <c r="F27" s="11">
        <f>IF(A27="","",G26)</f>
        <v/>
      </c>
      <c r="G27" s="11">
        <f>IF(A27="","",F27-E27)</f>
        <v/>
      </c>
      <c r="H27" s="6" t="inlineStr">
        <is>
          <t>☐</t>
        </is>
      </c>
      <c r="I27" s="6" t="n"/>
      <c r="J27" s="6" t="n"/>
    </row>
    <row r="28">
      <c r="A28" s="6">
        <f>IF(ROW()-13&lt;=$B$9,ROW()-13,"")</f>
        <v/>
      </c>
      <c r="B28" s="8">
        <f>IF(A28="","",EDATE(B27,12/$B$7))</f>
        <v/>
      </c>
      <c r="C28" s="11">
        <f>IF(A28="","",$B$10)</f>
        <v/>
      </c>
      <c r="D28" s="11">
        <f>IF(A28="","",F28*($B$5/100/$B$7))</f>
        <v/>
      </c>
      <c r="E28" s="11">
        <f>IF(A28="","",C28-D28)</f>
        <v/>
      </c>
      <c r="F28" s="11">
        <f>IF(A28="","",G27)</f>
        <v/>
      </c>
      <c r="G28" s="11">
        <f>IF(A28="","",F28-E28)</f>
        <v/>
      </c>
      <c r="H28" s="6" t="inlineStr">
        <is>
          <t>☐</t>
        </is>
      </c>
      <c r="I28" s="6" t="n"/>
      <c r="J28" s="6" t="n"/>
    </row>
    <row r="29">
      <c r="A29" s="6">
        <f>IF(ROW()-13&lt;=$B$9,ROW()-13,"")</f>
        <v/>
      </c>
      <c r="B29" s="8">
        <f>IF(A29="","",EDATE(B28,12/$B$7))</f>
        <v/>
      </c>
      <c r="C29" s="11">
        <f>IF(A29="","",$B$10)</f>
        <v/>
      </c>
      <c r="D29" s="11">
        <f>IF(A29="","",F29*($B$5/100/$B$7))</f>
        <v/>
      </c>
      <c r="E29" s="11">
        <f>IF(A29="","",C29-D29)</f>
        <v/>
      </c>
      <c r="F29" s="11">
        <f>IF(A29="","",G28)</f>
        <v/>
      </c>
      <c r="G29" s="11">
        <f>IF(A29="","",F29-E29)</f>
        <v/>
      </c>
      <c r="H29" s="6" t="inlineStr">
        <is>
          <t>☐</t>
        </is>
      </c>
      <c r="I29" s="6" t="n"/>
      <c r="J29" s="6" t="n"/>
    </row>
    <row r="30">
      <c r="A30" s="6">
        <f>IF(ROW()-13&lt;=$B$9,ROW()-13,"")</f>
        <v/>
      </c>
      <c r="B30" s="8">
        <f>IF(A30="","",EDATE(B29,12/$B$7))</f>
        <v/>
      </c>
      <c r="C30" s="11">
        <f>IF(A30="","",$B$10)</f>
        <v/>
      </c>
      <c r="D30" s="11">
        <f>IF(A30="","",F30*($B$5/100/$B$7))</f>
        <v/>
      </c>
      <c r="E30" s="11">
        <f>IF(A30="","",C30-D30)</f>
        <v/>
      </c>
      <c r="F30" s="11">
        <f>IF(A30="","",G29)</f>
        <v/>
      </c>
      <c r="G30" s="11">
        <f>IF(A30="","",F30-E30)</f>
        <v/>
      </c>
      <c r="H30" s="6" t="inlineStr">
        <is>
          <t>☐</t>
        </is>
      </c>
      <c r="I30" s="6" t="n"/>
      <c r="J30" s="6" t="n"/>
    </row>
    <row r="31">
      <c r="A31" s="6">
        <f>IF(ROW()-13&lt;=$B$9,ROW()-13,"")</f>
        <v/>
      </c>
      <c r="B31" s="8">
        <f>IF(A31="","",EDATE(B30,12/$B$7))</f>
        <v/>
      </c>
      <c r="C31" s="11">
        <f>IF(A31="","",$B$10)</f>
        <v/>
      </c>
      <c r="D31" s="11">
        <f>IF(A31="","",F31*($B$5/100/$B$7))</f>
        <v/>
      </c>
      <c r="E31" s="11">
        <f>IF(A31="","",C31-D31)</f>
        <v/>
      </c>
      <c r="F31" s="11">
        <f>IF(A31="","",G30)</f>
        <v/>
      </c>
      <c r="G31" s="11">
        <f>IF(A31="","",F31-E31)</f>
        <v/>
      </c>
      <c r="H31" s="6" t="inlineStr">
        <is>
          <t>☐</t>
        </is>
      </c>
      <c r="I31" s="6" t="n"/>
      <c r="J31" s="6" t="n"/>
    </row>
    <row r="32">
      <c r="A32" s="6">
        <f>IF(ROW()-13&lt;=$B$9,ROW()-13,"")</f>
        <v/>
      </c>
      <c r="B32" s="8">
        <f>IF(A32="","",EDATE(B31,12/$B$7))</f>
        <v/>
      </c>
      <c r="C32" s="11">
        <f>IF(A32="","",$B$10)</f>
        <v/>
      </c>
      <c r="D32" s="11">
        <f>IF(A32="","",F32*($B$5/100/$B$7))</f>
        <v/>
      </c>
      <c r="E32" s="11">
        <f>IF(A32="","",C32-D32)</f>
        <v/>
      </c>
      <c r="F32" s="11">
        <f>IF(A32="","",G31)</f>
        <v/>
      </c>
      <c r="G32" s="11">
        <f>IF(A32="","",F32-E32)</f>
        <v/>
      </c>
      <c r="H32" s="6" t="inlineStr">
        <is>
          <t>☐</t>
        </is>
      </c>
      <c r="I32" s="6" t="n"/>
      <c r="J32" s="6" t="n"/>
    </row>
    <row r="33">
      <c r="A33" s="6">
        <f>IF(ROW()-13&lt;=$B$9,ROW()-13,"")</f>
        <v/>
      </c>
      <c r="B33" s="8">
        <f>IF(A33="","",EDATE(B32,12/$B$7))</f>
        <v/>
      </c>
      <c r="C33" s="11">
        <f>IF(A33="","",$B$10)</f>
        <v/>
      </c>
      <c r="D33" s="11">
        <f>IF(A33="","",F33*($B$5/100/$B$7))</f>
        <v/>
      </c>
      <c r="E33" s="11">
        <f>IF(A33="","",C33-D33)</f>
        <v/>
      </c>
      <c r="F33" s="11">
        <f>IF(A33="","",G32)</f>
        <v/>
      </c>
      <c r="G33" s="11">
        <f>IF(A33="","",F33-E33)</f>
        <v/>
      </c>
      <c r="H33" s="6" t="inlineStr">
        <is>
          <t>☐</t>
        </is>
      </c>
      <c r="I33" s="6" t="n"/>
      <c r="J33" s="6" t="n"/>
    </row>
    <row r="34">
      <c r="A34" s="6">
        <f>IF(ROW()-13&lt;=$B$9,ROW()-13,"")</f>
        <v/>
      </c>
      <c r="B34" s="8">
        <f>IF(A34="","",EDATE(B33,12/$B$7))</f>
        <v/>
      </c>
      <c r="C34" s="11">
        <f>IF(A34="","",$B$10)</f>
        <v/>
      </c>
      <c r="D34" s="11">
        <f>IF(A34="","",F34*($B$5/100/$B$7))</f>
        <v/>
      </c>
      <c r="E34" s="11">
        <f>IF(A34="","",C34-D34)</f>
        <v/>
      </c>
      <c r="F34" s="11">
        <f>IF(A34="","",G33)</f>
        <v/>
      </c>
      <c r="G34" s="11">
        <f>IF(A34="","",F34-E34)</f>
        <v/>
      </c>
      <c r="H34" s="6" t="inlineStr">
        <is>
          <t>☐</t>
        </is>
      </c>
      <c r="I34" s="6" t="n"/>
      <c r="J34" s="6" t="n"/>
    </row>
    <row r="35">
      <c r="A35" s="6">
        <f>IF(ROW()-13&lt;=$B$9,ROW()-13,"")</f>
        <v/>
      </c>
      <c r="B35" s="8">
        <f>IF(A35="","",EDATE(B34,12/$B$7))</f>
        <v/>
      </c>
      <c r="C35" s="11">
        <f>IF(A35="","",$B$10)</f>
        <v/>
      </c>
      <c r="D35" s="11">
        <f>IF(A35="","",F35*($B$5/100/$B$7))</f>
        <v/>
      </c>
      <c r="E35" s="11">
        <f>IF(A35="","",C35-D35)</f>
        <v/>
      </c>
      <c r="F35" s="11">
        <f>IF(A35="","",G34)</f>
        <v/>
      </c>
      <c r="G35" s="11">
        <f>IF(A35="","",F35-E35)</f>
        <v/>
      </c>
      <c r="H35" s="6" t="inlineStr">
        <is>
          <t>☐</t>
        </is>
      </c>
      <c r="I35" s="6" t="n"/>
      <c r="J35" s="6" t="n"/>
    </row>
    <row r="36">
      <c r="A36" s="6">
        <f>IF(ROW()-13&lt;=$B$9,ROW()-13,"")</f>
        <v/>
      </c>
      <c r="B36" s="8">
        <f>IF(A36="","",EDATE(B35,12/$B$7))</f>
        <v/>
      </c>
      <c r="C36" s="11">
        <f>IF(A36="","",$B$10)</f>
        <v/>
      </c>
      <c r="D36" s="11">
        <f>IF(A36="","",F36*($B$5/100/$B$7))</f>
        <v/>
      </c>
      <c r="E36" s="11">
        <f>IF(A36="","",C36-D36)</f>
        <v/>
      </c>
      <c r="F36" s="11">
        <f>IF(A36="","",G35)</f>
        <v/>
      </c>
      <c r="G36" s="11">
        <f>IF(A36="","",F36-E36)</f>
        <v/>
      </c>
      <c r="H36" s="6" t="inlineStr">
        <is>
          <t>☐</t>
        </is>
      </c>
      <c r="I36" s="6" t="n"/>
      <c r="J36" s="6" t="n"/>
    </row>
    <row r="37">
      <c r="A37" s="6">
        <f>IF(ROW()-13&lt;=$B$9,ROW()-13,"")</f>
        <v/>
      </c>
      <c r="B37" s="8">
        <f>IF(A37="","",EDATE(B36,12/$B$7))</f>
        <v/>
      </c>
      <c r="C37" s="11">
        <f>IF(A37="","",$B$10)</f>
        <v/>
      </c>
      <c r="D37" s="11">
        <f>IF(A37="","",F37*($B$5/100/$B$7))</f>
        <v/>
      </c>
      <c r="E37" s="11">
        <f>IF(A37="","",C37-D37)</f>
        <v/>
      </c>
      <c r="F37" s="11">
        <f>IF(A37="","",G36)</f>
        <v/>
      </c>
      <c r="G37" s="11">
        <f>IF(A37="","",F37-E37)</f>
        <v/>
      </c>
      <c r="H37" s="6" t="inlineStr">
        <is>
          <t>☐</t>
        </is>
      </c>
      <c r="I37" s="6" t="n"/>
      <c r="J37" s="6" t="n"/>
    </row>
    <row r="38">
      <c r="A38" s="6">
        <f>IF(ROW()-13&lt;=$B$9,ROW()-13,"")</f>
        <v/>
      </c>
      <c r="B38" s="8">
        <f>IF(A38="","",EDATE(B37,12/$B$7))</f>
        <v/>
      </c>
      <c r="C38" s="11">
        <f>IF(A38="","",$B$10)</f>
        <v/>
      </c>
      <c r="D38" s="11">
        <f>IF(A38="","",F38*($B$5/100/$B$7))</f>
        <v/>
      </c>
      <c r="E38" s="11">
        <f>IF(A38="","",C38-D38)</f>
        <v/>
      </c>
      <c r="F38" s="11">
        <f>IF(A38="","",G37)</f>
        <v/>
      </c>
      <c r="G38" s="11">
        <f>IF(A38="","",F38-E38)</f>
        <v/>
      </c>
      <c r="H38" s="6" t="inlineStr">
        <is>
          <t>☐</t>
        </is>
      </c>
      <c r="I38" s="6" t="n"/>
      <c r="J38" s="6" t="n"/>
    </row>
    <row r="39">
      <c r="A39" s="6">
        <f>IF(ROW()-13&lt;=$B$9,ROW()-13,"")</f>
        <v/>
      </c>
      <c r="B39" s="8">
        <f>IF(A39="","",EDATE(B38,12/$B$7))</f>
        <v/>
      </c>
      <c r="C39" s="11">
        <f>IF(A39="","",$B$10)</f>
        <v/>
      </c>
      <c r="D39" s="11">
        <f>IF(A39="","",F39*($B$5/100/$B$7))</f>
        <v/>
      </c>
      <c r="E39" s="11">
        <f>IF(A39="","",C39-D39)</f>
        <v/>
      </c>
      <c r="F39" s="11">
        <f>IF(A39="","",G38)</f>
        <v/>
      </c>
      <c r="G39" s="11">
        <f>IF(A39="","",F39-E39)</f>
        <v/>
      </c>
      <c r="H39" s="6" t="inlineStr">
        <is>
          <t>☐</t>
        </is>
      </c>
      <c r="I39" s="6" t="n"/>
      <c r="J39" s="6" t="n"/>
    </row>
    <row r="40">
      <c r="A40" s="6">
        <f>IF(ROW()-13&lt;=$B$9,ROW()-13,"")</f>
        <v/>
      </c>
      <c r="B40" s="8">
        <f>IF(A40="","",EDATE(B39,12/$B$7))</f>
        <v/>
      </c>
      <c r="C40" s="11">
        <f>IF(A40="","",$B$10)</f>
        <v/>
      </c>
      <c r="D40" s="11">
        <f>IF(A40="","",F40*($B$5/100/$B$7))</f>
        <v/>
      </c>
      <c r="E40" s="11">
        <f>IF(A40="","",C40-D40)</f>
        <v/>
      </c>
      <c r="F40" s="11">
        <f>IF(A40="","",G39)</f>
        <v/>
      </c>
      <c r="G40" s="11">
        <f>IF(A40="","",F40-E40)</f>
        <v/>
      </c>
      <c r="H40" s="6" t="inlineStr">
        <is>
          <t>☐</t>
        </is>
      </c>
      <c r="I40" s="6" t="n"/>
      <c r="J40" s="6" t="n"/>
    </row>
    <row r="41">
      <c r="A41" s="6">
        <f>IF(ROW()-13&lt;=$B$9,ROW()-13,"")</f>
        <v/>
      </c>
      <c r="B41" s="8">
        <f>IF(A41="","",EDATE(B40,12/$B$7))</f>
        <v/>
      </c>
      <c r="C41" s="11">
        <f>IF(A41="","",$B$10)</f>
        <v/>
      </c>
      <c r="D41" s="11">
        <f>IF(A41="","",F41*($B$5/100/$B$7))</f>
        <v/>
      </c>
      <c r="E41" s="11">
        <f>IF(A41="","",C41-D41)</f>
        <v/>
      </c>
      <c r="F41" s="11">
        <f>IF(A41="","",G40)</f>
        <v/>
      </c>
      <c r="G41" s="11">
        <f>IF(A41="","",F41-E41)</f>
        <v/>
      </c>
      <c r="H41" s="6" t="inlineStr">
        <is>
          <t>☐</t>
        </is>
      </c>
      <c r="I41" s="6" t="n"/>
      <c r="J41" s="6" t="n"/>
    </row>
    <row r="42">
      <c r="A42" s="6">
        <f>IF(ROW()-13&lt;=$B$9,ROW()-13,"")</f>
        <v/>
      </c>
      <c r="B42" s="8">
        <f>IF(A42="","",EDATE(B41,12/$B$7))</f>
        <v/>
      </c>
      <c r="C42" s="11">
        <f>IF(A42="","",$B$10)</f>
        <v/>
      </c>
      <c r="D42" s="11">
        <f>IF(A42="","",F42*($B$5/100/$B$7))</f>
        <v/>
      </c>
      <c r="E42" s="11">
        <f>IF(A42="","",C42-D42)</f>
        <v/>
      </c>
      <c r="F42" s="11">
        <f>IF(A42="","",G41)</f>
        <v/>
      </c>
      <c r="G42" s="11">
        <f>IF(A42="","",F42-E42)</f>
        <v/>
      </c>
      <c r="H42" s="6" t="inlineStr">
        <is>
          <t>☐</t>
        </is>
      </c>
      <c r="I42" s="6" t="n"/>
      <c r="J42" s="6" t="n"/>
    </row>
    <row r="43">
      <c r="A43" s="6">
        <f>IF(ROW()-13&lt;=$B$9,ROW()-13,"")</f>
        <v/>
      </c>
      <c r="B43" s="8">
        <f>IF(A43="","",EDATE(B42,12/$B$7))</f>
        <v/>
      </c>
      <c r="C43" s="11">
        <f>IF(A43="","",$B$10)</f>
        <v/>
      </c>
      <c r="D43" s="11">
        <f>IF(A43="","",F43*($B$5/100/$B$7))</f>
        <v/>
      </c>
      <c r="E43" s="11">
        <f>IF(A43="","",C43-D43)</f>
        <v/>
      </c>
      <c r="F43" s="11">
        <f>IF(A43="","",G42)</f>
        <v/>
      </c>
      <c r="G43" s="11">
        <f>IF(A43="","",F43-E43)</f>
        <v/>
      </c>
      <c r="H43" s="6" t="inlineStr">
        <is>
          <t>☐</t>
        </is>
      </c>
      <c r="I43" s="6" t="n"/>
      <c r="J43" s="6" t="n"/>
    </row>
    <row r="44">
      <c r="A44" s="6">
        <f>IF(ROW()-13&lt;=$B$9,ROW()-13,"")</f>
        <v/>
      </c>
      <c r="B44" s="8">
        <f>IF(A44="","",EDATE(B43,12/$B$7))</f>
        <v/>
      </c>
      <c r="C44" s="11">
        <f>IF(A44="","",$B$10)</f>
        <v/>
      </c>
      <c r="D44" s="11">
        <f>IF(A44="","",F44*($B$5/100/$B$7))</f>
        <v/>
      </c>
      <c r="E44" s="11">
        <f>IF(A44="","",C44-D44)</f>
        <v/>
      </c>
      <c r="F44" s="11">
        <f>IF(A44="","",G43)</f>
        <v/>
      </c>
      <c r="G44" s="11">
        <f>IF(A44="","",F44-E44)</f>
        <v/>
      </c>
      <c r="H44" s="6" t="inlineStr">
        <is>
          <t>☐</t>
        </is>
      </c>
      <c r="I44" s="6" t="n"/>
      <c r="J44" s="6" t="n"/>
    </row>
    <row r="45">
      <c r="A45" s="6">
        <f>IF(ROW()-13&lt;=$B$9,ROW()-13,"")</f>
        <v/>
      </c>
      <c r="B45" s="8">
        <f>IF(A45="","",EDATE(B44,12/$B$7))</f>
        <v/>
      </c>
      <c r="C45" s="11">
        <f>IF(A45="","",$B$10)</f>
        <v/>
      </c>
      <c r="D45" s="11">
        <f>IF(A45="","",F45*($B$5/100/$B$7))</f>
        <v/>
      </c>
      <c r="E45" s="11">
        <f>IF(A45="","",C45-D45)</f>
        <v/>
      </c>
      <c r="F45" s="11">
        <f>IF(A45="","",G44)</f>
        <v/>
      </c>
      <c r="G45" s="11">
        <f>IF(A45="","",F45-E45)</f>
        <v/>
      </c>
      <c r="H45" s="6" t="inlineStr">
        <is>
          <t>☐</t>
        </is>
      </c>
      <c r="I45" s="6" t="n"/>
      <c r="J45" s="6" t="n"/>
    </row>
    <row r="46">
      <c r="A46" s="6">
        <f>IF(ROW()-13&lt;=$B$9,ROW()-13,"")</f>
        <v/>
      </c>
      <c r="B46" s="8">
        <f>IF(A46="","",EDATE(B45,12/$B$7))</f>
        <v/>
      </c>
      <c r="C46" s="11">
        <f>IF(A46="","",$B$10)</f>
        <v/>
      </c>
      <c r="D46" s="11">
        <f>IF(A46="","",F46*($B$5/100/$B$7))</f>
        <v/>
      </c>
      <c r="E46" s="11">
        <f>IF(A46="","",C46-D46)</f>
        <v/>
      </c>
      <c r="F46" s="11">
        <f>IF(A46="","",G45)</f>
        <v/>
      </c>
      <c r="G46" s="11">
        <f>IF(A46="","",F46-E46)</f>
        <v/>
      </c>
      <c r="H46" s="6" t="inlineStr">
        <is>
          <t>☐</t>
        </is>
      </c>
      <c r="I46" s="6" t="n"/>
      <c r="J46" s="6" t="n"/>
    </row>
    <row r="47">
      <c r="A47" s="6">
        <f>IF(ROW()-13&lt;=$B$9,ROW()-13,"")</f>
        <v/>
      </c>
      <c r="B47" s="8">
        <f>IF(A47="","",EDATE(B46,12/$B$7))</f>
        <v/>
      </c>
      <c r="C47" s="11">
        <f>IF(A47="","",$B$10)</f>
        <v/>
      </c>
      <c r="D47" s="11">
        <f>IF(A47="","",F47*($B$5/100/$B$7))</f>
        <v/>
      </c>
      <c r="E47" s="11">
        <f>IF(A47="","",C47-D47)</f>
        <v/>
      </c>
      <c r="F47" s="11">
        <f>IF(A47="","",G46)</f>
        <v/>
      </c>
      <c r="G47" s="11">
        <f>IF(A47="","",F47-E47)</f>
        <v/>
      </c>
      <c r="H47" s="6" t="inlineStr">
        <is>
          <t>☐</t>
        </is>
      </c>
      <c r="I47" s="6" t="n"/>
      <c r="J47" s="6" t="n"/>
    </row>
    <row r="48">
      <c r="A48" s="6">
        <f>IF(ROW()-13&lt;=$B$9,ROW()-13,"")</f>
        <v/>
      </c>
      <c r="B48" s="8">
        <f>IF(A48="","",EDATE(B47,12/$B$7))</f>
        <v/>
      </c>
      <c r="C48" s="11">
        <f>IF(A48="","",$B$10)</f>
        <v/>
      </c>
      <c r="D48" s="11">
        <f>IF(A48="","",F48*($B$5/100/$B$7))</f>
        <v/>
      </c>
      <c r="E48" s="11">
        <f>IF(A48="","",C48-D48)</f>
        <v/>
      </c>
      <c r="F48" s="11">
        <f>IF(A48="","",G47)</f>
        <v/>
      </c>
      <c r="G48" s="11">
        <f>IF(A48="","",F48-E48)</f>
        <v/>
      </c>
      <c r="H48" s="6" t="inlineStr">
        <is>
          <t>☐</t>
        </is>
      </c>
      <c r="I48" s="6" t="n"/>
      <c r="J48" s="6" t="n"/>
    </row>
    <row r="49">
      <c r="A49" s="6">
        <f>IF(ROW()-13&lt;=$B$9,ROW()-13,"")</f>
        <v/>
      </c>
      <c r="B49" s="8">
        <f>IF(A49="","",EDATE(B48,12/$B$7))</f>
        <v/>
      </c>
      <c r="C49" s="11">
        <f>IF(A49="","",$B$10)</f>
        <v/>
      </c>
      <c r="D49" s="11">
        <f>IF(A49="","",F49*($B$5/100/$B$7))</f>
        <v/>
      </c>
      <c r="E49" s="11">
        <f>IF(A49="","",C49-D49)</f>
        <v/>
      </c>
      <c r="F49" s="11">
        <f>IF(A49="","",G48)</f>
        <v/>
      </c>
      <c r="G49" s="11">
        <f>IF(A49="","",F49-E49)</f>
        <v/>
      </c>
      <c r="H49" s="6" t="inlineStr">
        <is>
          <t>☐</t>
        </is>
      </c>
      <c r="I49" s="6" t="n"/>
      <c r="J49" s="6" t="n"/>
    </row>
    <row r="50">
      <c r="A50" s="6">
        <f>IF(ROW()-13&lt;=$B$9,ROW()-13,"")</f>
        <v/>
      </c>
      <c r="B50" s="8">
        <f>IF(A50="","",EDATE(B49,12/$B$7))</f>
        <v/>
      </c>
      <c r="C50" s="11">
        <f>IF(A50="","",$B$10)</f>
        <v/>
      </c>
      <c r="D50" s="11">
        <f>IF(A50="","",F50*($B$5/100/$B$7))</f>
        <v/>
      </c>
      <c r="E50" s="11">
        <f>IF(A50="","",C50-D50)</f>
        <v/>
      </c>
      <c r="F50" s="11">
        <f>IF(A50="","",G49)</f>
        <v/>
      </c>
      <c r="G50" s="11">
        <f>IF(A50="","",F50-E50)</f>
        <v/>
      </c>
      <c r="H50" s="6" t="inlineStr">
        <is>
          <t>☐</t>
        </is>
      </c>
      <c r="I50" s="6" t="n"/>
      <c r="J50" s="6" t="n"/>
    </row>
    <row r="51">
      <c r="A51" s="6">
        <f>IF(ROW()-13&lt;=$B$9,ROW()-13,"")</f>
        <v/>
      </c>
      <c r="B51" s="8">
        <f>IF(A51="","",EDATE(B50,12/$B$7))</f>
        <v/>
      </c>
      <c r="C51" s="11">
        <f>IF(A51="","",$B$10)</f>
        <v/>
      </c>
      <c r="D51" s="11">
        <f>IF(A51="","",F51*($B$5/100/$B$7))</f>
        <v/>
      </c>
      <c r="E51" s="11">
        <f>IF(A51="","",C51-D51)</f>
        <v/>
      </c>
      <c r="F51" s="11">
        <f>IF(A51="","",G50)</f>
        <v/>
      </c>
      <c r="G51" s="11">
        <f>IF(A51="","",F51-E51)</f>
        <v/>
      </c>
      <c r="H51" s="6" t="inlineStr">
        <is>
          <t>☐</t>
        </is>
      </c>
      <c r="I51" s="6" t="n"/>
      <c r="J51" s="6" t="n"/>
    </row>
    <row r="52">
      <c r="A52" s="6">
        <f>IF(ROW()-13&lt;=$B$9,ROW()-13,"")</f>
        <v/>
      </c>
      <c r="B52" s="8">
        <f>IF(A52="","",EDATE(B51,12/$B$7))</f>
        <v/>
      </c>
      <c r="C52" s="11">
        <f>IF(A52="","",$B$10)</f>
        <v/>
      </c>
      <c r="D52" s="11">
        <f>IF(A52="","",F52*($B$5/100/$B$7))</f>
        <v/>
      </c>
      <c r="E52" s="11">
        <f>IF(A52="","",C52-D52)</f>
        <v/>
      </c>
      <c r="F52" s="11">
        <f>IF(A52="","",G51)</f>
        <v/>
      </c>
      <c r="G52" s="11">
        <f>IF(A52="","",F52-E52)</f>
        <v/>
      </c>
      <c r="H52" s="6" t="inlineStr">
        <is>
          <t>☐</t>
        </is>
      </c>
      <c r="I52" s="6" t="n"/>
      <c r="J52" s="6" t="n"/>
    </row>
    <row r="53">
      <c r="A53" s="6">
        <f>IF(ROW()-13&lt;=$B$9,ROW()-13,"")</f>
        <v/>
      </c>
      <c r="B53" s="8">
        <f>IF(A53="","",EDATE(B52,12/$B$7))</f>
        <v/>
      </c>
      <c r="C53" s="11">
        <f>IF(A53="","",$B$10)</f>
        <v/>
      </c>
      <c r="D53" s="11">
        <f>IF(A53="","",F53*($B$5/100/$B$7))</f>
        <v/>
      </c>
      <c r="E53" s="11">
        <f>IF(A53="","",C53-D53)</f>
        <v/>
      </c>
      <c r="F53" s="11">
        <f>IF(A53="","",G52)</f>
        <v/>
      </c>
      <c r="G53" s="11">
        <f>IF(A53="","",F53-E53)</f>
        <v/>
      </c>
      <c r="H53" s="6" t="inlineStr">
        <is>
          <t>☐</t>
        </is>
      </c>
      <c r="I53" s="6" t="n"/>
      <c r="J53" s="6" t="n"/>
    </row>
    <row r="54">
      <c r="A54" s="6">
        <f>IF(ROW()-13&lt;=$B$9,ROW()-13,"")</f>
        <v/>
      </c>
      <c r="B54" s="8">
        <f>IF(A54="","",EDATE(B53,12/$B$7))</f>
        <v/>
      </c>
      <c r="C54" s="11">
        <f>IF(A54="","",$B$10)</f>
        <v/>
      </c>
      <c r="D54" s="11">
        <f>IF(A54="","",F54*($B$5/100/$B$7))</f>
        <v/>
      </c>
      <c r="E54" s="11">
        <f>IF(A54="","",C54-D54)</f>
        <v/>
      </c>
      <c r="F54" s="11">
        <f>IF(A54="","",G53)</f>
        <v/>
      </c>
      <c r="G54" s="11">
        <f>IF(A54="","",F54-E54)</f>
        <v/>
      </c>
      <c r="H54" s="6" t="inlineStr">
        <is>
          <t>☐</t>
        </is>
      </c>
      <c r="I54" s="6" t="n"/>
      <c r="J54" s="6" t="n"/>
    </row>
    <row r="55">
      <c r="A55" s="6">
        <f>IF(ROW()-13&lt;=$B$9,ROW()-13,"")</f>
        <v/>
      </c>
      <c r="B55" s="8">
        <f>IF(A55="","",EDATE(B54,12/$B$7))</f>
        <v/>
      </c>
      <c r="C55" s="11">
        <f>IF(A55="","",$B$10)</f>
        <v/>
      </c>
      <c r="D55" s="11">
        <f>IF(A55="","",F55*($B$5/100/$B$7))</f>
        <v/>
      </c>
      <c r="E55" s="11">
        <f>IF(A55="","",C55-D55)</f>
        <v/>
      </c>
      <c r="F55" s="11">
        <f>IF(A55="","",G54)</f>
        <v/>
      </c>
      <c r="G55" s="11">
        <f>IF(A55="","",F55-E55)</f>
        <v/>
      </c>
      <c r="H55" s="6" t="inlineStr">
        <is>
          <t>☐</t>
        </is>
      </c>
      <c r="I55" s="6" t="n"/>
      <c r="J55" s="6" t="n"/>
    </row>
    <row r="56">
      <c r="A56" s="6">
        <f>IF(ROW()-13&lt;=$B$9,ROW()-13,"")</f>
        <v/>
      </c>
      <c r="B56" s="8">
        <f>IF(A56="","",EDATE(B55,12/$B$7))</f>
        <v/>
      </c>
      <c r="C56" s="11">
        <f>IF(A56="","",$B$10)</f>
        <v/>
      </c>
      <c r="D56" s="11">
        <f>IF(A56="","",F56*($B$5/100/$B$7))</f>
        <v/>
      </c>
      <c r="E56" s="11">
        <f>IF(A56="","",C56-D56)</f>
        <v/>
      </c>
      <c r="F56" s="11">
        <f>IF(A56="","",G55)</f>
        <v/>
      </c>
      <c r="G56" s="11">
        <f>IF(A56="","",F56-E56)</f>
        <v/>
      </c>
      <c r="H56" s="6" t="inlineStr">
        <is>
          <t>☐</t>
        </is>
      </c>
      <c r="I56" s="6" t="n"/>
      <c r="J56" s="6" t="n"/>
    </row>
    <row r="57">
      <c r="A57" s="6">
        <f>IF(ROW()-13&lt;=$B$9,ROW()-13,"")</f>
        <v/>
      </c>
      <c r="B57" s="8">
        <f>IF(A57="","",EDATE(B56,12/$B$7))</f>
        <v/>
      </c>
      <c r="C57" s="11">
        <f>IF(A57="","",$B$10)</f>
        <v/>
      </c>
      <c r="D57" s="11">
        <f>IF(A57="","",F57*($B$5/100/$B$7))</f>
        <v/>
      </c>
      <c r="E57" s="11">
        <f>IF(A57="","",C57-D57)</f>
        <v/>
      </c>
      <c r="F57" s="11">
        <f>IF(A57="","",G56)</f>
        <v/>
      </c>
      <c r="G57" s="11">
        <f>IF(A57="","",F57-E57)</f>
        <v/>
      </c>
      <c r="H57" s="6" t="inlineStr">
        <is>
          <t>☐</t>
        </is>
      </c>
      <c r="I57" s="6" t="n"/>
      <c r="J57" s="6" t="n"/>
    </row>
    <row r="58">
      <c r="A58" s="6">
        <f>IF(ROW()-13&lt;=$B$9,ROW()-13,"")</f>
        <v/>
      </c>
      <c r="B58" s="8">
        <f>IF(A58="","",EDATE(B57,12/$B$7))</f>
        <v/>
      </c>
      <c r="C58" s="11">
        <f>IF(A58="","",$B$10)</f>
        <v/>
      </c>
      <c r="D58" s="11">
        <f>IF(A58="","",F58*($B$5/100/$B$7))</f>
        <v/>
      </c>
      <c r="E58" s="11">
        <f>IF(A58="","",C58-D58)</f>
        <v/>
      </c>
      <c r="F58" s="11">
        <f>IF(A58="","",G57)</f>
        <v/>
      </c>
      <c r="G58" s="11">
        <f>IF(A58="","",F58-E58)</f>
        <v/>
      </c>
      <c r="H58" s="6" t="inlineStr">
        <is>
          <t>☐</t>
        </is>
      </c>
      <c r="I58" s="6" t="n"/>
      <c r="J58" s="6" t="n"/>
    </row>
    <row r="59">
      <c r="A59" s="6">
        <f>IF(ROW()-13&lt;=$B$9,ROW()-13,"")</f>
        <v/>
      </c>
      <c r="B59" s="8">
        <f>IF(A59="","",EDATE(B58,12/$B$7))</f>
        <v/>
      </c>
      <c r="C59" s="11">
        <f>IF(A59="","",$B$10)</f>
        <v/>
      </c>
      <c r="D59" s="11">
        <f>IF(A59="","",F59*($B$5/100/$B$7))</f>
        <v/>
      </c>
      <c r="E59" s="11">
        <f>IF(A59="","",C59-D59)</f>
        <v/>
      </c>
      <c r="F59" s="11">
        <f>IF(A59="","",G58)</f>
        <v/>
      </c>
      <c r="G59" s="11">
        <f>IF(A59="","",F59-E59)</f>
        <v/>
      </c>
      <c r="H59" s="6" t="inlineStr">
        <is>
          <t>☐</t>
        </is>
      </c>
      <c r="I59" s="6" t="n"/>
      <c r="J59" s="6" t="n"/>
    </row>
    <row r="60">
      <c r="A60" s="6">
        <f>IF(ROW()-13&lt;=$B$9,ROW()-13,"")</f>
        <v/>
      </c>
      <c r="B60" s="8">
        <f>IF(A60="","",EDATE(B59,12/$B$7))</f>
        <v/>
      </c>
      <c r="C60" s="11">
        <f>IF(A60="","",$B$10)</f>
        <v/>
      </c>
      <c r="D60" s="11">
        <f>IF(A60="","",F60*($B$5/100/$B$7))</f>
        <v/>
      </c>
      <c r="E60" s="11">
        <f>IF(A60="","",C60-D60)</f>
        <v/>
      </c>
      <c r="F60" s="11">
        <f>IF(A60="","",G59)</f>
        <v/>
      </c>
      <c r="G60" s="11">
        <f>IF(A60="","",F60-E60)</f>
        <v/>
      </c>
      <c r="H60" s="6" t="inlineStr">
        <is>
          <t>☐</t>
        </is>
      </c>
      <c r="I60" s="6" t="n"/>
      <c r="J60" s="6" t="n"/>
    </row>
    <row r="61">
      <c r="A61" s="6">
        <f>IF(ROW()-13&lt;=$B$9,ROW()-13,"")</f>
        <v/>
      </c>
      <c r="B61" s="8">
        <f>IF(A61="","",EDATE(B60,12/$B$7))</f>
        <v/>
      </c>
      <c r="C61" s="11">
        <f>IF(A61="","",$B$10)</f>
        <v/>
      </c>
      <c r="D61" s="11">
        <f>IF(A61="","",F61*($B$5/100/$B$7))</f>
        <v/>
      </c>
      <c r="E61" s="11">
        <f>IF(A61="","",C61-D61)</f>
        <v/>
      </c>
      <c r="F61" s="11">
        <f>IF(A61="","",G60)</f>
        <v/>
      </c>
      <c r="G61" s="11">
        <f>IF(A61="","",F61-E61)</f>
        <v/>
      </c>
      <c r="H61" s="6" t="inlineStr">
        <is>
          <t>☐</t>
        </is>
      </c>
      <c r="I61" s="6" t="n"/>
      <c r="J61" s="6" t="n"/>
    </row>
    <row r="62">
      <c r="A62" s="6">
        <f>IF(ROW()-13&lt;=$B$9,ROW()-13,"")</f>
        <v/>
      </c>
      <c r="B62" s="8">
        <f>IF(A62="","",EDATE(B61,12/$B$7))</f>
        <v/>
      </c>
      <c r="C62" s="11">
        <f>IF(A62="","",$B$10)</f>
        <v/>
      </c>
      <c r="D62" s="11">
        <f>IF(A62="","",F62*($B$5/100/$B$7))</f>
        <v/>
      </c>
      <c r="E62" s="11">
        <f>IF(A62="","",C62-D62)</f>
        <v/>
      </c>
      <c r="F62" s="11">
        <f>IF(A62="","",G61)</f>
        <v/>
      </c>
      <c r="G62" s="11">
        <f>IF(A62="","",F62-E62)</f>
        <v/>
      </c>
      <c r="H62" s="6" t="inlineStr">
        <is>
          <t>☐</t>
        </is>
      </c>
      <c r="I62" s="6" t="n"/>
      <c r="J62" s="6" t="n"/>
    </row>
    <row r="63">
      <c r="A63" s="6">
        <f>IF(ROW()-13&lt;=$B$9,ROW()-13,"")</f>
        <v/>
      </c>
      <c r="B63" s="8">
        <f>IF(A63="","",EDATE(B62,12/$B$7))</f>
        <v/>
      </c>
      <c r="C63" s="11">
        <f>IF(A63="","",$B$10)</f>
        <v/>
      </c>
      <c r="D63" s="11">
        <f>IF(A63="","",F63*($B$5/100/$B$7))</f>
        <v/>
      </c>
      <c r="E63" s="11">
        <f>IF(A63="","",C63-D63)</f>
        <v/>
      </c>
      <c r="F63" s="11">
        <f>IF(A63="","",G62)</f>
        <v/>
      </c>
      <c r="G63" s="11">
        <f>IF(A63="","",F63-E63)</f>
        <v/>
      </c>
      <c r="H63" s="6" t="inlineStr">
        <is>
          <t>☐</t>
        </is>
      </c>
      <c r="I63" s="6" t="n"/>
      <c r="J63" s="6" t="n"/>
    </row>
    <row r="64">
      <c r="A64" s="6">
        <f>IF(ROW()-13&lt;=$B$9,ROW()-13,"")</f>
        <v/>
      </c>
      <c r="B64" s="8">
        <f>IF(A64="","",EDATE(B63,12/$B$7))</f>
        <v/>
      </c>
      <c r="C64" s="11">
        <f>IF(A64="","",$B$10)</f>
        <v/>
      </c>
      <c r="D64" s="11">
        <f>IF(A64="","",F64*($B$5/100/$B$7))</f>
        <v/>
      </c>
      <c r="E64" s="11">
        <f>IF(A64="","",C64-D64)</f>
        <v/>
      </c>
      <c r="F64" s="11">
        <f>IF(A64="","",G63)</f>
        <v/>
      </c>
      <c r="G64" s="11">
        <f>IF(A64="","",F64-E64)</f>
        <v/>
      </c>
      <c r="H64" s="6" t="inlineStr">
        <is>
          <t>☐</t>
        </is>
      </c>
      <c r="I64" s="6" t="n"/>
      <c r="J64" s="6" t="n"/>
    </row>
    <row r="65">
      <c r="A65" s="6">
        <f>IF(ROW()-13&lt;=$B$9,ROW()-13,"")</f>
        <v/>
      </c>
      <c r="B65" s="8">
        <f>IF(A65="","",EDATE(B64,12/$B$7))</f>
        <v/>
      </c>
      <c r="C65" s="11">
        <f>IF(A65="","",$B$10)</f>
        <v/>
      </c>
      <c r="D65" s="11">
        <f>IF(A65="","",F65*($B$5/100/$B$7))</f>
        <v/>
      </c>
      <c r="E65" s="11">
        <f>IF(A65="","",C65-D65)</f>
        <v/>
      </c>
      <c r="F65" s="11">
        <f>IF(A65="","",G64)</f>
        <v/>
      </c>
      <c r="G65" s="11">
        <f>IF(A65="","",F65-E65)</f>
        <v/>
      </c>
      <c r="H65" s="6" t="inlineStr">
        <is>
          <t>☐</t>
        </is>
      </c>
      <c r="I65" s="6" t="n"/>
      <c r="J65" s="6" t="n"/>
    </row>
    <row r="66">
      <c r="A66" s="6">
        <f>IF(ROW()-13&lt;=$B$9,ROW()-13,"")</f>
        <v/>
      </c>
      <c r="B66" s="8">
        <f>IF(A66="","",EDATE(B65,12/$B$7))</f>
        <v/>
      </c>
      <c r="C66" s="11">
        <f>IF(A66="","",$B$10)</f>
        <v/>
      </c>
      <c r="D66" s="11">
        <f>IF(A66="","",F66*($B$5/100/$B$7))</f>
        <v/>
      </c>
      <c r="E66" s="11">
        <f>IF(A66="","",C66-D66)</f>
        <v/>
      </c>
      <c r="F66" s="11">
        <f>IF(A66="","",G65)</f>
        <v/>
      </c>
      <c r="G66" s="11">
        <f>IF(A66="","",F66-E66)</f>
        <v/>
      </c>
      <c r="H66" s="6" t="inlineStr">
        <is>
          <t>☐</t>
        </is>
      </c>
      <c r="I66" s="6" t="n"/>
      <c r="J66" s="6" t="n"/>
    </row>
    <row r="67">
      <c r="A67" s="6">
        <f>IF(ROW()-13&lt;=$B$9,ROW()-13,"")</f>
        <v/>
      </c>
      <c r="B67" s="8">
        <f>IF(A67="","",EDATE(B66,12/$B$7))</f>
        <v/>
      </c>
      <c r="C67" s="11">
        <f>IF(A67="","",$B$10)</f>
        <v/>
      </c>
      <c r="D67" s="11">
        <f>IF(A67="","",F67*($B$5/100/$B$7))</f>
        <v/>
      </c>
      <c r="E67" s="11">
        <f>IF(A67="","",C67-D67)</f>
        <v/>
      </c>
      <c r="F67" s="11">
        <f>IF(A67="","",G66)</f>
        <v/>
      </c>
      <c r="G67" s="11">
        <f>IF(A67="","",F67-E67)</f>
        <v/>
      </c>
      <c r="H67" s="6" t="inlineStr">
        <is>
          <t>☐</t>
        </is>
      </c>
      <c r="I67" s="6" t="n"/>
      <c r="J67" s="6" t="n"/>
    </row>
    <row r="68">
      <c r="A68" s="6">
        <f>IF(ROW()-13&lt;=$B$9,ROW()-13,"")</f>
        <v/>
      </c>
      <c r="B68" s="8">
        <f>IF(A68="","",EDATE(B67,12/$B$7))</f>
        <v/>
      </c>
      <c r="C68" s="11">
        <f>IF(A68="","",$B$10)</f>
        <v/>
      </c>
      <c r="D68" s="11">
        <f>IF(A68="","",F68*($B$5/100/$B$7))</f>
        <v/>
      </c>
      <c r="E68" s="11">
        <f>IF(A68="","",C68-D68)</f>
        <v/>
      </c>
      <c r="F68" s="11">
        <f>IF(A68="","",G67)</f>
        <v/>
      </c>
      <c r="G68" s="11">
        <f>IF(A68="","",F68-E68)</f>
        <v/>
      </c>
      <c r="H68" s="6" t="inlineStr">
        <is>
          <t>☐</t>
        </is>
      </c>
      <c r="I68" s="6" t="n"/>
      <c r="J68" s="6" t="n"/>
    </row>
    <row r="69">
      <c r="A69" s="6">
        <f>IF(ROW()-13&lt;=$B$9,ROW()-13,"")</f>
        <v/>
      </c>
      <c r="B69" s="8">
        <f>IF(A69="","",EDATE(B68,12/$B$7))</f>
        <v/>
      </c>
      <c r="C69" s="11">
        <f>IF(A69="","",$B$10)</f>
        <v/>
      </c>
      <c r="D69" s="11">
        <f>IF(A69="","",F69*($B$5/100/$B$7))</f>
        <v/>
      </c>
      <c r="E69" s="11">
        <f>IF(A69="","",C69-D69)</f>
        <v/>
      </c>
      <c r="F69" s="11">
        <f>IF(A69="","",G68)</f>
        <v/>
      </c>
      <c r="G69" s="11">
        <f>IF(A69="","",F69-E69)</f>
        <v/>
      </c>
      <c r="H69" s="6" t="inlineStr">
        <is>
          <t>☐</t>
        </is>
      </c>
      <c r="I69" s="6" t="n"/>
      <c r="J69" s="6" t="n"/>
    </row>
    <row r="70">
      <c r="A70" s="6">
        <f>IF(ROW()-13&lt;=$B$9,ROW()-13,"")</f>
        <v/>
      </c>
      <c r="B70" s="8">
        <f>IF(A70="","",EDATE(B69,12/$B$7))</f>
        <v/>
      </c>
      <c r="C70" s="11">
        <f>IF(A70="","",$B$10)</f>
        <v/>
      </c>
      <c r="D70" s="11">
        <f>IF(A70="","",F70*($B$5/100/$B$7))</f>
        <v/>
      </c>
      <c r="E70" s="11">
        <f>IF(A70="","",C70-D70)</f>
        <v/>
      </c>
      <c r="F70" s="11">
        <f>IF(A70="","",G69)</f>
        <v/>
      </c>
      <c r="G70" s="11">
        <f>IF(A70="","",F70-E70)</f>
        <v/>
      </c>
      <c r="H70" s="6" t="inlineStr">
        <is>
          <t>☐</t>
        </is>
      </c>
      <c r="I70" s="6" t="n"/>
      <c r="J70" s="6" t="n"/>
    </row>
    <row r="71">
      <c r="A71" s="6">
        <f>IF(ROW()-13&lt;=$B$9,ROW()-13,"")</f>
        <v/>
      </c>
      <c r="B71" s="8">
        <f>IF(A71="","",EDATE(B70,12/$B$7))</f>
        <v/>
      </c>
      <c r="C71" s="11">
        <f>IF(A71="","",$B$10)</f>
        <v/>
      </c>
      <c r="D71" s="11">
        <f>IF(A71="","",F71*($B$5/100/$B$7))</f>
        <v/>
      </c>
      <c r="E71" s="11">
        <f>IF(A71="","",C71-D71)</f>
        <v/>
      </c>
      <c r="F71" s="11">
        <f>IF(A71="","",G70)</f>
        <v/>
      </c>
      <c r="G71" s="11">
        <f>IF(A71="","",F71-E71)</f>
        <v/>
      </c>
      <c r="H71" s="6" t="inlineStr">
        <is>
          <t>☐</t>
        </is>
      </c>
      <c r="I71" s="6" t="n"/>
      <c r="J71" s="6" t="n"/>
    </row>
    <row r="72">
      <c r="A72" s="6">
        <f>IF(ROW()-13&lt;=$B$9,ROW()-13,"")</f>
        <v/>
      </c>
      <c r="B72" s="8">
        <f>IF(A72="","",EDATE(B71,12/$B$7))</f>
        <v/>
      </c>
      <c r="C72" s="11">
        <f>IF(A72="","",$B$10)</f>
        <v/>
      </c>
      <c r="D72" s="11">
        <f>IF(A72="","",F72*($B$5/100/$B$7))</f>
        <v/>
      </c>
      <c r="E72" s="11">
        <f>IF(A72="","",C72-D72)</f>
        <v/>
      </c>
      <c r="F72" s="11">
        <f>IF(A72="","",G71)</f>
        <v/>
      </c>
      <c r="G72" s="11">
        <f>IF(A72="","",F72-E72)</f>
        <v/>
      </c>
      <c r="H72" s="6" t="inlineStr">
        <is>
          <t>☐</t>
        </is>
      </c>
      <c r="I72" s="6" t="n"/>
      <c r="J72" s="6" t="n"/>
    </row>
    <row r="73">
      <c r="A73" s="6">
        <f>IF(ROW()-13&lt;=$B$9,ROW()-13,"")</f>
        <v/>
      </c>
      <c r="B73" s="8">
        <f>IF(A73="","",EDATE(B72,12/$B$7))</f>
        <v/>
      </c>
      <c r="C73" s="11">
        <f>IF(A73="","",$B$10)</f>
        <v/>
      </c>
      <c r="D73" s="11">
        <f>IF(A73="","",F73*($B$5/100/$B$7))</f>
        <v/>
      </c>
      <c r="E73" s="11">
        <f>IF(A73="","",C73-D73)</f>
        <v/>
      </c>
      <c r="F73" s="11">
        <f>IF(A73="","",G72)</f>
        <v/>
      </c>
      <c r="G73" s="11">
        <f>IF(A73="","",F73-E73)</f>
        <v/>
      </c>
      <c r="H73" s="6" t="inlineStr">
        <is>
          <t>☐</t>
        </is>
      </c>
      <c r="I73" s="6" t="n"/>
      <c r="J73" s="6" t="n"/>
    </row>
    <row r="74">
      <c r="A74" s="6">
        <f>IF(ROW()-13&lt;=$B$9,ROW()-13,"")</f>
        <v/>
      </c>
      <c r="B74" s="8">
        <f>IF(A74="","",EDATE(B73,12/$B$7))</f>
        <v/>
      </c>
      <c r="C74" s="11">
        <f>IF(A74="","",$B$10)</f>
        <v/>
      </c>
      <c r="D74" s="11">
        <f>IF(A74="","",F74*($B$5/100/$B$7))</f>
        <v/>
      </c>
      <c r="E74" s="11">
        <f>IF(A74="","",C74-D74)</f>
        <v/>
      </c>
      <c r="F74" s="11">
        <f>IF(A74="","",G73)</f>
        <v/>
      </c>
      <c r="G74" s="11">
        <f>IF(A74="","",F74-E74)</f>
        <v/>
      </c>
      <c r="H74" s="6" t="inlineStr">
        <is>
          <t>☐</t>
        </is>
      </c>
      <c r="I74" s="6" t="n"/>
      <c r="J74" s="6" t="n"/>
    </row>
    <row r="75">
      <c r="A75" s="6">
        <f>IF(ROW()-13&lt;=$B$9,ROW()-13,"")</f>
        <v/>
      </c>
      <c r="B75" s="8">
        <f>IF(A75="","",EDATE(B74,12/$B$7))</f>
        <v/>
      </c>
      <c r="C75" s="11">
        <f>IF(A75="","",$B$10)</f>
        <v/>
      </c>
      <c r="D75" s="11">
        <f>IF(A75="","",F75*($B$5/100/$B$7))</f>
        <v/>
      </c>
      <c r="E75" s="11">
        <f>IF(A75="","",C75-D75)</f>
        <v/>
      </c>
      <c r="F75" s="11">
        <f>IF(A75="","",G74)</f>
        <v/>
      </c>
      <c r="G75" s="11">
        <f>IF(A75="","",F75-E75)</f>
        <v/>
      </c>
      <c r="H75" s="6" t="inlineStr">
        <is>
          <t>☐</t>
        </is>
      </c>
      <c r="I75" s="6" t="n"/>
      <c r="J75" s="6" t="n"/>
    </row>
    <row r="76">
      <c r="A76" s="6">
        <f>IF(ROW()-13&lt;=$B$9,ROW()-13,"")</f>
        <v/>
      </c>
      <c r="B76" s="8">
        <f>IF(A76="","",EDATE(B75,12/$B$7))</f>
        <v/>
      </c>
      <c r="C76" s="11">
        <f>IF(A76="","",$B$10)</f>
        <v/>
      </c>
      <c r="D76" s="11">
        <f>IF(A76="","",F76*($B$5/100/$B$7))</f>
        <v/>
      </c>
      <c r="E76" s="11">
        <f>IF(A76="","",C76-D76)</f>
        <v/>
      </c>
      <c r="F76" s="11">
        <f>IF(A76="","",G75)</f>
        <v/>
      </c>
      <c r="G76" s="11">
        <f>IF(A76="","",F76-E76)</f>
        <v/>
      </c>
      <c r="H76" s="6" t="inlineStr">
        <is>
          <t>☐</t>
        </is>
      </c>
      <c r="I76" s="6" t="n"/>
      <c r="J76" s="6" t="n"/>
    </row>
    <row r="77">
      <c r="A77" s="6">
        <f>IF(ROW()-13&lt;=$B$9,ROW()-13,"")</f>
        <v/>
      </c>
      <c r="B77" s="8">
        <f>IF(A77="","",EDATE(B76,12/$B$7))</f>
        <v/>
      </c>
      <c r="C77" s="11">
        <f>IF(A77="","",$B$10)</f>
        <v/>
      </c>
      <c r="D77" s="11">
        <f>IF(A77="","",F77*($B$5/100/$B$7))</f>
        <v/>
      </c>
      <c r="E77" s="11">
        <f>IF(A77="","",C77-D77)</f>
        <v/>
      </c>
      <c r="F77" s="11">
        <f>IF(A77="","",G76)</f>
        <v/>
      </c>
      <c r="G77" s="11">
        <f>IF(A77="","",F77-E77)</f>
        <v/>
      </c>
      <c r="H77" s="6" t="inlineStr">
        <is>
          <t>☐</t>
        </is>
      </c>
      <c r="I77" s="6" t="n"/>
      <c r="J77" s="6" t="n"/>
    </row>
    <row r="78">
      <c r="A78" s="6">
        <f>IF(ROW()-13&lt;=$B$9,ROW()-13,"")</f>
        <v/>
      </c>
      <c r="B78" s="8">
        <f>IF(A78="","",EDATE(B77,12/$B$7))</f>
        <v/>
      </c>
      <c r="C78" s="11">
        <f>IF(A78="","",$B$10)</f>
        <v/>
      </c>
      <c r="D78" s="11">
        <f>IF(A78="","",F78*($B$5/100/$B$7))</f>
        <v/>
      </c>
      <c r="E78" s="11">
        <f>IF(A78="","",C78-D78)</f>
        <v/>
      </c>
      <c r="F78" s="11">
        <f>IF(A78="","",G77)</f>
        <v/>
      </c>
      <c r="G78" s="11">
        <f>IF(A78="","",F78-E78)</f>
        <v/>
      </c>
      <c r="H78" s="6" t="inlineStr">
        <is>
          <t>☐</t>
        </is>
      </c>
      <c r="I78" s="6" t="n"/>
      <c r="J78" s="6" t="n"/>
    </row>
    <row r="79">
      <c r="A79" s="6">
        <f>IF(ROW()-13&lt;=$B$9,ROW()-13,"")</f>
        <v/>
      </c>
      <c r="B79" s="8">
        <f>IF(A79="","",EDATE(B78,12/$B$7))</f>
        <v/>
      </c>
      <c r="C79" s="11">
        <f>IF(A79="","",$B$10)</f>
        <v/>
      </c>
      <c r="D79" s="11">
        <f>IF(A79="","",F79*($B$5/100/$B$7))</f>
        <v/>
      </c>
      <c r="E79" s="11">
        <f>IF(A79="","",C79-D79)</f>
        <v/>
      </c>
      <c r="F79" s="11">
        <f>IF(A79="","",G78)</f>
        <v/>
      </c>
      <c r="G79" s="11">
        <f>IF(A79="","",F79-E79)</f>
        <v/>
      </c>
      <c r="H79" s="6" t="inlineStr">
        <is>
          <t>☐</t>
        </is>
      </c>
      <c r="I79" s="6" t="n"/>
      <c r="J79" s="6" t="n"/>
    </row>
    <row r="80">
      <c r="A80" s="6">
        <f>IF(ROW()-13&lt;=$B$9,ROW()-13,"")</f>
        <v/>
      </c>
      <c r="B80" s="8">
        <f>IF(A80="","",EDATE(B79,12/$B$7))</f>
        <v/>
      </c>
      <c r="C80" s="11">
        <f>IF(A80="","",$B$10)</f>
        <v/>
      </c>
      <c r="D80" s="11">
        <f>IF(A80="","",F80*($B$5/100/$B$7))</f>
        <v/>
      </c>
      <c r="E80" s="11">
        <f>IF(A80="","",C80-D80)</f>
        <v/>
      </c>
      <c r="F80" s="11">
        <f>IF(A80="","",G79)</f>
        <v/>
      </c>
      <c r="G80" s="11">
        <f>IF(A80="","",F80-E80)</f>
        <v/>
      </c>
      <c r="H80" s="6" t="inlineStr">
        <is>
          <t>☐</t>
        </is>
      </c>
      <c r="I80" s="6" t="n"/>
      <c r="J80" s="6" t="n"/>
    </row>
    <row r="81">
      <c r="A81" s="6">
        <f>IF(ROW()-13&lt;=$B$9,ROW()-13,"")</f>
        <v/>
      </c>
      <c r="B81" s="8">
        <f>IF(A81="","",EDATE(B80,12/$B$7))</f>
        <v/>
      </c>
      <c r="C81" s="11">
        <f>IF(A81="","",$B$10)</f>
        <v/>
      </c>
      <c r="D81" s="11">
        <f>IF(A81="","",F81*($B$5/100/$B$7))</f>
        <v/>
      </c>
      <c r="E81" s="11">
        <f>IF(A81="","",C81-D81)</f>
        <v/>
      </c>
      <c r="F81" s="11">
        <f>IF(A81="","",G80)</f>
        <v/>
      </c>
      <c r="G81" s="11">
        <f>IF(A81="","",F81-E81)</f>
        <v/>
      </c>
      <c r="H81" s="6" t="inlineStr">
        <is>
          <t>☐</t>
        </is>
      </c>
      <c r="I81" s="6" t="n"/>
      <c r="J81" s="6" t="n"/>
    </row>
    <row r="82">
      <c r="A82" s="6">
        <f>IF(ROW()-13&lt;=$B$9,ROW()-13,"")</f>
        <v/>
      </c>
      <c r="B82" s="8">
        <f>IF(A82="","",EDATE(B81,12/$B$7))</f>
        <v/>
      </c>
      <c r="C82" s="11">
        <f>IF(A82="","",$B$10)</f>
        <v/>
      </c>
      <c r="D82" s="11">
        <f>IF(A82="","",F82*($B$5/100/$B$7))</f>
        <v/>
      </c>
      <c r="E82" s="11">
        <f>IF(A82="","",C82-D82)</f>
        <v/>
      </c>
      <c r="F82" s="11">
        <f>IF(A82="","",G81)</f>
        <v/>
      </c>
      <c r="G82" s="11">
        <f>IF(A82="","",F82-E82)</f>
        <v/>
      </c>
      <c r="H82" s="6" t="inlineStr">
        <is>
          <t>☐</t>
        </is>
      </c>
      <c r="I82" s="6" t="n"/>
      <c r="J82" s="6" t="n"/>
    </row>
    <row r="83">
      <c r="A83" s="6">
        <f>IF(ROW()-13&lt;=$B$9,ROW()-13,"")</f>
        <v/>
      </c>
      <c r="B83" s="8">
        <f>IF(A83="","",EDATE(B82,12/$B$7))</f>
        <v/>
      </c>
      <c r="C83" s="11">
        <f>IF(A83="","",$B$10)</f>
        <v/>
      </c>
      <c r="D83" s="11">
        <f>IF(A83="","",F83*($B$5/100/$B$7))</f>
        <v/>
      </c>
      <c r="E83" s="11">
        <f>IF(A83="","",C83-D83)</f>
        <v/>
      </c>
      <c r="F83" s="11">
        <f>IF(A83="","",G82)</f>
        <v/>
      </c>
      <c r="G83" s="11">
        <f>IF(A83="","",F83-E83)</f>
        <v/>
      </c>
      <c r="H83" s="6" t="inlineStr">
        <is>
          <t>☐</t>
        </is>
      </c>
      <c r="I83" s="6" t="n"/>
      <c r="J83" s="6" t="n"/>
    </row>
    <row r="84">
      <c r="A84" s="6">
        <f>IF(ROW()-13&lt;=$B$9,ROW()-13,"")</f>
        <v/>
      </c>
      <c r="B84" s="8">
        <f>IF(A84="","",EDATE(B83,12/$B$7))</f>
        <v/>
      </c>
      <c r="C84" s="11">
        <f>IF(A84="","",$B$10)</f>
        <v/>
      </c>
      <c r="D84" s="11">
        <f>IF(A84="","",F84*($B$5/100/$B$7))</f>
        <v/>
      </c>
      <c r="E84" s="11">
        <f>IF(A84="","",C84-D84)</f>
        <v/>
      </c>
      <c r="F84" s="11">
        <f>IF(A84="","",G83)</f>
        <v/>
      </c>
      <c r="G84" s="11">
        <f>IF(A84="","",F84-E84)</f>
        <v/>
      </c>
      <c r="H84" s="6" t="inlineStr">
        <is>
          <t>☐</t>
        </is>
      </c>
      <c r="I84" s="6" t="n"/>
      <c r="J84" s="6" t="n"/>
    </row>
    <row r="85">
      <c r="A85" s="6">
        <f>IF(ROW()-13&lt;=$B$9,ROW()-13,"")</f>
        <v/>
      </c>
      <c r="B85" s="8">
        <f>IF(A85="","",EDATE(B84,12/$B$7))</f>
        <v/>
      </c>
      <c r="C85" s="11">
        <f>IF(A85="","",$B$10)</f>
        <v/>
      </c>
      <c r="D85" s="11">
        <f>IF(A85="","",F85*($B$5/100/$B$7))</f>
        <v/>
      </c>
      <c r="E85" s="11">
        <f>IF(A85="","",C85-D85)</f>
        <v/>
      </c>
      <c r="F85" s="11">
        <f>IF(A85="","",G84)</f>
        <v/>
      </c>
      <c r="G85" s="11">
        <f>IF(A85="","",F85-E85)</f>
        <v/>
      </c>
      <c r="H85" s="6" t="inlineStr">
        <is>
          <t>☐</t>
        </is>
      </c>
      <c r="I85" s="6" t="n"/>
      <c r="J85" s="6" t="n"/>
    </row>
    <row r="86">
      <c r="A86" s="6">
        <f>IF(ROW()-13&lt;=$B$9,ROW()-13,"")</f>
        <v/>
      </c>
      <c r="B86" s="8">
        <f>IF(A86="","",EDATE(B85,12/$B$7))</f>
        <v/>
      </c>
      <c r="C86" s="11">
        <f>IF(A86="","",$B$10)</f>
        <v/>
      </c>
      <c r="D86" s="11">
        <f>IF(A86="","",F86*($B$5/100/$B$7))</f>
        <v/>
      </c>
      <c r="E86" s="11">
        <f>IF(A86="","",C86-D86)</f>
        <v/>
      </c>
      <c r="F86" s="11">
        <f>IF(A86="","",G85)</f>
        <v/>
      </c>
      <c r="G86" s="11">
        <f>IF(A86="","",F86-E86)</f>
        <v/>
      </c>
      <c r="H86" s="6" t="inlineStr">
        <is>
          <t>☐</t>
        </is>
      </c>
      <c r="I86" s="6" t="n"/>
      <c r="J86" s="6" t="n"/>
    </row>
    <row r="87">
      <c r="A87" s="6">
        <f>IF(ROW()-13&lt;=$B$9,ROW()-13,"")</f>
        <v/>
      </c>
      <c r="B87" s="8">
        <f>IF(A87="","",EDATE(B86,12/$B$7))</f>
        <v/>
      </c>
      <c r="C87" s="11">
        <f>IF(A87="","",$B$10)</f>
        <v/>
      </c>
      <c r="D87" s="11">
        <f>IF(A87="","",F87*($B$5/100/$B$7))</f>
        <v/>
      </c>
      <c r="E87" s="11">
        <f>IF(A87="","",C87-D87)</f>
        <v/>
      </c>
      <c r="F87" s="11">
        <f>IF(A87="","",G86)</f>
        <v/>
      </c>
      <c r="G87" s="11">
        <f>IF(A87="","",F87-E87)</f>
        <v/>
      </c>
      <c r="H87" s="6" t="inlineStr">
        <is>
          <t>☐</t>
        </is>
      </c>
      <c r="I87" s="6" t="n"/>
      <c r="J87" s="6" t="n"/>
    </row>
    <row r="88">
      <c r="A88" s="6">
        <f>IF(ROW()-13&lt;=$B$9,ROW()-13,"")</f>
        <v/>
      </c>
      <c r="B88" s="8">
        <f>IF(A88="","",EDATE(B87,12/$B$7))</f>
        <v/>
      </c>
      <c r="C88" s="11">
        <f>IF(A88="","",$B$10)</f>
        <v/>
      </c>
      <c r="D88" s="11">
        <f>IF(A88="","",F88*($B$5/100/$B$7))</f>
        <v/>
      </c>
      <c r="E88" s="11">
        <f>IF(A88="","",C88-D88)</f>
        <v/>
      </c>
      <c r="F88" s="11">
        <f>IF(A88="","",G87)</f>
        <v/>
      </c>
      <c r="G88" s="11">
        <f>IF(A88="","",F88-E88)</f>
        <v/>
      </c>
      <c r="H88" s="6" t="inlineStr">
        <is>
          <t>☐</t>
        </is>
      </c>
      <c r="I88" s="6" t="n"/>
      <c r="J88" s="6" t="n"/>
    </row>
    <row r="89">
      <c r="A89" s="6">
        <f>IF(ROW()-13&lt;=$B$9,ROW()-13,"")</f>
        <v/>
      </c>
      <c r="B89" s="8">
        <f>IF(A89="","",EDATE(B88,12/$B$7))</f>
        <v/>
      </c>
      <c r="C89" s="11">
        <f>IF(A89="","",$B$10)</f>
        <v/>
      </c>
      <c r="D89" s="11">
        <f>IF(A89="","",F89*($B$5/100/$B$7))</f>
        <v/>
      </c>
      <c r="E89" s="11">
        <f>IF(A89="","",C89-D89)</f>
        <v/>
      </c>
      <c r="F89" s="11">
        <f>IF(A89="","",G88)</f>
        <v/>
      </c>
      <c r="G89" s="11">
        <f>IF(A89="","",F89-E89)</f>
        <v/>
      </c>
      <c r="H89" s="6" t="inlineStr">
        <is>
          <t>☐</t>
        </is>
      </c>
      <c r="I89" s="6" t="n"/>
      <c r="J89" s="6" t="n"/>
    </row>
    <row r="90">
      <c r="A90" s="6">
        <f>IF(ROW()-13&lt;=$B$9,ROW()-13,"")</f>
        <v/>
      </c>
      <c r="B90" s="8">
        <f>IF(A90="","",EDATE(B89,12/$B$7))</f>
        <v/>
      </c>
      <c r="C90" s="11">
        <f>IF(A90="","",$B$10)</f>
        <v/>
      </c>
      <c r="D90" s="11">
        <f>IF(A90="","",F90*($B$5/100/$B$7))</f>
        <v/>
      </c>
      <c r="E90" s="11">
        <f>IF(A90="","",C90-D90)</f>
        <v/>
      </c>
      <c r="F90" s="11">
        <f>IF(A90="","",G89)</f>
        <v/>
      </c>
      <c r="G90" s="11">
        <f>IF(A90="","",F90-E90)</f>
        <v/>
      </c>
      <c r="H90" s="6" t="inlineStr">
        <is>
          <t>☐</t>
        </is>
      </c>
      <c r="I90" s="6" t="n"/>
      <c r="J90" s="6" t="n"/>
    </row>
    <row r="91">
      <c r="A91" s="6">
        <f>IF(ROW()-13&lt;=$B$9,ROW()-13,"")</f>
        <v/>
      </c>
      <c r="B91" s="8">
        <f>IF(A91="","",EDATE(B90,12/$B$7))</f>
        <v/>
      </c>
      <c r="C91" s="11">
        <f>IF(A91="","",$B$10)</f>
        <v/>
      </c>
      <c r="D91" s="11">
        <f>IF(A91="","",F91*($B$5/100/$B$7))</f>
        <v/>
      </c>
      <c r="E91" s="11">
        <f>IF(A91="","",C91-D91)</f>
        <v/>
      </c>
      <c r="F91" s="11">
        <f>IF(A91="","",G90)</f>
        <v/>
      </c>
      <c r="G91" s="11">
        <f>IF(A91="","",F91-E91)</f>
        <v/>
      </c>
      <c r="H91" s="6" t="inlineStr">
        <is>
          <t>☐</t>
        </is>
      </c>
      <c r="I91" s="6" t="n"/>
      <c r="J91" s="6" t="n"/>
    </row>
    <row r="92">
      <c r="A92" s="6">
        <f>IF(ROW()-13&lt;=$B$9,ROW()-13,"")</f>
        <v/>
      </c>
      <c r="B92" s="8">
        <f>IF(A92="","",EDATE(B91,12/$B$7))</f>
        <v/>
      </c>
      <c r="C92" s="11">
        <f>IF(A92="","",$B$10)</f>
        <v/>
      </c>
      <c r="D92" s="11">
        <f>IF(A92="","",F92*($B$5/100/$B$7))</f>
        <v/>
      </c>
      <c r="E92" s="11">
        <f>IF(A92="","",C92-D92)</f>
        <v/>
      </c>
      <c r="F92" s="11">
        <f>IF(A92="","",G91)</f>
        <v/>
      </c>
      <c r="G92" s="11">
        <f>IF(A92="","",F92-E92)</f>
        <v/>
      </c>
      <c r="H92" s="6" t="inlineStr">
        <is>
          <t>☐</t>
        </is>
      </c>
      <c r="I92" s="6" t="n"/>
      <c r="J92" s="6" t="n"/>
    </row>
    <row r="93">
      <c r="A93" s="6">
        <f>IF(ROW()-13&lt;=$B$9,ROW()-13,"")</f>
        <v/>
      </c>
      <c r="B93" s="8">
        <f>IF(A93="","",EDATE(B92,12/$B$7))</f>
        <v/>
      </c>
      <c r="C93" s="11">
        <f>IF(A93="","",$B$10)</f>
        <v/>
      </c>
      <c r="D93" s="11">
        <f>IF(A93="","",F93*($B$5/100/$B$7))</f>
        <v/>
      </c>
      <c r="E93" s="11">
        <f>IF(A93="","",C93-D93)</f>
        <v/>
      </c>
      <c r="F93" s="11">
        <f>IF(A93="","",G92)</f>
        <v/>
      </c>
      <c r="G93" s="11">
        <f>IF(A93="","",F93-E93)</f>
        <v/>
      </c>
      <c r="H93" s="6" t="inlineStr">
        <is>
          <t>☐</t>
        </is>
      </c>
      <c r="I93" s="6" t="n"/>
      <c r="J93" s="6" t="n"/>
    </row>
    <row r="94">
      <c r="A94" s="6">
        <f>IF(ROW()-13&lt;=$B$9,ROW()-13,"")</f>
        <v/>
      </c>
      <c r="B94" s="8">
        <f>IF(A94="","",EDATE(B93,12/$B$7))</f>
        <v/>
      </c>
      <c r="C94" s="11">
        <f>IF(A94="","",$B$10)</f>
        <v/>
      </c>
      <c r="D94" s="11">
        <f>IF(A94="","",F94*($B$5/100/$B$7))</f>
        <v/>
      </c>
      <c r="E94" s="11">
        <f>IF(A94="","",C94-D94)</f>
        <v/>
      </c>
      <c r="F94" s="11">
        <f>IF(A94="","",G93)</f>
        <v/>
      </c>
      <c r="G94" s="11">
        <f>IF(A94="","",F94-E94)</f>
        <v/>
      </c>
      <c r="H94" s="6" t="inlineStr">
        <is>
          <t>☐</t>
        </is>
      </c>
      <c r="I94" s="6" t="n"/>
      <c r="J94" s="6" t="n"/>
    </row>
    <row r="95">
      <c r="A95" s="6">
        <f>IF(ROW()-13&lt;=$B$9,ROW()-13,"")</f>
        <v/>
      </c>
      <c r="B95" s="8">
        <f>IF(A95="","",EDATE(B94,12/$B$7))</f>
        <v/>
      </c>
      <c r="C95" s="11">
        <f>IF(A95="","",$B$10)</f>
        <v/>
      </c>
      <c r="D95" s="11">
        <f>IF(A95="","",F95*($B$5/100/$B$7))</f>
        <v/>
      </c>
      <c r="E95" s="11">
        <f>IF(A95="","",C95-D95)</f>
        <v/>
      </c>
      <c r="F95" s="11">
        <f>IF(A95="","",G94)</f>
        <v/>
      </c>
      <c r="G95" s="11">
        <f>IF(A95="","",F95-E95)</f>
        <v/>
      </c>
      <c r="H95" s="6" t="inlineStr">
        <is>
          <t>☐</t>
        </is>
      </c>
      <c r="I95" s="6" t="n"/>
      <c r="J95" s="6" t="n"/>
    </row>
    <row r="96">
      <c r="A96" s="6">
        <f>IF(ROW()-13&lt;=$B$9,ROW()-13,"")</f>
        <v/>
      </c>
      <c r="B96" s="8">
        <f>IF(A96="","",EDATE(B95,12/$B$7))</f>
        <v/>
      </c>
      <c r="C96" s="11">
        <f>IF(A96="","",$B$10)</f>
        <v/>
      </c>
      <c r="D96" s="11">
        <f>IF(A96="","",F96*($B$5/100/$B$7))</f>
        <v/>
      </c>
      <c r="E96" s="11">
        <f>IF(A96="","",C96-D96)</f>
        <v/>
      </c>
      <c r="F96" s="11">
        <f>IF(A96="","",G95)</f>
        <v/>
      </c>
      <c r="G96" s="11">
        <f>IF(A96="","",F96-E96)</f>
        <v/>
      </c>
      <c r="H96" s="6" t="inlineStr">
        <is>
          <t>☐</t>
        </is>
      </c>
      <c r="I96" s="6" t="n"/>
      <c r="J96" s="6" t="n"/>
    </row>
    <row r="97">
      <c r="A97" s="6">
        <f>IF(ROW()-13&lt;=$B$9,ROW()-13,"")</f>
        <v/>
      </c>
      <c r="B97" s="8">
        <f>IF(A97="","",EDATE(B96,12/$B$7))</f>
        <v/>
      </c>
      <c r="C97" s="11">
        <f>IF(A97="","",$B$10)</f>
        <v/>
      </c>
      <c r="D97" s="11">
        <f>IF(A97="","",F97*($B$5/100/$B$7))</f>
        <v/>
      </c>
      <c r="E97" s="11">
        <f>IF(A97="","",C97-D97)</f>
        <v/>
      </c>
      <c r="F97" s="11">
        <f>IF(A97="","",G96)</f>
        <v/>
      </c>
      <c r="G97" s="11">
        <f>IF(A97="","",F97-E97)</f>
        <v/>
      </c>
      <c r="H97" s="6" t="inlineStr">
        <is>
          <t>☐</t>
        </is>
      </c>
      <c r="I97" s="6" t="n"/>
      <c r="J97" s="6" t="n"/>
    </row>
    <row r="98">
      <c r="A98" s="6">
        <f>IF(ROW()-13&lt;=$B$9,ROW()-13,"")</f>
        <v/>
      </c>
      <c r="B98" s="8">
        <f>IF(A98="","",EDATE(B97,12/$B$7))</f>
        <v/>
      </c>
      <c r="C98" s="11">
        <f>IF(A98="","",$B$10)</f>
        <v/>
      </c>
      <c r="D98" s="11">
        <f>IF(A98="","",F98*($B$5/100/$B$7))</f>
        <v/>
      </c>
      <c r="E98" s="11">
        <f>IF(A98="","",C98-D98)</f>
        <v/>
      </c>
      <c r="F98" s="11">
        <f>IF(A98="","",G97)</f>
        <v/>
      </c>
      <c r="G98" s="11">
        <f>IF(A98="","",F98-E98)</f>
        <v/>
      </c>
      <c r="H98" s="6" t="inlineStr">
        <is>
          <t>☐</t>
        </is>
      </c>
      <c r="I98" s="6" t="n"/>
      <c r="J98" s="6" t="n"/>
    </row>
    <row r="99">
      <c r="A99" s="6">
        <f>IF(ROW()-13&lt;=$B$9,ROW()-13,"")</f>
        <v/>
      </c>
      <c r="B99" s="8">
        <f>IF(A99="","",EDATE(B98,12/$B$7))</f>
        <v/>
      </c>
      <c r="C99" s="11">
        <f>IF(A99="","",$B$10)</f>
        <v/>
      </c>
      <c r="D99" s="11">
        <f>IF(A99="","",F99*($B$5/100/$B$7))</f>
        <v/>
      </c>
      <c r="E99" s="11">
        <f>IF(A99="","",C99-D99)</f>
        <v/>
      </c>
      <c r="F99" s="11">
        <f>IF(A99="","",G98)</f>
        <v/>
      </c>
      <c r="G99" s="11">
        <f>IF(A99="","",F99-E99)</f>
        <v/>
      </c>
      <c r="H99" s="6" t="inlineStr">
        <is>
          <t>☐</t>
        </is>
      </c>
      <c r="I99" s="6" t="n"/>
      <c r="J99" s="6" t="n"/>
    </row>
    <row r="100">
      <c r="A100" s="6">
        <f>IF(ROW()-13&lt;=$B$9,ROW()-13,"")</f>
        <v/>
      </c>
      <c r="B100" s="8">
        <f>IF(A100="","",EDATE(B99,12/$B$7))</f>
        <v/>
      </c>
      <c r="C100" s="11">
        <f>IF(A100="","",$B$10)</f>
        <v/>
      </c>
      <c r="D100" s="11">
        <f>IF(A100="","",F100*($B$5/100/$B$7))</f>
        <v/>
      </c>
      <c r="E100" s="11">
        <f>IF(A100="","",C100-D100)</f>
        <v/>
      </c>
      <c r="F100" s="11">
        <f>IF(A100="","",G99)</f>
        <v/>
      </c>
      <c r="G100" s="11">
        <f>IF(A100="","",F100-E100)</f>
        <v/>
      </c>
      <c r="H100" s="6" t="inlineStr">
        <is>
          <t>☐</t>
        </is>
      </c>
      <c r="I100" s="6" t="n"/>
      <c r="J100" s="6" t="n"/>
    </row>
    <row r="101">
      <c r="A101" s="6">
        <f>IF(ROW()-13&lt;=$B$9,ROW()-13,"")</f>
        <v/>
      </c>
      <c r="B101" s="8">
        <f>IF(A101="","",EDATE(B100,12/$B$7))</f>
        <v/>
      </c>
      <c r="C101" s="11">
        <f>IF(A101="","",$B$10)</f>
        <v/>
      </c>
      <c r="D101" s="11">
        <f>IF(A101="","",F101*($B$5/100/$B$7))</f>
        <v/>
      </c>
      <c r="E101" s="11">
        <f>IF(A101="","",C101-D101)</f>
        <v/>
      </c>
      <c r="F101" s="11">
        <f>IF(A101="","",G100)</f>
        <v/>
      </c>
      <c r="G101" s="11">
        <f>IF(A101="","",F101-E101)</f>
        <v/>
      </c>
      <c r="H101" s="6" t="inlineStr">
        <is>
          <t>☐</t>
        </is>
      </c>
      <c r="I101" s="6" t="n"/>
      <c r="J101" s="6" t="n"/>
    </row>
    <row r="102">
      <c r="A102" s="6">
        <f>IF(ROW()-13&lt;=$B$9,ROW()-13,"")</f>
        <v/>
      </c>
      <c r="B102" s="8">
        <f>IF(A102="","",EDATE(B101,12/$B$7))</f>
        <v/>
      </c>
      <c r="C102" s="11">
        <f>IF(A102="","",$B$10)</f>
        <v/>
      </c>
      <c r="D102" s="11">
        <f>IF(A102="","",F102*($B$5/100/$B$7))</f>
        <v/>
      </c>
      <c r="E102" s="11">
        <f>IF(A102="","",C102-D102)</f>
        <v/>
      </c>
      <c r="F102" s="11">
        <f>IF(A102="","",G101)</f>
        <v/>
      </c>
      <c r="G102" s="11">
        <f>IF(A102="","",F102-E102)</f>
        <v/>
      </c>
      <c r="H102" s="6" t="inlineStr">
        <is>
          <t>☐</t>
        </is>
      </c>
      <c r="I102" s="6" t="n"/>
      <c r="J102" s="6" t="n"/>
    </row>
    <row r="103">
      <c r="A103" s="6">
        <f>IF(ROW()-13&lt;=$B$9,ROW()-13,"")</f>
        <v/>
      </c>
      <c r="B103" s="8">
        <f>IF(A103="","",EDATE(B102,12/$B$7))</f>
        <v/>
      </c>
      <c r="C103" s="11">
        <f>IF(A103="","",$B$10)</f>
        <v/>
      </c>
      <c r="D103" s="11">
        <f>IF(A103="","",F103*($B$5/100/$B$7))</f>
        <v/>
      </c>
      <c r="E103" s="11">
        <f>IF(A103="","",C103-D103)</f>
        <v/>
      </c>
      <c r="F103" s="11">
        <f>IF(A103="","",G102)</f>
        <v/>
      </c>
      <c r="G103" s="11">
        <f>IF(A103="","",F103-E103)</f>
        <v/>
      </c>
      <c r="H103" s="6" t="inlineStr">
        <is>
          <t>☐</t>
        </is>
      </c>
      <c r="I103" s="6" t="n"/>
      <c r="J103" s="6" t="n"/>
    </row>
    <row r="104">
      <c r="A104" s="6">
        <f>IF(ROW()-13&lt;=$B$9,ROW()-13,"")</f>
        <v/>
      </c>
      <c r="B104" s="8">
        <f>IF(A104="","",EDATE(B103,12/$B$7))</f>
        <v/>
      </c>
      <c r="C104" s="11">
        <f>IF(A104="","",$B$10)</f>
        <v/>
      </c>
      <c r="D104" s="11">
        <f>IF(A104="","",F104*($B$5/100/$B$7))</f>
        <v/>
      </c>
      <c r="E104" s="11">
        <f>IF(A104="","",C104-D104)</f>
        <v/>
      </c>
      <c r="F104" s="11">
        <f>IF(A104="","",G103)</f>
        <v/>
      </c>
      <c r="G104" s="11">
        <f>IF(A104="","",F104-E104)</f>
        <v/>
      </c>
      <c r="H104" s="6" t="inlineStr">
        <is>
          <t>☐</t>
        </is>
      </c>
      <c r="I104" s="6" t="n"/>
      <c r="J104" s="6" t="n"/>
    </row>
    <row r="105">
      <c r="A105" s="6">
        <f>IF(ROW()-13&lt;=$B$9,ROW()-13,"")</f>
        <v/>
      </c>
      <c r="B105" s="8">
        <f>IF(A105="","",EDATE(B104,12/$B$7))</f>
        <v/>
      </c>
      <c r="C105" s="11">
        <f>IF(A105="","",$B$10)</f>
        <v/>
      </c>
      <c r="D105" s="11">
        <f>IF(A105="","",F105*($B$5/100/$B$7))</f>
        <v/>
      </c>
      <c r="E105" s="11">
        <f>IF(A105="","",C105-D105)</f>
        <v/>
      </c>
      <c r="F105" s="11">
        <f>IF(A105="","",G104)</f>
        <v/>
      </c>
      <c r="G105" s="11">
        <f>IF(A105="","",F105-E105)</f>
        <v/>
      </c>
      <c r="H105" s="6" t="inlineStr">
        <is>
          <t>☐</t>
        </is>
      </c>
      <c r="I105" s="6" t="n"/>
      <c r="J105" s="6" t="n"/>
    </row>
    <row r="106">
      <c r="A106" s="6">
        <f>IF(ROW()-13&lt;=$B$9,ROW()-13,"")</f>
        <v/>
      </c>
      <c r="B106" s="8">
        <f>IF(A106="","",EDATE(B105,12/$B$7))</f>
        <v/>
      </c>
      <c r="C106" s="11">
        <f>IF(A106="","",$B$10)</f>
        <v/>
      </c>
      <c r="D106" s="11">
        <f>IF(A106="","",F106*($B$5/100/$B$7))</f>
        <v/>
      </c>
      <c r="E106" s="11">
        <f>IF(A106="","",C106-D106)</f>
        <v/>
      </c>
      <c r="F106" s="11">
        <f>IF(A106="","",G105)</f>
        <v/>
      </c>
      <c r="G106" s="11">
        <f>IF(A106="","",F106-E106)</f>
        <v/>
      </c>
      <c r="H106" s="6" t="inlineStr">
        <is>
          <t>☐</t>
        </is>
      </c>
      <c r="I106" s="6" t="n"/>
      <c r="J106" s="6" t="n"/>
    </row>
    <row r="107">
      <c r="A107" s="6">
        <f>IF(ROW()-13&lt;=$B$9,ROW()-13,"")</f>
        <v/>
      </c>
      <c r="B107" s="8">
        <f>IF(A107="","",EDATE(B106,12/$B$7))</f>
        <v/>
      </c>
      <c r="C107" s="11">
        <f>IF(A107="","",$B$10)</f>
        <v/>
      </c>
      <c r="D107" s="11">
        <f>IF(A107="","",F107*($B$5/100/$B$7))</f>
        <v/>
      </c>
      <c r="E107" s="11">
        <f>IF(A107="","",C107-D107)</f>
        <v/>
      </c>
      <c r="F107" s="11">
        <f>IF(A107="","",G106)</f>
        <v/>
      </c>
      <c r="G107" s="11">
        <f>IF(A107="","",F107-E107)</f>
        <v/>
      </c>
      <c r="H107" s="6" t="inlineStr">
        <is>
          <t>☐</t>
        </is>
      </c>
      <c r="I107" s="6" t="n"/>
      <c r="J107" s="6" t="n"/>
    </row>
    <row r="108">
      <c r="A108" s="6">
        <f>IF(ROW()-13&lt;=$B$9,ROW()-13,"")</f>
        <v/>
      </c>
      <c r="B108" s="8">
        <f>IF(A108="","",EDATE(B107,12/$B$7))</f>
        <v/>
      </c>
      <c r="C108" s="11">
        <f>IF(A108="","",$B$10)</f>
        <v/>
      </c>
      <c r="D108" s="11">
        <f>IF(A108="","",F108*($B$5/100/$B$7))</f>
        <v/>
      </c>
      <c r="E108" s="11">
        <f>IF(A108="","",C108-D108)</f>
        <v/>
      </c>
      <c r="F108" s="11">
        <f>IF(A108="","",G107)</f>
        <v/>
      </c>
      <c r="G108" s="11">
        <f>IF(A108="","",F108-E108)</f>
        <v/>
      </c>
      <c r="H108" s="6" t="inlineStr">
        <is>
          <t>☐</t>
        </is>
      </c>
      <c r="I108" s="6" t="n"/>
      <c r="J108" s="6" t="n"/>
    </row>
    <row r="109">
      <c r="A109" s="6">
        <f>IF(ROW()-13&lt;=$B$9,ROW()-13,"")</f>
        <v/>
      </c>
      <c r="B109" s="8">
        <f>IF(A109="","",EDATE(B108,12/$B$7))</f>
        <v/>
      </c>
      <c r="C109" s="11">
        <f>IF(A109="","",$B$10)</f>
        <v/>
      </c>
      <c r="D109" s="11">
        <f>IF(A109="","",F109*($B$5/100/$B$7))</f>
        <v/>
      </c>
      <c r="E109" s="11">
        <f>IF(A109="","",C109-D109)</f>
        <v/>
      </c>
      <c r="F109" s="11">
        <f>IF(A109="","",G108)</f>
        <v/>
      </c>
      <c r="G109" s="11">
        <f>IF(A109="","",F109-E109)</f>
        <v/>
      </c>
      <c r="H109" s="6" t="inlineStr">
        <is>
          <t>☐</t>
        </is>
      </c>
      <c r="I109" s="6" t="n"/>
      <c r="J109" s="6" t="n"/>
    </row>
    <row r="110">
      <c r="A110" s="6">
        <f>IF(ROW()-13&lt;=$B$9,ROW()-13,"")</f>
        <v/>
      </c>
      <c r="B110" s="8">
        <f>IF(A110="","",EDATE(B109,12/$B$7))</f>
        <v/>
      </c>
      <c r="C110" s="11">
        <f>IF(A110="","",$B$10)</f>
        <v/>
      </c>
      <c r="D110" s="11">
        <f>IF(A110="","",F110*($B$5/100/$B$7))</f>
        <v/>
      </c>
      <c r="E110" s="11">
        <f>IF(A110="","",C110-D110)</f>
        <v/>
      </c>
      <c r="F110" s="11">
        <f>IF(A110="","",G109)</f>
        <v/>
      </c>
      <c r="G110" s="11">
        <f>IF(A110="","",F110-E110)</f>
        <v/>
      </c>
      <c r="H110" s="6" t="inlineStr">
        <is>
          <t>☐</t>
        </is>
      </c>
      <c r="I110" s="6" t="n"/>
      <c r="J110" s="6" t="n"/>
    </row>
    <row r="111">
      <c r="A111" s="6">
        <f>IF(ROW()-13&lt;=$B$9,ROW()-13,"")</f>
        <v/>
      </c>
      <c r="B111" s="8">
        <f>IF(A111="","",EDATE(B110,12/$B$7))</f>
        <v/>
      </c>
      <c r="C111" s="11">
        <f>IF(A111="","",$B$10)</f>
        <v/>
      </c>
      <c r="D111" s="11">
        <f>IF(A111="","",F111*($B$5/100/$B$7))</f>
        <v/>
      </c>
      <c r="E111" s="11">
        <f>IF(A111="","",C111-D111)</f>
        <v/>
      </c>
      <c r="F111" s="11">
        <f>IF(A111="","",G110)</f>
        <v/>
      </c>
      <c r="G111" s="11">
        <f>IF(A111="","",F111-E111)</f>
        <v/>
      </c>
      <c r="H111" s="6" t="inlineStr">
        <is>
          <t>☐</t>
        </is>
      </c>
      <c r="I111" s="6" t="n"/>
      <c r="J111" s="6" t="n"/>
    </row>
    <row r="112">
      <c r="A112" s="6">
        <f>IF(ROW()-13&lt;=$B$9,ROW()-13,"")</f>
        <v/>
      </c>
      <c r="B112" s="8">
        <f>IF(A112="","",EDATE(B111,12/$B$7))</f>
        <v/>
      </c>
      <c r="C112" s="11">
        <f>IF(A112="","",$B$10)</f>
        <v/>
      </c>
      <c r="D112" s="11">
        <f>IF(A112="","",F112*($B$5/100/$B$7))</f>
        <v/>
      </c>
      <c r="E112" s="11">
        <f>IF(A112="","",C112-D112)</f>
        <v/>
      </c>
      <c r="F112" s="11">
        <f>IF(A112="","",G111)</f>
        <v/>
      </c>
      <c r="G112" s="11">
        <f>IF(A112="","",F112-E112)</f>
        <v/>
      </c>
      <c r="H112" s="6" t="inlineStr">
        <is>
          <t>☐</t>
        </is>
      </c>
      <c r="I112" s="6" t="n"/>
      <c r="J112" s="6" t="n"/>
    </row>
    <row r="113">
      <c r="A113" s="6">
        <f>IF(ROW()-13&lt;=$B$9,ROW()-13,"")</f>
        <v/>
      </c>
      <c r="B113" s="8">
        <f>IF(A113="","",EDATE(B112,12/$B$7))</f>
        <v/>
      </c>
      <c r="C113" s="11">
        <f>IF(A113="","",$B$10)</f>
        <v/>
      </c>
      <c r="D113" s="11">
        <f>IF(A113="","",F113*($B$5/100/$B$7))</f>
        <v/>
      </c>
      <c r="E113" s="11">
        <f>IF(A113="","",C113-D113)</f>
        <v/>
      </c>
      <c r="F113" s="11">
        <f>IF(A113="","",G112)</f>
        <v/>
      </c>
      <c r="G113" s="11">
        <f>IF(A113="","",F113-E113)</f>
        <v/>
      </c>
      <c r="H113" s="6" t="inlineStr">
        <is>
          <t>☐</t>
        </is>
      </c>
      <c r="I113" s="6" t="n"/>
      <c r="J113" s="6" t="n"/>
    </row>
    <row r="114">
      <c r="A114" s="6">
        <f>IF(ROW()-13&lt;=$B$9,ROW()-13,"")</f>
        <v/>
      </c>
      <c r="B114" s="8">
        <f>IF(A114="","",EDATE(B113,12/$B$7))</f>
        <v/>
      </c>
      <c r="C114" s="11">
        <f>IF(A114="","",$B$10)</f>
        <v/>
      </c>
      <c r="D114" s="11">
        <f>IF(A114="","",F114*($B$5/100/$B$7))</f>
        <v/>
      </c>
      <c r="E114" s="11">
        <f>IF(A114="","",C114-D114)</f>
        <v/>
      </c>
      <c r="F114" s="11">
        <f>IF(A114="","",G113)</f>
        <v/>
      </c>
      <c r="G114" s="11">
        <f>IF(A114="","",F114-E114)</f>
        <v/>
      </c>
      <c r="H114" s="6" t="inlineStr">
        <is>
          <t>☐</t>
        </is>
      </c>
      <c r="I114" s="6" t="n"/>
      <c r="J114" s="6" t="n"/>
    </row>
    <row r="115">
      <c r="A115" s="6">
        <f>IF(ROW()-13&lt;=$B$9,ROW()-13,"")</f>
        <v/>
      </c>
      <c r="B115" s="8">
        <f>IF(A115="","",EDATE(B114,12/$B$7))</f>
        <v/>
      </c>
      <c r="C115" s="11">
        <f>IF(A115="","",$B$10)</f>
        <v/>
      </c>
      <c r="D115" s="11">
        <f>IF(A115="","",F115*($B$5/100/$B$7))</f>
        <v/>
      </c>
      <c r="E115" s="11">
        <f>IF(A115="","",C115-D115)</f>
        <v/>
      </c>
      <c r="F115" s="11">
        <f>IF(A115="","",G114)</f>
        <v/>
      </c>
      <c r="G115" s="11">
        <f>IF(A115="","",F115-E115)</f>
        <v/>
      </c>
      <c r="H115" s="6" t="inlineStr">
        <is>
          <t>☐</t>
        </is>
      </c>
      <c r="I115" s="6" t="n"/>
      <c r="J115" s="6" t="n"/>
    </row>
    <row r="116">
      <c r="A116" s="6">
        <f>IF(ROW()-13&lt;=$B$9,ROW()-13,"")</f>
        <v/>
      </c>
      <c r="B116" s="8">
        <f>IF(A116="","",EDATE(B115,12/$B$7))</f>
        <v/>
      </c>
      <c r="C116" s="11">
        <f>IF(A116="","",$B$10)</f>
        <v/>
      </c>
      <c r="D116" s="11">
        <f>IF(A116="","",F116*($B$5/100/$B$7))</f>
        <v/>
      </c>
      <c r="E116" s="11">
        <f>IF(A116="","",C116-D116)</f>
        <v/>
      </c>
      <c r="F116" s="11">
        <f>IF(A116="","",G115)</f>
        <v/>
      </c>
      <c r="G116" s="11">
        <f>IF(A116="","",F116-E116)</f>
        <v/>
      </c>
      <c r="H116" s="6" t="inlineStr">
        <is>
          <t>☐</t>
        </is>
      </c>
      <c r="I116" s="6" t="n"/>
      <c r="J116" s="6" t="n"/>
    </row>
    <row r="117">
      <c r="A117" s="6">
        <f>IF(ROW()-13&lt;=$B$9,ROW()-13,"")</f>
        <v/>
      </c>
      <c r="B117" s="8">
        <f>IF(A117="","",EDATE(B116,12/$B$7))</f>
        <v/>
      </c>
      <c r="C117" s="11">
        <f>IF(A117="","",$B$10)</f>
        <v/>
      </c>
      <c r="D117" s="11">
        <f>IF(A117="","",F117*($B$5/100/$B$7))</f>
        <v/>
      </c>
      <c r="E117" s="11">
        <f>IF(A117="","",C117-D117)</f>
        <v/>
      </c>
      <c r="F117" s="11">
        <f>IF(A117="","",G116)</f>
        <v/>
      </c>
      <c r="G117" s="11">
        <f>IF(A117="","",F117-E117)</f>
        <v/>
      </c>
      <c r="H117" s="6" t="inlineStr">
        <is>
          <t>☐</t>
        </is>
      </c>
      <c r="I117" s="6" t="n"/>
      <c r="J117" s="6" t="n"/>
    </row>
    <row r="118">
      <c r="A118" s="6">
        <f>IF(ROW()-13&lt;=$B$9,ROW()-13,"")</f>
        <v/>
      </c>
      <c r="B118" s="8">
        <f>IF(A118="","",EDATE(B117,12/$B$7))</f>
        <v/>
      </c>
      <c r="C118" s="11">
        <f>IF(A118="","",$B$10)</f>
        <v/>
      </c>
      <c r="D118" s="11">
        <f>IF(A118="","",F118*($B$5/100/$B$7))</f>
        <v/>
      </c>
      <c r="E118" s="11">
        <f>IF(A118="","",C118-D118)</f>
        <v/>
      </c>
      <c r="F118" s="11">
        <f>IF(A118="","",G117)</f>
        <v/>
      </c>
      <c r="G118" s="11">
        <f>IF(A118="","",F118-E118)</f>
        <v/>
      </c>
      <c r="H118" s="6" t="inlineStr">
        <is>
          <t>☐</t>
        </is>
      </c>
      <c r="I118" s="6" t="n"/>
      <c r="J118" s="6" t="n"/>
    </row>
    <row r="119">
      <c r="A119" s="6">
        <f>IF(ROW()-13&lt;=$B$9,ROW()-13,"")</f>
        <v/>
      </c>
      <c r="B119" s="8">
        <f>IF(A119="","",EDATE(B118,12/$B$7))</f>
        <v/>
      </c>
      <c r="C119" s="11">
        <f>IF(A119="","",$B$10)</f>
        <v/>
      </c>
      <c r="D119" s="11">
        <f>IF(A119="","",F119*($B$5/100/$B$7))</f>
        <v/>
      </c>
      <c r="E119" s="11">
        <f>IF(A119="","",C119-D119)</f>
        <v/>
      </c>
      <c r="F119" s="11">
        <f>IF(A119="","",G118)</f>
        <v/>
      </c>
      <c r="G119" s="11">
        <f>IF(A119="","",F119-E119)</f>
        <v/>
      </c>
      <c r="H119" s="6" t="inlineStr">
        <is>
          <t>☐</t>
        </is>
      </c>
      <c r="I119" s="6" t="n"/>
      <c r="J119" s="6" t="n"/>
    </row>
    <row r="120">
      <c r="A120" s="6">
        <f>IF(ROW()-13&lt;=$B$9,ROW()-13,"")</f>
        <v/>
      </c>
      <c r="B120" s="8">
        <f>IF(A120="","",EDATE(B119,12/$B$7))</f>
        <v/>
      </c>
      <c r="C120" s="11">
        <f>IF(A120="","",$B$10)</f>
        <v/>
      </c>
      <c r="D120" s="11">
        <f>IF(A120="","",F120*($B$5/100/$B$7))</f>
        <v/>
      </c>
      <c r="E120" s="11">
        <f>IF(A120="","",C120-D120)</f>
        <v/>
      </c>
      <c r="F120" s="11">
        <f>IF(A120="","",G119)</f>
        <v/>
      </c>
      <c r="G120" s="11">
        <f>IF(A120="","",F120-E120)</f>
        <v/>
      </c>
      <c r="H120" s="6" t="inlineStr">
        <is>
          <t>☐</t>
        </is>
      </c>
      <c r="I120" s="6" t="n"/>
      <c r="J120" s="6" t="n"/>
    </row>
    <row r="121">
      <c r="A121" s="6">
        <f>IF(ROW()-13&lt;=$B$9,ROW()-13,"")</f>
        <v/>
      </c>
      <c r="B121" s="8">
        <f>IF(A121="","",EDATE(B120,12/$B$7))</f>
        <v/>
      </c>
      <c r="C121" s="11">
        <f>IF(A121="","",$B$10)</f>
        <v/>
      </c>
      <c r="D121" s="11">
        <f>IF(A121="","",F121*($B$5/100/$B$7))</f>
        <v/>
      </c>
      <c r="E121" s="11">
        <f>IF(A121="","",C121-D121)</f>
        <v/>
      </c>
      <c r="F121" s="11">
        <f>IF(A121="","",G120)</f>
        <v/>
      </c>
      <c r="G121" s="11">
        <f>IF(A121="","",F121-E121)</f>
        <v/>
      </c>
      <c r="H121" s="6" t="inlineStr">
        <is>
          <t>☐</t>
        </is>
      </c>
      <c r="I121" s="6" t="n"/>
      <c r="J121" s="6" t="n"/>
    </row>
    <row r="122">
      <c r="A122" s="6">
        <f>IF(ROW()-13&lt;=$B$9,ROW()-13,"")</f>
        <v/>
      </c>
      <c r="B122" s="8">
        <f>IF(A122="","",EDATE(B121,12/$B$7))</f>
        <v/>
      </c>
      <c r="C122" s="11">
        <f>IF(A122="","",$B$10)</f>
        <v/>
      </c>
      <c r="D122" s="11">
        <f>IF(A122="","",F122*($B$5/100/$B$7))</f>
        <v/>
      </c>
      <c r="E122" s="11">
        <f>IF(A122="","",C122-D122)</f>
        <v/>
      </c>
      <c r="F122" s="11">
        <f>IF(A122="","",G121)</f>
        <v/>
      </c>
      <c r="G122" s="11">
        <f>IF(A122="","",F122-E122)</f>
        <v/>
      </c>
      <c r="H122" s="6" t="inlineStr">
        <is>
          <t>☐</t>
        </is>
      </c>
      <c r="I122" s="6" t="n"/>
      <c r="J122" s="6" t="n"/>
    </row>
    <row r="123">
      <c r="A123" s="6">
        <f>IF(ROW()-13&lt;=$B$9,ROW()-13,"")</f>
        <v/>
      </c>
      <c r="B123" s="8">
        <f>IF(A123="","",EDATE(B122,12/$B$7))</f>
        <v/>
      </c>
      <c r="C123" s="11">
        <f>IF(A123="","",$B$10)</f>
        <v/>
      </c>
      <c r="D123" s="11">
        <f>IF(A123="","",F123*($B$5/100/$B$7))</f>
        <v/>
      </c>
      <c r="E123" s="11">
        <f>IF(A123="","",C123-D123)</f>
        <v/>
      </c>
      <c r="F123" s="11">
        <f>IF(A123="","",G122)</f>
        <v/>
      </c>
      <c r="G123" s="11">
        <f>IF(A123="","",F123-E123)</f>
        <v/>
      </c>
      <c r="H123" s="6" t="inlineStr">
        <is>
          <t>☐</t>
        </is>
      </c>
      <c r="I123" s="6" t="n"/>
      <c r="J123" s="6" t="n"/>
    </row>
    <row r="124">
      <c r="A124" s="6">
        <f>IF(ROW()-13&lt;=$B$9,ROW()-13,"")</f>
        <v/>
      </c>
      <c r="B124" s="8">
        <f>IF(A124="","",EDATE(B123,12/$B$7))</f>
        <v/>
      </c>
      <c r="C124" s="11">
        <f>IF(A124="","",$B$10)</f>
        <v/>
      </c>
      <c r="D124" s="11">
        <f>IF(A124="","",F124*($B$5/100/$B$7))</f>
        <v/>
      </c>
      <c r="E124" s="11">
        <f>IF(A124="","",C124-D124)</f>
        <v/>
      </c>
      <c r="F124" s="11">
        <f>IF(A124="","",G123)</f>
        <v/>
      </c>
      <c r="G124" s="11">
        <f>IF(A124="","",F124-E124)</f>
        <v/>
      </c>
      <c r="H124" s="6" t="inlineStr">
        <is>
          <t>☐</t>
        </is>
      </c>
      <c r="I124" s="6" t="n"/>
      <c r="J124" s="6" t="n"/>
    </row>
    <row r="125">
      <c r="A125" s="6">
        <f>IF(ROW()-13&lt;=$B$9,ROW()-13,"")</f>
        <v/>
      </c>
      <c r="B125" s="8">
        <f>IF(A125="","",EDATE(B124,12/$B$7))</f>
        <v/>
      </c>
      <c r="C125" s="11">
        <f>IF(A125="","",$B$10)</f>
        <v/>
      </c>
      <c r="D125" s="11">
        <f>IF(A125="","",F125*($B$5/100/$B$7))</f>
        <v/>
      </c>
      <c r="E125" s="11">
        <f>IF(A125="","",C125-D125)</f>
        <v/>
      </c>
      <c r="F125" s="11">
        <f>IF(A125="","",G124)</f>
        <v/>
      </c>
      <c r="G125" s="11">
        <f>IF(A125="","",F125-E125)</f>
        <v/>
      </c>
      <c r="H125" s="6" t="inlineStr">
        <is>
          <t>☐</t>
        </is>
      </c>
      <c r="I125" s="6" t="n"/>
      <c r="J125" s="6" t="n"/>
    </row>
    <row r="126">
      <c r="A126" s="6">
        <f>IF(ROW()-13&lt;=$B$9,ROW()-13,"")</f>
        <v/>
      </c>
      <c r="B126" s="8">
        <f>IF(A126="","",EDATE(B125,12/$B$7))</f>
        <v/>
      </c>
      <c r="C126" s="11">
        <f>IF(A126="","",$B$10)</f>
        <v/>
      </c>
      <c r="D126" s="11">
        <f>IF(A126="","",F126*($B$5/100/$B$7))</f>
        <v/>
      </c>
      <c r="E126" s="11">
        <f>IF(A126="","",C126-D126)</f>
        <v/>
      </c>
      <c r="F126" s="11">
        <f>IF(A126="","",G125)</f>
        <v/>
      </c>
      <c r="G126" s="11">
        <f>IF(A126="","",F126-E126)</f>
        <v/>
      </c>
      <c r="H126" s="6" t="inlineStr">
        <is>
          <t>☐</t>
        </is>
      </c>
      <c r="I126" s="6" t="n"/>
      <c r="J126" s="6" t="n"/>
    </row>
    <row r="127">
      <c r="A127" s="6">
        <f>IF(ROW()-13&lt;=$B$9,ROW()-13,"")</f>
        <v/>
      </c>
      <c r="B127" s="8">
        <f>IF(A127="","",EDATE(B126,12/$B$7))</f>
        <v/>
      </c>
      <c r="C127" s="11">
        <f>IF(A127="","",$B$10)</f>
        <v/>
      </c>
      <c r="D127" s="11">
        <f>IF(A127="","",F127*($B$5/100/$B$7))</f>
        <v/>
      </c>
      <c r="E127" s="11">
        <f>IF(A127="","",C127-D127)</f>
        <v/>
      </c>
      <c r="F127" s="11">
        <f>IF(A127="","",G126)</f>
        <v/>
      </c>
      <c r="G127" s="11">
        <f>IF(A127="","",F127-E127)</f>
        <v/>
      </c>
      <c r="H127" s="6" t="inlineStr">
        <is>
          <t>☐</t>
        </is>
      </c>
      <c r="I127" s="6" t="n"/>
      <c r="J127" s="6" t="n"/>
    </row>
    <row r="128">
      <c r="A128" s="6">
        <f>IF(ROW()-13&lt;=$B$9,ROW()-13,"")</f>
        <v/>
      </c>
      <c r="B128" s="8">
        <f>IF(A128="","",EDATE(B127,12/$B$7))</f>
        <v/>
      </c>
      <c r="C128" s="11">
        <f>IF(A128="","",$B$10)</f>
        <v/>
      </c>
      <c r="D128" s="11">
        <f>IF(A128="","",F128*($B$5/100/$B$7))</f>
        <v/>
      </c>
      <c r="E128" s="11">
        <f>IF(A128="","",C128-D128)</f>
        <v/>
      </c>
      <c r="F128" s="11">
        <f>IF(A128="","",G127)</f>
        <v/>
      </c>
      <c r="G128" s="11">
        <f>IF(A128="","",F128-E128)</f>
        <v/>
      </c>
      <c r="H128" s="6" t="inlineStr">
        <is>
          <t>☐</t>
        </is>
      </c>
      <c r="I128" s="6" t="n"/>
      <c r="J128" s="6" t="n"/>
    </row>
    <row r="129">
      <c r="A129" s="6">
        <f>IF(ROW()-13&lt;=$B$9,ROW()-13,"")</f>
        <v/>
      </c>
      <c r="B129" s="8">
        <f>IF(A129="","",EDATE(B128,12/$B$7))</f>
        <v/>
      </c>
      <c r="C129" s="11">
        <f>IF(A129="","",$B$10)</f>
        <v/>
      </c>
      <c r="D129" s="11">
        <f>IF(A129="","",F129*($B$5/100/$B$7))</f>
        <v/>
      </c>
      <c r="E129" s="11">
        <f>IF(A129="","",C129-D129)</f>
        <v/>
      </c>
      <c r="F129" s="11">
        <f>IF(A129="","",G128)</f>
        <v/>
      </c>
      <c r="G129" s="11">
        <f>IF(A129="","",F129-E129)</f>
        <v/>
      </c>
      <c r="H129" s="6" t="inlineStr">
        <is>
          <t>☐</t>
        </is>
      </c>
      <c r="I129" s="6" t="n"/>
      <c r="J129" s="6" t="n"/>
    </row>
    <row r="130">
      <c r="A130" s="6">
        <f>IF(ROW()-13&lt;=$B$9,ROW()-13,"")</f>
        <v/>
      </c>
      <c r="B130" s="8">
        <f>IF(A130="","",EDATE(B129,12/$B$7))</f>
        <v/>
      </c>
      <c r="C130" s="11">
        <f>IF(A130="","",$B$10)</f>
        <v/>
      </c>
      <c r="D130" s="11">
        <f>IF(A130="","",F130*($B$5/100/$B$7))</f>
        <v/>
      </c>
      <c r="E130" s="11">
        <f>IF(A130="","",C130-D130)</f>
        <v/>
      </c>
      <c r="F130" s="11">
        <f>IF(A130="","",G129)</f>
        <v/>
      </c>
      <c r="G130" s="11">
        <f>IF(A130="","",F130-E130)</f>
        <v/>
      </c>
      <c r="H130" s="6" t="inlineStr">
        <is>
          <t>☐</t>
        </is>
      </c>
      <c r="I130" s="6" t="n"/>
      <c r="J130" s="6" t="n"/>
    </row>
    <row r="131">
      <c r="A131" s="6">
        <f>IF(ROW()-13&lt;=$B$9,ROW()-13,"")</f>
        <v/>
      </c>
      <c r="B131" s="8">
        <f>IF(A131="","",EDATE(B130,12/$B$7))</f>
        <v/>
      </c>
      <c r="C131" s="11">
        <f>IF(A131="","",$B$10)</f>
        <v/>
      </c>
      <c r="D131" s="11">
        <f>IF(A131="","",F131*($B$5/100/$B$7))</f>
        <v/>
      </c>
      <c r="E131" s="11">
        <f>IF(A131="","",C131-D131)</f>
        <v/>
      </c>
      <c r="F131" s="11">
        <f>IF(A131="","",G130)</f>
        <v/>
      </c>
      <c r="G131" s="11">
        <f>IF(A131="","",F131-E131)</f>
        <v/>
      </c>
      <c r="H131" s="6" t="inlineStr">
        <is>
          <t>☐</t>
        </is>
      </c>
      <c r="I131" s="6" t="n"/>
      <c r="J131" s="6" t="n"/>
    </row>
    <row r="132">
      <c r="A132" s="6">
        <f>IF(ROW()-13&lt;=$B$9,ROW()-13,"")</f>
        <v/>
      </c>
      <c r="B132" s="8">
        <f>IF(A132="","",EDATE(B131,12/$B$7))</f>
        <v/>
      </c>
      <c r="C132" s="11">
        <f>IF(A132="","",$B$10)</f>
        <v/>
      </c>
      <c r="D132" s="11">
        <f>IF(A132="","",F132*($B$5/100/$B$7))</f>
        <v/>
      </c>
      <c r="E132" s="11">
        <f>IF(A132="","",C132-D132)</f>
        <v/>
      </c>
      <c r="F132" s="11">
        <f>IF(A132="","",G131)</f>
        <v/>
      </c>
      <c r="G132" s="11">
        <f>IF(A132="","",F132-E132)</f>
        <v/>
      </c>
      <c r="H132" s="6" t="inlineStr">
        <is>
          <t>☐</t>
        </is>
      </c>
      <c r="I132" s="6" t="n"/>
      <c r="J132" s="6" t="n"/>
    </row>
    <row r="133">
      <c r="A133" s="6">
        <f>IF(ROW()-13&lt;=$B$9,ROW()-13,"")</f>
        <v/>
      </c>
      <c r="B133" s="8">
        <f>IF(A133="","",EDATE(B132,12/$B$7))</f>
        <v/>
      </c>
      <c r="C133" s="11">
        <f>IF(A133="","",$B$10)</f>
        <v/>
      </c>
      <c r="D133" s="11">
        <f>IF(A133="","",F133*($B$5/100/$B$7))</f>
        <v/>
      </c>
      <c r="E133" s="11">
        <f>IF(A133="","",C133-D133)</f>
        <v/>
      </c>
      <c r="F133" s="11">
        <f>IF(A133="","",G132)</f>
        <v/>
      </c>
      <c r="G133" s="11">
        <f>IF(A133="","",F133-E133)</f>
        <v/>
      </c>
      <c r="H133" s="6" t="inlineStr">
        <is>
          <t>☐</t>
        </is>
      </c>
      <c r="I133" s="6" t="n"/>
      <c r="J133" s="6" t="n"/>
    </row>
    <row r="134">
      <c r="A134" s="6">
        <f>IF(ROW()-13&lt;=$B$9,ROW()-13,"")</f>
        <v/>
      </c>
      <c r="B134" s="8">
        <f>IF(A134="","",EDATE(B133,12/$B$7))</f>
        <v/>
      </c>
      <c r="C134" s="11">
        <f>IF(A134="","",$B$10)</f>
        <v/>
      </c>
      <c r="D134" s="11">
        <f>IF(A134="","",F134*($B$5/100/$B$7))</f>
        <v/>
      </c>
      <c r="E134" s="11">
        <f>IF(A134="","",C134-D134)</f>
        <v/>
      </c>
      <c r="F134" s="11">
        <f>IF(A134="","",G133)</f>
        <v/>
      </c>
      <c r="G134" s="11">
        <f>IF(A134="","",F134-E134)</f>
        <v/>
      </c>
      <c r="H134" s="6" t="inlineStr">
        <is>
          <t>☐</t>
        </is>
      </c>
      <c r="I134" s="6" t="n"/>
      <c r="J134" s="6" t="n"/>
    </row>
    <row r="135">
      <c r="A135" s="6">
        <f>IF(ROW()-13&lt;=$B$9,ROW()-13,"")</f>
        <v/>
      </c>
      <c r="B135" s="8">
        <f>IF(A135="","",EDATE(B134,12/$B$7))</f>
        <v/>
      </c>
      <c r="C135" s="11">
        <f>IF(A135="","",$B$10)</f>
        <v/>
      </c>
      <c r="D135" s="11">
        <f>IF(A135="","",F135*($B$5/100/$B$7))</f>
        <v/>
      </c>
      <c r="E135" s="11">
        <f>IF(A135="","",C135-D135)</f>
        <v/>
      </c>
      <c r="F135" s="11">
        <f>IF(A135="","",G134)</f>
        <v/>
      </c>
      <c r="G135" s="11">
        <f>IF(A135="","",F135-E135)</f>
        <v/>
      </c>
      <c r="H135" s="6" t="inlineStr">
        <is>
          <t>☐</t>
        </is>
      </c>
      <c r="I135" s="6" t="n"/>
      <c r="J135" s="6" t="n"/>
    </row>
    <row r="136">
      <c r="A136" s="6">
        <f>IF(ROW()-13&lt;=$B$9,ROW()-13,"")</f>
        <v/>
      </c>
      <c r="B136" s="8">
        <f>IF(A136="","",EDATE(B135,12/$B$7))</f>
        <v/>
      </c>
      <c r="C136" s="11">
        <f>IF(A136="","",$B$10)</f>
        <v/>
      </c>
      <c r="D136" s="11">
        <f>IF(A136="","",F136*($B$5/100/$B$7))</f>
        <v/>
      </c>
      <c r="E136" s="11">
        <f>IF(A136="","",C136-D136)</f>
        <v/>
      </c>
      <c r="F136" s="11">
        <f>IF(A136="","",G135)</f>
        <v/>
      </c>
      <c r="G136" s="11">
        <f>IF(A136="","",F136-E136)</f>
        <v/>
      </c>
      <c r="H136" s="6" t="inlineStr">
        <is>
          <t>☐</t>
        </is>
      </c>
      <c r="I136" s="6" t="n"/>
      <c r="J136" s="6" t="n"/>
    </row>
    <row r="137">
      <c r="A137" s="6">
        <f>IF(ROW()-13&lt;=$B$9,ROW()-13,"")</f>
        <v/>
      </c>
      <c r="B137" s="8">
        <f>IF(A137="","",EDATE(B136,12/$B$7))</f>
        <v/>
      </c>
      <c r="C137" s="11">
        <f>IF(A137="","",$B$10)</f>
        <v/>
      </c>
      <c r="D137" s="11">
        <f>IF(A137="","",F137*($B$5/100/$B$7))</f>
        <v/>
      </c>
      <c r="E137" s="11">
        <f>IF(A137="","",C137-D137)</f>
        <v/>
      </c>
      <c r="F137" s="11">
        <f>IF(A137="","",G136)</f>
        <v/>
      </c>
      <c r="G137" s="11">
        <f>IF(A137="","",F137-E137)</f>
        <v/>
      </c>
      <c r="H137" s="6" t="inlineStr">
        <is>
          <t>☐</t>
        </is>
      </c>
      <c r="I137" s="6" t="n"/>
      <c r="J137" s="6" t="n"/>
    </row>
    <row r="138">
      <c r="A138" s="6">
        <f>IF(ROW()-13&lt;=$B$9,ROW()-13,"")</f>
        <v/>
      </c>
      <c r="B138" s="8">
        <f>IF(A138="","",EDATE(B137,12/$B$7))</f>
        <v/>
      </c>
      <c r="C138" s="11">
        <f>IF(A138="","",$B$10)</f>
        <v/>
      </c>
      <c r="D138" s="11">
        <f>IF(A138="","",F138*($B$5/100/$B$7))</f>
        <v/>
      </c>
      <c r="E138" s="11">
        <f>IF(A138="","",C138-D138)</f>
        <v/>
      </c>
      <c r="F138" s="11">
        <f>IF(A138="","",G137)</f>
        <v/>
      </c>
      <c r="G138" s="11">
        <f>IF(A138="","",F138-E138)</f>
        <v/>
      </c>
      <c r="H138" s="6" t="inlineStr">
        <is>
          <t>☐</t>
        </is>
      </c>
      <c r="I138" s="6" t="n"/>
      <c r="J138" s="6" t="n"/>
    </row>
    <row r="139">
      <c r="A139" s="6">
        <f>IF(ROW()-13&lt;=$B$9,ROW()-13,"")</f>
        <v/>
      </c>
      <c r="B139" s="8">
        <f>IF(A139="","",EDATE(B138,12/$B$7))</f>
        <v/>
      </c>
      <c r="C139" s="11">
        <f>IF(A139="","",$B$10)</f>
        <v/>
      </c>
      <c r="D139" s="11">
        <f>IF(A139="","",F139*($B$5/100/$B$7))</f>
        <v/>
      </c>
      <c r="E139" s="11">
        <f>IF(A139="","",C139-D139)</f>
        <v/>
      </c>
      <c r="F139" s="11">
        <f>IF(A139="","",G138)</f>
        <v/>
      </c>
      <c r="G139" s="11">
        <f>IF(A139="","",F139-E139)</f>
        <v/>
      </c>
      <c r="H139" s="6" t="inlineStr">
        <is>
          <t>☐</t>
        </is>
      </c>
      <c r="I139" s="6" t="n"/>
      <c r="J139" s="6" t="n"/>
    </row>
    <row r="140">
      <c r="A140" s="6">
        <f>IF(ROW()-13&lt;=$B$9,ROW()-13,"")</f>
        <v/>
      </c>
      <c r="B140" s="8">
        <f>IF(A140="","",EDATE(B139,12/$B$7))</f>
        <v/>
      </c>
      <c r="C140" s="11">
        <f>IF(A140="","",$B$10)</f>
        <v/>
      </c>
      <c r="D140" s="11">
        <f>IF(A140="","",F140*($B$5/100/$B$7))</f>
        <v/>
      </c>
      <c r="E140" s="11">
        <f>IF(A140="","",C140-D140)</f>
        <v/>
      </c>
      <c r="F140" s="11">
        <f>IF(A140="","",G139)</f>
        <v/>
      </c>
      <c r="G140" s="11">
        <f>IF(A140="","",F140-E140)</f>
        <v/>
      </c>
      <c r="H140" s="6" t="inlineStr">
        <is>
          <t>☐</t>
        </is>
      </c>
      <c r="I140" s="6" t="n"/>
      <c r="J140" s="6" t="n"/>
    </row>
    <row r="141">
      <c r="A141" s="6">
        <f>IF(ROW()-13&lt;=$B$9,ROW()-13,"")</f>
        <v/>
      </c>
      <c r="B141" s="8">
        <f>IF(A141="","",EDATE(B140,12/$B$7))</f>
        <v/>
      </c>
      <c r="C141" s="11">
        <f>IF(A141="","",$B$10)</f>
        <v/>
      </c>
      <c r="D141" s="11">
        <f>IF(A141="","",F141*($B$5/100/$B$7))</f>
        <v/>
      </c>
      <c r="E141" s="11">
        <f>IF(A141="","",C141-D141)</f>
        <v/>
      </c>
      <c r="F141" s="11">
        <f>IF(A141="","",G140)</f>
        <v/>
      </c>
      <c r="G141" s="11">
        <f>IF(A141="","",F141-E141)</f>
        <v/>
      </c>
      <c r="H141" s="6" t="inlineStr">
        <is>
          <t>☐</t>
        </is>
      </c>
      <c r="I141" s="6" t="n"/>
      <c r="J141" s="6" t="n"/>
    </row>
    <row r="142">
      <c r="A142" s="6">
        <f>IF(ROW()-13&lt;=$B$9,ROW()-13,"")</f>
        <v/>
      </c>
      <c r="B142" s="8">
        <f>IF(A142="","",EDATE(B141,12/$B$7))</f>
        <v/>
      </c>
      <c r="C142" s="11">
        <f>IF(A142="","",$B$10)</f>
        <v/>
      </c>
      <c r="D142" s="11">
        <f>IF(A142="","",F142*($B$5/100/$B$7))</f>
        <v/>
      </c>
      <c r="E142" s="11">
        <f>IF(A142="","",C142-D142)</f>
        <v/>
      </c>
      <c r="F142" s="11">
        <f>IF(A142="","",G141)</f>
        <v/>
      </c>
      <c r="G142" s="11">
        <f>IF(A142="","",F142-E142)</f>
        <v/>
      </c>
      <c r="H142" s="6" t="inlineStr">
        <is>
          <t>☐</t>
        </is>
      </c>
      <c r="I142" s="6" t="n"/>
      <c r="J142" s="6" t="n"/>
    </row>
    <row r="143">
      <c r="A143" s="6">
        <f>IF(ROW()-13&lt;=$B$9,ROW()-13,"")</f>
        <v/>
      </c>
      <c r="B143" s="8">
        <f>IF(A143="","",EDATE(B142,12/$B$7))</f>
        <v/>
      </c>
      <c r="C143" s="11">
        <f>IF(A143="","",$B$10)</f>
        <v/>
      </c>
      <c r="D143" s="11">
        <f>IF(A143="","",F143*($B$5/100/$B$7))</f>
        <v/>
      </c>
      <c r="E143" s="11">
        <f>IF(A143="","",C143-D143)</f>
        <v/>
      </c>
      <c r="F143" s="11">
        <f>IF(A143="","",G142)</f>
        <v/>
      </c>
      <c r="G143" s="11">
        <f>IF(A143="","",F143-E143)</f>
        <v/>
      </c>
      <c r="H143" s="6" t="inlineStr">
        <is>
          <t>☐</t>
        </is>
      </c>
      <c r="I143" s="6" t="n"/>
      <c r="J143" s="6" t="n"/>
    </row>
    <row r="144">
      <c r="A144" s="6">
        <f>IF(ROW()-13&lt;=$B$9,ROW()-13,"")</f>
        <v/>
      </c>
      <c r="B144" s="8">
        <f>IF(A144="","",EDATE(B143,12/$B$7))</f>
        <v/>
      </c>
      <c r="C144" s="11">
        <f>IF(A144="","",$B$10)</f>
        <v/>
      </c>
      <c r="D144" s="11">
        <f>IF(A144="","",F144*($B$5/100/$B$7))</f>
        <v/>
      </c>
      <c r="E144" s="11">
        <f>IF(A144="","",C144-D144)</f>
        <v/>
      </c>
      <c r="F144" s="11">
        <f>IF(A144="","",G143)</f>
        <v/>
      </c>
      <c r="G144" s="11">
        <f>IF(A144="","",F144-E144)</f>
        <v/>
      </c>
      <c r="H144" s="6" t="inlineStr">
        <is>
          <t>☐</t>
        </is>
      </c>
      <c r="I144" s="6" t="n"/>
      <c r="J144" s="6" t="n"/>
    </row>
    <row r="145">
      <c r="A145" s="6">
        <f>IF(ROW()-13&lt;=$B$9,ROW()-13,"")</f>
        <v/>
      </c>
      <c r="B145" s="8">
        <f>IF(A145="","",EDATE(B144,12/$B$7))</f>
        <v/>
      </c>
      <c r="C145" s="11">
        <f>IF(A145="","",$B$10)</f>
        <v/>
      </c>
      <c r="D145" s="11">
        <f>IF(A145="","",F145*($B$5/100/$B$7))</f>
        <v/>
      </c>
      <c r="E145" s="11">
        <f>IF(A145="","",C145-D145)</f>
        <v/>
      </c>
      <c r="F145" s="11">
        <f>IF(A145="","",G144)</f>
        <v/>
      </c>
      <c r="G145" s="11">
        <f>IF(A145="","",F145-E145)</f>
        <v/>
      </c>
      <c r="H145" s="6" t="inlineStr">
        <is>
          <t>☐</t>
        </is>
      </c>
      <c r="I145" s="6" t="n"/>
      <c r="J145" s="6" t="n"/>
    </row>
    <row r="146">
      <c r="A146" s="6">
        <f>IF(ROW()-13&lt;=$B$9,ROW()-13,"")</f>
        <v/>
      </c>
      <c r="B146" s="8">
        <f>IF(A146="","",EDATE(B145,12/$B$7))</f>
        <v/>
      </c>
      <c r="C146" s="11">
        <f>IF(A146="","",$B$10)</f>
        <v/>
      </c>
      <c r="D146" s="11">
        <f>IF(A146="","",F146*($B$5/100/$B$7))</f>
        <v/>
      </c>
      <c r="E146" s="11">
        <f>IF(A146="","",C146-D146)</f>
        <v/>
      </c>
      <c r="F146" s="11">
        <f>IF(A146="","",G145)</f>
        <v/>
      </c>
      <c r="G146" s="11">
        <f>IF(A146="","",F146-E146)</f>
        <v/>
      </c>
      <c r="H146" s="6" t="inlineStr">
        <is>
          <t>☐</t>
        </is>
      </c>
      <c r="I146" s="6" t="n"/>
      <c r="J146" s="6" t="n"/>
    </row>
    <row r="147">
      <c r="A147" s="6">
        <f>IF(ROW()-13&lt;=$B$9,ROW()-13,"")</f>
        <v/>
      </c>
      <c r="B147" s="8">
        <f>IF(A147="","",EDATE(B146,12/$B$7))</f>
        <v/>
      </c>
      <c r="C147" s="11">
        <f>IF(A147="","",$B$10)</f>
        <v/>
      </c>
      <c r="D147" s="11">
        <f>IF(A147="","",F147*($B$5/100/$B$7))</f>
        <v/>
      </c>
      <c r="E147" s="11">
        <f>IF(A147="","",C147-D147)</f>
        <v/>
      </c>
      <c r="F147" s="11">
        <f>IF(A147="","",G146)</f>
        <v/>
      </c>
      <c r="G147" s="11">
        <f>IF(A147="","",F147-E147)</f>
        <v/>
      </c>
      <c r="H147" s="6" t="inlineStr">
        <is>
          <t>☐</t>
        </is>
      </c>
      <c r="I147" s="6" t="n"/>
      <c r="J147" s="6" t="n"/>
    </row>
    <row r="148">
      <c r="A148" s="6">
        <f>IF(ROW()-13&lt;=$B$9,ROW()-13,"")</f>
        <v/>
      </c>
      <c r="B148" s="8">
        <f>IF(A148="","",EDATE(B147,12/$B$7))</f>
        <v/>
      </c>
      <c r="C148" s="11">
        <f>IF(A148="","",$B$10)</f>
        <v/>
      </c>
      <c r="D148" s="11">
        <f>IF(A148="","",F148*($B$5/100/$B$7))</f>
        <v/>
      </c>
      <c r="E148" s="11">
        <f>IF(A148="","",C148-D148)</f>
        <v/>
      </c>
      <c r="F148" s="11">
        <f>IF(A148="","",G147)</f>
        <v/>
      </c>
      <c r="G148" s="11">
        <f>IF(A148="","",F148-E148)</f>
        <v/>
      </c>
      <c r="H148" s="6" t="inlineStr">
        <is>
          <t>☐</t>
        </is>
      </c>
      <c r="I148" s="6" t="n"/>
      <c r="J148" s="6" t="n"/>
    </row>
    <row r="149">
      <c r="A149" s="6">
        <f>IF(ROW()-13&lt;=$B$9,ROW()-13,"")</f>
        <v/>
      </c>
      <c r="B149" s="8">
        <f>IF(A149="","",EDATE(B148,12/$B$7))</f>
        <v/>
      </c>
      <c r="C149" s="11">
        <f>IF(A149="","",$B$10)</f>
        <v/>
      </c>
      <c r="D149" s="11">
        <f>IF(A149="","",F149*($B$5/100/$B$7))</f>
        <v/>
      </c>
      <c r="E149" s="11">
        <f>IF(A149="","",C149-D149)</f>
        <v/>
      </c>
      <c r="F149" s="11">
        <f>IF(A149="","",G148)</f>
        <v/>
      </c>
      <c r="G149" s="11">
        <f>IF(A149="","",F149-E149)</f>
        <v/>
      </c>
      <c r="H149" s="6" t="inlineStr">
        <is>
          <t>☐</t>
        </is>
      </c>
      <c r="I149" s="6" t="n"/>
      <c r="J149" s="6" t="n"/>
    </row>
    <row r="150">
      <c r="A150" s="6">
        <f>IF(ROW()-13&lt;=$B$9,ROW()-13,"")</f>
        <v/>
      </c>
      <c r="B150" s="8">
        <f>IF(A150="","",EDATE(B149,12/$B$7))</f>
        <v/>
      </c>
      <c r="C150" s="11">
        <f>IF(A150="","",$B$10)</f>
        <v/>
      </c>
      <c r="D150" s="11">
        <f>IF(A150="","",F150*($B$5/100/$B$7))</f>
        <v/>
      </c>
      <c r="E150" s="11">
        <f>IF(A150="","",C150-D150)</f>
        <v/>
      </c>
      <c r="F150" s="11">
        <f>IF(A150="","",G149)</f>
        <v/>
      </c>
      <c r="G150" s="11">
        <f>IF(A150="","",F150-E150)</f>
        <v/>
      </c>
      <c r="H150" s="6" t="inlineStr">
        <is>
          <t>☐</t>
        </is>
      </c>
      <c r="I150" s="6" t="n"/>
      <c r="J150" s="6" t="n"/>
    </row>
    <row r="151">
      <c r="A151" s="6">
        <f>IF(ROW()-13&lt;=$B$9,ROW()-13,"")</f>
        <v/>
      </c>
      <c r="B151" s="8">
        <f>IF(A151="","",EDATE(B150,12/$B$7))</f>
        <v/>
      </c>
      <c r="C151" s="11">
        <f>IF(A151="","",$B$10)</f>
        <v/>
      </c>
      <c r="D151" s="11">
        <f>IF(A151="","",F151*($B$5/100/$B$7))</f>
        <v/>
      </c>
      <c r="E151" s="11">
        <f>IF(A151="","",C151-D151)</f>
        <v/>
      </c>
      <c r="F151" s="11">
        <f>IF(A151="","",G150)</f>
        <v/>
      </c>
      <c r="G151" s="11">
        <f>IF(A151="","",F151-E151)</f>
        <v/>
      </c>
      <c r="H151" s="6" t="inlineStr">
        <is>
          <t>☐</t>
        </is>
      </c>
      <c r="I151" s="6" t="n"/>
      <c r="J151" s="6" t="n"/>
    </row>
    <row r="152">
      <c r="A152" s="6">
        <f>IF(ROW()-13&lt;=$B$9,ROW()-13,"")</f>
        <v/>
      </c>
      <c r="B152" s="8">
        <f>IF(A152="","",EDATE(B151,12/$B$7))</f>
        <v/>
      </c>
      <c r="C152" s="11">
        <f>IF(A152="","",$B$10)</f>
        <v/>
      </c>
      <c r="D152" s="11">
        <f>IF(A152="","",F152*($B$5/100/$B$7))</f>
        <v/>
      </c>
      <c r="E152" s="11">
        <f>IF(A152="","",C152-D152)</f>
        <v/>
      </c>
      <c r="F152" s="11">
        <f>IF(A152="","",G151)</f>
        <v/>
      </c>
      <c r="G152" s="11">
        <f>IF(A152="","",F152-E152)</f>
        <v/>
      </c>
      <c r="H152" s="6" t="inlineStr">
        <is>
          <t>☐</t>
        </is>
      </c>
      <c r="I152" s="6" t="n"/>
      <c r="J152" s="6" t="n"/>
    </row>
    <row r="153">
      <c r="A153" s="6">
        <f>IF(ROW()-13&lt;=$B$9,ROW()-13,"")</f>
        <v/>
      </c>
      <c r="B153" s="8">
        <f>IF(A153="","",EDATE(B152,12/$B$7))</f>
        <v/>
      </c>
      <c r="C153" s="11">
        <f>IF(A153="","",$B$10)</f>
        <v/>
      </c>
      <c r="D153" s="11">
        <f>IF(A153="","",F153*($B$5/100/$B$7))</f>
        <v/>
      </c>
      <c r="E153" s="11">
        <f>IF(A153="","",C153-D153)</f>
        <v/>
      </c>
      <c r="F153" s="11">
        <f>IF(A153="","",G152)</f>
        <v/>
      </c>
      <c r="G153" s="11">
        <f>IF(A153="","",F153-E153)</f>
        <v/>
      </c>
      <c r="H153" s="6" t="inlineStr">
        <is>
          <t>☐</t>
        </is>
      </c>
      <c r="I153" s="6" t="n"/>
      <c r="J153" s="6" t="n"/>
    </row>
    <row r="154">
      <c r="A154" s="6">
        <f>IF(ROW()-13&lt;=$B$9,ROW()-13,"")</f>
        <v/>
      </c>
      <c r="B154" s="8">
        <f>IF(A154="","",EDATE(B153,12/$B$7))</f>
        <v/>
      </c>
      <c r="C154" s="11">
        <f>IF(A154="","",$B$10)</f>
        <v/>
      </c>
      <c r="D154" s="11">
        <f>IF(A154="","",F154*($B$5/100/$B$7))</f>
        <v/>
      </c>
      <c r="E154" s="11">
        <f>IF(A154="","",C154-D154)</f>
        <v/>
      </c>
      <c r="F154" s="11">
        <f>IF(A154="","",G153)</f>
        <v/>
      </c>
      <c r="G154" s="11">
        <f>IF(A154="","",F154-E154)</f>
        <v/>
      </c>
      <c r="H154" s="6" t="inlineStr">
        <is>
          <t>☐</t>
        </is>
      </c>
      <c r="I154" s="6" t="n"/>
      <c r="J154" s="6" t="n"/>
    </row>
    <row r="155">
      <c r="A155" s="6">
        <f>IF(ROW()-13&lt;=$B$9,ROW()-13,"")</f>
        <v/>
      </c>
      <c r="B155" s="8">
        <f>IF(A155="","",EDATE(B154,12/$B$7))</f>
        <v/>
      </c>
      <c r="C155" s="11">
        <f>IF(A155="","",$B$10)</f>
        <v/>
      </c>
      <c r="D155" s="11">
        <f>IF(A155="","",F155*($B$5/100/$B$7))</f>
        <v/>
      </c>
      <c r="E155" s="11">
        <f>IF(A155="","",C155-D155)</f>
        <v/>
      </c>
      <c r="F155" s="11">
        <f>IF(A155="","",G154)</f>
        <v/>
      </c>
      <c r="G155" s="11">
        <f>IF(A155="","",F155-E155)</f>
        <v/>
      </c>
      <c r="H155" s="6" t="inlineStr">
        <is>
          <t>☐</t>
        </is>
      </c>
      <c r="I155" s="6" t="n"/>
      <c r="J155" s="6" t="n"/>
    </row>
    <row r="156">
      <c r="A156" s="6">
        <f>IF(ROW()-13&lt;=$B$9,ROW()-13,"")</f>
        <v/>
      </c>
      <c r="B156" s="8">
        <f>IF(A156="","",EDATE(B155,12/$B$7))</f>
        <v/>
      </c>
      <c r="C156" s="11">
        <f>IF(A156="","",$B$10)</f>
        <v/>
      </c>
      <c r="D156" s="11">
        <f>IF(A156="","",F156*($B$5/100/$B$7))</f>
        <v/>
      </c>
      <c r="E156" s="11">
        <f>IF(A156="","",C156-D156)</f>
        <v/>
      </c>
      <c r="F156" s="11">
        <f>IF(A156="","",G155)</f>
        <v/>
      </c>
      <c r="G156" s="11">
        <f>IF(A156="","",F156-E156)</f>
        <v/>
      </c>
      <c r="H156" s="6" t="inlineStr">
        <is>
          <t>☐</t>
        </is>
      </c>
      <c r="I156" s="6" t="n"/>
      <c r="J156" s="6" t="n"/>
    </row>
    <row r="157">
      <c r="A157" s="6">
        <f>IF(ROW()-13&lt;=$B$9,ROW()-13,"")</f>
        <v/>
      </c>
      <c r="B157" s="8">
        <f>IF(A157="","",EDATE(B156,12/$B$7))</f>
        <v/>
      </c>
      <c r="C157" s="11">
        <f>IF(A157="","",$B$10)</f>
        <v/>
      </c>
      <c r="D157" s="11">
        <f>IF(A157="","",F157*($B$5/100/$B$7))</f>
        <v/>
      </c>
      <c r="E157" s="11">
        <f>IF(A157="","",C157-D157)</f>
        <v/>
      </c>
      <c r="F157" s="11">
        <f>IF(A157="","",G156)</f>
        <v/>
      </c>
      <c r="G157" s="11">
        <f>IF(A157="","",F157-E157)</f>
        <v/>
      </c>
      <c r="H157" s="6" t="inlineStr">
        <is>
          <t>☐</t>
        </is>
      </c>
      <c r="I157" s="6" t="n"/>
      <c r="J157" s="6" t="n"/>
    </row>
    <row r="158">
      <c r="A158" s="6">
        <f>IF(ROW()-13&lt;=$B$9,ROW()-13,"")</f>
        <v/>
      </c>
      <c r="B158" s="8">
        <f>IF(A158="","",EDATE(B157,12/$B$7))</f>
        <v/>
      </c>
      <c r="C158" s="11">
        <f>IF(A158="","",$B$10)</f>
        <v/>
      </c>
      <c r="D158" s="11">
        <f>IF(A158="","",F158*($B$5/100/$B$7))</f>
        <v/>
      </c>
      <c r="E158" s="11">
        <f>IF(A158="","",C158-D158)</f>
        <v/>
      </c>
      <c r="F158" s="11">
        <f>IF(A158="","",G157)</f>
        <v/>
      </c>
      <c r="G158" s="11">
        <f>IF(A158="","",F158-E158)</f>
        <v/>
      </c>
      <c r="H158" s="6" t="inlineStr">
        <is>
          <t>☐</t>
        </is>
      </c>
      <c r="I158" s="6" t="n"/>
      <c r="J158" s="6" t="n"/>
    </row>
    <row r="159">
      <c r="A159" s="6">
        <f>IF(ROW()-13&lt;=$B$9,ROW()-13,"")</f>
        <v/>
      </c>
      <c r="B159" s="8">
        <f>IF(A159="","",EDATE(B158,12/$B$7))</f>
        <v/>
      </c>
      <c r="C159" s="11">
        <f>IF(A159="","",$B$10)</f>
        <v/>
      </c>
      <c r="D159" s="11">
        <f>IF(A159="","",F159*($B$5/100/$B$7))</f>
        <v/>
      </c>
      <c r="E159" s="11">
        <f>IF(A159="","",C159-D159)</f>
        <v/>
      </c>
      <c r="F159" s="11">
        <f>IF(A159="","",G158)</f>
        <v/>
      </c>
      <c r="G159" s="11">
        <f>IF(A159="","",F159-E159)</f>
        <v/>
      </c>
      <c r="H159" s="6" t="inlineStr">
        <is>
          <t>☐</t>
        </is>
      </c>
      <c r="I159" s="6" t="n"/>
      <c r="J159" s="6" t="n"/>
    </row>
    <row r="160">
      <c r="A160" s="6">
        <f>IF(ROW()-13&lt;=$B$9,ROW()-13,"")</f>
        <v/>
      </c>
      <c r="B160" s="8">
        <f>IF(A160="","",EDATE(B159,12/$B$7))</f>
        <v/>
      </c>
      <c r="C160" s="11">
        <f>IF(A160="","",$B$10)</f>
        <v/>
      </c>
      <c r="D160" s="11">
        <f>IF(A160="","",F160*($B$5/100/$B$7))</f>
        <v/>
      </c>
      <c r="E160" s="11">
        <f>IF(A160="","",C160-D160)</f>
        <v/>
      </c>
      <c r="F160" s="11">
        <f>IF(A160="","",G159)</f>
        <v/>
      </c>
      <c r="G160" s="11">
        <f>IF(A160="","",F160-E160)</f>
        <v/>
      </c>
      <c r="H160" s="6" t="inlineStr">
        <is>
          <t>☐</t>
        </is>
      </c>
      <c r="I160" s="6" t="n"/>
      <c r="J160" s="6" t="n"/>
    </row>
    <row r="161">
      <c r="A161" s="6">
        <f>IF(ROW()-13&lt;=$B$9,ROW()-13,"")</f>
        <v/>
      </c>
      <c r="B161" s="8">
        <f>IF(A161="","",EDATE(B160,12/$B$7))</f>
        <v/>
      </c>
      <c r="C161" s="11">
        <f>IF(A161="","",$B$10)</f>
        <v/>
      </c>
      <c r="D161" s="11">
        <f>IF(A161="","",F161*($B$5/100/$B$7))</f>
        <v/>
      </c>
      <c r="E161" s="11">
        <f>IF(A161="","",C161-D161)</f>
        <v/>
      </c>
      <c r="F161" s="11">
        <f>IF(A161="","",G160)</f>
        <v/>
      </c>
      <c r="G161" s="11">
        <f>IF(A161="","",F161-E161)</f>
        <v/>
      </c>
      <c r="H161" s="6" t="inlineStr">
        <is>
          <t>☐</t>
        </is>
      </c>
      <c r="I161" s="6" t="n"/>
      <c r="J161" s="6" t="n"/>
    </row>
    <row r="162">
      <c r="A162" s="6">
        <f>IF(ROW()-13&lt;=$B$9,ROW()-13,"")</f>
        <v/>
      </c>
      <c r="B162" s="8">
        <f>IF(A162="","",EDATE(B161,12/$B$7))</f>
        <v/>
      </c>
      <c r="C162" s="11">
        <f>IF(A162="","",$B$10)</f>
        <v/>
      </c>
      <c r="D162" s="11">
        <f>IF(A162="","",F162*($B$5/100/$B$7))</f>
        <v/>
      </c>
      <c r="E162" s="11">
        <f>IF(A162="","",C162-D162)</f>
        <v/>
      </c>
      <c r="F162" s="11">
        <f>IF(A162="","",G161)</f>
        <v/>
      </c>
      <c r="G162" s="11">
        <f>IF(A162="","",F162-E162)</f>
        <v/>
      </c>
      <c r="H162" s="6" t="inlineStr">
        <is>
          <t>☐</t>
        </is>
      </c>
      <c r="I162" s="6" t="n"/>
      <c r="J162" s="6" t="n"/>
    </row>
    <row r="163">
      <c r="A163" s="6">
        <f>IF(ROW()-13&lt;=$B$9,ROW()-13,"")</f>
        <v/>
      </c>
      <c r="B163" s="8">
        <f>IF(A163="","",EDATE(B162,12/$B$7))</f>
        <v/>
      </c>
      <c r="C163" s="11">
        <f>IF(A163="","",$B$10)</f>
        <v/>
      </c>
      <c r="D163" s="11">
        <f>IF(A163="","",F163*($B$5/100/$B$7))</f>
        <v/>
      </c>
      <c r="E163" s="11">
        <f>IF(A163="","",C163-D163)</f>
        <v/>
      </c>
      <c r="F163" s="11">
        <f>IF(A163="","",G162)</f>
        <v/>
      </c>
      <c r="G163" s="11">
        <f>IF(A163="","",F163-E163)</f>
        <v/>
      </c>
      <c r="H163" s="6" t="inlineStr">
        <is>
          <t>☐</t>
        </is>
      </c>
      <c r="I163" s="6" t="n"/>
      <c r="J163" s="6" t="n"/>
    </row>
    <row r="164">
      <c r="A164" s="6">
        <f>IF(ROW()-13&lt;=$B$9,ROW()-13,"")</f>
        <v/>
      </c>
      <c r="B164" s="8">
        <f>IF(A164="","",EDATE(B163,12/$B$7))</f>
        <v/>
      </c>
      <c r="C164" s="11">
        <f>IF(A164="","",$B$10)</f>
        <v/>
      </c>
      <c r="D164" s="11">
        <f>IF(A164="","",F164*($B$5/100/$B$7))</f>
        <v/>
      </c>
      <c r="E164" s="11">
        <f>IF(A164="","",C164-D164)</f>
        <v/>
      </c>
      <c r="F164" s="11">
        <f>IF(A164="","",G163)</f>
        <v/>
      </c>
      <c r="G164" s="11">
        <f>IF(A164="","",F164-E164)</f>
        <v/>
      </c>
      <c r="H164" s="6" t="inlineStr">
        <is>
          <t>☐</t>
        </is>
      </c>
      <c r="I164" s="6" t="n"/>
      <c r="J164" s="6" t="n"/>
    </row>
    <row r="165">
      <c r="A165" s="6">
        <f>IF(ROW()-13&lt;=$B$9,ROW()-13,"")</f>
        <v/>
      </c>
      <c r="B165" s="8">
        <f>IF(A165="","",EDATE(B164,12/$B$7))</f>
        <v/>
      </c>
      <c r="C165" s="11">
        <f>IF(A165="","",$B$10)</f>
        <v/>
      </c>
      <c r="D165" s="11">
        <f>IF(A165="","",F165*($B$5/100/$B$7))</f>
        <v/>
      </c>
      <c r="E165" s="11">
        <f>IF(A165="","",C165-D165)</f>
        <v/>
      </c>
      <c r="F165" s="11">
        <f>IF(A165="","",G164)</f>
        <v/>
      </c>
      <c r="G165" s="11">
        <f>IF(A165="","",F165-E165)</f>
        <v/>
      </c>
      <c r="H165" s="6" t="inlineStr">
        <is>
          <t>☐</t>
        </is>
      </c>
      <c r="I165" s="6" t="n"/>
      <c r="J165" s="6" t="n"/>
    </row>
    <row r="166">
      <c r="A166" s="6">
        <f>IF(ROW()-13&lt;=$B$9,ROW()-13,"")</f>
        <v/>
      </c>
      <c r="B166" s="8">
        <f>IF(A166="","",EDATE(B165,12/$B$7))</f>
        <v/>
      </c>
      <c r="C166" s="11">
        <f>IF(A166="","",$B$10)</f>
        <v/>
      </c>
      <c r="D166" s="11">
        <f>IF(A166="","",F166*($B$5/100/$B$7))</f>
        <v/>
      </c>
      <c r="E166" s="11">
        <f>IF(A166="","",C166-D166)</f>
        <v/>
      </c>
      <c r="F166" s="11">
        <f>IF(A166="","",G165)</f>
        <v/>
      </c>
      <c r="G166" s="11">
        <f>IF(A166="","",F166-E166)</f>
        <v/>
      </c>
      <c r="H166" s="6" t="inlineStr">
        <is>
          <t>☐</t>
        </is>
      </c>
      <c r="I166" s="6" t="n"/>
      <c r="J166" s="6" t="n"/>
    </row>
    <row r="167">
      <c r="A167" s="6">
        <f>IF(ROW()-13&lt;=$B$9,ROW()-13,"")</f>
        <v/>
      </c>
      <c r="B167" s="8">
        <f>IF(A167="","",EDATE(B166,12/$B$7))</f>
        <v/>
      </c>
      <c r="C167" s="11">
        <f>IF(A167="","",$B$10)</f>
        <v/>
      </c>
      <c r="D167" s="11">
        <f>IF(A167="","",F167*($B$5/100/$B$7))</f>
        <v/>
      </c>
      <c r="E167" s="11">
        <f>IF(A167="","",C167-D167)</f>
        <v/>
      </c>
      <c r="F167" s="11">
        <f>IF(A167="","",G166)</f>
        <v/>
      </c>
      <c r="G167" s="11">
        <f>IF(A167="","",F167-E167)</f>
        <v/>
      </c>
      <c r="H167" s="6" t="inlineStr">
        <is>
          <t>☐</t>
        </is>
      </c>
      <c r="I167" s="6" t="n"/>
      <c r="J167" s="6" t="n"/>
    </row>
    <row r="168">
      <c r="A168" s="6">
        <f>IF(ROW()-13&lt;=$B$9,ROW()-13,"")</f>
        <v/>
      </c>
      <c r="B168" s="8">
        <f>IF(A168="","",EDATE(B167,12/$B$7))</f>
        <v/>
      </c>
      <c r="C168" s="11">
        <f>IF(A168="","",$B$10)</f>
        <v/>
      </c>
      <c r="D168" s="11">
        <f>IF(A168="","",F168*($B$5/100/$B$7))</f>
        <v/>
      </c>
      <c r="E168" s="11">
        <f>IF(A168="","",C168-D168)</f>
        <v/>
      </c>
      <c r="F168" s="11">
        <f>IF(A168="","",G167)</f>
        <v/>
      </c>
      <c r="G168" s="11">
        <f>IF(A168="","",F168-E168)</f>
        <v/>
      </c>
      <c r="H168" s="6" t="inlineStr">
        <is>
          <t>☐</t>
        </is>
      </c>
      <c r="I168" s="6" t="n"/>
      <c r="J168" s="6" t="n"/>
    </row>
    <row r="169">
      <c r="A169" s="6">
        <f>IF(ROW()-13&lt;=$B$9,ROW()-13,"")</f>
        <v/>
      </c>
      <c r="B169" s="8">
        <f>IF(A169="","",EDATE(B168,12/$B$7))</f>
        <v/>
      </c>
      <c r="C169" s="11">
        <f>IF(A169="","",$B$10)</f>
        <v/>
      </c>
      <c r="D169" s="11">
        <f>IF(A169="","",F169*($B$5/100/$B$7))</f>
        <v/>
      </c>
      <c r="E169" s="11">
        <f>IF(A169="","",C169-D169)</f>
        <v/>
      </c>
      <c r="F169" s="11">
        <f>IF(A169="","",G168)</f>
        <v/>
      </c>
      <c r="G169" s="11">
        <f>IF(A169="","",F169-E169)</f>
        <v/>
      </c>
      <c r="H169" s="6" t="inlineStr">
        <is>
          <t>☐</t>
        </is>
      </c>
      <c r="I169" s="6" t="n"/>
      <c r="J169" s="6" t="n"/>
    </row>
    <row r="170">
      <c r="A170" s="6">
        <f>IF(ROW()-13&lt;=$B$9,ROW()-13,"")</f>
        <v/>
      </c>
      <c r="B170" s="8">
        <f>IF(A170="","",EDATE(B169,12/$B$7))</f>
        <v/>
      </c>
      <c r="C170" s="11">
        <f>IF(A170="","",$B$10)</f>
        <v/>
      </c>
      <c r="D170" s="11">
        <f>IF(A170="","",F170*($B$5/100/$B$7))</f>
        <v/>
      </c>
      <c r="E170" s="11">
        <f>IF(A170="","",C170-D170)</f>
        <v/>
      </c>
      <c r="F170" s="11">
        <f>IF(A170="","",G169)</f>
        <v/>
      </c>
      <c r="G170" s="11">
        <f>IF(A170="","",F170-E170)</f>
        <v/>
      </c>
      <c r="H170" s="6" t="inlineStr">
        <is>
          <t>☐</t>
        </is>
      </c>
      <c r="I170" s="6" t="n"/>
      <c r="J170" s="6" t="n"/>
    </row>
    <row r="171">
      <c r="A171" s="6">
        <f>IF(ROW()-13&lt;=$B$9,ROW()-13,"")</f>
        <v/>
      </c>
      <c r="B171" s="8">
        <f>IF(A171="","",EDATE(B170,12/$B$7))</f>
        <v/>
      </c>
      <c r="C171" s="11">
        <f>IF(A171="","",$B$10)</f>
        <v/>
      </c>
      <c r="D171" s="11">
        <f>IF(A171="","",F171*($B$5/100/$B$7))</f>
        <v/>
      </c>
      <c r="E171" s="11">
        <f>IF(A171="","",C171-D171)</f>
        <v/>
      </c>
      <c r="F171" s="11">
        <f>IF(A171="","",G170)</f>
        <v/>
      </c>
      <c r="G171" s="11">
        <f>IF(A171="","",F171-E171)</f>
        <v/>
      </c>
      <c r="H171" s="6" t="inlineStr">
        <is>
          <t>☐</t>
        </is>
      </c>
      <c r="I171" s="6" t="n"/>
      <c r="J171" s="6" t="n"/>
    </row>
    <row r="172">
      <c r="A172" s="6">
        <f>IF(ROW()-13&lt;=$B$9,ROW()-13,"")</f>
        <v/>
      </c>
      <c r="B172" s="8">
        <f>IF(A172="","",EDATE(B171,12/$B$7))</f>
        <v/>
      </c>
      <c r="C172" s="11">
        <f>IF(A172="","",$B$10)</f>
        <v/>
      </c>
      <c r="D172" s="11">
        <f>IF(A172="","",F172*($B$5/100/$B$7))</f>
        <v/>
      </c>
      <c r="E172" s="11">
        <f>IF(A172="","",C172-D172)</f>
        <v/>
      </c>
      <c r="F172" s="11">
        <f>IF(A172="","",G171)</f>
        <v/>
      </c>
      <c r="G172" s="11">
        <f>IF(A172="","",F172-E172)</f>
        <v/>
      </c>
      <c r="H172" s="6" t="inlineStr">
        <is>
          <t>☐</t>
        </is>
      </c>
      <c r="I172" s="6" t="n"/>
      <c r="J172" s="6" t="n"/>
    </row>
    <row r="173">
      <c r="A173" s="6">
        <f>IF(ROW()-13&lt;=$B$9,ROW()-13,"")</f>
        <v/>
      </c>
      <c r="B173" s="8">
        <f>IF(A173="","",EDATE(B172,12/$B$7))</f>
        <v/>
      </c>
      <c r="C173" s="11">
        <f>IF(A173="","",$B$10)</f>
        <v/>
      </c>
      <c r="D173" s="11">
        <f>IF(A173="","",F173*($B$5/100/$B$7))</f>
        <v/>
      </c>
      <c r="E173" s="11">
        <f>IF(A173="","",C173-D173)</f>
        <v/>
      </c>
      <c r="F173" s="11">
        <f>IF(A173="","",G172)</f>
        <v/>
      </c>
      <c r="G173" s="11">
        <f>IF(A173="","",F173-E173)</f>
        <v/>
      </c>
      <c r="H173" s="6" t="inlineStr">
        <is>
          <t>☐</t>
        </is>
      </c>
      <c r="I173" s="6" t="n"/>
      <c r="J173" s="6" t="n"/>
    </row>
    <row r="174">
      <c r="A174" s="6">
        <f>IF(ROW()-13&lt;=$B$9,ROW()-13,"")</f>
        <v/>
      </c>
      <c r="B174" s="8">
        <f>IF(A174="","",EDATE(B173,12/$B$7))</f>
        <v/>
      </c>
      <c r="C174" s="11">
        <f>IF(A174="","",$B$10)</f>
        <v/>
      </c>
      <c r="D174" s="11">
        <f>IF(A174="","",F174*($B$5/100/$B$7))</f>
        <v/>
      </c>
      <c r="E174" s="11">
        <f>IF(A174="","",C174-D174)</f>
        <v/>
      </c>
      <c r="F174" s="11">
        <f>IF(A174="","",G173)</f>
        <v/>
      </c>
      <c r="G174" s="11">
        <f>IF(A174="","",F174-E174)</f>
        <v/>
      </c>
      <c r="H174" s="6" t="inlineStr">
        <is>
          <t>☐</t>
        </is>
      </c>
      <c r="I174" s="6" t="n"/>
      <c r="J174" s="6" t="n"/>
    </row>
    <row r="175">
      <c r="A175" s="6">
        <f>IF(ROW()-13&lt;=$B$9,ROW()-13,"")</f>
        <v/>
      </c>
      <c r="B175" s="8">
        <f>IF(A175="","",EDATE(B174,12/$B$7))</f>
        <v/>
      </c>
      <c r="C175" s="11">
        <f>IF(A175="","",$B$10)</f>
        <v/>
      </c>
      <c r="D175" s="11">
        <f>IF(A175="","",F175*($B$5/100/$B$7))</f>
        <v/>
      </c>
      <c r="E175" s="11">
        <f>IF(A175="","",C175-D175)</f>
        <v/>
      </c>
      <c r="F175" s="11">
        <f>IF(A175="","",G174)</f>
        <v/>
      </c>
      <c r="G175" s="11">
        <f>IF(A175="","",F175-E175)</f>
        <v/>
      </c>
      <c r="H175" s="6" t="inlineStr">
        <is>
          <t>☐</t>
        </is>
      </c>
      <c r="I175" s="6" t="n"/>
      <c r="J175" s="6" t="n"/>
    </row>
    <row r="176">
      <c r="A176" s="6">
        <f>IF(ROW()-13&lt;=$B$9,ROW()-13,"")</f>
        <v/>
      </c>
      <c r="B176" s="8">
        <f>IF(A176="","",EDATE(B175,12/$B$7))</f>
        <v/>
      </c>
      <c r="C176" s="11">
        <f>IF(A176="","",$B$10)</f>
        <v/>
      </c>
      <c r="D176" s="11">
        <f>IF(A176="","",F176*($B$5/100/$B$7))</f>
        <v/>
      </c>
      <c r="E176" s="11">
        <f>IF(A176="","",C176-D176)</f>
        <v/>
      </c>
      <c r="F176" s="11">
        <f>IF(A176="","",G175)</f>
        <v/>
      </c>
      <c r="G176" s="11">
        <f>IF(A176="","",F176-E176)</f>
        <v/>
      </c>
      <c r="H176" s="6" t="inlineStr">
        <is>
          <t>☐</t>
        </is>
      </c>
      <c r="I176" s="6" t="n"/>
      <c r="J176" s="6" t="n"/>
    </row>
    <row r="177">
      <c r="A177" s="6">
        <f>IF(ROW()-13&lt;=$B$9,ROW()-13,"")</f>
        <v/>
      </c>
      <c r="B177" s="8">
        <f>IF(A177="","",EDATE(B176,12/$B$7))</f>
        <v/>
      </c>
      <c r="C177" s="11">
        <f>IF(A177="","",$B$10)</f>
        <v/>
      </c>
      <c r="D177" s="11">
        <f>IF(A177="","",F177*($B$5/100/$B$7))</f>
        <v/>
      </c>
      <c r="E177" s="11">
        <f>IF(A177="","",C177-D177)</f>
        <v/>
      </c>
      <c r="F177" s="11">
        <f>IF(A177="","",G176)</f>
        <v/>
      </c>
      <c r="G177" s="11">
        <f>IF(A177="","",F177-E177)</f>
        <v/>
      </c>
      <c r="H177" s="6" t="inlineStr">
        <is>
          <t>☐</t>
        </is>
      </c>
      <c r="I177" s="6" t="n"/>
      <c r="J177" s="6" t="n"/>
    </row>
    <row r="178">
      <c r="A178" s="6">
        <f>IF(ROW()-13&lt;=$B$9,ROW()-13,"")</f>
        <v/>
      </c>
      <c r="B178" s="8">
        <f>IF(A178="","",EDATE(B177,12/$B$7))</f>
        <v/>
      </c>
      <c r="C178" s="11">
        <f>IF(A178="","",$B$10)</f>
        <v/>
      </c>
      <c r="D178" s="11">
        <f>IF(A178="","",F178*($B$5/100/$B$7))</f>
        <v/>
      </c>
      <c r="E178" s="11">
        <f>IF(A178="","",C178-D178)</f>
        <v/>
      </c>
      <c r="F178" s="11">
        <f>IF(A178="","",G177)</f>
        <v/>
      </c>
      <c r="G178" s="11">
        <f>IF(A178="","",F178-E178)</f>
        <v/>
      </c>
      <c r="H178" s="6" t="inlineStr">
        <is>
          <t>☐</t>
        </is>
      </c>
      <c r="I178" s="6" t="n"/>
      <c r="J178" s="6" t="n"/>
    </row>
    <row r="179">
      <c r="A179" s="6">
        <f>IF(ROW()-13&lt;=$B$9,ROW()-13,"")</f>
        <v/>
      </c>
      <c r="B179" s="8">
        <f>IF(A179="","",EDATE(B178,12/$B$7))</f>
        <v/>
      </c>
      <c r="C179" s="11">
        <f>IF(A179="","",$B$10)</f>
        <v/>
      </c>
      <c r="D179" s="11">
        <f>IF(A179="","",F179*($B$5/100/$B$7))</f>
        <v/>
      </c>
      <c r="E179" s="11">
        <f>IF(A179="","",C179-D179)</f>
        <v/>
      </c>
      <c r="F179" s="11">
        <f>IF(A179="","",G178)</f>
        <v/>
      </c>
      <c r="G179" s="11">
        <f>IF(A179="","",F179-E179)</f>
        <v/>
      </c>
      <c r="H179" s="6" t="inlineStr">
        <is>
          <t>☐</t>
        </is>
      </c>
      <c r="I179" s="6" t="n"/>
      <c r="J179" s="6" t="n"/>
    </row>
    <row r="180">
      <c r="A180" s="6">
        <f>IF(ROW()-13&lt;=$B$9,ROW()-13,"")</f>
        <v/>
      </c>
      <c r="B180" s="8">
        <f>IF(A180="","",EDATE(B179,12/$B$7))</f>
        <v/>
      </c>
      <c r="C180" s="11">
        <f>IF(A180="","",$B$10)</f>
        <v/>
      </c>
      <c r="D180" s="11">
        <f>IF(A180="","",F180*($B$5/100/$B$7))</f>
        <v/>
      </c>
      <c r="E180" s="11">
        <f>IF(A180="","",C180-D180)</f>
        <v/>
      </c>
      <c r="F180" s="11">
        <f>IF(A180="","",G179)</f>
        <v/>
      </c>
      <c r="G180" s="11">
        <f>IF(A180="","",F180-E180)</f>
        <v/>
      </c>
      <c r="H180" s="6" t="inlineStr">
        <is>
          <t>☐</t>
        </is>
      </c>
      <c r="I180" s="6" t="n"/>
      <c r="J180" s="6" t="n"/>
    </row>
    <row r="181">
      <c r="A181" s="6">
        <f>IF(ROW()-13&lt;=$B$9,ROW()-13,"")</f>
        <v/>
      </c>
      <c r="B181" s="8">
        <f>IF(A181="","",EDATE(B180,12/$B$7))</f>
        <v/>
      </c>
      <c r="C181" s="11">
        <f>IF(A181="","",$B$10)</f>
        <v/>
      </c>
      <c r="D181" s="11">
        <f>IF(A181="","",F181*($B$5/100/$B$7))</f>
        <v/>
      </c>
      <c r="E181" s="11">
        <f>IF(A181="","",C181-D181)</f>
        <v/>
      </c>
      <c r="F181" s="11">
        <f>IF(A181="","",G180)</f>
        <v/>
      </c>
      <c r="G181" s="11">
        <f>IF(A181="","",F181-E181)</f>
        <v/>
      </c>
      <c r="H181" s="6" t="inlineStr">
        <is>
          <t>☐</t>
        </is>
      </c>
      <c r="I181" s="6" t="n"/>
      <c r="J181" s="6" t="n"/>
    </row>
    <row r="182">
      <c r="A182" s="6">
        <f>IF(ROW()-13&lt;=$B$9,ROW()-13,"")</f>
        <v/>
      </c>
      <c r="B182" s="8">
        <f>IF(A182="","",EDATE(B181,12/$B$7))</f>
        <v/>
      </c>
      <c r="C182" s="11">
        <f>IF(A182="","",$B$10)</f>
        <v/>
      </c>
      <c r="D182" s="11">
        <f>IF(A182="","",F182*($B$5/100/$B$7))</f>
        <v/>
      </c>
      <c r="E182" s="11">
        <f>IF(A182="","",C182-D182)</f>
        <v/>
      </c>
      <c r="F182" s="11">
        <f>IF(A182="","",G181)</f>
        <v/>
      </c>
      <c r="G182" s="11">
        <f>IF(A182="","",F182-E182)</f>
        <v/>
      </c>
      <c r="H182" s="6" t="inlineStr">
        <is>
          <t>☐</t>
        </is>
      </c>
      <c r="I182" s="6" t="n"/>
      <c r="J182" s="6" t="n"/>
    </row>
    <row r="183">
      <c r="A183" s="6">
        <f>IF(ROW()-13&lt;=$B$9,ROW()-13,"")</f>
        <v/>
      </c>
      <c r="B183" s="8">
        <f>IF(A183="","",EDATE(B182,12/$B$7))</f>
        <v/>
      </c>
      <c r="C183" s="11">
        <f>IF(A183="","",$B$10)</f>
        <v/>
      </c>
      <c r="D183" s="11">
        <f>IF(A183="","",F183*($B$5/100/$B$7))</f>
        <v/>
      </c>
      <c r="E183" s="11">
        <f>IF(A183="","",C183-D183)</f>
        <v/>
      </c>
      <c r="F183" s="11">
        <f>IF(A183="","",G182)</f>
        <v/>
      </c>
      <c r="G183" s="11">
        <f>IF(A183="","",F183-E183)</f>
        <v/>
      </c>
      <c r="H183" s="6" t="inlineStr">
        <is>
          <t>☐</t>
        </is>
      </c>
      <c r="I183" s="6" t="n"/>
      <c r="J183" s="6" t="n"/>
    </row>
    <row r="184">
      <c r="A184" s="6">
        <f>IF(ROW()-13&lt;=$B$9,ROW()-13,"")</f>
        <v/>
      </c>
      <c r="B184" s="8">
        <f>IF(A184="","",EDATE(B183,12/$B$7))</f>
        <v/>
      </c>
      <c r="C184" s="11">
        <f>IF(A184="","",$B$10)</f>
        <v/>
      </c>
      <c r="D184" s="11">
        <f>IF(A184="","",F184*($B$5/100/$B$7))</f>
        <v/>
      </c>
      <c r="E184" s="11">
        <f>IF(A184="","",C184-D184)</f>
        <v/>
      </c>
      <c r="F184" s="11">
        <f>IF(A184="","",G183)</f>
        <v/>
      </c>
      <c r="G184" s="11">
        <f>IF(A184="","",F184-E184)</f>
        <v/>
      </c>
      <c r="H184" s="6" t="inlineStr">
        <is>
          <t>☐</t>
        </is>
      </c>
      <c r="I184" s="6" t="n"/>
      <c r="J184" s="6" t="n"/>
    </row>
    <row r="185">
      <c r="A185" s="6">
        <f>IF(ROW()-13&lt;=$B$9,ROW()-13,"")</f>
        <v/>
      </c>
      <c r="B185" s="8">
        <f>IF(A185="","",EDATE(B184,12/$B$7))</f>
        <v/>
      </c>
      <c r="C185" s="11">
        <f>IF(A185="","",$B$10)</f>
        <v/>
      </c>
      <c r="D185" s="11">
        <f>IF(A185="","",F185*($B$5/100/$B$7))</f>
        <v/>
      </c>
      <c r="E185" s="11">
        <f>IF(A185="","",C185-D185)</f>
        <v/>
      </c>
      <c r="F185" s="11">
        <f>IF(A185="","",G184)</f>
        <v/>
      </c>
      <c r="G185" s="11">
        <f>IF(A185="","",F185-E185)</f>
        <v/>
      </c>
      <c r="H185" s="6" t="inlineStr">
        <is>
          <t>☐</t>
        </is>
      </c>
      <c r="I185" s="6" t="n"/>
      <c r="J185" s="6" t="n"/>
    </row>
    <row r="186">
      <c r="A186" s="6">
        <f>IF(ROW()-13&lt;=$B$9,ROW()-13,"")</f>
        <v/>
      </c>
      <c r="B186" s="8">
        <f>IF(A186="","",EDATE(B185,12/$B$7))</f>
        <v/>
      </c>
      <c r="C186" s="11">
        <f>IF(A186="","",$B$10)</f>
        <v/>
      </c>
      <c r="D186" s="11">
        <f>IF(A186="","",F186*($B$5/100/$B$7))</f>
        <v/>
      </c>
      <c r="E186" s="11">
        <f>IF(A186="","",C186-D186)</f>
        <v/>
      </c>
      <c r="F186" s="11">
        <f>IF(A186="","",G185)</f>
        <v/>
      </c>
      <c r="G186" s="11">
        <f>IF(A186="","",F186-E186)</f>
        <v/>
      </c>
      <c r="H186" s="6" t="inlineStr">
        <is>
          <t>☐</t>
        </is>
      </c>
      <c r="I186" s="6" t="n"/>
      <c r="J186" s="6" t="n"/>
    </row>
    <row r="187">
      <c r="A187" s="6">
        <f>IF(ROW()-13&lt;=$B$9,ROW()-13,"")</f>
        <v/>
      </c>
      <c r="B187" s="8">
        <f>IF(A187="","",EDATE(B186,12/$B$7))</f>
        <v/>
      </c>
      <c r="C187" s="11">
        <f>IF(A187="","",$B$10)</f>
        <v/>
      </c>
      <c r="D187" s="11">
        <f>IF(A187="","",F187*($B$5/100/$B$7))</f>
        <v/>
      </c>
      <c r="E187" s="11">
        <f>IF(A187="","",C187-D187)</f>
        <v/>
      </c>
      <c r="F187" s="11">
        <f>IF(A187="","",G186)</f>
        <v/>
      </c>
      <c r="G187" s="11">
        <f>IF(A187="","",F187-E187)</f>
        <v/>
      </c>
      <c r="H187" s="6" t="inlineStr">
        <is>
          <t>☐</t>
        </is>
      </c>
      <c r="I187" s="6" t="n"/>
      <c r="J187" s="6" t="n"/>
    </row>
    <row r="188">
      <c r="A188" s="6">
        <f>IF(ROW()-13&lt;=$B$9,ROW()-13,"")</f>
        <v/>
      </c>
      <c r="B188" s="8">
        <f>IF(A188="","",EDATE(B187,12/$B$7))</f>
        <v/>
      </c>
      <c r="C188" s="11">
        <f>IF(A188="","",$B$10)</f>
        <v/>
      </c>
      <c r="D188" s="11">
        <f>IF(A188="","",F188*($B$5/100/$B$7))</f>
        <v/>
      </c>
      <c r="E188" s="11">
        <f>IF(A188="","",C188-D188)</f>
        <v/>
      </c>
      <c r="F188" s="11">
        <f>IF(A188="","",G187)</f>
        <v/>
      </c>
      <c r="G188" s="11">
        <f>IF(A188="","",F188-E188)</f>
        <v/>
      </c>
      <c r="H188" s="6" t="inlineStr">
        <is>
          <t>☐</t>
        </is>
      </c>
      <c r="I188" s="6" t="n"/>
      <c r="J188" s="6" t="n"/>
    </row>
    <row r="189">
      <c r="A189" s="6">
        <f>IF(ROW()-13&lt;=$B$9,ROW()-13,"")</f>
        <v/>
      </c>
      <c r="B189" s="8">
        <f>IF(A189="","",EDATE(B188,12/$B$7))</f>
        <v/>
      </c>
      <c r="C189" s="11">
        <f>IF(A189="","",$B$10)</f>
        <v/>
      </c>
      <c r="D189" s="11">
        <f>IF(A189="","",F189*($B$5/100/$B$7))</f>
        <v/>
      </c>
      <c r="E189" s="11">
        <f>IF(A189="","",C189-D189)</f>
        <v/>
      </c>
      <c r="F189" s="11">
        <f>IF(A189="","",G188)</f>
        <v/>
      </c>
      <c r="G189" s="11">
        <f>IF(A189="","",F189-E189)</f>
        <v/>
      </c>
      <c r="H189" s="6" t="inlineStr">
        <is>
          <t>☐</t>
        </is>
      </c>
      <c r="I189" s="6" t="n"/>
      <c r="J189" s="6" t="n"/>
    </row>
    <row r="190">
      <c r="A190" s="6">
        <f>IF(ROW()-13&lt;=$B$9,ROW()-13,"")</f>
        <v/>
      </c>
      <c r="B190" s="8">
        <f>IF(A190="","",EDATE(B189,12/$B$7))</f>
        <v/>
      </c>
      <c r="C190" s="11">
        <f>IF(A190="","",$B$10)</f>
        <v/>
      </c>
      <c r="D190" s="11">
        <f>IF(A190="","",F190*($B$5/100/$B$7))</f>
        <v/>
      </c>
      <c r="E190" s="11">
        <f>IF(A190="","",C190-D190)</f>
        <v/>
      </c>
      <c r="F190" s="11">
        <f>IF(A190="","",G189)</f>
        <v/>
      </c>
      <c r="G190" s="11">
        <f>IF(A190="","",F190-E190)</f>
        <v/>
      </c>
      <c r="H190" s="6" t="inlineStr">
        <is>
          <t>☐</t>
        </is>
      </c>
      <c r="I190" s="6" t="n"/>
      <c r="J190" s="6" t="n"/>
    </row>
    <row r="191">
      <c r="A191" s="6">
        <f>IF(ROW()-13&lt;=$B$9,ROW()-13,"")</f>
        <v/>
      </c>
      <c r="B191" s="8">
        <f>IF(A191="","",EDATE(B190,12/$B$7))</f>
        <v/>
      </c>
      <c r="C191" s="11">
        <f>IF(A191="","",$B$10)</f>
        <v/>
      </c>
      <c r="D191" s="11">
        <f>IF(A191="","",F191*($B$5/100/$B$7))</f>
        <v/>
      </c>
      <c r="E191" s="11">
        <f>IF(A191="","",C191-D191)</f>
        <v/>
      </c>
      <c r="F191" s="11">
        <f>IF(A191="","",G190)</f>
        <v/>
      </c>
      <c r="G191" s="11">
        <f>IF(A191="","",F191-E191)</f>
        <v/>
      </c>
      <c r="H191" s="6" t="inlineStr">
        <is>
          <t>☐</t>
        </is>
      </c>
      <c r="I191" s="6" t="n"/>
      <c r="J191" s="6" t="n"/>
    </row>
    <row r="192">
      <c r="A192" s="6">
        <f>IF(ROW()-13&lt;=$B$9,ROW()-13,"")</f>
        <v/>
      </c>
      <c r="B192" s="8">
        <f>IF(A192="","",EDATE(B191,12/$B$7))</f>
        <v/>
      </c>
      <c r="C192" s="11">
        <f>IF(A192="","",$B$10)</f>
        <v/>
      </c>
      <c r="D192" s="11">
        <f>IF(A192="","",F192*($B$5/100/$B$7))</f>
        <v/>
      </c>
      <c r="E192" s="11">
        <f>IF(A192="","",C192-D192)</f>
        <v/>
      </c>
      <c r="F192" s="11">
        <f>IF(A192="","",G191)</f>
        <v/>
      </c>
      <c r="G192" s="11">
        <f>IF(A192="","",F192-E192)</f>
        <v/>
      </c>
      <c r="H192" s="6" t="inlineStr">
        <is>
          <t>☐</t>
        </is>
      </c>
      <c r="I192" s="6" t="n"/>
      <c r="J192" s="6" t="n"/>
    </row>
    <row r="193">
      <c r="A193" s="6">
        <f>IF(ROW()-13&lt;=$B$9,ROW()-13,"")</f>
        <v/>
      </c>
      <c r="B193" s="8">
        <f>IF(A193="","",EDATE(B192,12/$B$7))</f>
        <v/>
      </c>
      <c r="C193" s="11">
        <f>IF(A193="","",$B$10)</f>
        <v/>
      </c>
      <c r="D193" s="11">
        <f>IF(A193="","",F193*($B$5/100/$B$7))</f>
        <v/>
      </c>
      <c r="E193" s="11">
        <f>IF(A193="","",C193-D193)</f>
        <v/>
      </c>
      <c r="F193" s="11">
        <f>IF(A193="","",G192)</f>
        <v/>
      </c>
      <c r="G193" s="11">
        <f>IF(A193="","",F193-E193)</f>
        <v/>
      </c>
      <c r="H193" s="6" t="inlineStr">
        <is>
          <t>☐</t>
        </is>
      </c>
      <c r="I193" s="6" t="n"/>
      <c r="J193" s="6" t="n"/>
    </row>
    <row r="194">
      <c r="A194" s="6">
        <f>IF(ROW()-13&lt;=$B$9,ROW()-13,"")</f>
        <v/>
      </c>
      <c r="B194" s="8">
        <f>IF(A194="","",EDATE(B193,12/$B$7))</f>
        <v/>
      </c>
      <c r="C194" s="11">
        <f>IF(A194="","",$B$10)</f>
        <v/>
      </c>
      <c r="D194" s="11">
        <f>IF(A194="","",F194*($B$5/100/$B$7))</f>
        <v/>
      </c>
      <c r="E194" s="11">
        <f>IF(A194="","",C194-D194)</f>
        <v/>
      </c>
      <c r="F194" s="11">
        <f>IF(A194="","",G193)</f>
        <v/>
      </c>
      <c r="G194" s="11">
        <f>IF(A194="","",F194-E194)</f>
        <v/>
      </c>
      <c r="H194" s="6" t="inlineStr">
        <is>
          <t>☐</t>
        </is>
      </c>
      <c r="I194" s="6" t="n"/>
      <c r="J194" s="6" t="n"/>
    </row>
    <row r="195">
      <c r="A195" s="6">
        <f>IF(ROW()-13&lt;=$B$9,ROW()-13,"")</f>
        <v/>
      </c>
      <c r="B195" s="8">
        <f>IF(A195="","",EDATE(B194,12/$B$7))</f>
        <v/>
      </c>
      <c r="C195" s="11">
        <f>IF(A195="","",$B$10)</f>
        <v/>
      </c>
      <c r="D195" s="11">
        <f>IF(A195="","",F195*($B$5/100/$B$7))</f>
        <v/>
      </c>
      <c r="E195" s="11">
        <f>IF(A195="","",C195-D195)</f>
        <v/>
      </c>
      <c r="F195" s="11">
        <f>IF(A195="","",G194)</f>
        <v/>
      </c>
      <c r="G195" s="11">
        <f>IF(A195="","",F195-E195)</f>
        <v/>
      </c>
      <c r="H195" s="6" t="inlineStr">
        <is>
          <t>☐</t>
        </is>
      </c>
      <c r="I195" s="6" t="n"/>
      <c r="J195" s="6" t="n"/>
    </row>
    <row r="196">
      <c r="A196" s="6">
        <f>IF(ROW()-13&lt;=$B$9,ROW()-13,"")</f>
        <v/>
      </c>
      <c r="B196" s="8">
        <f>IF(A196="","",EDATE(B195,12/$B$7))</f>
        <v/>
      </c>
      <c r="C196" s="11">
        <f>IF(A196="","",$B$10)</f>
        <v/>
      </c>
      <c r="D196" s="11">
        <f>IF(A196="","",F196*($B$5/100/$B$7))</f>
        <v/>
      </c>
      <c r="E196" s="11">
        <f>IF(A196="","",C196-D196)</f>
        <v/>
      </c>
      <c r="F196" s="11">
        <f>IF(A196="","",G195)</f>
        <v/>
      </c>
      <c r="G196" s="11">
        <f>IF(A196="","",F196-E196)</f>
        <v/>
      </c>
      <c r="H196" s="6" t="inlineStr">
        <is>
          <t>☐</t>
        </is>
      </c>
      <c r="I196" s="6" t="n"/>
      <c r="J196" s="6" t="n"/>
    </row>
    <row r="197">
      <c r="A197" s="6">
        <f>IF(ROW()-13&lt;=$B$9,ROW()-13,"")</f>
        <v/>
      </c>
      <c r="B197" s="8">
        <f>IF(A197="","",EDATE(B196,12/$B$7))</f>
        <v/>
      </c>
      <c r="C197" s="11">
        <f>IF(A197="","",$B$10)</f>
        <v/>
      </c>
      <c r="D197" s="11">
        <f>IF(A197="","",F197*($B$5/100/$B$7))</f>
        <v/>
      </c>
      <c r="E197" s="11">
        <f>IF(A197="","",C197-D197)</f>
        <v/>
      </c>
      <c r="F197" s="11">
        <f>IF(A197="","",G196)</f>
        <v/>
      </c>
      <c r="G197" s="11">
        <f>IF(A197="","",F197-E197)</f>
        <v/>
      </c>
      <c r="H197" s="6" t="inlineStr">
        <is>
          <t>☐</t>
        </is>
      </c>
      <c r="I197" s="6" t="n"/>
      <c r="J197" s="6" t="n"/>
    </row>
    <row r="198">
      <c r="A198" s="6">
        <f>IF(ROW()-13&lt;=$B$9,ROW()-13,"")</f>
        <v/>
      </c>
      <c r="B198" s="8">
        <f>IF(A198="","",EDATE(B197,12/$B$7))</f>
        <v/>
      </c>
      <c r="C198" s="11">
        <f>IF(A198="","",$B$10)</f>
        <v/>
      </c>
      <c r="D198" s="11">
        <f>IF(A198="","",F198*($B$5/100/$B$7))</f>
        <v/>
      </c>
      <c r="E198" s="11">
        <f>IF(A198="","",C198-D198)</f>
        <v/>
      </c>
      <c r="F198" s="11">
        <f>IF(A198="","",G197)</f>
        <v/>
      </c>
      <c r="G198" s="11">
        <f>IF(A198="","",F198-E198)</f>
        <v/>
      </c>
      <c r="H198" s="6" t="inlineStr">
        <is>
          <t>☐</t>
        </is>
      </c>
      <c r="I198" s="6" t="n"/>
      <c r="J198" s="6" t="n"/>
    </row>
    <row r="199">
      <c r="A199" s="6">
        <f>IF(ROW()-13&lt;=$B$9,ROW()-13,"")</f>
        <v/>
      </c>
      <c r="B199" s="8">
        <f>IF(A199="","",EDATE(B198,12/$B$7))</f>
        <v/>
      </c>
      <c r="C199" s="11">
        <f>IF(A199="","",$B$10)</f>
        <v/>
      </c>
      <c r="D199" s="11">
        <f>IF(A199="","",F199*($B$5/100/$B$7))</f>
        <v/>
      </c>
      <c r="E199" s="11">
        <f>IF(A199="","",C199-D199)</f>
        <v/>
      </c>
      <c r="F199" s="11">
        <f>IF(A199="","",G198)</f>
        <v/>
      </c>
      <c r="G199" s="11">
        <f>IF(A199="","",F199-E199)</f>
        <v/>
      </c>
      <c r="H199" s="6" t="inlineStr">
        <is>
          <t>☐</t>
        </is>
      </c>
      <c r="I199" s="6" t="n"/>
      <c r="J199" s="6" t="n"/>
    </row>
    <row r="200">
      <c r="A200" s="6">
        <f>IF(ROW()-13&lt;=$B$9,ROW()-13,"")</f>
        <v/>
      </c>
      <c r="B200" s="8">
        <f>IF(A200="","",EDATE(B199,12/$B$7))</f>
        <v/>
      </c>
      <c r="C200" s="11">
        <f>IF(A200="","",$B$10)</f>
        <v/>
      </c>
      <c r="D200" s="11">
        <f>IF(A200="","",F200*($B$5/100/$B$7))</f>
        <v/>
      </c>
      <c r="E200" s="11">
        <f>IF(A200="","",C200-D200)</f>
        <v/>
      </c>
      <c r="F200" s="11">
        <f>IF(A200="","",G199)</f>
        <v/>
      </c>
      <c r="G200" s="11">
        <f>IF(A200="","",F200-E200)</f>
        <v/>
      </c>
      <c r="H200" s="6" t="inlineStr">
        <is>
          <t>☐</t>
        </is>
      </c>
      <c r="I200" s="6" t="n"/>
      <c r="J200" s="6" t="n"/>
    </row>
    <row r="201">
      <c r="A201" s="6">
        <f>IF(ROW()-13&lt;=$B$9,ROW()-13,"")</f>
        <v/>
      </c>
      <c r="B201" s="8">
        <f>IF(A201="","",EDATE(B200,12/$B$7))</f>
        <v/>
      </c>
      <c r="C201" s="11">
        <f>IF(A201="","",$B$10)</f>
        <v/>
      </c>
      <c r="D201" s="11">
        <f>IF(A201="","",F201*($B$5/100/$B$7))</f>
        <v/>
      </c>
      <c r="E201" s="11">
        <f>IF(A201="","",C201-D201)</f>
        <v/>
      </c>
      <c r="F201" s="11">
        <f>IF(A201="","",G200)</f>
        <v/>
      </c>
      <c r="G201" s="11">
        <f>IF(A201="","",F201-E201)</f>
        <v/>
      </c>
      <c r="H201" s="6" t="inlineStr">
        <is>
          <t>☐</t>
        </is>
      </c>
      <c r="I201" s="6" t="n"/>
      <c r="J201" s="6" t="n"/>
    </row>
    <row r="202">
      <c r="A202" s="6">
        <f>IF(ROW()-13&lt;=$B$9,ROW()-13,"")</f>
        <v/>
      </c>
      <c r="B202" s="8">
        <f>IF(A202="","",EDATE(B201,12/$B$7))</f>
        <v/>
      </c>
      <c r="C202" s="11">
        <f>IF(A202="","",$B$10)</f>
        <v/>
      </c>
      <c r="D202" s="11">
        <f>IF(A202="","",F202*($B$5/100/$B$7))</f>
        <v/>
      </c>
      <c r="E202" s="11">
        <f>IF(A202="","",C202-D202)</f>
        <v/>
      </c>
      <c r="F202" s="11">
        <f>IF(A202="","",G201)</f>
        <v/>
      </c>
      <c r="G202" s="11">
        <f>IF(A202="","",F202-E202)</f>
        <v/>
      </c>
      <c r="H202" s="6" t="inlineStr">
        <is>
          <t>☐</t>
        </is>
      </c>
      <c r="I202" s="6" t="n"/>
      <c r="J202" s="6" t="n"/>
    </row>
    <row r="203">
      <c r="A203" s="6">
        <f>IF(ROW()-13&lt;=$B$9,ROW()-13,"")</f>
        <v/>
      </c>
      <c r="B203" s="8">
        <f>IF(A203="","",EDATE(B202,12/$B$7))</f>
        <v/>
      </c>
      <c r="C203" s="11">
        <f>IF(A203="","",$B$10)</f>
        <v/>
      </c>
      <c r="D203" s="11">
        <f>IF(A203="","",F203*($B$5/100/$B$7))</f>
        <v/>
      </c>
      <c r="E203" s="11">
        <f>IF(A203="","",C203-D203)</f>
        <v/>
      </c>
      <c r="F203" s="11">
        <f>IF(A203="","",G202)</f>
        <v/>
      </c>
      <c r="G203" s="11">
        <f>IF(A203="","",F203-E203)</f>
        <v/>
      </c>
      <c r="H203" s="6" t="inlineStr">
        <is>
          <t>☐</t>
        </is>
      </c>
      <c r="I203" s="6" t="n"/>
      <c r="J203" s="6" t="n"/>
    </row>
    <row r="204">
      <c r="A204" s="6">
        <f>IF(ROW()-13&lt;=$B$9,ROW()-13,"")</f>
        <v/>
      </c>
      <c r="B204" s="8">
        <f>IF(A204="","",EDATE(B203,12/$B$7))</f>
        <v/>
      </c>
      <c r="C204" s="11">
        <f>IF(A204="","",$B$10)</f>
        <v/>
      </c>
      <c r="D204" s="11">
        <f>IF(A204="","",F204*($B$5/100/$B$7))</f>
        <v/>
      </c>
      <c r="E204" s="11">
        <f>IF(A204="","",C204-D204)</f>
        <v/>
      </c>
      <c r="F204" s="11">
        <f>IF(A204="","",G203)</f>
        <v/>
      </c>
      <c r="G204" s="11">
        <f>IF(A204="","",F204-E204)</f>
        <v/>
      </c>
      <c r="H204" s="6" t="inlineStr">
        <is>
          <t>☐</t>
        </is>
      </c>
      <c r="I204" s="6" t="n"/>
      <c r="J204" s="6" t="n"/>
    </row>
    <row r="205">
      <c r="A205" s="6">
        <f>IF(ROW()-13&lt;=$B$9,ROW()-13,"")</f>
        <v/>
      </c>
      <c r="B205" s="8">
        <f>IF(A205="","",EDATE(B204,12/$B$7))</f>
        <v/>
      </c>
      <c r="C205" s="11">
        <f>IF(A205="","",$B$10)</f>
        <v/>
      </c>
      <c r="D205" s="11">
        <f>IF(A205="","",F205*($B$5/100/$B$7))</f>
        <v/>
      </c>
      <c r="E205" s="11">
        <f>IF(A205="","",C205-D205)</f>
        <v/>
      </c>
      <c r="F205" s="11">
        <f>IF(A205="","",G204)</f>
        <v/>
      </c>
      <c r="G205" s="11">
        <f>IF(A205="","",F205-E205)</f>
        <v/>
      </c>
      <c r="H205" s="6" t="inlineStr">
        <is>
          <t>☐</t>
        </is>
      </c>
      <c r="I205" s="6" t="n"/>
      <c r="J205" s="6" t="n"/>
    </row>
    <row r="206">
      <c r="A206" s="6">
        <f>IF(ROW()-13&lt;=$B$9,ROW()-13,"")</f>
        <v/>
      </c>
      <c r="B206" s="8">
        <f>IF(A206="","",EDATE(B205,12/$B$7))</f>
        <v/>
      </c>
      <c r="C206" s="11">
        <f>IF(A206="","",$B$10)</f>
        <v/>
      </c>
      <c r="D206" s="11">
        <f>IF(A206="","",F206*($B$5/100/$B$7))</f>
        <v/>
      </c>
      <c r="E206" s="11">
        <f>IF(A206="","",C206-D206)</f>
        <v/>
      </c>
      <c r="F206" s="11">
        <f>IF(A206="","",G205)</f>
        <v/>
      </c>
      <c r="G206" s="11">
        <f>IF(A206="","",F206-E206)</f>
        <v/>
      </c>
      <c r="H206" s="6" t="inlineStr">
        <is>
          <t>☐</t>
        </is>
      </c>
      <c r="I206" s="6" t="n"/>
      <c r="J206" s="6" t="n"/>
    </row>
    <row r="207">
      <c r="A207" s="6">
        <f>IF(ROW()-13&lt;=$B$9,ROW()-13,"")</f>
        <v/>
      </c>
      <c r="B207" s="8">
        <f>IF(A207="","",EDATE(B206,12/$B$7))</f>
        <v/>
      </c>
      <c r="C207" s="11">
        <f>IF(A207="","",$B$10)</f>
        <v/>
      </c>
      <c r="D207" s="11">
        <f>IF(A207="","",F207*($B$5/100/$B$7))</f>
        <v/>
      </c>
      <c r="E207" s="11">
        <f>IF(A207="","",C207-D207)</f>
        <v/>
      </c>
      <c r="F207" s="11">
        <f>IF(A207="","",G206)</f>
        <v/>
      </c>
      <c r="G207" s="11">
        <f>IF(A207="","",F207-E207)</f>
        <v/>
      </c>
      <c r="H207" s="6" t="inlineStr">
        <is>
          <t>☐</t>
        </is>
      </c>
      <c r="I207" s="6" t="n"/>
      <c r="J207" s="6" t="n"/>
    </row>
    <row r="208">
      <c r="A208" s="6">
        <f>IF(ROW()-13&lt;=$B$9,ROW()-13,"")</f>
        <v/>
      </c>
      <c r="B208" s="8">
        <f>IF(A208="","",EDATE(B207,12/$B$7))</f>
        <v/>
      </c>
      <c r="C208" s="11">
        <f>IF(A208="","",$B$10)</f>
        <v/>
      </c>
      <c r="D208" s="11">
        <f>IF(A208="","",F208*($B$5/100/$B$7))</f>
        <v/>
      </c>
      <c r="E208" s="11">
        <f>IF(A208="","",C208-D208)</f>
        <v/>
      </c>
      <c r="F208" s="11">
        <f>IF(A208="","",G207)</f>
        <v/>
      </c>
      <c r="G208" s="11">
        <f>IF(A208="","",F208-E208)</f>
        <v/>
      </c>
      <c r="H208" s="6" t="inlineStr">
        <is>
          <t>☐</t>
        </is>
      </c>
      <c r="I208" s="6" t="n"/>
      <c r="J208" s="6" t="n"/>
    </row>
    <row r="209">
      <c r="A209" s="6">
        <f>IF(ROW()-13&lt;=$B$9,ROW()-13,"")</f>
        <v/>
      </c>
      <c r="B209" s="8">
        <f>IF(A209="","",EDATE(B208,12/$B$7))</f>
        <v/>
      </c>
      <c r="C209" s="11">
        <f>IF(A209="","",$B$10)</f>
        <v/>
      </c>
      <c r="D209" s="11">
        <f>IF(A209="","",F209*($B$5/100/$B$7))</f>
        <v/>
      </c>
      <c r="E209" s="11">
        <f>IF(A209="","",C209-D209)</f>
        <v/>
      </c>
      <c r="F209" s="11">
        <f>IF(A209="","",G208)</f>
        <v/>
      </c>
      <c r="G209" s="11">
        <f>IF(A209="","",F209-E209)</f>
        <v/>
      </c>
      <c r="H209" s="6" t="inlineStr">
        <is>
          <t>☐</t>
        </is>
      </c>
      <c r="I209" s="6" t="n"/>
      <c r="J209" s="6" t="n"/>
    </row>
    <row r="210">
      <c r="A210" s="6">
        <f>IF(ROW()-13&lt;=$B$9,ROW()-13,"")</f>
        <v/>
      </c>
      <c r="B210" s="8">
        <f>IF(A210="","",EDATE(B209,12/$B$7))</f>
        <v/>
      </c>
      <c r="C210" s="11">
        <f>IF(A210="","",$B$10)</f>
        <v/>
      </c>
      <c r="D210" s="11">
        <f>IF(A210="","",F210*($B$5/100/$B$7))</f>
        <v/>
      </c>
      <c r="E210" s="11">
        <f>IF(A210="","",C210-D210)</f>
        <v/>
      </c>
      <c r="F210" s="11">
        <f>IF(A210="","",G209)</f>
        <v/>
      </c>
      <c r="G210" s="11">
        <f>IF(A210="","",F210-E210)</f>
        <v/>
      </c>
      <c r="H210" s="6" t="inlineStr">
        <is>
          <t>☐</t>
        </is>
      </c>
      <c r="I210" s="6" t="n"/>
      <c r="J210" s="6" t="n"/>
    </row>
    <row r="211">
      <c r="A211" s="6">
        <f>IF(ROW()-13&lt;=$B$9,ROW()-13,"")</f>
        <v/>
      </c>
      <c r="B211" s="8">
        <f>IF(A211="","",EDATE(B210,12/$B$7))</f>
        <v/>
      </c>
      <c r="C211" s="11">
        <f>IF(A211="","",$B$10)</f>
        <v/>
      </c>
      <c r="D211" s="11">
        <f>IF(A211="","",F211*($B$5/100/$B$7))</f>
        <v/>
      </c>
      <c r="E211" s="11">
        <f>IF(A211="","",C211-D211)</f>
        <v/>
      </c>
      <c r="F211" s="11">
        <f>IF(A211="","",G210)</f>
        <v/>
      </c>
      <c r="G211" s="11">
        <f>IF(A211="","",F211-E211)</f>
        <v/>
      </c>
      <c r="H211" s="6" t="inlineStr">
        <is>
          <t>☐</t>
        </is>
      </c>
      <c r="I211" s="6" t="n"/>
      <c r="J211" s="6" t="n"/>
    </row>
    <row r="212">
      <c r="A212" s="6">
        <f>IF(ROW()-13&lt;=$B$9,ROW()-13,"")</f>
        <v/>
      </c>
      <c r="B212" s="8">
        <f>IF(A212="","",EDATE(B211,12/$B$7))</f>
        <v/>
      </c>
      <c r="C212" s="11">
        <f>IF(A212="","",$B$10)</f>
        <v/>
      </c>
      <c r="D212" s="11">
        <f>IF(A212="","",F212*($B$5/100/$B$7))</f>
        <v/>
      </c>
      <c r="E212" s="11">
        <f>IF(A212="","",C212-D212)</f>
        <v/>
      </c>
      <c r="F212" s="11">
        <f>IF(A212="","",G211)</f>
        <v/>
      </c>
      <c r="G212" s="11">
        <f>IF(A212="","",F212-E212)</f>
        <v/>
      </c>
      <c r="H212" s="6" t="inlineStr">
        <is>
          <t>☐</t>
        </is>
      </c>
      <c r="I212" s="6" t="n"/>
      <c r="J212" s="6" t="n"/>
    </row>
    <row r="213">
      <c r="A213" s="6">
        <f>IF(ROW()-13&lt;=$B$9,ROW()-13,"")</f>
        <v/>
      </c>
      <c r="B213" s="8">
        <f>IF(A213="","",EDATE(B212,12/$B$7))</f>
        <v/>
      </c>
      <c r="C213" s="11">
        <f>IF(A213="","",$B$10)</f>
        <v/>
      </c>
      <c r="D213" s="11">
        <f>IF(A213="","",F213*($B$5/100/$B$7))</f>
        <v/>
      </c>
      <c r="E213" s="11">
        <f>IF(A213="","",C213-D213)</f>
        <v/>
      </c>
      <c r="F213" s="11">
        <f>IF(A213="","",G212)</f>
        <v/>
      </c>
      <c r="G213" s="11">
        <f>IF(A213="","",F213-E213)</f>
        <v/>
      </c>
      <c r="H213" s="6" t="inlineStr">
        <is>
          <t>☐</t>
        </is>
      </c>
      <c r="I213" s="6" t="n"/>
      <c r="J213" s="6" t="n"/>
    </row>
  </sheetData>
  <autoFilter ref="A13:J213"/>
  <mergeCells count="2">
    <mergeCell ref="A1:J1"/>
    <mergeCell ref="A12:J12"/>
  </mergeCells>
  <conditionalFormatting sqref="A14:J213">
    <cfRule type="expression" priority="1" dxfId="0">
      <formula>$H14="☑"</formula>
    </cfRule>
    <cfRule type="expression" priority="2" dxfId="1">
      <formula>AND($H14&lt;&gt;"☑",$B14&lt;TODAY())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2025-12-09T22:18:51Z</dcterms:created>
  <dcterms:modified xmlns:dcterms="http://purl.org/dc/terms/" xmlns:xsi="http://www.w3.org/2001/XMLSchema-instance" xsi:type="dcterms:W3CDTF">2025-12-09T22:18:51Z</dcterms:modified>
</cp:coreProperties>
</file>