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ch_Acomptes_Projets" sheetId="1" state="visible" r:id="rId1"/>
  </sheets>
  <definedNames>
    <definedName name="_xlnm._FilterDatabase" localSheetId="0" hidden="1">'Ech_Acomptes_Projets'!$A$7:$L$407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6">
    <fill>
      <patternFill/>
    </fill>
    <fill>
      <patternFill patternType="gray125"/>
    </fill>
    <fill>
      <patternFill patternType="solid">
        <fgColor rgb="00DDEBF7"/>
      </patternFill>
    </fill>
    <fill>
      <patternFill patternType="solid">
        <fgColor rgb="00FCE4D6"/>
      </patternFill>
    </fill>
    <fill>
      <patternFill patternType="solid">
        <fgColor rgb="00D9E1F2"/>
      </patternFill>
    </fill>
    <fill>
      <patternFill patternType="solid">
        <fgColor rgb="00F8CBA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0" fontId="2" fillId="2" borderId="1" applyAlignment="1" pivotButton="0" quotePrefix="0" xfId="0">
      <alignment horizontal="center" wrapText="1"/>
    </xf>
    <xf numFmtId="0" fontId="2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64" fontId="0" fillId="0" borderId="1" pivotButton="0" quotePrefix="0" xfId="0"/>
    <xf numFmtId="0" fontId="0" fillId="0" borderId="1" pivotButton="0" quotePrefix="0" xfId="0"/>
    <xf numFmtId="4" fontId="0" fillId="0" borderId="1" pivotButton="0" quotePrefix="0" xfId="0"/>
    <xf numFmtId="0" fontId="2" fillId="0" borderId="0" pivotButton="0" quotePrefix="0" xfId="0"/>
    <xf numFmtId="0" fontId="2" fillId="3" borderId="1" applyAlignment="1" pivotButton="0" quotePrefix="0" xfId="0">
      <alignment horizontal="center" wrapText="1"/>
    </xf>
    <xf numFmtId="4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2" fillId="4" borderId="1" applyAlignment="1" pivotButton="0" quotePrefix="0" xfId="0">
      <alignment horizontal="center" wrapText="1"/>
    </xf>
    <xf numFmtId="0" fontId="2" fillId="5" borderId="1" applyAlignment="1" pivotButton="0" quotePrefix="0" xfId="0">
      <alignment horizontal="center" wrapText="1"/>
    </xf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07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4" customWidth="1" min="3" max="3"/>
    <col width="16" customWidth="1" min="4" max="4"/>
    <col width="18" customWidth="1" min="5" max="5"/>
    <col width="18" customWidth="1" min="6" max="6"/>
    <col width="18" customWidth="1" min="7" max="7"/>
    <col width="16" customWidth="1" min="8" max="8"/>
    <col width="16" customWidth="1" min="9" max="9"/>
    <col width="16" customWidth="1" min="10" max="10"/>
    <col width="14" customWidth="1" min="11" max="11"/>
    <col width="26" customWidth="1" min="12" max="12"/>
  </cols>
  <sheetData>
    <row r="1">
      <c r="A1" s="1" t="inlineStr">
        <is>
          <t>Échéancier acomptes &amp; soldes – Projets et prestations</t>
        </is>
      </c>
    </row>
    <row r="3">
      <c r="A3" s="10" t="inlineStr">
        <is>
          <t>SYNTHÈSE</t>
        </is>
      </c>
    </row>
    <row r="4">
      <c r="A4" s="2" t="inlineStr">
        <is>
          <t>Total montants prévus (échéances)</t>
        </is>
      </c>
      <c r="B4" s="3">
        <f>SUM(D8:D400)</f>
        <v/>
      </c>
    </row>
    <row r="5">
      <c r="A5" s="2" t="inlineStr">
        <is>
          <t>Total encaissé</t>
        </is>
      </c>
      <c r="B5" s="3">
        <f>SUM(I8:I400)</f>
        <v/>
      </c>
    </row>
    <row r="6">
      <c r="A6" s="2" t="inlineStr">
        <is>
          <t>Solde échéances</t>
        </is>
      </c>
      <c r="B6" s="3">
        <f>SUM(J8:J400)</f>
        <v/>
      </c>
    </row>
    <row r="7">
      <c r="A7" s="11" t="inlineStr">
        <is>
          <t>Projet / Contrat</t>
        </is>
      </c>
      <c r="B7" s="11" t="inlineStr">
        <is>
          <t>Type d'échéance</t>
        </is>
      </c>
      <c r="C7" s="11" t="inlineStr">
        <is>
          <t>Pourcentage (%)</t>
        </is>
      </c>
      <c r="D7" s="11" t="inlineStr">
        <is>
          <t>Montant prévu</t>
        </is>
      </c>
      <c r="E7" s="11" t="inlineStr">
        <is>
          <t>Montant total projet</t>
        </is>
      </c>
      <c r="F7" s="11" t="inlineStr">
        <is>
          <t>Date prévue facturation</t>
        </is>
      </c>
      <c r="G7" s="11" t="inlineStr">
        <is>
          <t>Date d'échéance paiement</t>
        </is>
      </c>
      <c r="H7" s="11" t="inlineStr">
        <is>
          <t>Montant facturé</t>
        </is>
      </c>
      <c r="I7" s="11" t="inlineStr">
        <is>
          <t>Montant encaissé</t>
        </is>
      </c>
      <c r="J7" s="11" t="inlineStr">
        <is>
          <t>Solde échéance</t>
        </is>
      </c>
      <c r="K7" s="11" t="inlineStr">
        <is>
          <t>Statut</t>
        </is>
      </c>
      <c r="L7" s="11" t="inlineStr">
        <is>
          <t>Commentaires</t>
        </is>
      </c>
    </row>
    <row r="8">
      <c r="A8" s="8" t="inlineStr">
        <is>
          <t>Projet Alpha</t>
        </is>
      </c>
      <c r="B8" s="8" t="inlineStr">
        <is>
          <t>Acompte</t>
        </is>
      </c>
      <c r="C8" s="8" t="n">
        <v>30</v>
      </c>
      <c r="D8" s="9">
        <f>IF(AND(E8&gt;0,C8&gt;0),E8*C8/100,"")</f>
        <v/>
      </c>
      <c r="E8" s="9" t="n">
        <v>10000</v>
      </c>
      <c r="F8" s="7" t="inlineStr">
        <is>
          <t>01/02/2026</t>
        </is>
      </c>
      <c r="G8" s="7">
        <f>IF(F8&lt;&gt;"",F8+30,"")</f>
        <v/>
      </c>
      <c r="H8" s="9">
        <f>IF(D8&lt;&gt;"",D8,"")</f>
        <v/>
      </c>
      <c r="I8" s="9" t="n">
        <v>3000</v>
      </c>
      <c r="J8" s="9">
        <f>IF(H8&lt;&gt;"",H8-I8,"")</f>
        <v/>
      </c>
      <c r="K8" s="8">
        <f>IF(J8="","",IF(J8&lt;=0,"Soldée",IF(G8&lt;TODAY(),"En retard","À venir")))</f>
        <v/>
      </c>
      <c r="L8" t="inlineStr">
        <is>
          <t>Commande confirmée</t>
        </is>
      </c>
    </row>
    <row r="9">
      <c r="A9" s="8" t="inlineStr">
        <is>
          <t>Projet Alpha</t>
        </is>
      </c>
      <c r="B9" s="8" t="inlineStr">
        <is>
          <t>Solde</t>
        </is>
      </c>
      <c r="C9" s="8" t="n">
        <v>70</v>
      </c>
      <c r="D9" s="9">
        <f>IF(AND(E9&gt;0,C9&gt;0),E9*C9/100,"")</f>
        <v/>
      </c>
      <c r="E9" s="9" t="n">
        <v>10000</v>
      </c>
      <c r="F9" s="7" t="inlineStr">
        <is>
          <t>01/04/2026</t>
        </is>
      </c>
      <c r="G9" s="7">
        <f>IF(F9&lt;&gt;"",F9+30,"")</f>
        <v/>
      </c>
      <c r="H9" s="9">
        <f>IF(D9&lt;&gt;"",D9,"")</f>
        <v/>
      </c>
      <c r="I9" s="9" t="n">
        <v>0</v>
      </c>
      <c r="J9" s="9">
        <f>IF(H9&lt;&gt;"",H9-I9,"")</f>
        <v/>
      </c>
      <c r="K9" s="8">
        <f>IF(J9="","",IF(J9&lt;=0,"Soldée",IF(G9&lt;TODAY(),"En retard","À venir")))</f>
        <v/>
      </c>
    </row>
    <row r="10">
      <c r="A10" s="8" t="inlineStr">
        <is>
          <t>Contrat Beta</t>
        </is>
      </c>
      <c r="B10" s="8" t="inlineStr">
        <is>
          <t>Acompte</t>
        </is>
      </c>
      <c r="C10" s="8" t="n">
        <v>40</v>
      </c>
      <c r="D10" s="9">
        <f>IF(AND(E10&gt;0,C10&gt;0),E10*C10/100,"")</f>
        <v/>
      </c>
      <c r="E10" s="9" t="n">
        <v>25000</v>
      </c>
      <c r="F10" s="7" t="inlineStr">
        <is>
          <t>15/02/2026</t>
        </is>
      </c>
      <c r="G10" s="7">
        <f>IF(F10&lt;&gt;"",F10+30,"")</f>
        <v/>
      </c>
      <c r="H10" s="9">
        <f>IF(D10&lt;&gt;"",D10,"")</f>
        <v/>
      </c>
      <c r="I10" s="9" t="n">
        <v>10000</v>
      </c>
      <c r="J10" s="9">
        <f>IF(H10&lt;&gt;"",H10-I10,"")</f>
        <v/>
      </c>
      <c r="K10" s="8">
        <f>IF(J10="","",IF(J10&lt;=0,"Soldée",IF(G10&lt;TODAY(),"En retard","À venir")))</f>
        <v/>
      </c>
      <c r="L10" t="inlineStr">
        <is>
          <t>Phase 1 démarrée</t>
        </is>
      </c>
    </row>
    <row r="11">
      <c r="A11" s="8" t="inlineStr">
        <is>
          <t>Projet Gamma</t>
        </is>
      </c>
      <c r="B11" s="8" t="inlineStr">
        <is>
          <t>Acompte</t>
        </is>
      </c>
      <c r="C11" s="8" t="n">
        <v>20</v>
      </c>
      <c r="D11" s="9">
        <f>IF(AND(E11&gt;0,C11&gt;0),E11*C11/100,"")</f>
        <v/>
      </c>
      <c r="E11" s="9" t="n">
        <v>50000</v>
      </c>
      <c r="F11" s="7" t="inlineStr">
        <is>
          <t>10/02/2026</t>
        </is>
      </c>
      <c r="G11" s="7">
        <f>IF(F11&lt;&gt;"",F11+30,"")</f>
        <v/>
      </c>
      <c r="H11" s="9" t="n">
        <v>10000</v>
      </c>
      <c r="I11" s="9" t="n">
        <v>10000</v>
      </c>
      <c r="J11" s="9">
        <f>IF(H11&lt;&gt;"",H11-I11,"")</f>
        <v/>
      </c>
      <c r="K11" s="8">
        <f>IF(J11="","",IF(J11&lt;=0,"Soldée",IF(G11&lt;TODAY(),"En retard","À venir")))</f>
        <v/>
      </c>
      <c r="L11" s="8" t="inlineStr">
        <is>
          <t>Lancement chantier</t>
        </is>
      </c>
    </row>
    <row r="12">
      <c r="A12" s="8" t="inlineStr">
        <is>
          <t>Projet Gamma</t>
        </is>
      </c>
      <c r="B12" s="8" t="inlineStr">
        <is>
          <t>Intermédiaire</t>
        </is>
      </c>
      <c r="C12" s="8" t="n">
        <v>40</v>
      </c>
      <c r="D12" s="9">
        <f>IF(AND(E12&gt;0,C12&gt;0),E12*C12/100,"")</f>
        <v/>
      </c>
      <c r="E12" s="9" t="n">
        <v>50000</v>
      </c>
      <c r="F12" s="7" t="inlineStr">
        <is>
          <t>15/04/2026</t>
        </is>
      </c>
      <c r="G12" s="7">
        <f>IF(F12&lt;&gt;"",F12+30,"")</f>
        <v/>
      </c>
      <c r="H12" s="9">
        <f>IF(D12&lt;&gt;"",D12,"")</f>
        <v/>
      </c>
      <c r="I12" s="9" t="n">
        <v>0</v>
      </c>
      <c r="J12" s="9">
        <f>IF(H12&lt;&gt;"",H12-I12,"")</f>
        <v/>
      </c>
      <c r="K12" s="8">
        <f>IF(J12="","",IF(J12&lt;=0,"Soldée",IF(G12&lt;TODAY(),"En retard","À venir")))</f>
        <v/>
      </c>
      <c r="L12" s="8" t="inlineStr">
        <is>
          <t>Phase gros œuvre</t>
        </is>
      </c>
    </row>
    <row r="13">
      <c r="A13" s="8" t="inlineStr">
        <is>
          <t>Projet Gamma</t>
        </is>
      </c>
      <c r="B13" s="8" t="inlineStr">
        <is>
          <t>Solde</t>
        </is>
      </c>
      <c r="C13" s="8" t="n">
        <v>40</v>
      </c>
      <c r="D13" s="9">
        <f>IF(AND(E13&gt;0,C13&gt;0),E13*C13/100,"")</f>
        <v/>
      </c>
      <c r="E13" s="9" t="n">
        <v>50000</v>
      </c>
      <c r="F13" s="7" t="inlineStr">
        <is>
          <t>30/06/2026</t>
        </is>
      </c>
      <c r="G13" s="7">
        <f>IF(F13&lt;&gt;"",F13+30,"")</f>
        <v/>
      </c>
      <c r="H13" s="9">
        <f>IF(D13&lt;&gt;"",D13,"")</f>
        <v/>
      </c>
      <c r="I13" s="9" t="n">
        <v>0</v>
      </c>
      <c r="J13" s="9">
        <f>IF(H13&lt;&gt;"",H13-I13,"")</f>
        <v/>
      </c>
      <c r="K13" s="8">
        <f>IF(J13="","",IF(J13&lt;=0,"Soldée",IF(G13&lt;TODAY(),"En retard","À venir")))</f>
        <v/>
      </c>
      <c r="L13" s="8" t="inlineStr">
        <is>
          <t>Réception finale</t>
        </is>
      </c>
    </row>
    <row r="14">
      <c r="A14" s="8" t="inlineStr">
        <is>
          <t>Contrat Omega</t>
        </is>
      </c>
      <c r="B14" s="8" t="inlineStr">
        <is>
          <t>Acompte</t>
        </is>
      </c>
      <c r="C14" s="8" t="n">
        <v>50</v>
      </c>
      <c r="D14" s="9">
        <f>IF(AND(E14&gt;0,C14&gt;0),E14*C14/100,"")</f>
        <v/>
      </c>
      <c r="E14" s="9" t="n">
        <v>12000</v>
      </c>
      <c r="F14" s="7" t="inlineStr">
        <is>
          <t>01/03/2026</t>
        </is>
      </c>
      <c r="G14" s="7">
        <f>IF(F14&lt;&gt;"",F14+30,"")</f>
        <v/>
      </c>
      <c r="H14" s="9" t="n">
        <v>6000</v>
      </c>
      <c r="I14" s="9" t="n">
        <v>3000</v>
      </c>
      <c r="J14" s="9">
        <f>IF(H14&lt;&gt;"",H14-I14,"")</f>
        <v/>
      </c>
      <c r="K14" s="8">
        <f>IF(J14="","",IF(J14&lt;=0,"Soldée",IF(G14&lt;TODAY(),"En retard","À venir")))</f>
        <v/>
      </c>
      <c r="L14" s="8" t="inlineStr">
        <is>
          <t>Acompte partiellement encaissé</t>
        </is>
      </c>
    </row>
    <row r="15">
      <c r="A15" s="8" t="inlineStr">
        <is>
          <t>Contrat Omega</t>
        </is>
      </c>
      <c r="B15" s="8" t="inlineStr">
        <is>
          <t>Solde</t>
        </is>
      </c>
      <c r="C15" s="8" t="n">
        <v>50</v>
      </c>
      <c r="D15" s="9">
        <f>IF(AND(E15&gt;0,C15&gt;0),E15*C15/100,"")</f>
        <v/>
      </c>
      <c r="E15" s="9" t="n">
        <v>12000</v>
      </c>
      <c r="F15" s="7" t="inlineStr">
        <is>
          <t>01/05/2026</t>
        </is>
      </c>
      <c r="G15" s="7">
        <f>IF(F15&lt;&gt;"",F15+30,"")</f>
        <v/>
      </c>
      <c r="H15" s="9">
        <f>IF(D15&lt;&gt;"",D15,"")</f>
        <v/>
      </c>
      <c r="I15" s="9" t="n">
        <v>0</v>
      </c>
      <c r="J15" s="9">
        <f>IF(H15&lt;&gt;"",H15-I15,"")</f>
        <v/>
      </c>
      <c r="K15" s="8">
        <f>IF(J15="","",IF(J15&lt;=0,"Soldée",IF(G15&lt;TODAY(),"En retard","À venir")))</f>
        <v/>
      </c>
      <c r="L15" s="8" t="inlineStr"/>
    </row>
    <row r="16">
      <c r="A16" s="8" t="n"/>
      <c r="B16" s="8" t="n"/>
      <c r="C16" s="8" t="n"/>
      <c r="D16" s="9">
        <f>IF(AND(E16&gt;0,C16&gt;0),E16*C16/100,"")</f>
        <v/>
      </c>
      <c r="E16" s="9" t="n"/>
      <c r="F16" s="7" t="n"/>
      <c r="G16" s="7">
        <f>IF(F16&lt;&gt;"",F16+30,"")</f>
        <v/>
      </c>
      <c r="H16" s="9">
        <f>IF(D16&lt;&gt;"",D16,"")</f>
        <v/>
      </c>
      <c r="I16" s="9" t="n"/>
      <c r="J16" s="9">
        <f>IF(H16&lt;&gt;"",H16-I16,"")</f>
        <v/>
      </c>
      <c r="K16" s="8">
        <f>IF(J16="","",IF(J16&lt;=0,"Soldée",IF(G16&lt;TODAY(),"En retard","À venir")))</f>
        <v/>
      </c>
    </row>
    <row r="17">
      <c r="A17" s="8" t="n"/>
      <c r="B17" s="8" t="n"/>
      <c r="C17" s="8" t="n"/>
      <c r="D17" s="9">
        <f>IF(AND(E17&gt;0,C17&gt;0),E17*C17/100,"")</f>
        <v/>
      </c>
      <c r="E17" s="9" t="n"/>
      <c r="F17" s="7" t="n"/>
      <c r="G17" s="7">
        <f>IF(F17&lt;&gt;"",F17+30,"")</f>
        <v/>
      </c>
      <c r="H17" s="9">
        <f>IF(D17&lt;&gt;"",D17,"")</f>
        <v/>
      </c>
      <c r="I17" s="9" t="n"/>
      <c r="J17" s="9">
        <f>IF(H17&lt;&gt;"",H17-I17,"")</f>
        <v/>
      </c>
      <c r="K17" s="8">
        <f>IF(J17="","",IF(J17&lt;=0,"Soldée",IF(G17&lt;TODAY(),"En retard","À venir")))</f>
        <v/>
      </c>
    </row>
    <row r="18">
      <c r="A18" s="8" t="n"/>
      <c r="B18" s="8" t="n"/>
      <c r="C18" s="8" t="n"/>
      <c r="D18" s="9">
        <f>IF(AND(E18&gt;0,C18&gt;0),E18*C18/100,"")</f>
        <v/>
      </c>
      <c r="E18" s="9" t="n"/>
      <c r="F18" s="7" t="n"/>
      <c r="G18" s="7">
        <f>IF(F18&lt;&gt;"",F18+30,"")</f>
        <v/>
      </c>
      <c r="H18" s="9">
        <f>IF(D18&lt;&gt;"",D18,"")</f>
        <v/>
      </c>
      <c r="I18" s="9" t="n"/>
      <c r="J18" s="9">
        <f>IF(H18&lt;&gt;"",H18-I18,"")</f>
        <v/>
      </c>
      <c r="K18" s="8">
        <f>IF(J18="","",IF(J18&lt;=0,"Soldée",IF(G18&lt;TODAY(),"En retard","À venir")))</f>
        <v/>
      </c>
    </row>
    <row r="19">
      <c r="A19" s="8" t="n"/>
      <c r="B19" s="8" t="n"/>
      <c r="C19" s="8" t="n"/>
      <c r="D19" s="9">
        <f>IF(AND(E19&gt;0,C19&gt;0),E19*C19/100,"")</f>
        <v/>
      </c>
      <c r="E19" s="9" t="n"/>
      <c r="F19" s="7" t="n"/>
      <c r="G19" s="7">
        <f>IF(F19&lt;&gt;"",F19+30,"")</f>
        <v/>
      </c>
      <c r="H19" s="9">
        <f>IF(D19&lt;&gt;"",D19,"")</f>
        <v/>
      </c>
      <c r="I19" s="9" t="n"/>
      <c r="J19" s="9">
        <f>IF(H19&lt;&gt;"",H19-I19,"")</f>
        <v/>
      </c>
      <c r="K19" s="8">
        <f>IF(J19="","",IF(J19&lt;=0,"Soldée",IF(G19&lt;TODAY(),"En retard","À venir")))</f>
        <v/>
      </c>
    </row>
    <row r="20">
      <c r="A20" s="8" t="n"/>
      <c r="B20" s="8" t="n"/>
      <c r="C20" s="8" t="n"/>
      <c r="D20" s="9">
        <f>IF(AND(E20&gt;0,C20&gt;0),E20*C20/100,"")</f>
        <v/>
      </c>
      <c r="E20" s="9" t="n"/>
      <c r="F20" s="7" t="n"/>
      <c r="G20" s="7">
        <f>IF(F20&lt;&gt;"",F20+30,"")</f>
        <v/>
      </c>
      <c r="H20" s="9">
        <f>IF(D20&lt;&gt;"",D20,"")</f>
        <v/>
      </c>
      <c r="I20" s="9" t="n"/>
      <c r="J20" s="9">
        <f>IF(H20&lt;&gt;"",H20-I20,"")</f>
        <v/>
      </c>
      <c r="K20" s="8">
        <f>IF(J20="","",IF(J20&lt;=0,"Soldée",IF(G20&lt;TODAY(),"En retard","À venir")))</f>
        <v/>
      </c>
    </row>
    <row r="21">
      <c r="A21" s="8" t="n"/>
      <c r="B21" s="8" t="n"/>
      <c r="C21" s="8" t="n"/>
      <c r="D21" s="9">
        <f>IF(AND(E21&gt;0,C21&gt;0),E21*C21/100,"")</f>
        <v/>
      </c>
      <c r="E21" s="9" t="n"/>
      <c r="F21" s="7" t="n"/>
      <c r="G21" s="7">
        <f>IF(F21&lt;&gt;"",F21+30,"")</f>
        <v/>
      </c>
      <c r="H21" s="9">
        <f>IF(D21&lt;&gt;"",D21,"")</f>
        <v/>
      </c>
      <c r="I21" s="9" t="n"/>
      <c r="J21" s="9">
        <f>IF(H21&lt;&gt;"",H21-I21,"")</f>
        <v/>
      </c>
      <c r="K21" s="8">
        <f>IF(J21="","",IF(J21&lt;=0,"Soldée",IF(G21&lt;TODAY(),"En retard","À venir")))</f>
        <v/>
      </c>
    </row>
    <row r="22">
      <c r="A22" s="8" t="n"/>
      <c r="B22" s="8" t="n"/>
      <c r="C22" s="8" t="n"/>
      <c r="D22" s="9">
        <f>IF(AND(E22&gt;0,C22&gt;0),E22*C22/100,"")</f>
        <v/>
      </c>
      <c r="E22" s="9" t="n"/>
      <c r="F22" s="7" t="n"/>
      <c r="G22" s="7">
        <f>IF(F22&lt;&gt;"",F22+30,"")</f>
        <v/>
      </c>
      <c r="H22" s="9">
        <f>IF(D22&lt;&gt;"",D22,"")</f>
        <v/>
      </c>
      <c r="I22" s="9" t="n"/>
      <c r="J22" s="9">
        <f>IF(H22&lt;&gt;"",H22-I22,"")</f>
        <v/>
      </c>
      <c r="K22" s="8">
        <f>IF(J22="","",IF(J22&lt;=0,"Soldée",IF(G22&lt;TODAY(),"En retard","À venir")))</f>
        <v/>
      </c>
    </row>
    <row r="23">
      <c r="A23" s="8" t="n"/>
      <c r="B23" s="8" t="n"/>
      <c r="C23" s="8" t="n"/>
      <c r="D23" s="9">
        <f>IF(AND(E23&gt;0,C23&gt;0),E23*C23/100,"")</f>
        <v/>
      </c>
      <c r="E23" s="9" t="n"/>
      <c r="F23" s="7" t="n"/>
      <c r="G23" s="7">
        <f>IF(F23&lt;&gt;"",F23+30,"")</f>
        <v/>
      </c>
      <c r="H23" s="9">
        <f>IF(D23&lt;&gt;"",D23,"")</f>
        <v/>
      </c>
      <c r="I23" s="9" t="n"/>
      <c r="J23" s="9">
        <f>IF(H23&lt;&gt;"",H23-I23,"")</f>
        <v/>
      </c>
      <c r="K23" s="8">
        <f>IF(J23="","",IF(J23&lt;=0,"Soldée",IF(G23&lt;TODAY(),"En retard","À venir")))</f>
        <v/>
      </c>
    </row>
    <row r="24">
      <c r="A24" s="8" t="n"/>
      <c r="B24" s="8" t="n"/>
      <c r="C24" s="8" t="n"/>
      <c r="D24" s="9">
        <f>IF(AND(E24&gt;0,C24&gt;0),E24*C24/100,"")</f>
        <v/>
      </c>
      <c r="E24" s="9" t="n"/>
      <c r="F24" s="7" t="n"/>
      <c r="G24" s="7">
        <f>IF(F24&lt;&gt;"",F24+30,"")</f>
        <v/>
      </c>
      <c r="H24" s="9">
        <f>IF(D24&lt;&gt;"",D24,"")</f>
        <v/>
      </c>
      <c r="I24" s="9" t="n"/>
      <c r="J24" s="9">
        <f>IF(H24&lt;&gt;"",H24-I24,"")</f>
        <v/>
      </c>
      <c r="K24" s="8">
        <f>IF(J24="","",IF(J24&lt;=0,"Soldée",IF(G24&lt;TODAY(),"En retard","À venir")))</f>
        <v/>
      </c>
    </row>
    <row r="25">
      <c r="A25" s="8" t="n"/>
      <c r="B25" s="8" t="n"/>
      <c r="C25" s="8" t="n"/>
      <c r="D25" s="9">
        <f>IF(AND(E25&gt;0,C25&gt;0),E25*C25/100,"")</f>
        <v/>
      </c>
      <c r="E25" s="9" t="n"/>
      <c r="F25" s="7" t="n"/>
      <c r="G25" s="7">
        <f>IF(F25&lt;&gt;"",F25+30,"")</f>
        <v/>
      </c>
      <c r="H25" s="9">
        <f>IF(D25&lt;&gt;"",D25,"")</f>
        <v/>
      </c>
      <c r="I25" s="9" t="n"/>
      <c r="J25" s="9">
        <f>IF(H25&lt;&gt;"",H25-I25,"")</f>
        <v/>
      </c>
      <c r="K25" s="8">
        <f>IF(J25="","",IF(J25&lt;=0,"Soldée",IF(G25&lt;TODAY(),"En retard","À venir")))</f>
        <v/>
      </c>
    </row>
    <row r="26">
      <c r="A26" s="8" t="n"/>
      <c r="B26" s="8" t="n"/>
      <c r="C26" s="8" t="n"/>
      <c r="D26" s="9">
        <f>IF(AND(E26&gt;0,C26&gt;0),E26*C26/100,"")</f>
        <v/>
      </c>
      <c r="E26" s="9" t="n"/>
      <c r="F26" s="7" t="n"/>
      <c r="G26" s="7">
        <f>IF(F26&lt;&gt;"",F26+30,"")</f>
        <v/>
      </c>
      <c r="H26" s="9">
        <f>IF(D26&lt;&gt;"",D26,"")</f>
        <v/>
      </c>
      <c r="I26" s="9" t="n"/>
      <c r="J26" s="9">
        <f>IF(H26&lt;&gt;"",H26-I26,"")</f>
        <v/>
      </c>
      <c r="K26" s="8">
        <f>IF(J26="","",IF(J26&lt;=0,"Soldée",IF(G26&lt;TODAY(),"En retard","À venir")))</f>
        <v/>
      </c>
    </row>
    <row r="27">
      <c r="A27" s="8" t="n"/>
      <c r="B27" s="8" t="n"/>
      <c r="C27" s="8" t="n"/>
      <c r="D27" s="9">
        <f>IF(AND(E27&gt;0,C27&gt;0),E27*C27/100,"")</f>
        <v/>
      </c>
      <c r="E27" s="9" t="n"/>
      <c r="F27" s="7" t="n"/>
      <c r="G27" s="7">
        <f>IF(F27&lt;&gt;"",F27+30,"")</f>
        <v/>
      </c>
      <c r="H27" s="9">
        <f>IF(D27&lt;&gt;"",D27,"")</f>
        <v/>
      </c>
      <c r="I27" s="9" t="n"/>
      <c r="J27" s="9">
        <f>IF(H27&lt;&gt;"",H27-I27,"")</f>
        <v/>
      </c>
      <c r="K27" s="8">
        <f>IF(J27="","",IF(J27&lt;=0,"Soldée",IF(G27&lt;TODAY(),"En retard","À venir")))</f>
        <v/>
      </c>
    </row>
    <row r="28">
      <c r="A28" s="8" t="n"/>
      <c r="B28" s="8" t="n"/>
      <c r="C28" s="8" t="n"/>
      <c r="D28" s="9">
        <f>IF(AND(E28&gt;0,C28&gt;0),E28*C28/100,"")</f>
        <v/>
      </c>
      <c r="E28" s="9" t="n"/>
      <c r="F28" s="7" t="n"/>
      <c r="G28" s="7">
        <f>IF(F28&lt;&gt;"",F28+30,"")</f>
        <v/>
      </c>
      <c r="H28" s="9">
        <f>IF(D28&lt;&gt;"",D28,"")</f>
        <v/>
      </c>
      <c r="I28" s="9" t="n"/>
      <c r="J28" s="9">
        <f>IF(H28&lt;&gt;"",H28-I28,"")</f>
        <v/>
      </c>
      <c r="K28" s="8">
        <f>IF(J28="","",IF(J28&lt;=0,"Soldée",IF(G28&lt;TODAY(),"En retard","À venir")))</f>
        <v/>
      </c>
    </row>
    <row r="29">
      <c r="A29" s="8" t="n"/>
      <c r="B29" s="8" t="n"/>
      <c r="C29" s="8" t="n"/>
      <c r="D29" s="9">
        <f>IF(AND(E29&gt;0,C29&gt;0),E29*C29/100,"")</f>
        <v/>
      </c>
      <c r="E29" s="9" t="n"/>
      <c r="F29" s="7" t="n"/>
      <c r="G29" s="7">
        <f>IF(F29&lt;&gt;"",F29+30,"")</f>
        <v/>
      </c>
      <c r="H29" s="9">
        <f>IF(D29&lt;&gt;"",D29,"")</f>
        <v/>
      </c>
      <c r="I29" s="9" t="n"/>
      <c r="J29" s="9">
        <f>IF(H29&lt;&gt;"",H29-I29,"")</f>
        <v/>
      </c>
      <c r="K29" s="8">
        <f>IF(J29="","",IF(J29&lt;=0,"Soldée",IF(G29&lt;TODAY(),"En retard","À venir")))</f>
        <v/>
      </c>
    </row>
    <row r="30">
      <c r="A30" s="8" t="n"/>
      <c r="B30" s="8" t="n"/>
      <c r="C30" s="8" t="n"/>
      <c r="D30" s="9">
        <f>IF(AND(E30&gt;0,C30&gt;0),E30*C30/100,"")</f>
        <v/>
      </c>
      <c r="E30" s="9" t="n"/>
      <c r="F30" s="7" t="n"/>
      <c r="G30" s="7">
        <f>IF(F30&lt;&gt;"",F30+30,"")</f>
        <v/>
      </c>
      <c r="H30" s="9">
        <f>IF(D30&lt;&gt;"",D30,"")</f>
        <v/>
      </c>
      <c r="I30" s="9" t="n"/>
      <c r="J30" s="9">
        <f>IF(H30&lt;&gt;"",H30-I30,"")</f>
        <v/>
      </c>
      <c r="K30" s="8">
        <f>IF(J30="","",IF(J30&lt;=0,"Soldée",IF(G30&lt;TODAY(),"En retard","À venir")))</f>
        <v/>
      </c>
    </row>
    <row r="31">
      <c r="A31" s="8" t="n"/>
      <c r="B31" s="8" t="n"/>
      <c r="C31" s="8" t="n"/>
      <c r="D31" s="9">
        <f>IF(AND(E31&gt;0,C31&gt;0),E31*C31/100,"")</f>
        <v/>
      </c>
      <c r="E31" s="9" t="n"/>
      <c r="F31" s="7" t="n"/>
      <c r="G31" s="7">
        <f>IF(F31&lt;&gt;"",F31+30,"")</f>
        <v/>
      </c>
      <c r="H31" s="9">
        <f>IF(D31&lt;&gt;"",D31,"")</f>
        <v/>
      </c>
      <c r="I31" s="9" t="n"/>
      <c r="J31" s="9">
        <f>IF(H31&lt;&gt;"",H31-I31,"")</f>
        <v/>
      </c>
      <c r="K31" s="8">
        <f>IF(J31="","",IF(J31&lt;=0,"Soldée",IF(G31&lt;TODAY(),"En retard","À venir")))</f>
        <v/>
      </c>
    </row>
    <row r="32">
      <c r="A32" s="8" t="n"/>
      <c r="B32" s="8" t="n"/>
      <c r="C32" s="8" t="n"/>
      <c r="D32" s="9">
        <f>IF(AND(E32&gt;0,C32&gt;0),E32*C32/100,"")</f>
        <v/>
      </c>
      <c r="E32" s="9" t="n"/>
      <c r="F32" s="7" t="n"/>
      <c r="G32" s="7">
        <f>IF(F32&lt;&gt;"",F32+30,"")</f>
        <v/>
      </c>
      <c r="H32" s="9">
        <f>IF(D32&lt;&gt;"",D32,"")</f>
        <v/>
      </c>
      <c r="I32" s="9" t="n"/>
      <c r="J32" s="9">
        <f>IF(H32&lt;&gt;"",H32-I32,"")</f>
        <v/>
      </c>
      <c r="K32" s="8">
        <f>IF(J32="","",IF(J32&lt;=0,"Soldée",IF(G32&lt;TODAY(),"En retard","À venir")))</f>
        <v/>
      </c>
    </row>
    <row r="33">
      <c r="A33" s="8" t="n"/>
      <c r="B33" s="8" t="n"/>
      <c r="C33" s="8" t="n"/>
      <c r="D33" s="9">
        <f>IF(AND(E33&gt;0,C33&gt;0),E33*C33/100,"")</f>
        <v/>
      </c>
      <c r="E33" s="9" t="n"/>
      <c r="F33" s="7" t="n"/>
      <c r="G33" s="7">
        <f>IF(F33&lt;&gt;"",F33+30,"")</f>
        <v/>
      </c>
      <c r="H33" s="9">
        <f>IF(D33&lt;&gt;"",D33,"")</f>
        <v/>
      </c>
      <c r="I33" s="9" t="n"/>
      <c r="J33" s="9">
        <f>IF(H33&lt;&gt;"",H33-I33,"")</f>
        <v/>
      </c>
      <c r="K33" s="8">
        <f>IF(J33="","",IF(J33&lt;=0,"Soldée",IF(G33&lt;TODAY(),"En retard","À venir")))</f>
        <v/>
      </c>
    </row>
    <row r="34">
      <c r="A34" s="8" t="n"/>
      <c r="B34" s="8" t="n"/>
      <c r="C34" s="8" t="n"/>
      <c r="D34" s="9">
        <f>IF(AND(E34&gt;0,C34&gt;0),E34*C34/100,"")</f>
        <v/>
      </c>
      <c r="E34" s="9" t="n"/>
      <c r="F34" s="7" t="n"/>
      <c r="G34" s="7">
        <f>IF(F34&lt;&gt;"",F34+30,"")</f>
        <v/>
      </c>
      <c r="H34" s="9">
        <f>IF(D34&lt;&gt;"",D34,"")</f>
        <v/>
      </c>
      <c r="I34" s="9" t="n"/>
      <c r="J34" s="9">
        <f>IF(H34&lt;&gt;"",H34-I34,"")</f>
        <v/>
      </c>
      <c r="K34" s="8">
        <f>IF(J34="","",IF(J34&lt;=0,"Soldée",IF(G34&lt;TODAY(),"En retard","À venir")))</f>
        <v/>
      </c>
    </row>
    <row r="35">
      <c r="A35" s="8" t="n"/>
      <c r="B35" s="8" t="n"/>
      <c r="C35" s="8" t="n"/>
      <c r="D35" s="9">
        <f>IF(AND(E35&gt;0,C35&gt;0),E35*C35/100,"")</f>
        <v/>
      </c>
      <c r="E35" s="9" t="n"/>
      <c r="F35" s="7" t="n"/>
      <c r="G35" s="7">
        <f>IF(F35&lt;&gt;"",F35+30,"")</f>
        <v/>
      </c>
      <c r="H35" s="9">
        <f>IF(D35&lt;&gt;"",D35,"")</f>
        <v/>
      </c>
      <c r="I35" s="9" t="n"/>
      <c r="J35" s="9">
        <f>IF(H35&lt;&gt;"",H35-I35,"")</f>
        <v/>
      </c>
      <c r="K35" s="8">
        <f>IF(J35="","",IF(J35&lt;=0,"Soldée",IF(G35&lt;TODAY(),"En retard","À venir")))</f>
        <v/>
      </c>
    </row>
    <row r="36">
      <c r="A36" s="8" t="n"/>
      <c r="B36" s="8" t="n"/>
      <c r="C36" s="8" t="n"/>
      <c r="D36" s="9">
        <f>IF(AND(E36&gt;0,C36&gt;0),E36*C36/100,"")</f>
        <v/>
      </c>
      <c r="E36" s="9" t="n"/>
      <c r="F36" s="7" t="n"/>
      <c r="G36" s="7">
        <f>IF(F36&lt;&gt;"",F36+30,"")</f>
        <v/>
      </c>
      <c r="H36" s="9">
        <f>IF(D36&lt;&gt;"",D36,"")</f>
        <v/>
      </c>
      <c r="I36" s="9" t="n"/>
      <c r="J36" s="9">
        <f>IF(H36&lt;&gt;"",H36-I36,"")</f>
        <v/>
      </c>
      <c r="K36" s="8">
        <f>IF(J36="","",IF(J36&lt;=0,"Soldée",IF(G36&lt;TODAY(),"En retard","À venir")))</f>
        <v/>
      </c>
    </row>
    <row r="37">
      <c r="A37" s="8" t="n"/>
      <c r="B37" s="8" t="n"/>
      <c r="C37" s="8" t="n"/>
      <c r="D37" s="9">
        <f>IF(AND(E37&gt;0,C37&gt;0),E37*C37/100,"")</f>
        <v/>
      </c>
      <c r="E37" s="9" t="n"/>
      <c r="F37" s="7" t="n"/>
      <c r="G37" s="7">
        <f>IF(F37&lt;&gt;"",F37+30,"")</f>
        <v/>
      </c>
      <c r="H37" s="9">
        <f>IF(D37&lt;&gt;"",D37,"")</f>
        <v/>
      </c>
      <c r="I37" s="9" t="n"/>
      <c r="J37" s="9">
        <f>IF(H37&lt;&gt;"",H37-I37,"")</f>
        <v/>
      </c>
      <c r="K37" s="8">
        <f>IF(J37="","",IF(J37&lt;=0,"Soldée",IF(G37&lt;TODAY(),"En retard","À venir")))</f>
        <v/>
      </c>
    </row>
    <row r="38">
      <c r="A38" s="8" t="n"/>
      <c r="B38" s="8" t="n"/>
      <c r="C38" s="8" t="n"/>
      <c r="D38" s="9">
        <f>IF(AND(E38&gt;0,C38&gt;0),E38*C38/100,"")</f>
        <v/>
      </c>
      <c r="E38" s="9" t="n"/>
      <c r="F38" s="7" t="n"/>
      <c r="G38" s="7">
        <f>IF(F38&lt;&gt;"",F38+30,"")</f>
        <v/>
      </c>
      <c r="H38" s="9">
        <f>IF(D38&lt;&gt;"",D38,"")</f>
        <v/>
      </c>
      <c r="I38" s="9" t="n"/>
      <c r="J38" s="9">
        <f>IF(H38&lt;&gt;"",H38-I38,"")</f>
        <v/>
      </c>
      <c r="K38" s="8">
        <f>IF(J38="","",IF(J38&lt;=0,"Soldée",IF(G38&lt;TODAY(),"En retard","À venir")))</f>
        <v/>
      </c>
    </row>
    <row r="39">
      <c r="A39" s="8" t="n"/>
      <c r="B39" s="8" t="n"/>
      <c r="C39" s="8" t="n"/>
      <c r="D39" s="9">
        <f>IF(AND(E39&gt;0,C39&gt;0),E39*C39/100,"")</f>
        <v/>
      </c>
      <c r="E39" s="9" t="n"/>
      <c r="F39" s="7" t="n"/>
      <c r="G39" s="7">
        <f>IF(F39&lt;&gt;"",F39+30,"")</f>
        <v/>
      </c>
      <c r="H39" s="9">
        <f>IF(D39&lt;&gt;"",D39,"")</f>
        <v/>
      </c>
      <c r="I39" s="9" t="n"/>
      <c r="J39" s="9">
        <f>IF(H39&lt;&gt;"",H39-I39,"")</f>
        <v/>
      </c>
      <c r="K39" s="8">
        <f>IF(J39="","",IF(J39&lt;=0,"Soldée",IF(G39&lt;TODAY(),"En retard","À venir")))</f>
        <v/>
      </c>
    </row>
    <row r="40">
      <c r="A40" s="8" t="n"/>
      <c r="B40" s="8" t="n"/>
      <c r="C40" s="8" t="n"/>
      <c r="D40" s="9">
        <f>IF(AND(E40&gt;0,C40&gt;0),E40*C40/100,"")</f>
        <v/>
      </c>
      <c r="E40" s="9" t="n"/>
      <c r="F40" s="7" t="n"/>
      <c r="G40" s="7">
        <f>IF(F40&lt;&gt;"",F40+30,"")</f>
        <v/>
      </c>
      <c r="H40" s="9">
        <f>IF(D40&lt;&gt;"",D40,"")</f>
        <v/>
      </c>
      <c r="I40" s="9" t="n"/>
      <c r="J40" s="9">
        <f>IF(H40&lt;&gt;"",H40-I40,"")</f>
        <v/>
      </c>
      <c r="K40" s="8">
        <f>IF(J40="","",IF(J40&lt;=0,"Soldée",IF(G40&lt;TODAY(),"En retard","À venir")))</f>
        <v/>
      </c>
    </row>
    <row r="41">
      <c r="A41" s="8" t="n"/>
      <c r="B41" s="8" t="n"/>
      <c r="C41" s="8" t="n"/>
      <c r="D41" s="9">
        <f>IF(AND(E41&gt;0,C41&gt;0),E41*C41/100,"")</f>
        <v/>
      </c>
      <c r="E41" s="9" t="n"/>
      <c r="F41" s="7" t="n"/>
      <c r="G41" s="7">
        <f>IF(F41&lt;&gt;"",F41+30,"")</f>
        <v/>
      </c>
      <c r="H41" s="9">
        <f>IF(D41&lt;&gt;"",D41,"")</f>
        <v/>
      </c>
      <c r="I41" s="9" t="n"/>
      <c r="J41" s="9">
        <f>IF(H41&lt;&gt;"",H41-I41,"")</f>
        <v/>
      </c>
      <c r="K41" s="8">
        <f>IF(J41="","",IF(J41&lt;=0,"Soldée",IF(G41&lt;TODAY(),"En retard","À venir")))</f>
        <v/>
      </c>
    </row>
    <row r="42">
      <c r="A42" s="8" t="n"/>
      <c r="B42" s="8" t="n"/>
      <c r="C42" s="8" t="n"/>
      <c r="D42" s="9">
        <f>IF(AND(E42&gt;0,C42&gt;0),E42*C42/100,"")</f>
        <v/>
      </c>
      <c r="E42" s="9" t="n"/>
      <c r="F42" s="7" t="n"/>
      <c r="G42" s="7">
        <f>IF(F42&lt;&gt;"",F42+30,"")</f>
        <v/>
      </c>
      <c r="H42" s="9">
        <f>IF(D42&lt;&gt;"",D42,"")</f>
        <v/>
      </c>
      <c r="I42" s="9" t="n"/>
      <c r="J42" s="9">
        <f>IF(H42&lt;&gt;"",H42-I42,"")</f>
        <v/>
      </c>
      <c r="K42" s="8">
        <f>IF(J42="","",IF(J42&lt;=0,"Soldée",IF(G42&lt;TODAY(),"En retard","À venir")))</f>
        <v/>
      </c>
    </row>
    <row r="43">
      <c r="A43" s="8" t="n"/>
      <c r="B43" s="8" t="n"/>
      <c r="C43" s="8" t="n"/>
      <c r="D43" s="9">
        <f>IF(AND(E43&gt;0,C43&gt;0),E43*C43/100,"")</f>
        <v/>
      </c>
      <c r="E43" s="9" t="n"/>
      <c r="F43" s="7" t="n"/>
      <c r="G43" s="7">
        <f>IF(F43&lt;&gt;"",F43+30,"")</f>
        <v/>
      </c>
      <c r="H43" s="9">
        <f>IF(D43&lt;&gt;"",D43,"")</f>
        <v/>
      </c>
      <c r="I43" s="9" t="n"/>
      <c r="J43" s="9">
        <f>IF(H43&lt;&gt;"",H43-I43,"")</f>
        <v/>
      </c>
      <c r="K43" s="8">
        <f>IF(J43="","",IF(J43&lt;=0,"Soldée",IF(G43&lt;TODAY(),"En retard","À venir")))</f>
        <v/>
      </c>
    </row>
    <row r="44">
      <c r="A44" s="8" t="n"/>
      <c r="B44" s="8" t="n"/>
      <c r="C44" s="8" t="n"/>
      <c r="D44" s="9">
        <f>IF(AND(E44&gt;0,C44&gt;0),E44*C44/100,"")</f>
        <v/>
      </c>
      <c r="E44" s="9" t="n"/>
      <c r="F44" s="7" t="n"/>
      <c r="G44" s="7">
        <f>IF(F44&lt;&gt;"",F44+30,"")</f>
        <v/>
      </c>
      <c r="H44" s="9">
        <f>IF(D44&lt;&gt;"",D44,"")</f>
        <v/>
      </c>
      <c r="I44" s="9" t="n"/>
      <c r="J44" s="9">
        <f>IF(H44&lt;&gt;"",H44-I44,"")</f>
        <v/>
      </c>
      <c r="K44" s="8">
        <f>IF(J44="","",IF(J44&lt;=0,"Soldée",IF(G44&lt;TODAY(),"En retard","À venir")))</f>
        <v/>
      </c>
    </row>
    <row r="45">
      <c r="A45" s="8" t="n"/>
      <c r="B45" s="8" t="n"/>
      <c r="C45" s="8" t="n"/>
      <c r="D45" s="9">
        <f>IF(AND(E45&gt;0,C45&gt;0),E45*C45/100,"")</f>
        <v/>
      </c>
      <c r="E45" s="9" t="n"/>
      <c r="F45" s="7" t="n"/>
      <c r="G45" s="7">
        <f>IF(F45&lt;&gt;"",F45+30,"")</f>
        <v/>
      </c>
      <c r="H45" s="9">
        <f>IF(D45&lt;&gt;"",D45,"")</f>
        <v/>
      </c>
      <c r="I45" s="9" t="n"/>
      <c r="J45" s="9">
        <f>IF(H45&lt;&gt;"",H45-I45,"")</f>
        <v/>
      </c>
      <c r="K45" s="8">
        <f>IF(J45="","",IF(J45&lt;=0,"Soldée",IF(G45&lt;TODAY(),"En retard","À venir")))</f>
        <v/>
      </c>
    </row>
    <row r="46">
      <c r="A46" s="8" t="n"/>
      <c r="B46" s="8" t="n"/>
      <c r="C46" s="8" t="n"/>
      <c r="D46" s="9">
        <f>IF(AND(E46&gt;0,C46&gt;0),E46*C46/100,"")</f>
        <v/>
      </c>
      <c r="E46" s="9" t="n"/>
      <c r="F46" s="7" t="n"/>
      <c r="G46" s="7">
        <f>IF(F46&lt;&gt;"",F46+30,"")</f>
        <v/>
      </c>
      <c r="H46" s="9">
        <f>IF(D46&lt;&gt;"",D46,"")</f>
        <v/>
      </c>
      <c r="I46" s="9" t="n"/>
      <c r="J46" s="9">
        <f>IF(H46&lt;&gt;"",H46-I46,"")</f>
        <v/>
      </c>
      <c r="K46" s="8">
        <f>IF(J46="","",IF(J46&lt;=0,"Soldée",IF(G46&lt;TODAY(),"En retard","À venir")))</f>
        <v/>
      </c>
    </row>
    <row r="47">
      <c r="A47" s="8" t="n"/>
      <c r="B47" s="8" t="n"/>
      <c r="C47" s="8" t="n"/>
      <c r="D47" s="9">
        <f>IF(AND(E47&gt;0,C47&gt;0),E47*C47/100,"")</f>
        <v/>
      </c>
      <c r="E47" s="9" t="n"/>
      <c r="F47" s="7" t="n"/>
      <c r="G47" s="7">
        <f>IF(F47&lt;&gt;"",F47+30,"")</f>
        <v/>
      </c>
      <c r="H47" s="9">
        <f>IF(D47&lt;&gt;"",D47,"")</f>
        <v/>
      </c>
      <c r="I47" s="9" t="n"/>
      <c r="J47" s="9">
        <f>IF(H47&lt;&gt;"",H47-I47,"")</f>
        <v/>
      </c>
      <c r="K47" s="8">
        <f>IF(J47="","",IF(J47&lt;=0,"Soldée",IF(G47&lt;TODAY(),"En retard","À venir")))</f>
        <v/>
      </c>
    </row>
    <row r="48">
      <c r="A48" s="8" t="n"/>
      <c r="B48" s="8" t="n"/>
      <c r="C48" s="8" t="n"/>
      <c r="D48" s="9">
        <f>IF(AND(E48&gt;0,C48&gt;0),E48*C48/100,"")</f>
        <v/>
      </c>
      <c r="E48" s="9" t="n"/>
      <c r="F48" s="7" t="n"/>
      <c r="G48" s="7">
        <f>IF(F48&lt;&gt;"",F48+30,"")</f>
        <v/>
      </c>
      <c r="H48" s="9">
        <f>IF(D48&lt;&gt;"",D48,"")</f>
        <v/>
      </c>
      <c r="I48" s="9" t="n"/>
      <c r="J48" s="9">
        <f>IF(H48&lt;&gt;"",H48-I48,"")</f>
        <v/>
      </c>
      <c r="K48" s="8">
        <f>IF(J48="","",IF(J48&lt;=0,"Soldée",IF(G48&lt;TODAY(),"En retard","À venir")))</f>
        <v/>
      </c>
    </row>
    <row r="49">
      <c r="A49" s="8" t="n"/>
      <c r="B49" s="8" t="n"/>
      <c r="C49" s="8" t="n"/>
      <c r="D49" s="9">
        <f>IF(AND(E49&gt;0,C49&gt;0),E49*C49/100,"")</f>
        <v/>
      </c>
      <c r="E49" s="9" t="n"/>
      <c r="F49" s="7" t="n"/>
      <c r="G49" s="7">
        <f>IF(F49&lt;&gt;"",F49+30,"")</f>
        <v/>
      </c>
      <c r="H49" s="9">
        <f>IF(D49&lt;&gt;"",D49,"")</f>
        <v/>
      </c>
      <c r="I49" s="9" t="n"/>
      <c r="J49" s="9">
        <f>IF(H49&lt;&gt;"",H49-I49,"")</f>
        <v/>
      </c>
      <c r="K49" s="8">
        <f>IF(J49="","",IF(J49&lt;=0,"Soldée",IF(G49&lt;TODAY(),"En retard","À venir")))</f>
        <v/>
      </c>
    </row>
    <row r="50">
      <c r="A50" s="8" t="n"/>
      <c r="B50" s="8" t="n"/>
      <c r="C50" s="8" t="n"/>
      <c r="D50" s="9">
        <f>IF(AND(E50&gt;0,C50&gt;0),E50*C50/100,"")</f>
        <v/>
      </c>
      <c r="E50" s="9" t="n"/>
      <c r="F50" s="7" t="n"/>
      <c r="G50" s="7">
        <f>IF(F50&lt;&gt;"",F50+30,"")</f>
        <v/>
      </c>
      <c r="H50" s="9">
        <f>IF(D50&lt;&gt;"",D50,"")</f>
        <v/>
      </c>
      <c r="I50" s="9" t="n"/>
      <c r="J50" s="9">
        <f>IF(H50&lt;&gt;"",H50-I50,"")</f>
        <v/>
      </c>
      <c r="K50" s="8">
        <f>IF(J50="","",IF(J50&lt;=0,"Soldée",IF(G50&lt;TODAY(),"En retard","À venir")))</f>
        <v/>
      </c>
    </row>
    <row r="51">
      <c r="A51" s="8" t="n"/>
      <c r="B51" s="8" t="n"/>
      <c r="C51" s="8" t="n"/>
      <c r="D51" s="9">
        <f>IF(AND(E51&gt;0,C51&gt;0),E51*C51/100,"")</f>
        <v/>
      </c>
      <c r="E51" s="9" t="n"/>
      <c r="F51" s="7" t="n"/>
      <c r="G51" s="7">
        <f>IF(F51&lt;&gt;"",F51+30,"")</f>
        <v/>
      </c>
      <c r="H51" s="9">
        <f>IF(D51&lt;&gt;"",D51,"")</f>
        <v/>
      </c>
      <c r="I51" s="9" t="n"/>
      <c r="J51" s="9">
        <f>IF(H51&lt;&gt;"",H51-I51,"")</f>
        <v/>
      </c>
      <c r="K51" s="8">
        <f>IF(J51="","",IF(J51&lt;=0,"Soldée",IF(G51&lt;TODAY(),"En retard","À venir")))</f>
        <v/>
      </c>
    </row>
    <row r="52">
      <c r="A52" s="8" t="n"/>
      <c r="B52" s="8" t="n"/>
      <c r="C52" s="8" t="n"/>
      <c r="D52" s="9">
        <f>IF(AND(E52&gt;0,C52&gt;0),E52*C52/100,"")</f>
        <v/>
      </c>
      <c r="E52" s="9" t="n"/>
      <c r="F52" s="7" t="n"/>
      <c r="G52" s="7">
        <f>IF(F52&lt;&gt;"",F52+30,"")</f>
        <v/>
      </c>
      <c r="H52" s="9">
        <f>IF(D52&lt;&gt;"",D52,"")</f>
        <v/>
      </c>
      <c r="I52" s="9" t="n"/>
      <c r="J52" s="9">
        <f>IF(H52&lt;&gt;"",H52-I52,"")</f>
        <v/>
      </c>
      <c r="K52" s="8">
        <f>IF(J52="","",IF(J52&lt;=0,"Soldée",IF(G52&lt;TODAY(),"En retard","À venir")))</f>
        <v/>
      </c>
    </row>
    <row r="53">
      <c r="A53" s="8" t="n"/>
      <c r="B53" s="8" t="n"/>
      <c r="C53" s="8" t="n"/>
      <c r="D53" s="9">
        <f>IF(AND(E53&gt;0,C53&gt;0),E53*C53/100,"")</f>
        <v/>
      </c>
      <c r="E53" s="9" t="n"/>
      <c r="F53" s="7" t="n"/>
      <c r="G53" s="7">
        <f>IF(F53&lt;&gt;"",F53+30,"")</f>
        <v/>
      </c>
      <c r="H53" s="9">
        <f>IF(D53&lt;&gt;"",D53,"")</f>
        <v/>
      </c>
      <c r="I53" s="9" t="n"/>
      <c r="J53" s="9">
        <f>IF(H53&lt;&gt;"",H53-I53,"")</f>
        <v/>
      </c>
      <c r="K53" s="8">
        <f>IF(J53="","",IF(J53&lt;=0,"Soldée",IF(G53&lt;TODAY(),"En retard","À venir")))</f>
        <v/>
      </c>
    </row>
    <row r="54">
      <c r="A54" s="8" t="n"/>
      <c r="B54" s="8" t="n"/>
      <c r="C54" s="8" t="n"/>
      <c r="D54" s="9">
        <f>IF(AND(E54&gt;0,C54&gt;0),E54*C54/100,"")</f>
        <v/>
      </c>
      <c r="E54" s="9" t="n"/>
      <c r="F54" s="7" t="n"/>
      <c r="G54" s="7">
        <f>IF(F54&lt;&gt;"",F54+30,"")</f>
        <v/>
      </c>
      <c r="H54" s="9">
        <f>IF(D54&lt;&gt;"",D54,"")</f>
        <v/>
      </c>
      <c r="I54" s="9" t="n"/>
      <c r="J54" s="9">
        <f>IF(H54&lt;&gt;"",H54-I54,"")</f>
        <v/>
      </c>
      <c r="K54" s="8">
        <f>IF(J54="","",IF(J54&lt;=0,"Soldée",IF(G54&lt;TODAY(),"En retard","À venir")))</f>
        <v/>
      </c>
    </row>
    <row r="55">
      <c r="A55" s="8" t="n"/>
      <c r="B55" s="8" t="n"/>
      <c r="C55" s="8" t="n"/>
      <c r="D55" s="9">
        <f>IF(AND(E55&gt;0,C55&gt;0),E55*C55/100,"")</f>
        <v/>
      </c>
      <c r="E55" s="9" t="n"/>
      <c r="F55" s="7" t="n"/>
      <c r="G55" s="7">
        <f>IF(F55&lt;&gt;"",F55+30,"")</f>
        <v/>
      </c>
      <c r="H55" s="9">
        <f>IF(D55&lt;&gt;"",D55,"")</f>
        <v/>
      </c>
      <c r="I55" s="9" t="n"/>
      <c r="J55" s="9">
        <f>IF(H55&lt;&gt;"",H55-I55,"")</f>
        <v/>
      </c>
      <c r="K55" s="8">
        <f>IF(J55="","",IF(J55&lt;=0,"Soldée",IF(G55&lt;TODAY(),"En retard","À venir")))</f>
        <v/>
      </c>
    </row>
    <row r="56">
      <c r="A56" s="8" t="n"/>
      <c r="B56" s="8" t="n"/>
      <c r="C56" s="8" t="n"/>
      <c r="D56" s="9">
        <f>IF(AND(E56&gt;0,C56&gt;0),E56*C56/100,"")</f>
        <v/>
      </c>
      <c r="E56" s="9" t="n"/>
      <c r="F56" s="7" t="n"/>
      <c r="G56" s="7">
        <f>IF(F56&lt;&gt;"",F56+30,"")</f>
        <v/>
      </c>
      <c r="H56" s="9">
        <f>IF(D56&lt;&gt;"",D56,"")</f>
        <v/>
      </c>
      <c r="I56" s="9" t="n"/>
      <c r="J56" s="9">
        <f>IF(H56&lt;&gt;"",H56-I56,"")</f>
        <v/>
      </c>
      <c r="K56" s="8">
        <f>IF(J56="","",IF(J56&lt;=0,"Soldée",IF(G56&lt;TODAY(),"En retard","À venir")))</f>
        <v/>
      </c>
    </row>
    <row r="57">
      <c r="A57" s="8" t="n"/>
      <c r="B57" s="8" t="n"/>
      <c r="C57" s="8" t="n"/>
      <c r="D57" s="9">
        <f>IF(AND(E57&gt;0,C57&gt;0),E57*C57/100,"")</f>
        <v/>
      </c>
      <c r="E57" s="9" t="n"/>
      <c r="F57" s="7" t="n"/>
      <c r="G57" s="7">
        <f>IF(F57&lt;&gt;"",F57+30,"")</f>
        <v/>
      </c>
      <c r="H57" s="9">
        <f>IF(D57&lt;&gt;"",D57,"")</f>
        <v/>
      </c>
      <c r="I57" s="9" t="n"/>
      <c r="J57" s="9">
        <f>IF(H57&lt;&gt;"",H57-I57,"")</f>
        <v/>
      </c>
      <c r="K57" s="8">
        <f>IF(J57="","",IF(J57&lt;=0,"Soldée",IF(G57&lt;TODAY(),"En retard","À venir")))</f>
        <v/>
      </c>
    </row>
    <row r="58">
      <c r="A58" s="8" t="n"/>
      <c r="B58" s="8" t="n"/>
      <c r="C58" s="8" t="n"/>
      <c r="D58" s="9">
        <f>IF(AND(E58&gt;0,C58&gt;0),E58*C58/100,"")</f>
        <v/>
      </c>
      <c r="E58" s="9" t="n"/>
      <c r="F58" s="7" t="n"/>
      <c r="G58" s="7">
        <f>IF(F58&lt;&gt;"",F58+30,"")</f>
        <v/>
      </c>
      <c r="H58" s="9">
        <f>IF(D58&lt;&gt;"",D58,"")</f>
        <v/>
      </c>
      <c r="I58" s="9" t="n"/>
      <c r="J58" s="9">
        <f>IF(H58&lt;&gt;"",H58-I58,"")</f>
        <v/>
      </c>
      <c r="K58" s="8">
        <f>IF(J58="","",IF(J58&lt;=0,"Soldée",IF(G58&lt;TODAY(),"En retard","À venir")))</f>
        <v/>
      </c>
    </row>
    <row r="59">
      <c r="A59" s="8" t="n"/>
      <c r="B59" s="8" t="n"/>
      <c r="C59" s="8" t="n"/>
      <c r="D59" s="9">
        <f>IF(AND(E59&gt;0,C59&gt;0),E59*C59/100,"")</f>
        <v/>
      </c>
      <c r="E59" s="9" t="n"/>
      <c r="F59" s="7" t="n"/>
      <c r="G59" s="7">
        <f>IF(F59&lt;&gt;"",F59+30,"")</f>
        <v/>
      </c>
      <c r="H59" s="9">
        <f>IF(D59&lt;&gt;"",D59,"")</f>
        <v/>
      </c>
      <c r="I59" s="9" t="n"/>
      <c r="J59" s="9">
        <f>IF(H59&lt;&gt;"",H59-I59,"")</f>
        <v/>
      </c>
      <c r="K59" s="8">
        <f>IF(J59="","",IF(J59&lt;=0,"Soldée",IF(G59&lt;TODAY(),"En retard","À venir")))</f>
        <v/>
      </c>
    </row>
    <row r="60">
      <c r="A60" s="8" t="n"/>
      <c r="B60" s="8" t="n"/>
      <c r="C60" s="8" t="n"/>
      <c r="D60" s="9">
        <f>IF(AND(E60&gt;0,C60&gt;0),E60*C60/100,"")</f>
        <v/>
      </c>
      <c r="E60" s="9" t="n"/>
      <c r="F60" s="7" t="n"/>
      <c r="G60" s="7">
        <f>IF(F60&lt;&gt;"",F60+30,"")</f>
        <v/>
      </c>
      <c r="H60" s="9">
        <f>IF(D60&lt;&gt;"",D60,"")</f>
        <v/>
      </c>
      <c r="I60" s="9" t="n"/>
      <c r="J60" s="9">
        <f>IF(H60&lt;&gt;"",H60-I60,"")</f>
        <v/>
      </c>
      <c r="K60" s="8">
        <f>IF(J60="","",IF(J60&lt;=0,"Soldée",IF(G60&lt;TODAY(),"En retard","À venir")))</f>
        <v/>
      </c>
    </row>
    <row r="61">
      <c r="A61" s="8" t="n"/>
      <c r="B61" s="8" t="n"/>
      <c r="C61" s="8" t="n"/>
      <c r="D61" s="9">
        <f>IF(AND(E61&gt;0,C61&gt;0),E61*C61/100,"")</f>
        <v/>
      </c>
      <c r="E61" s="9" t="n"/>
      <c r="F61" s="7" t="n"/>
      <c r="G61" s="7">
        <f>IF(F61&lt;&gt;"",F61+30,"")</f>
        <v/>
      </c>
      <c r="H61" s="9">
        <f>IF(D61&lt;&gt;"",D61,"")</f>
        <v/>
      </c>
      <c r="I61" s="9" t="n"/>
      <c r="J61" s="9">
        <f>IF(H61&lt;&gt;"",H61-I61,"")</f>
        <v/>
      </c>
      <c r="K61" s="8">
        <f>IF(J61="","",IF(J61&lt;=0,"Soldée",IF(G61&lt;TODAY(),"En retard","À venir")))</f>
        <v/>
      </c>
    </row>
    <row r="62">
      <c r="A62" s="8" t="n"/>
      <c r="B62" s="8" t="n"/>
      <c r="C62" s="8" t="n"/>
      <c r="D62" s="9">
        <f>IF(AND(E62&gt;0,C62&gt;0),E62*C62/100,"")</f>
        <v/>
      </c>
      <c r="E62" s="9" t="n"/>
      <c r="F62" s="7" t="n"/>
      <c r="G62" s="7">
        <f>IF(F62&lt;&gt;"",F62+30,"")</f>
        <v/>
      </c>
      <c r="H62" s="9">
        <f>IF(D62&lt;&gt;"",D62,"")</f>
        <v/>
      </c>
      <c r="I62" s="9" t="n"/>
      <c r="J62" s="9">
        <f>IF(H62&lt;&gt;"",H62-I62,"")</f>
        <v/>
      </c>
      <c r="K62" s="8">
        <f>IF(J62="","",IF(J62&lt;=0,"Soldée",IF(G62&lt;TODAY(),"En retard","À venir")))</f>
        <v/>
      </c>
    </row>
    <row r="63">
      <c r="A63" s="8" t="n"/>
      <c r="B63" s="8" t="n"/>
      <c r="C63" s="8" t="n"/>
      <c r="D63" s="9">
        <f>IF(AND(E63&gt;0,C63&gt;0),E63*C63/100,"")</f>
        <v/>
      </c>
      <c r="E63" s="9" t="n"/>
      <c r="F63" s="7" t="n"/>
      <c r="G63" s="7">
        <f>IF(F63&lt;&gt;"",F63+30,"")</f>
        <v/>
      </c>
      <c r="H63" s="9">
        <f>IF(D63&lt;&gt;"",D63,"")</f>
        <v/>
      </c>
      <c r="I63" s="9" t="n"/>
      <c r="J63" s="9">
        <f>IF(H63&lt;&gt;"",H63-I63,"")</f>
        <v/>
      </c>
      <c r="K63" s="8">
        <f>IF(J63="","",IF(J63&lt;=0,"Soldée",IF(G63&lt;TODAY(),"En retard","À venir")))</f>
        <v/>
      </c>
    </row>
    <row r="64">
      <c r="A64" s="8" t="n"/>
      <c r="B64" s="8" t="n"/>
      <c r="C64" s="8" t="n"/>
      <c r="D64" s="9">
        <f>IF(AND(E64&gt;0,C64&gt;0),E64*C64/100,"")</f>
        <v/>
      </c>
      <c r="E64" s="9" t="n"/>
      <c r="F64" s="7" t="n"/>
      <c r="G64" s="7">
        <f>IF(F64&lt;&gt;"",F64+30,"")</f>
        <v/>
      </c>
      <c r="H64" s="9">
        <f>IF(D64&lt;&gt;"",D64,"")</f>
        <v/>
      </c>
      <c r="I64" s="9" t="n"/>
      <c r="J64" s="9">
        <f>IF(H64&lt;&gt;"",H64-I64,"")</f>
        <v/>
      </c>
      <c r="K64" s="8">
        <f>IF(J64="","",IF(J64&lt;=0,"Soldée",IF(G64&lt;TODAY(),"En retard","À venir")))</f>
        <v/>
      </c>
    </row>
    <row r="65">
      <c r="A65" s="8" t="n"/>
      <c r="B65" s="8" t="n"/>
      <c r="C65" s="8" t="n"/>
      <c r="D65" s="9">
        <f>IF(AND(E65&gt;0,C65&gt;0),E65*C65/100,"")</f>
        <v/>
      </c>
      <c r="E65" s="9" t="n"/>
      <c r="F65" s="7" t="n"/>
      <c r="G65" s="7">
        <f>IF(F65&lt;&gt;"",F65+30,"")</f>
        <v/>
      </c>
      <c r="H65" s="9">
        <f>IF(D65&lt;&gt;"",D65,"")</f>
        <v/>
      </c>
      <c r="I65" s="9" t="n"/>
      <c r="J65" s="9">
        <f>IF(H65&lt;&gt;"",H65-I65,"")</f>
        <v/>
      </c>
      <c r="K65" s="8">
        <f>IF(J65="","",IF(J65&lt;=0,"Soldée",IF(G65&lt;TODAY(),"En retard","À venir")))</f>
        <v/>
      </c>
    </row>
    <row r="66">
      <c r="A66" s="8" t="n"/>
      <c r="B66" s="8" t="n"/>
      <c r="C66" s="8" t="n"/>
      <c r="D66" s="9">
        <f>IF(AND(E66&gt;0,C66&gt;0),E66*C66/100,"")</f>
        <v/>
      </c>
      <c r="E66" s="9" t="n"/>
      <c r="F66" s="7" t="n"/>
      <c r="G66" s="7">
        <f>IF(F66&lt;&gt;"",F66+30,"")</f>
        <v/>
      </c>
      <c r="H66" s="9">
        <f>IF(D66&lt;&gt;"",D66,"")</f>
        <v/>
      </c>
      <c r="I66" s="9" t="n"/>
      <c r="J66" s="9">
        <f>IF(H66&lt;&gt;"",H66-I66,"")</f>
        <v/>
      </c>
      <c r="K66" s="8">
        <f>IF(J66="","",IF(J66&lt;=0,"Soldée",IF(G66&lt;TODAY(),"En retard","À venir")))</f>
        <v/>
      </c>
    </row>
    <row r="67">
      <c r="A67" s="8" t="n"/>
      <c r="B67" s="8" t="n"/>
      <c r="C67" s="8" t="n"/>
      <c r="D67" s="9">
        <f>IF(AND(E67&gt;0,C67&gt;0),E67*C67/100,"")</f>
        <v/>
      </c>
      <c r="E67" s="9" t="n"/>
      <c r="F67" s="7" t="n"/>
      <c r="G67" s="7">
        <f>IF(F67&lt;&gt;"",F67+30,"")</f>
        <v/>
      </c>
      <c r="H67" s="9">
        <f>IF(D67&lt;&gt;"",D67,"")</f>
        <v/>
      </c>
      <c r="I67" s="9" t="n"/>
      <c r="J67" s="9">
        <f>IF(H67&lt;&gt;"",H67-I67,"")</f>
        <v/>
      </c>
      <c r="K67" s="8">
        <f>IF(J67="","",IF(J67&lt;=0,"Soldée",IF(G67&lt;TODAY(),"En retard","À venir")))</f>
        <v/>
      </c>
    </row>
    <row r="68">
      <c r="A68" s="8" t="n"/>
      <c r="B68" s="8" t="n"/>
      <c r="C68" s="8" t="n"/>
      <c r="D68" s="9">
        <f>IF(AND(E68&gt;0,C68&gt;0),E68*C68/100,"")</f>
        <v/>
      </c>
      <c r="E68" s="9" t="n"/>
      <c r="F68" s="7" t="n"/>
      <c r="G68" s="7">
        <f>IF(F68&lt;&gt;"",F68+30,"")</f>
        <v/>
      </c>
      <c r="H68" s="9">
        <f>IF(D68&lt;&gt;"",D68,"")</f>
        <v/>
      </c>
      <c r="I68" s="9" t="n"/>
      <c r="J68" s="9">
        <f>IF(H68&lt;&gt;"",H68-I68,"")</f>
        <v/>
      </c>
      <c r="K68" s="8">
        <f>IF(J68="","",IF(J68&lt;=0,"Soldée",IF(G68&lt;TODAY(),"En retard","À venir")))</f>
        <v/>
      </c>
    </row>
    <row r="69">
      <c r="A69" s="8" t="n"/>
      <c r="B69" s="8" t="n"/>
      <c r="C69" s="8" t="n"/>
      <c r="D69" s="9">
        <f>IF(AND(E69&gt;0,C69&gt;0),E69*C69/100,"")</f>
        <v/>
      </c>
      <c r="E69" s="9" t="n"/>
      <c r="F69" s="7" t="n"/>
      <c r="G69" s="7">
        <f>IF(F69&lt;&gt;"",F69+30,"")</f>
        <v/>
      </c>
      <c r="H69" s="9">
        <f>IF(D69&lt;&gt;"",D69,"")</f>
        <v/>
      </c>
      <c r="I69" s="9" t="n"/>
      <c r="J69" s="9">
        <f>IF(H69&lt;&gt;"",H69-I69,"")</f>
        <v/>
      </c>
      <c r="K69" s="8">
        <f>IF(J69="","",IF(J69&lt;=0,"Soldée",IF(G69&lt;TODAY(),"En retard","À venir")))</f>
        <v/>
      </c>
    </row>
    <row r="70">
      <c r="A70" s="8" t="n"/>
      <c r="B70" s="8" t="n"/>
      <c r="C70" s="8" t="n"/>
      <c r="D70" s="9">
        <f>IF(AND(E70&gt;0,C70&gt;0),E70*C70/100,"")</f>
        <v/>
      </c>
      <c r="E70" s="9" t="n"/>
      <c r="F70" s="7" t="n"/>
      <c r="G70" s="7">
        <f>IF(F70&lt;&gt;"",F70+30,"")</f>
        <v/>
      </c>
      <c r="H70" s="9">
        <f>IF(D70&lt;&gt;"",D70,"")</f>
        <v/>
      </c>
      <c r="I70" s="9" t="n"/>
      <c r="J70" s="9">
        <f>IF(H70&lt;&gt;"",H70-I70,"")</f>
        <v/>
      </c>
      <c r="K70" s="8">
        <f>IF(J70="","",IF(J70&lt;=0,"Soldée",IF(G70&lt;TODAY(),"En retard","À venir")))</f>
        <v/>
      </c>
    </row>
    <row r="71">
      <c r="A71" s="8" t="n"/>
      <c r="B71" s="8" t="n"/>
      <c r="C71" s="8" t="n"/>
      <c r="D71" s="9">
        <f>IF(AND(E71&gt;0,C71&gt;0),E71*C71/100,"")</f>
        <v/>
      </c>
      <c r="E71" s="9" t="n"/>
      <c r="F71" s="7" t="n"/>
      <c r="G71" s="7">
        <f>IF(F71&lt;&gt;"",F71+30,"")</f>
        <v/>
      </c>
      <c r="H71" s="9">
        <f>IF(D71&lt;&gt;"",D71,"")</f>
        <v/>
      </c>
      <c r="I71" s="9" t="n"/>
      <c r="J71" s="9">
        <f>IF(H71&lt;&gt;"",H71-I71,"")</f>
        <v/>
      </c>
      <c r="K71" s="8">
        <f>IF(J71="","",IF(J71&lt;=0,"Soldée",IF(G71&lt;TODAY(),"En retard","À venir")))</f>
        <v/>
      </c>
    </row>
    <row r="72">
      <c r="A72" s="8" t="n"/>
      <c r="B72" s="8" t="n"/>
      <c r="C72" s="8" t="n"/>
      <c r="D72" s="9">
        <f>IF(AND(E72&gt;0,C72&gt;0),E72*C72/100,"")</f>
        <v/>
      </c>
      <c r="E72" s="9" t="n"/>
      <c r="F72" s="7" t="n"/>
      <c r="G72" s="7">
        <f>IF(F72&lt;&gt;"",F72+30,"")</f>
        <v/>
      </c>
      <c r="H72" s="9">
        <f>IF(D72&lt;&gt;"",D72,"")</f>
        <v/>
      </c>
      <c r="I72" s="9" t="n"/>
      <c r="J72" s="9">
        <f>IF(H72&lt;&gt;"",H72-I72,"")</f>
        <v/>
      </c>
      <c r="K72" s="8">
        <f>IF(J72="","",IF(J72&lt;=0,"Soldée",IF(G72&lt;TODAY(),"En retard","À venir")))</f>
        <v/>
      </c>
    </row>
    <row r="73">
      <c r="A73" s="8" t="n"/>
      <c r="B73" s="8" t="n"/>
      <c r="C73" s="8" t="n"/>
      <c r="D73" s="9">
        <f>IF(AND(E73&gt;0,C73&gt;0),E73*C73/100,"")</f>
        <v/>
      </c>
      <c r="E73" s="9" t="n"/>
      <c r="F73" s="7" t="n"/>
      <c r="G73" s="7">
        <f>IF(F73&lt;&gt;"",F73+30,"")</f>
        <v/>
      </c>
      <c r="H73" s="9">
        <f>IF(D73&lt;&gt;"",D73,"")</f>
        <v/>
      </c>
      <c r="I73" s="9" t="n"/>
      <c r="J73" s="9">
        <f>IF(H73&lt;&gt;"",H73-I73,"")</f>
        <v/>
      </c>
      <c r="K73" s="8">
        <f>IF(J73="","",IF(J73&lt;=0,"Soldée",IF(G73&lt;TODAY(),"En retard","À venir")))</f>
        <v/>
      </c>
    </row>
    <row r="74">
      <c r="A74" s="8" t="n"/>
      <c r="B74" s="8" t="n"/>
      <c r="C74" s="8" t="n"/>
      <c r="D74" s="9">
        <f>IF(AND(E74&gt;0,C74&gt;0),E74*C74/100,"")</f>
        <v/>
      </c>
      <c r="E74" s="9" t="n"/>
      <c r="F74" s="7" t="n"/>
      <c r="G74" s="7">
        <f>IF(F74&lt;&gt;"",F74+30,"")</f>
        <v/>
      </c>
      <c r="H74" s="9">
        <f>IF(D74&lt;&gt;"",D74,"")</f>
        <v/>
      </c>
      <c r="I74" s="9" t="n"/>
      <c r="J74" s="9">
        <f>IF(H74&lt;&gt;"",H74-I74,"")</f>
        <v/>
      </c>
      <c r="K74" s="8">
        <f>IF(J74="","",IF(J74&lt;=0,"Soldée",IF(G74&lt;TODAY(),"En retard","À venir")))</f>
        <v/>
      </c>
    </row>
    <row r="75">
      <c r="A75" s="8" t="n"/>
      <c r="B75" s="8" t="n"/>
      <c r="C75" s="8" t="n"/>
      <c r="D75" s="9">
        <f>IF(AND(E75&gt;0,C75&gt;0),E75*C75/100,"")</f>
        <v/>
      </c>
      <c r="E75" s="9" t="n"/>
      <c r="F75" s="7" t="n"/>
      <c r="G75" s="7">
        <f>IF(F75&lt;&gt;"",F75+30,"")</f>
        <v/>
      </c>
      <c r="H75" s="9">
        <f>IF(D75&lt;&gt;"",D75,"")</f>
        <v/>
      </c>
      <c r="I75" s="9" t="n"/>
      <c r="J75" s="9">
        <f>IF(H75&lt;&gt;"",H75-I75,"")</f>
        <v/>
      </c>
      <c r="K75" s="8">
        <f>IF(J75="","",IF(J75&lt;=0,"Soldée",IF(G75&lt;TODAY(),"En retard","À venir")))</f>
        <v/>
      </c>
    </row>
    <row r="76">
      <c r="A76" s="8" t="n"/>
      <c r="B76" s="8" t="n"/>
      <c r="C76" s="8" t="n"/>
      <c r="D76" s="9">
        <f>IF(AND(E76&gt;0,C76&gt;0),E76*C76/100,"")</f>
        <v/>
      </c>
      <c r="E76" s="9" t="n"/>
      <c r="F76" s="7" t="n"/>
      <c r="G76" s="7">
        <f>IF(F76&lt;&gt;"",F76+30,"")</f>
        <v/>
      </c>
      <c r="H76" s="9">
        <f>IF(D76&lt;&gt;"",D76,"")</f>
        <v/>
      </c>
      <c r="I76" s="9" t="n"/>
      <c r="J76" s="9">
        <f>IF(H76&lt;&gt;"",H76-I76,"")</f>
        <v/>
      </c>
      <c r="K76" s="8">
        <f>IF(J76="","",IF(J76&lt;=0,"Soldée",IF(G76&lt;TODAY(),"En retard","À venir")))</f>
        <v/>
      </c>
    </row>
    <row r="77">
      <c r="A77" s="8" t="n"/>
      <c r="B77" s="8" t="n"/>
      <c r="C77" s="8" t="n"/>
      <c r="D77" s="9">
        <f>IF(AND(E77&gt;0,C77&gt;0),E77*C77/100,"")</f>
        <v/>
      </c>
      <c r="E77" s="9" t="n"/>
      <c r="F77" s="7" t="n"/>
      <c r="G77" s="7">
        <f>IF(F77&lt;&gt;"",F77+30,"")</f>
        <v/>
      </c>
      <c r="H77" s="9">
        <f>IF(D77&lt;&gt;"",D77,"")</f>
        <v/>
      </c>
      <c r="I77" s="9" t="n"/>
      <c r="J77" s="9">
        <f>IF(H77&lt;&gt;"",H77-I77,"")</f>
        <v/>
      </c>
      <c r="K77" s="8">
        <f>IF(J77="","",IF(J77&lt;=0,"Soldée",IF(G77&lt;TODAY(),"En retard","À venir")))</f>
        <v/>
      </c>
    </row>
    <row r="78">
      <c r="A78" s="8" t="n"/>
      <c r="B78" s="8" t="n"/>
      <c r="C78" s="8" t="n"/>
      <c r="D78" s="9">
        <f>IF(AND(E78&gt;0,C78&gt;0),E78*C78/100,"")</f>
        <v/>
      </c>
      <c r="E78" s="9" t="n"/>
      <c r="F78" s="7" t="n"/>
      <c r="G78" s="7">
        <f>IF(F78&lt;&gt;"",F78+30,"")</f>
        <v/>
      </c>
      <c r="H78" s="9">
        <f>IF(D78&lt;&gt;"",D78,"")</f>
        <v/>
      </c>
      <c r="I78" s="9" t="n"/>
      <c r="J78" s="9">
        <f>IF(H78&lt;&gt;"",H78-I78,"")</f>
        <v/>
      </c>
      <c r="K78" s="8">
        <f>IF(J78="","",IF(J78&lt;=0,"Soldée",IF(G78&lt;TODAY(),"En retard","À venir")))</f>
        <v/>
      </c>
    </row>
    <row r="79">
      <c r="A79" s="8" t="n"/>
      <c r="B79" s="8" t="n"/>
      <c r="C79" s="8" t="n"/>
      <c r="D79" s="9">
        <f>IF(AND(E79&gt;0,C79&gt;0),E79*C79/100,"")</f>
        <v/>
      </c>
      <c r="E79" s="9" t="n"/>
      <c r="F79" s="7" t="n"/>
      <c r="G79" s="7">
        <f>IF(F79&lt;&gt;"",F79+30,"")</f>
        <v/>
      </c>
      <c r="H79" s="9">
        <f>IF(D79&lt;&gt;"",D79,"")</f>
        <v/>
      </c>
      <c r="I79" s="9" t="n"/>
      <c r="J79" s="9">
        <f>IF(H79&lt;&gt;"",H79-I79,"")</f>
        <v/>
      </c>
      <c r="K79" s="8">
        <f>IF(J79="","",IF(J79&lt;=0,"Soldée",IF(G79&lt;TODAY(),"En retard","À venir")))</f>
        <v/>
      </c>
    </row>
    <row r="80">
      <c r="A80" s="8" t="n"/>
      <c r="B80" s="8" t="n"/>
      <c r="C80" s="8" t="n"/>
      <c r="D80" s="9">
        <f>IF(AND(E80&gt;0,C80&gt;0),E80*C80/100,"")</f>
        <v/>
      </c>
      <c r="E80" s="9" t="n"/>
      <c r="F80" s="7" t="n"/>
      <c r="G80" s="7">
        <f>IF(F80&lt;&gt;"",F80+30,"")</f>
        <v/>
      </c>
      <c r="H80" s="9">
        <f>IF(D80&lt;&gt;"",D80,"")</f>
        <v/>
      </c>
      <c r="I80" s="9" t="n"/>
      <c r="J80" s="9">
        <f>IF(H80&lt;&gt;"",H80-I80,"")</f>
        <v/>
      </c>
      <c r="K80" s="8">
        <f>IF(J80="","",IF(J80&lt;=0,"Soldée",IF(G80&lt;TODAY(),"En retard","À venir")))</f>
        <v/>
      </c>
    </row>
    <row r="81">
      <c r="A81" s="8" t="n"/>
      <c r="B81" s="8" t="n"/>
      <c r="C81" s="8" t="n"/>
      <c r="D81" s="9">
        <f>IF(AND(E81&gt;0,C81&gt;0),E81*C81/100,"")</f>
        <v/>
      </c>
      <c r="E81" s="9" t="n"/>
      <c r="F81" s="7" t="n"/>
      <c r="G81" s="7">
        <f>IF(F81&lt;&gt;"",F81+30,"")</f>
        <v/>
      </c>
      <c r="H81" s="9">
        <f>IF(D81&lt;&gt;"",D81,"")</f>
        <v/>
      </c>
      <c r="I81" s="9" t="n"/>
      <c r="J81" s="9">
        <f>IF(H81&lt;&gt;"",H81-I81,"")</f>
        <v/>
      </c>
      <c r="K81" s="8">
        <f>IF(J81="","",IF(J81&lt;=0,"Soldée",IF(G81&lt;TODAY(),"En retard","À venir")))</f>
        <v/>
      </c>
    </row>
    <row r="82">
      <c r="A82" s="8" t="n"/>
      <c r="B82" s="8" t="n"/>
      <c r="C82" s="8" t="n"/>
      <c r="D82" s="9">
        <f>IF(AND(E82&gt;0,C82&gt;0),E82*C82/100,"")</f>
        <v/>
      </c>
      <c r="E82" s="9" t="n"/>
      <c r="F82" s="7" t="n"/>
      <c r="G82" s="7">
        <f>IF(F82&lt;&gt;"",F82+30,"")</f>
        <v/>
      </c>
      <c r="H82" s="9">
        <f>IF(D82&lt;&gt;"",D82,"")</f>
        <v/>
      </c>
      <c r="I82" s="9" t="n"/>
      <c r="J82" s="9">
        <f>IF(H82&lt;&gt;"",H82-I82,"")</f>
        <v/>
      </c>
      <c r="K82" s="8">
        <f>IF(J82="","",IF(J82&lt;=0,"Soldée",IF(G82&lt;TODAY(),"En retard","À venir")))</f>
        <v/>
      </c>
    </row>
    <row r="83">
      <c r="A83" s="8" t="n"/>
      <c r="B83" s="8" t="n"/>
      <c r="C83" s="8" t="n"/>
      <c r="D83" s="9">
        <f>IF(AND(E83&gt;0,C83&gt;0),E83*C83/100,"")</f>
        <v/>
      </c>
      <c r="E83" s="9" t="n"/>
      <c r="F83" s="7" t="n"/>
      <c r="G83" s="7">
        <f>IF(F83&lt;&gt;"",F83+30,"")</f>
        <v/>
      </c>
      <c r="H83" s="9">
        <f>IF(D83&lt;&gt;"",D83,"")</f>
        <v/>
      </c>
      <c r="I83" s="9" t="n"/>
      <c r="J83" s="9">
        <f>IF(H83&lt;&gt;"",H83-I83,"")</f>
        <v/>
      </c>
      <c r="K83" s="8">
        <f>IF(J83="","",IF(J83&lt;=0,"Soldée",IF(G83&lt;TODAY(),"En retard","À venir")))</f>
        <v/>
      </c>
    </row>
    <row r="84">
      <c r="A84" s="8" t="n"/>
      <c r="B84" s="8" t="n"/>
      <c r="C84" s="8" t="n"/>
      <c r="D84" s="9">
        <f>IF(AND(E84&gt;0,C84&gt;0),E84*C84/100,"")</f>
        <v/>
      </c>
      <c r="E84" s="9" t="n"/>
      <c r="F84" s="7" t="n"/>
      <c r="G84" s="7">
        <f>IF(F84&lt;&gt;"",F84+30,"")</f>
        <v/>
      </c>
      <c r="H84" s="9">
        <f>IF(D84&lt;&gt;"",D84,"")</f>
        <v/>
      </c>
      <c r="I84" s="9" t="n"/>
      <c r="J84" s="9">
        <f>IF(H84&lt;&gt;"",H84-I84,"")</f>
        <v/>
      </c>
      <c r="K84" s="8">
        <f>IF(J84="","",IF(J84&lt;=0,"Soldée",IF(G84&lt;TODAY(),"En retard","À venir")))</f>
        <v/>
      </c>
    </row>
    <row r="85">
      <c r="A85" s="8" t="n"/>
      <c r="B85" s="8" t="n"/>
      <c r="C85" s="8" t="n"/>
      <c r="D85" s="9">
        <f>IF(AND(E85&gt;0,C85&gt;0),E85*C85/100,"")</f>
        <v/>
      </c>
      <c r="E85" s="9" t="n"/>
      <c r="F85" s="7" t="n"/>
      <c r="G85" s="7">
        <f>IF(F85&lt;&gt;"",F85+30,"")</f>
        <v/>
      </c>
      <c r="H85" s="9">
        <f>IF(D85&lt;&gt;"",D85,"")</f>
        <v/>
      </c>
      <c r="I85" s="9" t="n"/>
      <c r="J85" s="9">
        <f>IF(H85&lt;&gt;"",H85-I85,"")</f>
        <v/>
      </c>
      <c r="K85" s="8">
        <f>IF(J85="","",IF(J85&lt;=0,"Soldée",IF(G85&lt;TODAY(),"En retard","À venir")))</f>
        <v/>
      </c>
    </row>
    <row r="86">
      <c r="A86" s="8" t="n"/>
      <c r="B86" s="8" t="n"/>
      <c r="C86" s="8" t="n"/>
      <c r="D86" s="9">
        <f>IF(AND(E86&gt;0,C86&gt;0),E86*C86/100,"")</f>
        <v/>
      </c>
      <c r="E86" s="9" t="n"/>
      <c r="F86" s="7" t="n"/>
      <c r="G86" s="7">
        <f>IF(F86&lt;&gt;"",F86+30,"")</f>
        <v/>
      </c>
      <c r="H86" s="9">
        <f>IF(D86&lt;&gt;"",D86,"")</f>
        <v/>
      </c>
      <c r="I86" s="9" t="n"/>
      <c r="J86" s="9">
        <f>IF(H86&lt;&gt;"",H86-I86,"")</f>
        <v/>
      </c>
      <c r="K86" s="8">
        <f>IF(J86="","",IF(J86&lt;=0,"Soldée",IF(G86&lt;TODAY(),"En retard","À venir")))</f>
        <v/>
      </c>
    </row>
    <row r="87">
      <c r="A87" s="8" t="n"/>
      <c r="B87" s="8" t="n"/>
      <c r="C87" s="8" t="n"/>
      <c r="D87" s="9">
        <f>IF(AND(E87&gt;0,C87&gt;0),E87*C87/100,"")</f>
        <v/>
      </c>
      <c r="E87" s="9" t="n"/>
      <c r="F87" s="7" t="n"/>
      <c r="G87" s="7">
        <f>IF(F87&lt;&gt;"",F87+30,"")</f>
        <v/>
      </c>
      <c r="H87" s="9">
        <f>IF(D87&lt;&gt;"",D87,"")</f>
        <v/>
      </c>
      <c r="I87" s="9" t="n"/>
      <c r="J87" s="9">
        <f>IF(H87&lt;&gt;"",H87-I87,"")</f>
        <v/>
      </c>
      <c r="K87" s="8">
        <f>IF(J87="","",IF(J87&lt;=0,"Soldée",IF(G87&lt;TODAY(),"En retard","À venir")))</f>
        <v/>
      </c>
    </row>
    <row r="88">
      <c r="A88" s="8" t="n"/>
      <c r="B88" s="8" t="n"/>
      <c r="C88" s="8" t="n"/>
      <c r="D88" s="9">
        <f>IF(AND(E88&gt;0,C88&gt;0),E88*C88/100,"")</f>
        <v/>
      </c>
      <c r="E88" s="9" t="n"/>
      <c r="F88" s="7" t="n"/>
      <c r="G88" s="7">
        <f>IF(F88&lt;&gt;"",F88+30,"")</f>
        <v/>
      </c>
      <c r="H88" s="9">
        <f>IF(D88&lt;&gt;"",D88,"")</f>
        <v/>
      </c>
      <c r="I88" s="9" t="n"/>
      <c r="J88" s="9">
        <f>IF(H88&lt;&gt;"",H88-I88,"")</f>
        <v/>
      </c>
      <c r="K88" s="8">
        <f>IF(J88="","",IF(J88&lt;=0,"Soldée",IF(G88&lt;TODAY(),"En retard","À venir")))</f>
        <v/>
      </c>
    </row>
    <row r="89">
      <c r="A89" s="8" t="n"/>
      <c r="B89" s="8" t="n"/>
      <c r="C89" s="8" t="n"/>
      <c r="D89" s="9">
        <f>IF(AND(E89&gt;0,C89&gt;0),E89*C89/100,"")</f>
        <v/>
      </c>
      <c r="E89" s="9" t="n"/>
      <c r="F89" s="7" t="n"/>
      <c r="G89" s="7">
        <f>IF(F89&lt;&gt;"",F89+30,"")</f>
        <v/>
      </c>
      <c r="H89" s="9">
        <f>IF(D89&lt;&gt;"",D89,"")</f>
        <v/>
      </c>
      <c r="I89" s="9" t="n"/>
      <c r="J89" s="9">
        <f>IF(H89&lt;&gt;"",H89-I89,"")</f>
        <v/>
      </c>
      <c r="K89" s="8">
        <f>IF(J89="","",IF(J89&lt;=0,"Soldée",IF(G89&lt;TODAY(),"En retard","À venir")))</f>
        <v/>
      </c>
    </row>
    <row r="90">
      <c r="A90" s="8" t="n"/>
      <c r="B90" s="8" t="n"/>
      <c r="C90" s="8" t="n"/>
      <c r="D90" s="9">
        <f>IF(AND(E90&gt;0,C90&gt;0),E90*C90/100,"")</f>
        <v/>
      </c>
      <c r="E90" s="9" t="n"/>
      <c r="F90" s="7" t="n"/>
      <c r="G90" s="7">
        <f>IF(F90&lt;&gt;"",F90+30,"")</f>
        <v/>
      </c>
      <c r="H90" s="9">
        <f>IF(D90&lt;&gt;"",D90,"")</f>
        <v/>
      </c>
      <c r="I90" s="9" t="n"/>
      <c r="J90" s="9">
        <f>IF(H90&lt;&gt;"",H90-I90,"")</f>
        <v/>
      </c>
      <c r="K90" s="8">
        <f>IF(J90="","",IF(J90&lt;=0,"Soldée",IF(G90&lt;TODAY(),"En retard","À venir")))</f>
        <v/>
      </c>
    </row>
    <row r="91">
      <c r="A91" s="8" t="n"/>
      <c r="B91" s="8" t="n"/>
      <c r="C91" s="8" t="n"/>
      <c r="D91" s="9">
        <f>IF(AND(E91&gt;0,C91&gt;0),E91*C91/100,"")</f>
        <v/>
      </c>
      <c r="E91" s="9" t="n"/>
      <c r="F91" s="7" t="n"/>
      <c r="G91" s="7">
        <f>IF(F91&lt;&gt;"",F91+30,"")</f>
        <v/>
      </c>
      <c r="H91" s="9">
        <f>IF(D91&lt;&gt;"",D91,"")</f>
        <v/>
      </c>
      <c r="I91" s="9" t="n"/>
      <c r="J91" s="9">
        <f>IF(H91&lt;&gt;"",H91-I91,"")</f>
        <v/>
      </c>
      <c r="K91" s="8">
        <f>IF(J91="","",IF(J91&lt;=0,"Soldée",IF(G91&lt;TODAY(),"En retard","À venir")))</f>
        <v/>
      </c>
    </row>
    <row r="92">
      <c r="A92" s="8" t="n"/>
      <c r="B92" s="8" t="n"/>
      <c r="C92" s="8" t="n"/>
      <c r="D92" s="9">
        <f>IF(AND(E92&gt;0,C92&gt;0),E92*C92/100,"")</f>
        <v/>
      </c>
      <c r="E92" s="9" t="n"/>
      <c r="F92" s="7" t="n"/>
      <c r="G92" s="7">
        <f>IF(F92&lt;&gt;"",F92+30,"")</f>
        <v/>
      </c>
      <c r="H92" s="9">
        <f>IF(D92&lt;&gt;"",D92,"")</f>
        <v/>
      </c>
      <c r="I92" s="9" t="n"/>
      <c r="J92" s="9">
        <f>IF(H92&lt;&gt;"",H92-I92,"")</f>
        <v/>
      </c>
      <c r="K92" s="8">
        <f>IF(J92="","",IF(J92&lt;=0,"Soldée",IF(G92&lt;TODAY(),"En retard","À venir")))</f>
        <v/>
      </c>
    </row>
    <row r="93">
      <c r="A93" s="8" t="n"/>
      <c r="B93" s="8" t="n"/>
      <c r="C93" s="8" t="n"/>
      <c r="D93" s="9">
        <f>IF(AND(E93&gt;0,C93&gt;0),E93*C93/100,"")</f>
        <v/>
      </c>
      <c r="E93" s="9" t="n"/>
      <c r="F93" s="7" t="n"/>
      <c r="G93" s="7">
        <f>IF(F93&lt;&gt;"",F93+30,"")</f>
        <v/>
      </c>
      <c r="H93" s="9">
        <f>IF(D93&lt;&gt;"",D93,"")</f>
        <v/>
      </c>
      <c r="I93" s="9" t="n"/>
      <c r="J93" s="9">
        <f>IF(H93&lt;&gt;"",H93-I93,"")</f>
        <v/>
      </c>
      <c r="K93" s="8">
        <f>IF(J93="","",IF(J93&lt;=0,"Soldée",IF(G93&lt;TODAY(),"En retard","À venir")))</f>
        <v/>
      </c>
    </row>
    <row r="94">
      <c r="A94" s="8" t="n"/>
      <c r="B94" s="8" t="n"/>
      <c r="C94" s="8" t="n"/>
      <c r="D94" s="9">
        <f>IF(AND(E94&gt;0,C94&gt;0),E94*C94/100,"")</f>
        <v/>
      </c>
      <c r="E94" s="9" t="n"/>
      <c r="F94" s="7" t="n"/>
      <c r="G94" s="7">
        <f>IF(F94&lt;&gt;"",F94+30,"")</f>
        <v/>
      </c>
      <c r="H94" s="9">
        <f>IF(D94&lt;&gt;"",D94,"")</f>
        <v/>
      </c>
      <c r="I94" s="9" t="n"/>
      <c r="J94" s="9">
        <f>IF(H94&lt;&gt;"",H94-I94,"")</f>
        <v/>
      </c>
      <c r="K94" s="8">
        <f>IF(J94="","",IF(J94&lt;=0,"Soldée",IF(G94&lt;TODAY(),"En retard","À venir")))</f>
        <v/>
      </c>
    </row>
    <row r="95">
      <c r="A95" s="8" t="n"/>
      <c r="B95" s="8" t="n"/>
      <c r="C95" s="8" t="n"/>
      <c r="D95" s="9">
        <f>IF(AND(E95&gt;0,C95&gt;0),E95*C95/100,"")</f>
        <v/>
      </c>
      <c r="E95" s="9" t="n"/>
      <c r="F95" s="7" t="n"/>
      <c r="G95" s="7">
        <f>IF(F95&lt;&gt;"",F95+30,"")</f>
        <v/>
      </c>
      <c r="H95" s="9">
        <f>IF(D95&lt;&gt;"",D95,"")</f>
        <v/>
      </c>
      <c r="I95" s="9" t="n"/>
      <c r="J95" s="9">
        <f>IF(H95&lt;&gt;"",H95-I95,"")</f>
        <v/>
      </c>
      <c r="K95" s="8">
        <f>IF(J95="","",IF(J95&lt;=0,"Soldée",IF(G95&lt;TODAY(),"En retard","À venir")))</f>
        <v/>
      </c>
    </row>
    <row r="96">
      <c r="A96" s="8" t="n"/>
      <c r="B96" s="8" t="n"/>
      <c r="C96" s="8" t="n"/>
      <c r="D96" s="9">
        <f>IF(AND(E96&gt;0,C96&gt;0),E96*C96/100,"")</f>
        <v/>
      </c>
      <c r="E96" s="9" t="n"/>
      <c r="F96" s="7" t="n"/>
      <c r="G96" s="7">
        <f>IF(F96&lt;&gt;"",F96+30,"")</f>
        <v/>
      </c>
      <c r="H96" s="9">
        <f>IF(D96&lt;&gt;"",D96,"")</f>
        <v/>
      </c>
      <c r="I96" s="9" t="n"/>
      <c r="J96" s="9">
        <f>IF(H96&lt;&gt;"",H96-I96,"")</f>
        <v/>
      </c>
      <c r="K96" s="8">
        <f>IF(J96="","",IF(J96&lt;=0,"Soldée",IF(G96&lt;TODAY(),"En retard","À venir")))</f>
        <v/>
      </c>
    </row>
    <row r="97">
      <c r="A97" s="8" t="n"/>
      <c r="B97" s="8" t="n"/>
      <c r="C97" s="8" t="n"/>
      <c r="D97" s="9">
        <f>IF(AND(E97&gt;0,C97&gt;0),E97*C97/100,"")</f>
        <v/>
      </c>
      <c r="E97" s="9" t="n"/>
      <c r="F97" s="7" t="n"/>
      <c r="G97" s="7">
        <f>IF(F97&lt;&gt;"",F97+30,"")</f>
        <v/>
      </c>
      <c r="H97" s="9">
        <f>IF(D97&lt;&gt;"",D97,"")</f>
        <v/>
      </c>
      <c r="I97" s="9" t="n"/>
      <c r="J97" s="9">
        <f>IF(H97&lt;&gt;"",H97-I97,"")</f>
        <v/>
      </c>
      <c r="K97" s="8">
        <f>IF(J97="","",IF(J97&lt;=0,"Soldée",IF(G97&lt;TODAY(),"En retard","À venir")))</f>
        <v/>
      </c>
    </row>
    <row r="98">
      <c r="A98" s="8" t="n"/>
      <c r="B98" s="8" t="n"/>
      <c r="C98" s="8" t="n"/>
      <c r="D98" s="9">
        <f>IF(AND(E98&gt;0,C98&gt;0),E98*C98/100,"")</f>
        <v/>
      </c>
      <c r="E98" s="9" t="n"/>
      <c r="F98" s="7" t="n"/>
      <c r="G98" s="7">
        <f>IF(F98&lt;&gt;"",F98+30,"")</f>
        <v/>
      </c>
      <c r="H98" s="9">
        <f>IF(D98&lt;&gt;"",D98,"")</f>
        <v/>
      </c>
      <c r="I98" s="9" t="n"/>
      <c r="J98" s="9">
        <f>IF(H98&lt;&gt;"",H98-I98,"")</f>
        <v/>
      </c>
      <c r="K98" s="8">
        <f>IF(J98="","",IF(J98&lt;=0,"Soldée",IF(G98&lt;TODAY(),"En retard","À venir")))</f>
        <v/>
      </c>
    </row>
    <row r="99">
      <c r="A99" s="8" t="n"/>
      <c r="B99" s="8" t="n"/>
      <c r="C99" s="8" t="n"/>
      <c r="D99" s="9">
        <f>IF(AND(E99&gt;0,C99&gt;0),E99*C99/100,"")</f>
        <v/>
      </c>
      <c r="E99" s="9" t="n"/>
      <c r="F99" s="7" t="n"/>
      <c r="G99" s="7">
        <f>IF(F99&lt;&gt;"",F99+30,"")</f>
        <v/>
      </c>
      <c r="H99" s="9">
        <f>IF(D99&lt;&gt;"",D99,"")</f>
        <v/>
      </c>
      <c r="I99" s="9" t="n"/>
      <c r="J99" s="9">
        <f>IF(H99&lt;&gt;"",H99-I99,"")</f>
        <v/>
      </c>
      <c r="K99" s="8">
        <f>IF(J99="","",IF(J99&lt;=0,"Soldée",IF(G99&lt;TODAY(),"En retard","À venir")))</f>
        <v/>
      </c>
    </row>
    <row r="100">
      <c r="A100" s="8" t="n"/>
      <c r="B100" s="8" t="n"/>
      <c r="C100" s="8" t="n"/>
      <c r="D100" s="9">
        <f>IF(AND(E100&gt;0,C100&gt;0),E100*C100/100,"")</f>
        <v/>
      </c>
      <c r="E100" s="9" t="n"/>
      <c r="F100" s="7" t="n"/>
      <c r="G100" s="7">
        <f>IF(F100&lt;&gt;"",F100+30,"")</f>
        <v/>
      </c>
      <c r="H100" s="9">
        <f>IF(D100&lt;&gt;"",D100,"")</f>
        <v/>
      </c>
      <c r="I100" s="9" t="n"/>
      <c r="J100" s="9">
        <f>IF(H100&lt;&gt;"",H100-I100,"")</f>
        <v/>
      </c>
      <c r="K100" s="8">
        <f>IF(J100="","",IF(J100&lt;=0,"Soldée",IF(G100&lt;TODAY(),"En retard","À venir")))</f>
        <v/>
      </c>
    </row>
    <row r="101">
      <c r="A101" s="8" t="n"/>
      <c r="B101" s="8" t="n"/>
      <c r="C101" s="8" t="n"/>
      <c r="D101" s="9">
        <f>IF(AND(E101&gt;0,C101&gt;0),E101*C101/100,"")</f>
        <v/>
      </c>
      <c r="E101" s="9" t="n"/>
      <c r="F101" s="7" t="n"/>
      <c r="G101" s="7">
        <f>IF(F101&lt;&gt;"",F101+30,"")</f>
        <v/>
      </c>
      <c r="H101" s="9">
        <f>IF(D101&lt;&gt;"",D101,"")</f>
        <v/>
      </c>
      <c r="I101" s="9" t="n"/>
      <c r="J101" s="9">
        <f>IF(H101&lt;&gt;"",H101-I101,"")</f>
        <v/>
      </c>
      <c r="K101" s="8">
        <f>IF(J101="","",IF(J101&lt;=0,"Soldée",IF(G101&lt;TODAY(),"En retard","À venir")))</f>
        <v/>
      </c>
    </row>
    <row r="102">
      <c r="A102" s="8" t="n"/>
      <c r="B102" s="8" t="n"/>
      <c r="C102" s="8" t="n"/>
      <c r="D102" s="9">
        <f>IF(AND(E102&gt;0,C102&gt;0),E102*C102/100,"")</f>
        <v/>
      </c>
      <c r="E102" s="9" t="n"/>
      <c r="F102" s="7" t="n"/>
      <c r="G102" s="7">
        <f>IF(F102&lt;&gt;"",F102+30,"")</f>
        <v/>
      </c>
      <c r="H102" s="9">
        <f>IF(D102&lt;&gt;"",D102,"")</f>
        <v/>
      </c>
      <c r="I102" s="9" t="n"/>
      <c r="J102" s="9">
        <f>IF(H102&lt;&gt;"",H102-I102,"")</f>
        <v/>
      </c>
      <c r="K102" s="8">
        <f>IF(J102="","",IF(J102&lt;=0,"Soldée",IF(G102&lt;TODAY(),"En retard","À venir")))</f>
        <v/>
      </c>
    </row>
    <row r="103">
      <c r="A103" s="8" t="n"/>
      <c r="B103" s="8" t="n"/>
      <c r="C103" s="8" t="n"/>
      <c r="D103" s="9">
        <f>IF(AND(E103&gt;0,C103&gt;0),E103*C103/100,"")</f>
        <v/>
      </c>
      <c r="E103" s="9" t="n"/>
      <c r="F103" s="7" t="n"/>
      <c r="G103" s="7">
        <f>IF(F103&lt;&gt;"",F103+30,"")</f>
        <v/>
      </c>
      <c r="H103" s="9">
        <f>IF(D103&lt;&gt;"",D103,"")</f>
        <v/>
      </c>
      <c r="I103" s="9" t="n"/>
      <c r="J103" s="9">
        <f>IF(H103&lt;&gt;"",H103-I103,"")</f>
        <v/>
      </c>
      <c r="K103" s="8">
        <f>IF(J103="","",IF(J103&lt;=0,"Soldée",IF(G103&lt;TODAY(),"En retard","À venir")))</f>
        <v/>
      </c>
    </row>
    <row r="104">
      <c r="A104" s="8" t="n"/>
      <c r="B104" s="8" t="n"/>
      <c r="C104" s="8" t="n"/>
      <c r="D104" s="9">
        <f>IF(AND(E104&gt;0,C104&gt;0),E104*C104/100,"")</f>
        <v/>
      </c>
      <c r="E104" s="9" t="n"/>
      <c r="F104" s="7" t="n"/>
      <c r="G104" s="7">
        <f>IF(F104&lt;&gt;"",F104+30,"")</f>
        <v/>
      </c>
      <c r="H104" s="9">
        <f>IF(D104&lt;&gt;"",D104,"")</f>
        <v/>
      </c>
      <c r="I104" s="9" t="n"/>
      <c r="J104" s="9">
        <f>IF(H104&lt;&gt;"",H104-I104,"")</f>
        <v/>
      </c>
      <c r="K104" s="8">
        <f>IF(J104="","",IF(J104&lt;=0,"Soldée",IF(G104&lt;TODAY(),"En retard","À venir")))</f>
        <v/>
      </c>
    </row>
    <row r="105">
      <c r="A105" s="8" t="n"/>
      <c r="B105" s="8" t="n"/>
      <c r="C105" s="8" t="n"/>
      <c r="D105" s="9">
        <f>IF(AND(E105&gt;0,C105&gt;0),E105*C105/100,"")</f>
        <v/>
      </c>
      <c r="E105" s="9" t="n"/>
      <c r="F105" s="7" t="n"/>
      <c r="G105" s="7">
        <f>IF(F105&lt;&gt;"",F105+30,"")</f>
        <v/>
      </c>
      <c r="H105" s="9">
        <f>IF(D105&lt;&gt;"",D105,"")</f>
        <v/>
      </c>
      <c r="I105" s="9" t="n"/>
      <c r="J105" s="9">
        <f>IF(H105&lt;&gt;"",H105-I105,"")</f>
        <v/>
      </c>
      <c r="K105" s="8">
        <f>IF(J105="","",IF(J105&lt;=0,"Soldée",IF(G105&lt;TODAY(),"En retard","À venir")))</f>
        <v/>
      </c>
    </row>
    <row r="106">
      <c r="A106" s="8" t="n"/>
      <c r="B106" s="8" t="n"/>
      <c r="C106" s="8" t="n"/>
      <c r="D106" s="9">
        <f>IF(AND(E106&gt;0,C106&gt;0),E106*C106/100,"")</f>
        <v/>
      </c>
      <c r="E106" s="9" t="n"/>
      <c r="F106" s="7" t="n"/>
      <c r="G106" s="7">
        <f>IF(F106&lt;&gt;"",F106+30,"")</f>
        <v/>
      </c>
      <c r="H106" s="9">
        <f>IF(D106&lt;&gt;"",D106,"")</f>
        <v/>
      </c>
      <c r="I106" s="9" t="n"/>
      <c r="J106" s="9">
        <f>IF(H106&lt;&gt;"",H106-I106,"")</f>
        <v/>
      </c>
      <c r="K106" s="8">
        <f>IF(J106="","",IF(J106&lt;=0,"Soldée",IF(G106&lt;TODAY(),"En retard","À venir")))</f>
        <v/>
      </c>
    </row>
    <row r="107">
      <c r="A107" s="8" t="n"/>
      <c r="B107" s="8" t="n"/>
      <c r="C107" s="8" t="n"/>
      <c r="D107" s="9">
        <f>IF(AND(E107&gt;0,C107&gt;0),E107*C107/100,"")</f>
        <v/>
      </c>
      <c r="E107" s="9" t="n"/>
      <c r="F107" s="7" t="n"/>
      <c r="G107" s="7">
        <f>IF(F107&lt;&gt;"",F107+30,"")</f>
        <v/>
      </c>
      <c r="H107" s="9">
        <f>IF(D107&lt;&gt;"",D107,"")</f>
        <v/>
      </c>
      <c r="I107" s="9" t="n"/>
      <c r="J107" s="9">
        <f>IF(H107&lt;&gt;"",H107-I107,"")</f>
        <v/>
      </c>
      <c r="K107" s="8">
        <f>IF(J107="","",IF(J107&lt;=0,"Soldée",IF(G107&lt;TODAY(),"En retard","À venir")))</f>
        <v/>
      </c>
    </row>
    <row r="108">
      <c r="A108" s="8" t="n"/>
      <c r="B108" s="8" t="n"/>
      <c r="C108" s="8" t="n"/>
      <c r="D108" s="9">
        <f>IF(AND(E108&gt;0,C108&gt;0),E108*C108/100,"")</f>
        <v/>
      </c>
      <c r="E108" s="9" t="n"/>
      <c r="F108" s="7" t="n"/>
      <c r="G108" s="7">
        <f>IF(F108&lt;&gt;"",F108+30,"")</f>
        <v/>
      </c>
      <c r="H108" s="9">
        <f>IF(D108&lt;&gt;"",D108,"")</f>
        <v/>
      </c>
      <c r="I108" s="9" t="n"/>
      <c r="J108" s="9">
        <f>IF(H108&lt;&gt;"",H108-I108,"")</f>
        <v/>
      </c>
      <c r="K108" s="8">
        <f>IF(J108="","",IF(J108&lt;=0,"Soldée",IF(G108&lt;TODAY(),"En retard","À venir")))</f>
        <v/>
      </c>
    </row>
    <row r="109">
      <c r="A109" s="8" t="n"/>
      <c r="B109" s="8" t="n"/>
      <c r="C109" s="8" t="n"/>
      <c r="D109" s="9">
        <f>IF(AND(E109&gt;0,C109&gt;0),E109*C109/100,"")</f>
        <v/>
      </c>
      <c r="E109" s="9" t="n"/>
      <c r="F109" s="7" t="n"/>
      <c r="G109" s="7">
        <f>IF(F109&lt;&gt;"",F109+30,"")</f>
        <v/>
      </c>
      <c r="H109" s="9">
        <f>IF(D109&lt;&gt;"",D109,"")</f>
        <v/>
      </c>
      <c r="I109" s="9" t="n"/>
      <c r="J109" s="9">
        <f>IF(H109&lt;&gt;"",H109-I109,"")</f>
        <v/>
      </c>
      <c r="K109" s="8">
        <f>IF(J109="","",IF(J109&lt;=0,"Soldée",IF(G109&lt;TODAY(),"En retard","À venir")))</f>
        <v/>
      </c>
    </row>
    <row r="110">
      <c r="A110" s="8" t="n"/>
      <c r="B110" s="8" t="n"/>
      <c r="C110" s="8" t="n"/>
      <c r="D110" s="9">
        <f>IF(AND(E110&gt;0,C110&gt;0),E110*C110/100,"")</f>
        <v/>
      </c>
      <c r="E110" s="9" t="n"/>
      <c r="F110" s="7" t="n"/>
      <c r="G110" s="7">
        <f>IF(F110&lt;&gt;"",F110+30,"")</f>
        <v/>
      </c>
      <c r="H110" s="9">
        <f>IF(D110&lt;&gt;"",D110,"")</f>
        <v/>
      </c>
      <c r="I110" s="9" t="n"/>
      <c r="J110" s="9">
        <f>IF(H110&lt;&gt;"",H110-I110,"")</f>
        <v/>
      </c>
      <c r="K110" s="8">
        <f>IF(J110="","",IF(J110&lt;=0,"Soldée",IF(G110&lt;TODAY(),"En retard","À venir")))</f>
        <v/>
      </c>
    </row>
    <row r="111">
      <c r="A111" s="8" t="n"/>
      <c r="B111" s="8" t="n"/>
      <c r="C111" s="8" t="n"/>
      <c r="D111" s="9">
        <f>IF(AND(E111&gt;0,C111&gt;0),E111*C111/100,"")</f>
        <v/>
      </c>
      <c r="E111" s="9" t="n"/>
      <c r="F111" s="7" t="n"/>
      <c r="G111" s="7">
        <f>IF(F111&lt;&gt;"",F111+30,"")</f>
        <v/>
      </c>
      <c r="H111" s="9">
        <f>IF(D111&lt;&gt;"",D111,"")</f>
        <v/>
      </c>
      <c r="I111" s="9" t="n"/>
      <c r="J111" s="9">
        <f>IF(H111&lt;&gt;"",H111-I111,"")</f>
        <v/>
      </c>
      <c r="K111" s="8">
        <f>IF(J111="","",IF(J111&lt;=0,"Soldée",IF(G111&lt;TODAY(),"En retard","À venir")))</f>
        <v/>
      </c>
    </row>
    <row r="112">
      <c r="A112" s="8" t="n"/>
      <c r="B112" s="8" t="n"/>
      <c r="C112" s="8" t="n"/>
      <c r="D112" s="9">
        <f>IF(AND(E112&gt;0,C112&gt;0),E112*C112/100,"")</f>
        <v/>
      </c>
      <c r="E112" s="9" t="n"/>
      <c r="F112" s="7" t="n"/>
      <c r="G112" s="7">
        <f>IF(F112&lt;&gt;"",F112+30,"")</f>
        <v/>
      </c>
      <c r="H112" s="9">
        <f>IF(D112&lt;&gt;"",D112,"")</f>
        <v/>
      </c>
      <c r="I112" s="9" t="n"/>
      <c r="J112" s="9">
        <f>IF(H112&lt;&gt;"",H112-I112,"")</f>
        <v/>
      </c>
      <c r="K112" s="8">
        <f>IF(J112="","",IF(J112&lt;=0,"Soldée",IF(G112&lt;TODAY(),"En retard","À venir")))</f>
        <v/>
      </c>
    </row>
    <row r="113">
      <c r="A113" s="8" t="n"/>
      <c r="B113" s="8" t="n"/>
      <c r="C113" s="8" t="n"/>
      <c r="D113" s="9">
        <f>IF(AND(E113&gt;0,C113&gt;0),E113*C113/100,"")</f>
        <v/>
      </c>
      <c r="E113" s="9" t="n"/>
      <c r="F113" s="7" t="n"/>
      <c r="G113" s="7">
        <f>IF(F113&lt;&gt;"",F113+30,"")</f>
        <v/>
      </c>
      <c r="H113" s="9">
        <f>IF(D113&lt;&gt;"",D113,"")</f>
        <v/>
      </c>
      <c r="I113" s="9" t="n"/>
      <c r="J113" s="9">
        <f>IF(H113&lt;&gt;"",H113-I113,"")</f>
        <v/>
      </c>
      <c r="K113" s="8">
        <f>IF(J113="","",IF(J113&lt;=0,"Soldée",IF(G113&lt;TODAY(),"En retard","À venir")))</f>
        <v/>
      </c>
    </row>
    <row r="114">
      <c r="A114" s="8" t="n"/>
      <c r="B114" s="8" t="n"/>
      <c r="C114" s="8" t="n"/>
      <c r="D114" s="9">
        <f>IF(AND(E114&gt;0,C114&gt;0),E114*C114/100,"")</f>
        <v/>
      </c>
      <c r="E114" s="9" t="n"/>
      <c r="F114" s="7" t="n"/>
      <c r="G114" s="7">
        <f>IF(F114&lt;&gt;"",F114+30,"")</f>
        <v/>
      </c>
      <c r="H114" s="9">
        <f>IF(D114&lt;&gt;"",D114,"")</f>
        <v/>
      </c>
      <c r="I114" s="9" t="n"/>
      <c r="J114" s="9">
        <f>IF(H114&lt;&gt;"",H114-I114,"")</f>
        <v/>
      </c>
      <c r="K114" s="8">
        <f>IF(J114="","",IF(J114&lt;=0,"Soldée",IF(G114&lt;TODAY(),"En retard","À venir")))</f>
        <v/>
      </c>
    </row>
    <row r="115">
      <c r="A115" s="8" t="n"/>
      <c r="B115" s="8" t="n"/>
      <c r="C115" s="8" t="n"/>
      <c r="D115" s="9">
        <f>IF(AND(E115&gt;0,C115&gt;0),E115*C115/100,"")</f>
        <v/>
      </c>
      <c r="E115" s="9" t="n"/>
      <c r="F115" s="7" t="n"/>
      <c r="G115" s="7">
        <f>IF(F115&lt;&gt;"",F115+30,"")</f>
        <v/>
      </c>
      <c r="H115" s="9">
        <f>IF(D115&lt;&gt;"",D115,"")</f>
        <v/>
      </c>
      <c r="I115" s="9" t="n"/>
      <c r="J115" s="9">
        <f>IF(H115&lt;&gt;"",H115-I115,"")</f>
        <v/>
      </c>
      <c r="K115" s="8">
        <f>IF(J115="","",IF(J115&lt;=0,"Soldée",IF(G115&lt;TODAY(),"En retard","À venir")))</f>
        <v/>
      </c>
    </row>
    <row r="116">
      <c r="A116" s="8" t="n"/>
      <c r="B116" s="8" t="n"/>
      <c r="C116" s="8" t="n"/>
      <c r="D116" s="9">
        <f>IF(AND(E116&gt;0,C116&gt;0),E116*C116/100,"")</f>
        <v/>
      </c>
      <c r="E116" s="9" t="n"/>
      <c r="F116" s="7" t="n"/>
      <c r="G116" s="7">
        <f>IF(F116&lt;&gt;"",F116+30,"")</f>
        <v/>
      </c>
      <c r="H116" s="9">
        <f>IF(D116&lt;&gt;"",D116,"")</f>
        <v/>
      </c>
      <c r="I116" s="9" t="n"/>
      <c r="J116" s="9">
        <f>IF(H116&lt;&gt;"",H116-I116,"")</f>
        <v/>
      </c>
      <c r="K116" s="8">
        <f>IF(J116="","",IF(J116&lt;=0,"Soldée",IF(G116&lt;TODAY(),"En retard","À venir")))</f>
        <v/>
      </c>
    </row>
    <row r="117">
      <c r="A117" s="8" t="n"/>
      <c r="B117" s="8" t="n"/>
      <c r="C117" s="8" t="n"/>
      <c r="D117" s="9">
        <f>IF(AND(E117&gt;0,C117&gt;0),E117*C117/100,"")</f>
        <v/>
      </c>
      <c r="E117" s="9" t="n"/>
      <c r="F117" s="7" t="n"/>
      <c r="G117" s="7">
        <f>IF(F117&lt;&gt;"",F117+30,"")</f>
        <v/>
      </c>
      <c r="H117" s="9">
        <f>IF(D117&lt;&gt;"",D117,"")</f>
        <v/>
      </c>
      <c r="I117" s="9" t="n"/>
      <c r="J117" s="9">
        <f>IF(H117&lt;&gt;"",H117-I117,"")</f>
        <v/>
      </c>
      <c r="K117" s="8">
        <f>IF(J117="","",IF(J117&lt;=0,"Soldée",IF(G117&lt;TODAY(),"En retard","À venir")))</f>
        <v/>
      </c>
    </row>
    <row r="118">
      <c r="A118" s="8" t="n"/>
      <c r="B118" s="8" t="n"/>
      <c r="C118" s="8" t="n"/>
      <c r="D118" s="9">
        <f>IF(AND(E118&gt;0,C118&gt;0),E118*C118/100,"")</f>
        <v/>
      </c>
      <c r="E118" s="9" t="n"/>
      <c r="F118" s="7" t="n"/>
      <c r="G118" s="7">
        <f>IF(F118&lt;&gt;"",F118+30,"")</f>
        <v/>
      </c>
      <c r="H118" s="9">
        <f>IF(D118&lt;&gt;"",D118,"")</f>
        <v/>
      </c>
      <c r="I118" s="9" t="n"/>
      <c r="J118" s="9">
        <f>IF(H118&lt;&gt;"",H118-I118,"")</f>
        <v/>
      </c>
      <c r="K118" s="8">
        <f>IF(J118="","",IF(J118&lt;=0,"Soldée",IF(G118&lt;TODAY(),"En retard","À venir")))</f>
        <v/>
      </c>
    </row>
    <row r="119">
      <c r="A119" s="8" t="n"/>
      <c r="B119" s="8" t="n"/>
      <c r="C119" s="8" t="n"/>
      <c r="D119" s="9">
        <f>IF(AND(E119&gt;0,C119&gt;0),E119*C119/100,"")</f>
        <v/>
      </c>
      <c r="E119" s="9" t="n"/>
      <c r="F119" s="7" t="n"/>
      <c r="G119" s="7">
        <f>IF(F119&lt;&gt;"",F119+30,"")</f>
        <v/>
      </c>
      <c r="H119" s="9">
        <f>IF(D119&lt;&gt;"",D119,"")</f>
        <v/>
      </c>
      <c r="I119" s="9" t="n"/>
      <c r="J119" s="9">
        <f>IF(H119&lt;&gt;"",H119-I119,"")</f>
        <v/>
      </c>
      <c r="K119" s="8">
        <f>IF(J119="","",IF(J119&lt;=0,"Soldée",IF(G119&lt;TODAY(),"En retard","À venir")))</f>
        <v/>
      </c>
    </row>
    <row r="120">
      <c r="A120" s="8" t="n"/>
      <c r="B120" s="8" t="n"/>
      <c r="C120" s="8" t="n"/>
      <c r="D120" s="9">
        <f>IF(AND(E120&gt;0,C120&gt;0),E120*C120/100,"")</f>
        <v/>
      </c>
      <c r="E120" s="9" t="n"/>
      <c r="F120" s="7" t="n"/>
      <c r="G120" s="7">
        <f>IF(F120&lt;&gt;"",F120+30,"")</f>
        <v/>
      </c>
      <c r="H120" s="9">
        <f>IF(D120&lt;&gt;"",D120,"")</f>
        <v/>
      </c>
      <c r="I120" s="9" t="n"/>
      <c r="J120" s="9">
        <f>IF(H120&lt;&gt;"",H120-I120,"")</f>
        <v/>
      </c>
      <c r="K120" s="8">
        <f>IF(J120="","",IF(J120&lt;=0,"Soldée",IF(G120&lt;TODAY(),"En retard","À venir")))</f>
        <v/>
      </c>
    </row>
    <row r="121">
      <c r="A121" s="8" t="n"/>
      <c r="B121" s="8" t="n"/>
      <c r="C121" s="8" t="n"/>
      <c r="D121" s="9">
        <f>IF(AND(E121&gt;0,C121&gt;0),E121*C121/100,"")</f>
        <v/>
      </c>
      <c r="E121" s="9" t="n"/>
      <c r="F121" s="7" t="n"/>
      <c r="G121" s="7">
        <f>IF(F121&lt;&gt;"",F121+30,"")</f>
        <v/>
      </c>
      <c r="H121" s="9">
        <f>IF(D121&lt;&gt;"",D121,"")</f>
        <v/>
      </c>
      <c r="I121" s="9" t="n"/>
      <c r="J121" s="9">
        <f>IF(H121&lt;&gt;"",H121-I121,"")</f>
        <v/>
      </c>
      <c r="K121" s="8">
        <f>IF(J121="","",IF(J121&lt;=0,"Soldée",IF(G121&lt;TODAY(),"En retard","À venir")))</f>
        <v/>
      </c>
    </row>
    <row r="122">
      <c r="A122" s="8" t="n"/>
      <c r="B122" s="8" t="n"/>
      <c r="C122" s="8" t="n"/>
      <c r="D122" s="9">
        <f>IF(AND(E122&gt;0,C122&gt;0),E122*C122/100,"")</f>
        <v/>
      </c>
      <c r="E122" s="9" t="n"/>
      <c r="F122" s="7" t="n"/>
      <c r="G122" s="7">
        <f>IF(F122&lt;&gt;"",F122+30,"")</f>
        <v/>
      </c>
      <c r="H122" s="9">
        <f>IF(D122&lt;&gt;"",D122,"")</f>
        <v/>
      </c>
      <c r="I122" s="9" t="n"/>
      <c r="J122" s="9">
        <f>IF(H122&lt;&gt;"",H122-I122,"")</f>
        <v/>
      </c>
      <c r="K122" s="8">
        <f>IF(J122="","",IF(J122&lt;=0,"Soldée",IF(G122&lt;TODAY(),"En retard","À venir")))</f>
        <v/>
      </c>
    </row>
    <row r="123">
      <c r="A123" s="8" t="n"/>
      <c r="B123" s="8" t="n"/>
      <c r="C123" s="8" t="n"/>
      <c r="D123" s="9">
        <f>IF(AND(E123&gt;0,C123&gt;0),E123*C123/100,"")</f>
        <v/>
      </c>
      <c r="E123" s="9" t="n"/>
      <c r="F123" s="7" t="n"/>
      <c r="G123" s="7">
        <f>IF(F123&lt;&gt;"",F123+30,"")</f>
        <v/>
      </c>
      <c r="H123" s="9">
        <f>IF(D123&lt;&gt;"",D123,"")</f>
        <v/>
      </c>
      <c r="I123" s="9" t="n"/>
      <c r="J123" s="9">
        <f>IF(H123&lt;&gt;"",H123-I123,"")</f>
        <v/>
      </c>
      <c r="K123" s="8">
        <f>IF(J123="","",IF(J123&lt;=0,"Soldée",IF(G123&lt;TODAY(),"En retard","À venir")))</f>
        <v/>
      </c>
    </row>
    <row r="124">
      <c r="A124" s="8" t="n"/>
      <c r="B124" s="8" t="n"/>
      <c r="C124" s="8" t="n"/>
      <c r="D124" s="9">
        <f>IF(AND(E124&gt;0,C124&gt;0),E124*C124/100,"")</f>
        <v/>
      </c>
      <c r="E124" s="9" t="n"/>
      <c r="F124" s="7" t="n"/>
      <c r="G124" s="7">
        <f>IF(F124&lt;&gt;"",F124+30,"")</f>
        <v/>
      </c>
      <c r="H124" s="9">
        <f>IF(D124&lt;&gt;"",D124,"")</f>
        <v/>
      </c>
      <c r="I124" s="9" t="n"/>
      <c r="J124" s="9">
        <f>IF(H124&lt;&gt;"",H124-I124,"")</f>
        <v/>
      </c>
      <c r="K124" s="8">
        <f>IF(J124="","",IF(J124&lt;=0,"Soldée",IF(G124&lt;TODAY(),"En retard","À venir")))</f>
        <v/>
      </c>
    </row>
    <row r="125">
      <c r="A125" s="8" t="n"/>
      <c r="B125" s="8" t="n"/>
      <c r="C125" s="8" t="n"/>
      <c r="D125" s="9">
        <f>IF(AND(E125&gt;0,C125&gt;0),E125*C125/100,"")</f>
        <v/>
      </c>
      <c r="E125" s="9" t="n"/>
      <c r="F125" s="7" t="n"/>
      <c r="G125" s="7">
        <f>IF(F125&lt;&gt;"",F125+30,"")</f>
        <v/>
      </c>
      <c r="H125" s="9">
        <f>IF(D125&lt;&gt;"",D125,"")</f>
        <v/>
      </c>
      <c r="I125" s="9" t="n"/>
      <c r="J125" s="9">
        <f>IF(H125&lt;&gt;"",H125-I125,"")</f>
        <v/>
      </c>
      <c r="K125" s="8">
        <f>IF(J125="","",IF(J125&lt;=0,"Soldée",IF(G125&lt;TODAY(),"En retard","À venir")))</f>
        <v/>
      </c>
    </row>
    <row r="126">
      <c r="A126" s="8" t="n"/>
      <c r="B126" s="8" t="n"/>
      <c r="C126" s="8" t="n"/>
      <c r="D126" s="9">
        <f>IF(AND(E126&gt;0,C126&gt;0),E126*C126/100,"")</f>
        <v/>
      </c>
      <c r="E126" s="9" t="n"/>
      <c r="F126" s="7" t="n"/>
      <c r="G126" s="7">
        <f>IF(F126&lt;&gt;"",F126+30,"")</f>
        <v/>
      </c>
      <c r="H126" s="9">
        <f>IF(D126&lt;&gt;"",D126,"")</f>
        <v/>
      </c>
      <c r="I126" s="9" t="n"/>
      <c r="J126" s="9">
        <f>IF(H126&lt;&gt;"",H126-I126,"")</f>
        <v/>
      </c>
      <c r="K126" s="8">
        <f>IF(J126="","",IF(J126&lt;=0,"Soldée",IF(G126&lt;TODAY(),"En retard","À venir")))</f>
        <v/>
      </c>
    </row>
    <row r="127">
      <c r="A127" s="8" t="n"/>
      <c r="B127" s="8" t="n"/>
      <c r="C127" s="8" t="n"/>
      <c r="D127" s="9">
        <f>IF(AND(E127&gt;0,C127&gt;0),E127*C127/100,"")</f>
        <v/>
      </c>
      <c r="E127" s="9" t="n"/>
      <c r="F127" s="7" t="n"/>
      <c r="G127" s="7">
        <f>IF(F127&lt;&gt;"",F127+30,"")</f>
        <v/>
      </c>
      <c r="H127" s="9">
        <f>IF(D127&lt;&gt;"",D127,"")</f>
        <v/>
      </c>
      <c r="I127" s="9" t="n"/>
      <c r="J127" s="9">
        <f>IF(H127&lt;&gt;"",H127-I127,"")</f>
        <v/>
      </c>
      <c r="K127" s="8">
        <f>IF(J127="","",IF(J127&lt;=0,"Soldée",IF(G127&lt;TODAY(),"En retard","À venir")))</f>
        <v/>
      </c>
    </row>
    <row r="128">
      <c r="A128" s="8" t="n"/>
      <c r="B128" s="8" t="n"/>
      <c r="C128" s="8" t="n"/>
      <c r="D128" s="9">
        <f>IF(AND(E128&gt;0,C128&gt;0),E128*C128/100,"")</f>
        <v/>
      </c>
      <c r="E128" s="9" t="n"/>
      <c r="F128" s="7" t="n"/>
      <c r="G128" s="7">
        <f>IF(F128&lt;&gt;"",F128+30,"")</f>
        <v/>
      </c>
      <c r="H128" s="9">
        <f>IF(D128&lt;&gt;"",D128,"")</f>
        <v/>
      </c>
      <c r="I128" s="9" t="n"/>
      <c r="J128" s="9">
        <f>IF(H128&lt;&gt;"",H128-I128,"")</f>
        <v/>
      </c>
      <c r="K128" s="8">
        <f>IF(J128="","",IF(J128&lt;=0,"Soldée",IF(G128&lt;TODAY(),"En retard","À venir")))</f>
        <v/>
      </c>
    </row>
    <row r="129">
      <c r="A129" s="8" t="n"/>
      <c r="B129" s="8" t="n"/>
      <c r="C129" s="8" t="n"/>
      <c r="D129" s="9">
        <f>IF(AND(E129&gt;0,C129&gt;0),E129*C129/100,"")</f>
        <v/>
      </c>
      <c r="E129" s="9" t="n"/>
      <c r="F129" s="7" t="n"/>
      <c r="G129" s="7">
        <f>IF(F129&lt;&gt;"",F129+30,"")</f>
        <v/>
      </c>
      <c r="H129" s="9">
        <f>IF(D129&lt;&gt;"",D129,"")</f>
        <v/>
      </c>
      <c r="I129" s="9" t="n"/>
      <c r="J129" s="9">
        <f>IF(H129&lt;&gt;"",H129-I129,"")</f>
        <v/>
      </c>
      <c r="K129" s="8">
        <f>IF(J129="","",IF(J129&lt;=0,"Soldée",IF(G129&lt;TODAY(),"En retard","À venir")))</f>
        <v/>
      </c>
    </row>
    <row r="130">
      <c r="A130" s="8" t="n"/>
      <c r="B130" s="8" t="n"/>
      <c r="C130" s="8" t="n"/>
      <c r="D130" s="9">
        <f>IF(AND(E130&gt;0,C130&gt;0),E130*C130/100,"")</f>
        <v/>
      </c>
      <c r="E130" s="9" t="n"/>
      <c r="F130" s="7" t="n"/>
      <c r="G130" s="7">
        <f>IF(F130&lt;&gt;"",F130+30,"")</f>
        <v/>
      </c>
      <c r="H130" s="9">
        <f>IF(D130&lt;&gt;"",D130,"")</f>
        <v/>
      </c>
      <c r="I130" s="9" t="n"/>
      <c r="J130" s="9">
        <f>IF(H130&lt;&gt;"",H130-I130,"")</f>
        <v/>
      </c>
      <c r="K130" s="8">
        <f>IF(J130="","",IF(J130&lt;=0,"Soldée",IF(G130&lt;TODAY(),"En retard","À venir")))</f>
        <v/>
      </c>
    </row>
    <row r="131">
      <c r="A131" s="8" t="n"/>
      <c r="B131" s="8" t="n"/>
      <c r="C131" s="8" t="n"/>
      <c r="D131" s="9">
        <f>IF(AND(E131&gt;0,C131&gt;0),E131*C131/100,"")</f>
        <v/>
      </c>
      <c r="E131" s="9" t="n"/>
      <c r="F131" s="7" t="n"/>
      <c r="G131" s="7">
        <f>IF(F131&lt;&gt;"",F131+30,"")</f>
        <v/>
      </c>
      <c r="H131" s="9">
        <f>IF(D131&lt;&gt;"",D131,"")</f>
        <v/>
      </c>
      <c r="I131" s="9" t="n"/>
      <c r="J131" s="9">
        <f>IF(H131&lt;&gt;"",H131-I131,"")</f>
        <v/>
      </c>
      <c r="K131" s="8">
        <f>IF(J131="","",IF(J131&lt;=0,"Soldée",IF(G131&lt;TODAY(),"En retard","À venir")))</f>
        <v/>
      </c>
    </row>
    <row r="132">
      <c r="A132" s="8" t="n"/>
      <c r="B132" s="8" t="n"/>
      <c r="C132" s="8" t="n"/>
      <c r="D132" s="9">
        <f>IF(AND(E132&gt;0,C132&gt;0),E132*C132/100,"")</f>
        <v/>
      </c>
      <c r="E132" s="9" t="n"/>
      <c r="F132" s="7" t="n"/>
      <c r="G132" s="7">
        <f>IF(F132&lt;&gt;"",F132+30,"")</f>
        <v/>
      </c>
      <c r="H132" s="9">
        <f>IF(D132&lt;&gt;"",D132,"")</f>
        <v/>
      </c>
      <c r="I132" s="9" t="n"/>
      <c r="J132" s="9">
        <f>IF(H132&lt;&gt;"",H132-I132,"")</f>
        <v/>
      </c>
      <c r="K132" s="8">
        <f>IF(J132="","",IF(J132&lt;=0,"Soldée",IF(G132&lt;TODAY(),"En retard","À venir")))</f>
        <v/>
      </c>
    </row>
    <row r="133">
      <c r="A133" s="8" t="n"/>
      <c r="B133" s="8" t="n"/>
      <c r="C133" s="8" t="n"/>
      <c r="D133" s="9">
        <f>IF(AND(E133&gt;0,C133&gt;0),E133*C133/100,"")</f>
        <v/>
      </c>
      <c r="E133" s="9" t="n"/>
      <c r="F133" s="7" t="n"/>
      <c r="G133" s="7">
        <f>IF(F133&lt;&gt;"",F133+30,"")</f>
        <v/>
      </c>
      <c r="H133" s="9">
        <f>IF(D133&lt;&gt;"",D133,"")</f>
        <v/>
      </c>
      <c r="I133" s="9" t="n"/>
      <c r="J133" s="9">
        <f>IF(H133&lt;&gt;"",H133-I133,"")</f>
        <v/>
      </c>
      <c r="K133" s="8">
        <f>IF(J133="","",IF(J133&lt;=0,"Soldée",IF(G133&lt;TODAY(),"En retard","À venir")))</f>
        <v/>
      </c>
    </row>
    <row r="134">
      <c r="A134" s="8" t="n"/>
      <c r="B134" s="8" t="n"/>
      <c r="C134" s="8" t="n"/>
      <c r="D134" s="9">
        <f>IF(AND(E134&gt;0,C134&gt;0),E134*C134/100,"")</f>
        <v/>
      </c>
      <c r="E134" s="9" t="n"/>
      <c r="F134" s="7" t="n"/>
      <c r="G134" s="7">
        <f>IF(F134&lt;&gt;"",F134+30,"")</f>
        <v/>
      </c>
      <c r="H134" s="9">
        <f>IF(D134&lt;&gt;"",D134,"")</f>
        <v/>
      </c>
      <c r="I134" s="9" t="n"/>
      <c r="J134" s="9">
        <f>IF(H134&lt;&gt;"",H134-I134,"")</f>
        <v/>
      </c>
      <c r="K134" s="8">
        <f>IF(J134="","",IF(J134&lt;=0,"Soldée",IF(G134&lt;TODAY(),"En retard","À venir")))</f>
        <v/>
      </c>
    </row>
    <row r="135">
      <c r="A135" s="8" t="n"/>
      <c r="B135" s="8" t="n"/>
      <c r="C135" s="8" t="n"/>
      <c r="D135" s="9">
        <f>IF(AND(E135&gt;0,C135&gt;0),E135*C135/100,"")</f>
        <v/>
      </c>
      <c r="E135" s="9" t="n"/>
      <c r="F135" s="7" t="n"/>
      <c r="G135" s="7">
        <f>IF(F135&lt;&gt;"",F135+30,"")</f>
        <v/>
      </c>
      <c r="H135" s="9">
        <f>IF(D135&lt;&gt;"",D135,"")</f>
        <v/>
      </c>
      <c r="I135" s="9" t="n"/>
      <c r="J135" s="9">
        <f>IF(H135&lt;&gt;"",H135-I135,"")</f>
        <v/>
      </c>
      <c r="K135" s="8">
        <f>IF(J135="","",IF(J135&lt;=0,"Soldée",IF(G135&lt;TODAY(),"En retard","À venir")))</f>
        <v/>
      </c>
    </row>
    <row r="136">
      <c r="A136" s="8" t="n"/>
      <c r="B136" s="8" t="n"/>
      <c r="C136" s="8" t="n"/>
      <c r="D136" s="9">
        <f>IF(AND(E136&gt;0,C136&gt;0),E136*C136/100,"")</f>
        <v/>
      </c>
      <c r="E136" s="9" t="n"/>
      <c r="F136" s="7" t="n"/>
      <c r="G136" s="7">
        <f>IF(F136&lt;&gt;"",F136+30,"")</f>
        <v/>
      </c>
      <c r="H136" s="9">
        <f>IF(D136&lt;&gt;"",D136,"")</f>
        <v/>
      </c>
      <c r="I136" s="9" t="n"/>
      <c r="J136" s="9">
        <f>IF(H136&lt;&gt;"",H136-I136,"")</f>
        <v/>
      </c>
      <c r="K136" s="8">
        <f>IF(J136="","",IF(J136&lt;=0,"Soldée",IF(G136&lt;TODAY(),"En retard","À venir")))</f>
        <v/>
      </c>
    </row>
    <row r="137">
      <c r="A137" s="8" t="n"/>
      <c r="B137" s="8" t="n"/>
      <c r="C137" s="8" t="n"/>
      <c r="D137" s="9">
        <f>IF(AND(E137&gt;0,C137&gt;0),E137*C137/100,"")</f>
        <v/>
      </c>
      <c r="E137" s="9" t="n"/>
      <c r="F137" s="7" t="n"/>
      <c r="G137" s="7">
        <f>IF(F137&lt;&gt;"",F137+30,"")</f>
        <v/>
      </c>
      <c r="H137" s="9">
        <f>IF(D137&lt;&gt;"",D137,"")</f>
        <v/>
      </c>
      <c r="I137" s="9" t="n"/>
      <c r="J137" s="9">
        <f>IF(H137&lt;&gt;"",H137-I137,"")</f>
        <v/>
      </c>
      <c r="K137" s="8">
        <f>IF(J137="","",IF(J137&lt;=0,"Soldée",IF(G137&lt;TODAY(),"En retard","À venir")))</f>
        <v/>
      </c>
    </row>
    <row r="138">
      <c r="A138" s="8" t="n"/>
      <c r="B138" s="8" t="n"/>
      <c r="C138" s="8" t="n"/>
      <c r="D138" s="9">
        <f>IF(AND(E138&gt;0,C138&gt;0),E138*C138/100,"")</f>
        <v/>
      </c>
      <c r="E138" s="9" t="n"/>
      <c r="F138" s="7" t="n"/>
      <c r="G138" s="7">
        <f>IF(F138&lt;&gt;"",F138+30,"")</f>
        <v/>
      </c>
      <c r="H138" s="9">
        <f>IF(D138&lt;&gt;"",D138,"")</f>
        <v/>
      </c>
      <c r="I138" s="9" t="n"/>
      <c r="J138" s="9">
        <f>IF(H138&lt;&gt;"",H138-I138,"")</f>
        <v/>
      </c>
      <c r="K138" s="8">
        <f>IF(J138="","",IF(J138&lt;=0,"Soldée",IF(G138&lt;TODAY(),"En retard","À venir")))</f>
        <v/>
      </c>
    </row>
    <row r="139">
      <c r="A139" s="8" t="n"/>
      <c r="B139" s="8" t="n"/>
      <c r="C139" s="8" t="n"/>
      <c r="D139" s="9">
        <f>IF(AND(E139&gt;0,C139&gt;0),E139*C139/100,"")</f>
        <v/>
      </c>
      <c r="E139" s="9" t="n"/>
      <c r="F139" s="7" t="n"/>
      <c r="G139" s="7">
        <f>IF(F139&lt;&gt;"",F139+30,"")</f>
        <v/>
      </c>
      <c r="H139" s="9">
        <f>IF(D139&lt;&gt;"",D139,"")</f>
        <v/>
      </c>
      <c r="I139" s="9" t="n"/>
      <c r="J139" s="9">
        <f>IF(H139&lt;&gt;"",H139-I139,"")</f>
        <v/>
      </c>
      <c r="K139" s="8">
        <f>IF(J139="","",IF(J139&lt;=0,"Soldée",IF(G139&lt;TODAY(),"En retard","À venir")))</f>
        <v/>
      </c>
    </row>
    <row r="140">
      <c r="A140" s="8" t="n"/>
      <c r="B140" s="8" t="n"/>
      <c r="C140" s="8" t="n"/>
      <c r="D140" s="9">
        <f>IF(AND(E140&gt;0,C140&gt;0),E140*C140/100,"")</f>
        <v/>
      </c>
      <c r="E140" s="9" t="n"/>
      <c r="F140" s="7" t="n"/>
      <c r="G140" s="7">
        <f>IF(F140&lt;&gt;"",F140+30,"")</f>
        <v/>
      </c>
      <c r="H140" s="9">
        <f>IF(D140&lt;&gt;"",D140,"")</f>
        <v/>
      </c>
      <c r="I140" s="9" t="n"/>
      <c r="J140" s="9">
        <f>IF(H140&lt;&gt;"",H140-I140,"")</f>
        <v/>
      </c>
      <c r="K140" s="8">
        <f>IF(J140="","",IF(J140&lt;=0,"Soldée",IF(G140&lt;TODAY(),"En retard","À venir")))</f>
        <v/>
      </c>
    </row>
    <row r="141">
      <c r="A141" s="8" t="n"/>
      <c r="B141" s="8" t="n"/>
      <c r="C141" s="8" t="n"/>
      <c r="D141" s="9">
        <f>IF(AND(E141&gt;0,C141&gt;0),E141*C141/100,"")</f>
        <v/>
      </c>
      <c r="E141" s="9" t="n"/>
      <c r="F141" s="7" t="n"/>
      <c r="G141" s="7">
        <f>IF(F141&lt;&gt;"",F141+30,"")</f>
        <v/>
      </c>
      <c r="H141" s="9">
        <f>IF(D141&lt;&gt;"",D141,"")</f>
        <v/>
      </c>
      <c r="I141" s="9" t="n"/>
      <c r="J141" s="9">
        <f>IF(H141&lt;&gt;"",H141-I141,"")</f>
        <v/>
      </c>
      <c r="K141" s="8">
        <f>IF(J141="","",IF(J141&lt;=0,"Soldée",IF(G141&lt;TODAY(),"En retard","À venir")))</f>
        <v/>
      </c>
    </row>
    <row r="142">
      <c r="A142" s="8" t="n"/>
      <c r="B142" s="8" t="n"/>
      <c r="C142" s="8" t="n"/>
      <c r="D142" s="9">
        <f>IF(AND(E142&gt;0,C142&gt;0),E142*C142/100,"")</f>
        <v/>
      </c>
      <c r="E142" s="9" t="n"/>
      <c r="F142" s="7" t="n"/>
      <c r="G142" s="7">
        <f>IF(F142&lt;&gt;"",F142+30,"")</f>
        <v/>
      </c>
      <c r="H142" s="9">
        <f>IF(D142&lt;&gt;"",D142,"")</f>
        <v/>
      </c>
      <c r="I142" s="9" t="n"/>
      <c r="J142" s="9">
        <f>IF(H142&lt;&gt;"",H142-I142,"")</f>
        <v/>
      </c>
      <c r="K142" s="8">
        <f>IF(J142="","",IF(J142&lt;=0,"Soldée",IF(G142&lt;TODAY(),"En retard","À venir")))</f>
        <v/>
      </c>
    </row>
    <row r="143">
      <c r="A143" s="8" t="n"/>
      <c r="B143" s="8" t="n"/>
      <c r="C143" s="8" t="n"/>
      <c r="D143" s="9">
        <f>IF(AND(E143&gt;0,C143&gt;0),E143*C143/100,"")</f>
        <v/>
      </c>
      <c r="E143" s="9" t="n"/>
      <c r="F143" s="7" t="n"/>
      <c r="G143" s="7">
        <f>IF(F143&lt;&gt;"",F143+30,"")</f>
        <v/>
      </c>
      <c r="H143" s="9">
        <f>IF(D143&lt;&gt;"",D143,"")</f>
        <v/>
      </c>
      <c r="I143" s="9" t="n"/>
      <c r="J143" s="9">
        <f>IF(H143&lt;&gt;"",H143-I143,"")</f>
        <v/>
      </c>
      <c r="K143" s="8">
        <f>IF(J143="","",IF(J143&lt;=0,"Soldée",IF(G143&lt;TODAY(),"En retard","À venir")))</f>
        <v/>
      </c>
    </row>
    <row r="144">
      <c r="A144" s="8" t="n"/>
      <c r="B144" s="8" t="n"/>
      <c r="C144" s="8" t="n"/>
      <c r="D144" s="9">
        <f>IF(AND(E144&gt;0,C144&gt;0),E144*C144/100,"")</f>
        <v/>
      </c>
      <c r="E144" s="9" t="n"/>
      <c r="F144" s="7" t="n"/>
      <c r="G144" s="7">
        <f>IF(F144&lt;&gt;"",F144+30,"")</f>
        <v/>
      </c>
      <c r="H144" s="9">
        <f>IF(D144&lt;&gt;"",D144,"")</f>
        <v/>
      </c>
      <c r="I144" s="9" t="n"/>
      <c r="J144" s="9">
        <f>IF(H144&lt;&gt;"",H144-I144,"")</f>
        <v/>
      </c>
      <c r="K144" s="8">
        <f>IF(J144="","",IF(J144&lt;=0,"Soldée",IF(G144&lt;TODAY(),"En retard","À venir")))</f>
        <v/>
      </c>
    </row>
    <row r="145">
      <c r="A145" s="8" t="n"/>
      <c r="B145" s="8" t="n"/>
      <c r="C145" s="8" t="n"/>
      <c r="D145" s="9">
        <f>IF(AND(E145&gt;0,C145&gt;0),E145*C145/100,"")</f>
        <v/>
      </c>
      <c r="E145" s="9" t="n"/>
      <c r="F145" s="7" t="n"/>
      <c r="G145" s="7">
        <f>IF(F145&lt;&gt;"",F145+30,"")</f>
        <v/>
      </c>
      <c r="H145" s="9">
        <f>IF(D145&lt;&gt;"",D145,"")</f>
        <v/>
      </c>
      <c r="I145" s="9" t="n"/>
      <c r="J145" s="9">
        <f>IF(H145&lt;&gt;"",H145-I145,"")</f>
        <v/>
      </c>
      <c r="K145" s="8">
        <f>IF(J145="","",IF(J145&lt;=0,"Soldée",IF(G145&lt;TODAY(),"En retard","À venir")))</f>
        <v/>
      </c>
    </row>
    <row r="146">
      <c r="A146" s="8" t="n"/>
      <c r="B146" s="8" t="n"/>
      <c r="C146" s="8" t="n"/>
      <c r="D146" s="9">
        <f>IF(AND(E146&gt;0,C146&gt;0),E146*C146/100,"")</f>
        <v/>
      </c>
      <c r="E146" s="9" t="n"/>
      <c r="F146" s="7" t="n"/>
      <c r="G146" s="7">
        <f>IF(F146&lt;&gt;"",F146+30,"")</f>
        <v/>
      </c>
      <c r="H146" s="9">
        <f>IF(D146&lt;&gt;"",D146,"")</f>
        <v/>
      </c>
      <c r="I146" s="9" t="n"/>
      <c r="J146" s="9">
        <f>IF(H146&lt;&gt;"",H146-I146,"")</f>
        <v/>
      </c>
      <c r="K146" s="8">
        <f>IF(J146="","",IF(J146&lt;=0,"Soldée",IF(G146&lt;TODAY(),"En retard","À venir")))</f>
        <v/>
      </c>
    </row>
    <row r="147">
      <c r="A147" s="8" t="n"/>
      <c r="B147" s="8" t="n"/>
      <c r="C147" s="8" t="n"/>
      <c r="D147" s="9">
        <f>IF(AND(E147&gt;0,C147&gt;0),E147*C147/100,"")</f>
        <v/>
      </c>
      <c r="E147" s="9" t="n"/>
      <c r="F147" s="7" t="n"/>
      <c r="G147" s="7">
        <f>IF(F147&lt;&gt;"",F147+30,"")</f>
        <v/>
      </c>
      <c r="H147" s="9">
        <f>IF(D147&lt;&gt;"",D147,"")</f>
        <v/>
      </c>
      <c r="I147" s="9" t="n"/>
      <c r="J147" s="9">
        <f>IF(H147&lt;&gt;"",H147-I147,"")</f>
        <v/>
      </c>
      <c r="K147" s="8">
        <f>IF(J147="","",IF(J147&lt;=0,"Soldée",IF(G147&lt;TODAY(),"En retard","À venir")))</f>
        <v/>
      </c>
    </row>
    <row r="148">
      <c r="A148" s="8" t="n"/>
      <c r="B148" s="8" t="n"/>
      <c r="C148" s="8" t="n"/>
      <c r="D148" s="9">
        <f>IF(AND(E148&gt;0,C148&gt;0),E148*C148/100,"")</f>
        <v/>
      </c>
      <c r="E148" s="9" t="n"/>
      <c r="F148" s="7" t="n"/>
      <c r="G148" s="7">
        <f>IF(F148&lt;&gt;"",F148+30,"")</f>
        <v/>
      </c>
      <c r="H148" s="9">
        <f>IF(D148&lt;&gt;"",D148,"")</f>
        <v/>
      </c>
      <c r="I148" s="9" t="n"/>
      <c r="J148" s="9">
        <f>IF(H148&lt;&gt;"",H148-I148,"")</f>
        <v/>
      </c>
      <c r="K148" s="8">
        <f>IF(J148="","",IF(J148&lt;=0,"Soldée",IF(G148&lt;TODAY(),"En retard","À venir")))</f>
        <v/>
      </c>
    </row>
    <row r="149">
      <c r="A149" s="8" t="n"/>
      <c r="B149" s="8" t="n"/>
      <c r="C149" s="8" t="n"/>
      <c r="D149" s="9">
        <f>IF(AND(E149&gt;0,C149&gt;0),E149*C149/100,"")</f>
        <v/>
      </c>
      <c r="E149" s="9" t="n"/>
      <c r="F149" s="7" t="n"/>
      <c r="G149" s="7">
        <f>IF(F149&lt;&gt;"",F149+30,"")</f>
        <v/>
      </c>
      <c r="H149" s="9">
        <f>IF(D149&lt;&gt;"",D149,"")</f>
        <v/>
      </c>
      <c r="I149" s="9" t="n"/>
      <c r="J149" s="9">
        <f>IF(H149&lt;&gt;"",H149-I149,"")</f>
        <v/>
      </c>
      <c r="K149" s="8">
        <f>IF(J149="","",IF(J149&lt;=0,"Soldée",IF(G149&lt;TODAY(),"En retard","À venir")))</f>
        <v/>
      </c>
    </row>
    <row r="150">
      <c r="A150" s="8" t="n"/>
      <c r="B150" s="8" t="n"/>
      <c r="C150" s="8" t="n"/>
      <c r="D150" s="9">
        <f>IF(AND(E150&gt;0,C150&gt;0),E150*C150/100,"")</f>
        <v/>
      </c>
      <c r="E150" s="9" t="n"/>
      <c r="F150" s="7" t="n"/>
      <c r="G150" s="7">
        <f>IF(F150&lt;&gt;"",F150+30,"")</f>
        <v/>
      </c>
      <c r="H150" s="9">
        <f>IF(D150&lt;&gt;"",D150,"")</f>
        <v/>
      </c>
      <c r="I150" s="9" t="n"/>
      <c r="J150" s="9">
        <f>IF(H150&lt;&gt;"",H150-I150,"")</f>
        <v/>
      </c>
      <c r="K150" s="8">
        <f>IF(J150="","",IF(J150&lt;=0,"Soldée",IF(G150&lt;TODAY(),"En retard","À venir")))</f>
        <v/>
      </c>
    </row>
    <row r="151">
      <c r="A151" s="8" t="n"/>
      <c r="B151" s="8" t="n"/>
      <c r="C151" s="8" t="n"/>
      <c r="D151" s="9">
        <f>IF(AND(E151&gt;0,C151&gt;0),E151*C151/100,"")</f>
        <v/>
      </c>
      <c r="E151" s="9" t="n"/>
      <c r="F151" s="7" t="n"/>
      <c r="G151" s="7">
        <f>IF(F151&lt;&gt;"",F151+30,"")</f>
        <v/>
      </c>
      <c r="H151" s="9">
        <f>IF(D151&lt;&gt;"",D151,"")</f>
        <v/>
      </c>
      <c r="I151" s="9" t="n"/>
      <c r="J151" s="9">
        <f>IF(H151&lt;&gt;"",H151-I151,"")</f>
        <v/>
      </c>
      <c r="K151" s="8">
        <f>IF(J151="","",IF(J151&lt;=0,"Soldée",IF(G151&lt;TODAY(),"En retard","À venir")))</f>
        <v/>
      </c>
    </row>
    <row r="152">
      <c r="A152" s="8" t="n"/>
      <c r="B152" s="8" t="n"/>
      <c r="C152" s="8" t="n"/>
      <c r="D152" s="9">
        <f>IF(AND(E152&gt;0,C152&gt;0),E152*C152/100,"")</f>
        <v/>
      </c>
      <c r="E152" s="9" t="n"/>
      <c r="F152" s="7" t="n"/>
      <c r="G152" s="7">
        <f>IF(F152&lt;&gt;"",F152+30,"")</f>
        <v/>
      </c>
      <c r="H152" s="9">
        <f>IF(D152&lt;&gt;"",D152,"")</f>
        <v/>
      </c>
      <c r="I152" s="9" t="n"/>
      <c r="J152" s="9">
        <f>IF(H152&lt;&gt;"",H152-I152,"")</f>
        <v/>
      </c>
      <c r="K152" s="8">
        <f>IF(J152="","",IF(J152&lt;=0,"Soldée",IF(G152&lt;TODAY(),"En retard","À venir")))</f>
        <v/>
      </c>
    </row>
    <row r="153">
      <c r="A153" s="8" t="n"/>
      <c r="B153" s="8" t="n"/>
      <c r="C153" s="8" t="n"/>
      <c r="D153" s="9">
        <f>IF(AND(E153&gt;0,C153&gt;0),E153*C153/100,"")</f>
        <v/>
      </c>
      <c r="E153" s="9" t="n"/>
      <c r="F153" s="7" t="n"/>
      <c r="G153" s="7">
        <f>IF(F153&lt;&gt;"",F153+30,"")</f>
        <v/>
      </c>
      <c r="H153" s="9">
        <f>IF(D153&lt;&gt;"",D153,"")</f>
        <v/>
      </c>
      <c r="I153" s="9" t="n"/>
      <c r="J153" s="9">
        <f>IF(H153&lt;&gt;"",H153-I153,"")</f>
        <v/>
      </c>
      <c r="K153" s="8">
        <f>IF(J153="","",IF(J153&lt;=0,"Soldée",IF(G153&lt;TODAY(),"En retard","À venir")))</f>
        <v/>
      </c>
    </row>
    <row r="154">
      <c r="A154" s="8" t="n"/>
      <c r="B154" s="8" t="n"/>
      <c r="C154" s="8" t="n"/>
      <c r="D154" s="9">
        <f>IF(AND(E154&gt;0,C154&gt;0),E154*C154/100,"")</f>
        <v/>
      </c>
      <c r="E154" s="9" t="n"/>
      <c r="F154" s="7" t="n"/>
      <c r="G154" s="7">
        <f>IF(F154&lt;&gt;"",F154+30,"")</f>
        <v/>
      </c>
      <c r="H154" s="9">
        <f>IF(D154&lt;&gt;"",D154,"")</f>
        <v/>
      </c>
      <c r="I154" s="9" t="n"/>
      <c r="J154" s="9">
        <f>IF(H154&lt;&gt;"",H154-I154,"")</f>
        <v/>
      </c>
      <c r="K154" s="8">
        <f>IF(J154="","",IF(J154&lt;=0,"Soldée",IF(G154&lt;TODAY(),"En retard","À venir")))</f>
        <v/>
      </c>
    </row>
    <row r="155">
      <c r="A155" s="8" t="n"/>
      <c r="B155" s="8" t="n"/>
      <c r="C155" s="8" t="n"/>
      <c r="D155" s="9">
        <f>IF(AND(E155&gt;0,C155&gt;0),E155*C155/100,"")</f>
        <v/>
      </c>
      <c r="E155" s="9" t="n"/>
      <c r="F155" s="7" t="n"/>
      <c r="G155" s="7">
        <f>IF(F155&lt;&gt;"",F155+30,"")</f>
        <v/>
      </c>
      <c r="H155" s="9">
        <f>IF(D155&lt;&gt;"",D155,"")</f>
        <v/>
      </c>
      <c r="I155" s="9" t="n"/>
      <c r="J155" s="9">
        <f>IF(H155&lt;&gt;"",H155-I155,"")</f>
        <v/>
      </c>
      <c r="K155" s="8">
        <f>IF(J155="","",IF(J155&lt;=0,"Soldée",IF(G155&lt;TODAY(),"En retard","À venir")))</f>
        <v/>
      </c>
    </row>
    <row r="156">
      <c r="A156" s="8" t="n"/>
      <c r="B156" s="8" t="n"/>
      <c r="C156" s="8" t="n"/>
      <c r="D156" s="9">
        <f>IF(AND(E156&gt;0,C156&gt;0),E156*C156/100,"")</f>
        <v/>
      </c>
      <c r="E156" s="9" t="n"/>
      <c r="F156" s="7" t="n"/>
      <c r="G156" s="7">
        <f>IF(F156&lt;&gt;"",F156+30,"")</f>
        <v/>
      </c>
      <c r="H156" s="9">
        <f>IF(D156&lt;&gt;"",D156,"")</f>
        <v/>
      </c>
      <c r="I156" s="9" t="n"/>
      <c r="J156" s="9">
        <f>IF(H156&lt;&gt;"",H156-I156,"")</f>
        <v/>
      </c>
      <c r="K156" s="8">
        <f>IF(J156="","",IF(J156&lt;=0,"Soldée",IF(G156&lt;TODAY(),"En retard","À venir")))</f>
        <v/>
      </c>
    </row>
    <row r="157">
      <c r="A157" s="8" t="n"/>
      <c r="B157" s="8" t="n"/>
      <c r="C157" s="8" t="n"/>
      <c r="D157" s="9">
        <f>IF(AND(E157&gt;0,C157&gt;0),E157*C157/100,"")</f>
        <v/>
      </c>
      <c r="E157" s="9" t="n"/>
      <c r="F157" s="7" t="n"/>
      <c r="G157" s="7">
        <f>IF(F157&lt;&gt;"",F157+30,"")</f>
        <v/>
      </c>
      <c r="H157" s="9">
        <f>IF(D157&lt;&gt;"",D157,"")</f>
        <v/>
      </c>
      <c r="I157" s="9" t="n"/>
      <c r="J157" s="9">
        <f>IF(H157&lt;&gt;"",H157-I157,"")</f>
        <v/>
      </c>
      <c r="K157" s="8">
        <f>IF(J157="","",IF(J157&lt;=0,"Soldée",IF(G157&lt;TODAY(),"En retard","À venir")))</f>
        <v/>
      </c>
    </row>
    <row r="158">
      <c r="A158" s="8" t="n"/>
      <c r="B158" s="8" t="n"/>
      <c r="C158" s="8" t="n"/>
      <c r="D158" s="9">
        <f>IF(AND(E158&gt;0,C158&gt;0),E158*C158/100,"")</f>
        <v/>
      </c>
      <c r="E158" s="9" t="n"/>
      <c r="F158" s="7" t="n"/>
      <c r="G158" s="7">
        <f>IF(F158&lt;&gt;"",F158+30,"")</f>
        <v/>
      </c>
      <c r="H158" s="9">
        <f>IF(D158&lt;&gt;"",D158,"")</f>
        <v/>
      </c>
      <c r="I158" s="9" t="n"/>
      <c r="J158" s="9">
        <f>IF(H158&lt;&gt;"",H158-I158,"")</f>
        <v/>
      </c>
      <c r="K158" s="8">
        <f>IF(J158="","",IF(J158&lt;=0,"Soldée",IF(G158&lt;TODAY(),"En retard","À venir")))</f>
        <v/>
      </c>
    </row>
    <row r="159">
      <c r="A159" s="8" t="n"/>
      <c r="B159" s="8" t="n"/>
      <c r="C159" s="8" t="n"/>
      <c r="D159" s="9">
        <f>IF(AND(E159&gt;0,C159&gt;0),E159*C159/100,"")</f>
        <v/>
      </c>
      <c r="E159" s="9" t="n"/>
      <c r="F159" s="7" t="n"/>
      <c r="G159" s="7">
        <f>IF(F159&lt;&gt;"",F159+30,"")</f>
        <v/>
      </c>
      <c r="H159" s="9">
        <f>IF(D159&lt;&gt;"",D159,"")</f>
        <v/>
      </c>
      <c r="I159" s="9" t="n"/>
      <c r="J159" s="9">
        <f>IF(H159&lt;&gt;"",H159-I159,"")</f>
        <v/>
      </c>
      <c r="K159" s="8">
        <f>IF(J159="","",IF(J159&lt;=0,"Soldée",IF(G159&lt;TODAY(),"En retard","À venir")))</f>
        <v/>
      </c>
    </row>
    <row r="160">
      <c r="A160" s="8" t="n"/>
      <c r="B160" s="8" t="n"/>
      <c r="C160" s="8" t="n"/>
      <c r="D160" s="9">
        <f>IF(AND(E160&gt;0,C160&gt;0),E160*C160/100,"")</f>
        <v/>
      </c>
      <c r="E160" s="9" t="n"/>
      <c r="F160" s="7" t="n"/>
      <c r="G160" s="7">
        <f>IF(F160&lt;&gt;"",F160+30,"")</f>
        <v/>
      </c>
      <c r="H160" s="9">
        <f>IF(D160&lt;&gt;"",D160,"")</f>
        <v/>
      </c>
      <c r="I160" s="9" t="n"/>
      <c r="J160" s="9">
        <f>IF(H160&lt;&gt;"",H160-I160,"")</f>
        <v/>
      </c>
      <c r="K160" s="8">
        <f>IF(J160="","",IF(J160&lt;=0,"Soldée",IF(G160&lt;TODAY(),"En retard","À venir")))</f>
        <v/>
      </c>
    </row>
    <row r="161">
      <c r="A161" s="8" t="n"/>
      <c r="B161" s="8" t="n"/>
      <c r="C161" s="8" t="n"/>
      <c r="D161" s="9">
        <f>IF(AND(E161&gt;0,C161&gt;0),E161*C161/100,"")</f>
        <v/>
      </c>
      <c r="E161" s="9" t="n"/>
      <c r="F161" s="7" t="n"/>
      <c r="G161" s="7">
        <f>IF(F161&lt;&gt;"",F161+30,"")</f>
        <v/>
      </c>
      <c r="H161" s="9">
        <f>IF(D161&lt;&gt;"",D161,"")</f>
        <v/>
      </c>
      <c r="I161" s="9" t="n"/>
      <c r="J161" s="9">
        <f>IF(H161&lt;&gt;"",H161-I161,"")</f>
        <v/>
      </c>
      <c r="K161" s="8">
        <f>IF(J161="","",IF(J161&lt;=0,"Soldée",IF(G161&lt;TODAY(),"En retard","À venir")))</f>
        <v/>
      </c>
    </row>
    <row r="162">
      <c r="A162" s="8" t="n"/>
      <c r="B162" s="8" t="n"/>
      <c r="C162" s="8" t="n"/>
      <c r="D162" s="9">
        <f>IF(AND(E162&gt;0,C162&gt;0),E162*C162/100,"")</f>
        <v/>
      </c>
      <c r="E162" s="9" t="n"/>
      <c r="F162" s="7" t="n"/>
      <c r="G162" s="7">
        <f>IF(F162&lt;&gt;"",F162+30,"")</f>
        <v/>
      </c>
      <c r="H162" s="9">
        <f>IF(D162&lt;&gt;"",D162,"")</f>
        <v/>
      </c>
      <c r="I162" s="9" t="n"/>
      <c r="J162" s="9">
        <f>IF(H162&lt;&gt;"",H162-I162,"")</f>
        <v/>
      </c>
      <c r="K162" s="8">
        <f>IF(J162="","",IF(J162&lt;=0,"Soldée",IF(G162&lt;TODAY(),"En retard","À venir")))</f>
        <v/>
      </c>
    </row>
    <row r="163">
      <c r="A163" s="8" t="n"/>
      <c r="B163" s="8" t="n"/>
      <c r="C163" s="8" t="n"/>
      <c r="D163" s="9">
        <f>IF(AND(E163&gt;0,C163&gt;0),E163*C163/100,"")</f>
        <v/>
      </c>
      <c r="E163" s="9" t="n"/>
      <c r="F163" s="7" t="n"/>
      <c r="G163" s="7">
        <f>IF(F163&lt;&gt;"",F163+30,"")</f>
        <v/>
      </c>
      <c r="H163" s="9">
        <f>IF(D163&lt;&gt;"",D163,"")</f>
        <v/>
      </c>
      <c r="I163" s="9" t="n"/>
      <c r="J163" s="9">
        <f>IF(H163&lt;&gt;"",H163-I163,"")</f>
        <v/>
      </c>
      <c r="K163" s="8">
        <f>IF(J163="","",IF(J163&lt;=0,"Soldée",IF(G163&lt;TODAY(),"En retard","À venir")))</f>
        <v/>
      </c>
    </row>
    <row r="164">
      <c r="A164" s="8" t="n"/>
      <c r="B164" s="8" t="n"/>
      <c r="C164" s="8" t="n"/>
      <c r="D164" s="9">
        <f>IF(AND(E164&gt;0,C164&gt;0),E164*C164/100,"")</f>
        <v/>
      </c>
      <c r="E164" s="9" t="n"/>
      <c r="F164" s="7" t="n"/>
      <c r="G164" s="7">
        <f>IF(F164&lt;&gt;"",F164+30,"")</f>
        <v/>
      </c>
      <c r="H164" s="9">
        <f>IF(D164&lt;&gt;"",D164,"")</f>
        <v/>
      </c>
      <c r="I164" s="9" t="n"/>
      <c r="J164" s="9">
        <f>IF(H164&lt;&gt;"",H164-I164,"")</f>
        <v/>
      </c>
      <c r="K164" s="8">
        <f>IF(J164="","",IF(J164&lt;=0,"Soldée",IF(G164&lt;TODAY(),"En retard","À venir")))</f>
        <v/>
      </c>
    </row>
    <row r="165">
      <c r="A165" s="8" t="n"/>
      <c r="B165" s="8" t="n"/>
      <c r="C165" s="8" t="n"/>
      <c r="D165" s="9">
        <f>IF(AND(E165&gt;0,C165&gt;0),E165*C165/100,"")</f>
        <v/>
      </c>
      <c r="E165" s="9" t="n"/>
      <c r="F165" s="7" t="n"/>
      <c r="G165" s="7">
        <f>IF(F165&lt;&gt;"",F165+30,"")</f>
        <v/>
      </c>
      <c r="H165" s="9">
        <f>IF(D165&lt;&gt;"",D165,"")</f>
        <v/>
      </c>
      <c r="I165" s="9" t="n"/>
      <c r="J165" s="9">
        <f>IF(H165&lt;&gt;"",H165-I165,"")</f>
        <v/>
      </c>
      <c r="K165" s="8">
        <f>IF(J165="","",IF(J165&lt;=0,"Soldée",IF(G165&lt;TODAY(),"En retard","À venir")))</f>
        <v/>
      </c>
    </row>
    <row r="166">
      <c r="A166" s="8" t="n"/>
      <c r="B166" s="8" t="n"/>
      <c r="C166" s="8" t="n"/>
      <c r="D166" s="9">
        <f>IF(AND(E166&gt;0,C166&gt;0),E166*C166/100,"")</f>
        <v/>
      </c>
      <c r="E166" s="9" t="n"/>
      <c r="F166" s="7" t="n"/>
      <c r="G166" s="7">
        <f>IF(F166&lt;&gt;"",F166+30,"")</f>
        <v/>
      </c>
      <c r="H166" s="9">
        <f>IF(D166&lt;&gt;"",D166,"")</f>
        <v/>
      </c>
      <c r="I166" s="9" t="n"/>
      <c r="J166" s="9">
        <f>IF(H166&lt;&gt;"",H166-I166,"")</f>
        <v/>
      </c>
      <c r="K166" s="8">
        <f>IF(J166="","",IF(J166&lt;=0,"Soldée",IF(G166&lt;TODAY(),"En retard","À venir")))</f>
        <v/>
      </c>
    </row>
    <row r="167">
      <c r="A167" s="8" t="n"/>
      <c r="B167" s="8" t="n"/>
      <c r="C167" s="8" t="n"/>
      <c r="D167" s="9">
        <f>IF(AND(E167&gt;0,C167&gt;0),E167*C167/100,"")</f>
        <v/>
      </c>
      <c r="E167" s="9" t="n"/>
      <c r="F167" s="7" t="n"/>
      <c r="G167" s="7">
        <f>IF(F167&lt;&gt;"",F167+30,"")</f>
        <v/>
      </c>
      <c r="H167" s="9">
        <f>IF(D167&lt;&gt;"",D167,"")</f>
        <v/>
      </c>
      <c r="I167" s="9" t="n"/>
      <c r="J167" s="9">
        <f>IF(H167&lt;&gt;"",H167-I167,"")</f>
        <v/>
      </c>
      <c r="K167" s="8">
        <f>IF(J167="","",IF(J167&lt;=0,"Soldée",IF(G167&lt;TODAY(),"En retard","À venir")))</f>
        <v/>
      </c>
    </row>
    <row r="168">
      <c r="A168" s="8" t="n"/>
      <c r="B168" s="8" t="n"/>
      <c r="C168" s="8" t="n"/>
      <c r="D168" s="9">
        <f>IF(AND(E168&gt;0,C168&gt;0),E168*C168/100,"")</f>
        <v/>
      </c>
      <c r="E168" s="9" t="n"/>
      <c r="F168" s="7" t="n"/>
      <c r="G168" s="7">
        <f>IF(F168&lt;&gt;"",F168+30,"")</f>
        <v/>
      </c>
      <c r="H168" s="9">
        <f>IF(D168&lt;&gt;"",D168,"")</f>
        <v/>
      </c>
      <c r="I168" s="9" t="n"/>
      <c r="J168" s="9">
        <f>IF(H168&lt;&gt;"",H168-I168,"")</f>
        <v/>
      </c>
      <c r="K168" s="8">
        <f>IF(J168="","",IF(J168&lt;=0,"Soldée",IF(G168&lt;TODAY(),"En retard","À venir")))</f>
        <v/>
      </c>
    </row>
    <row r="169">
      <c r="A169" s="8" t="n"/>
      <c r="B169" s="8" t="n"/>
      <c r="C169" s="8" t="n"/>
      <c r="D169" s="9">
        <f>IF(AND(E169&gt;0,C169&gt;0),E169*C169/100,"")</f>
        <v/>
      </c>
      <c r="E169" s="9" t="n"/>
      <c r="F169" s="7" t="n"/>
      <c r="G169" s="7">
        <f>IF(F169&lt;&gt;"",F169+30,"")</f>
        <v/>
      </c>
      <c r="H169" s="9">
        <f>IF(D169&lt;&gt;"",D169,"")</f>
        <v/>
      </c>
      <c r="I169" s="9" t="n"/>
      <c r="J169" s="9">
        <f>IF(H169&lt;&gt;"",H169-I169,"")</f>
        <v/>
      </c>
      <c r="K169" s="8">
        <f>IF(J169="","",IF(J169&lt;=0,"Soldée",IF(G169&lt;TODAY(),"En retard","À venir")))</f>
        <v/>
      </c>
    </row>
    <row r="170">
      <c r="A170" s="8" t="n"/>
      <c r="B170" s="8" t="n"/>
      <c r="C170" s="8" t="n"/>
      <c r="D170" s="9">
        <f>IF(AND(E170&gt;0,C170&gt;0),E170*C170/100,"")</f>
        <v/>
      </c>
      <c r="E170" s="9" t="n"/>
      <c r="F170" s="7" t="n"/>
      <c r="G170" s="7">
        <f>IF(F170&lt;&gt;"",F170+30,"")</f>
        <v/>
      </c>
      <c r="H170" s="9">
        <f>IF(D170&lt;&gt;"",D170,"")</f>
        <v/>
      </c>
      <c r="I170" s="9" t="n"/>
      <c r="J170" s="9">
        <f>IF(H170&lt;&gt;"",H170-I170,"")</f>
        <v/>
      </c>
      <c r="K170" s="8">
        <f>IF(J170="","",IF(J170&lt;=0,"Soldée",IF(G170&lt;TODAY(),"En retard","À venir")))</f>
        <v/>
      </c>
    </row>
    <row r="171">
      <c r="A171" s="8" t="n"/>
      <c r="B171" s="8" t="n"/>
      <c r="C171" s="8" t="n"/>
      <c r="D171" s="9">
        <f>IF(AND(E171&gt;0,C171&gt;0),E171*C171/100,"")</f>
        <v/>
      </c>
      <c r="E171" s="9" t="n"/>
      <c r="F171" s="7" t="n"/>
      <c r="G171" s="7">
        <f>IF(F171&lt;&gt;"",F171+30,"")</f>
        <v/>
      </c>
      <c r="H171" s="9">
        <f>IF(D171&lt;&gt;"",D171,"")</f>
        <v/>
      </c>
      <c r="I171" s="9" t="n"/>
      <c r="J171" s="9">
        <f>IF(H171&lt;&gt;"",H171-I171,"")</f>
        <v/>
      </c>
      <c r="K171" s="8">
        <f>IF(J171="","",IF(J171&lt;=0,"Soldée",IF(G171&lt;TODAY(),"En retard","À venir")))</f>
        <v/>
      </c>
    </row>
    <row r="172">
      <c r="A172" s="8" t="n"/>
      <c r="B172" s="8" t="n"/>
      <c r="C172" s="8" t="n"/>
      <c r="D172" s="9">
        <f>IF(AND(E172&gt;0,C172&gt;0),E172*C172/100,"")</f>
        <v/>
      </c>
      <c r="E172" s="9" t="n"/>
      <c r="F172" s="7" t="n"/>
      <c r="G172" s="7">
        <f>IF(F172&lt;&gt;"",F172+30,"")</f>
        <v/>
      </c>
      <c r="H172" s="9">
        <f>IF(D172&lt;&gt;"",D172,"")</f>
        <v/>
      </c>
      <c r="I172" s="9" t="n"/>
      <c r="J172" s="9">
        <f>IF(H172&lt;&gt;"",H172-I172,"")</f>
        <v/>
      </c>
      <c r="K172" s="8">
        <f>IF(J172="","",IF(J172&lt;=0,"Soldée",IF(G172&lt;TODAY(),"En retard","À venir")))</f>
        <v/>
      </c>
    </row>
    <row r="173">
      <c r="A173" s="8" t="n"/>
      <c r="B173" s="8" t="n"/>
      <c r="C173" s="8" t="n"/>
      <c r="D173" s="9">
        <f>IF(AND(E173&gt;0,C173&gt;0),E173*C173/100,"")</f>
        <v/>
      </c>
      <c r="E173" s="9" t="n"/>
      <c r="F173" s="7" t="n"/>
      <c r="G173" s="7">
        <f>IF(F173&lt;&gt;"",F173+30,"")</f>
        <v/>
      </c>
      <c r="H173" s="9">
        <f>IF(D173&lt;&gt;"",D173,"")</f>
        <v/>
      </c>
      <c r="I173" s="9" t="n"/>
      <c r="J173" s="9">
        <f>IF(H173&lt;&gt;"",H173-I173,"")</f>
        <v/>
      </c>
      <c r="K173" s="8">
        <f>IF(J173="","",IF(J173&lt;=0,"Soldée",IF(G173&lt;TODAY(),"En retard","À venir")))</f>
        <v/>
      </c>
    </row>
    <row r="174">
      <c r="A174" s="8" t="n"/>
      <c r="B174" s="8" t="n"/>
      <c r="C174" s="8" t="n"/>
      <c r="D174" s="9">
        <f>IF(AND(E174&gt;0,C174&gt;0),E174*C174/100,"")</f>
        <v/>
      </c>
      <c r="E174" s="9" t="n"/>
      <c r="F174" s="7" t="n"/>
      <c r="G174" s="7">
        <f>IF(F174&lt;&gt;"",F174+30,"")</f>
        <v/>
      </c>
      <c r="H174" s="9">
        <f>IF(D174&lt;&gt;"",D174,"")</f>
        <v/>
      </c>
      <c r="I174" s="9" t="n"/>
      <c r="J174" s="9">
        <f>IF(H174&lt;&gt;"",H174-I174,"")</f>
        <v/>
      </c>
      <c r="K174" s="8">
        <f>IF(J174="","",IF(J174&lt;=0,"Soldée",IF(G174&lt;TODAY(),"En retard","À venir")))</f>
        <v/>
      </c>
    </row>
    <row r="175">
      <c r="A175" s="8" t="n"/>
      <c r="B175" s="8" t="n"/>
      <c r="C175" s="8" t="n"/>
      <c r="D175" s="9">
        <f>IF(AND(E175&gt;0,C175&gt;0),E175*C175/100,"")</f>
        <v/>
      </c>
      <c r="E175" s="9" t="n"/>
      <c r="F175" s="7" t="n"/>
      <c r="G175" s="7">
        <f>IF(F175&lt;&gt;"",F175+30,"")</f>
        <v/>
      </c>
      <c r="H175" s="9">
        <f>IF(D175&lt;&gt;"",D175,"")</f>
        <v/>
      </c>
      <c r="I175" s="9" t="n"/>
      <c r="J175" s="9">
        <f>IF(H175&lt;&gt;"",H175-I175,"")</f>
        <v/>
      </c>
      <c r="K175" s="8">
        <f>IF(J175="","",IF(J175&lt;=0,"Soldée",IF(G175&lt;TODAY(),"En retard","À venir")))</f>
        <v/>
      </c>
    </row>
    <row r="176">
      <c r="A176" s="8" t="n"/>
      <c r="B176" s="8" t="n"/>
      <c r="C176" s="8" t="n"/>
      <c r="D176" s="9">
        <f>IF(AND(E176&gt;0,C176&gt;0),E176*C176/100,"")</f>
        <v/>
      </c>
      <c r="E176" s="9" t="n"/>
      <c r="F176" s="7" t="n"/>
      <c r="G176" s="7">
        <f>IF(F176&lt;&gt;"",F176+30,"")</f>
        <v/>
      </c>
      <c r="H176" s="9">
        <f>IF(D176&lt;&gt;"",D176,"")</f>
        <v/>
      </c>
      <c r="I176" s="9" t="n"/>
      <c r="J176" s="9">
        <f>IF(H176&lt;&gt;"",H176-I176,"")</f>
        <v/>
      </c>
      <c r="K176" s="8">
        <f>IF(J176="","",IF(J176&lt;=0,"Soldée",IF(G176&lt;TODAY(),"En retard","À venir")))</f>
        <v/>
      </c>
    </row>
    <row r="177">
      <c r="A177" s="8" t="n"/>
      <c r="B177" s="8" t="n"/>
      <c r="C177" s="8" t="n"/>
      <c r="D177" s="9">
        <f>IF(AND(E177&gt;0,C177&gt;0),E177*C177/100,"")</f>
        <v/>
      </c>
      <c r="E177" s="9" t="n"/>
      <c r="F177" s="7" t="n"/>
      <c r="G177" s="7">
        <f>IF(F177&lt;&gt;"",F177+30,"")</f>
        <v/>
      </c>
      <c r="H177" s="9">
        <f>IF(D177&lt;&gt;"",D177,"")</f>
        <v/>
      </c>
      <c r="I177" s="9" t="n"/>
      <c r="J177" s="9">
        <f>IF(H177&lt;&gt;"",H177-I177,"")</f>
        <v/>
      </c>
      <c r="K177" s="8">
        <f>IF(J177="","",IF(J177&lt;=0,"Soldée",IF(G177&lt;TODAY(),"En retard","À venir")))</f>
        <v/>
      </c>
    </row>
    <row r="178">
      <c r="A178" s="8" t="n"/>
      <c r="B178" s="8" t="n"/>
      <c r="C178" s="8" t="n"/>
      <c r="D178" s="9">
        <f>IF(AND(E178&gt;0,C178&gt;0),E178*C178/100,"")</f>
        <v/>
      </c>
      <c r="E178" s="9" t="n"/>
      <c r="F178" s="7" t="n"/>
      <c r="G178" s="7">
        <f>IF(F178&lt;&gt;"",F178+30,"")</f>
        <v/>
      </c>
      <c r="H178" s="9">
        <f>IF(D178&lt;&gt;"",D178,"")</f>
        <v/>
      </c>
      <c r="I178" s="9" t="n"/>
      <c r="J178" s="9">
        <f>IF(H178&lt;&gt;"",H178-I178,"")</f>
        <v/>
      </c>
      <c r="K178" s="8">
        <f>IF(J178="","",IF(J178&lt;=0,"Soldée",IF(G178&lt;TODAY(),"En retard","À venir")))</f>
        <v/>
      </c>
    </row>
    <row r="179">
      <c r="A179" s="8" t="n"/>
      <c r="B179" s="8" t="n"/>
      <c r="C179" s="8" t="n"/>
      <c r="D179" s="9">
        <f>IF(AND(E179&gt;0,C179&gt;0),E179*C179/100,"")</f>
        <v/>
      </c>
      <c r="E179" s="9" t="n"/>
      <c r="F179" s="7" t="n"/>
      <c r="G179" s="7">
        <f>IF(F179&lt;&gt;"",F179+30,"")</f>
        <v/>
      </c>
      <c r="H179" s="9">
        <f>IF(D179&lt;&gt;"",D179,"")</f>
        <v/>
      </c>
      <c r="I179" s="9" t="n"/>
      <c r="J179" s="9">
        <f>IF(H179&lt;&gt;"",H179-I179,"")</f>
        <v/>
      </c>
      <c r="K179" s="8">
        <f>IF(J179="","",IF(J179&lt;=0,"Soldée",IF(G179&lt;TODAY(),"En retard","À venir")))</f>
        <v/>
      </c>
    </row>
    <row r="180">
      <c r="A180" s="8" t="n"/>
      <c r="B180" s="8" t="n"/>
      <c r="C180" s="8" t="n"/>
      <c r="D180" s="9">
        <f>IF(AND(E180&gt;0,C180&gt;0),E180*C180/100,"")</f>
        <v/>
      </c>
      <c r="E180" s="9" t="n"/>
      <c r="F180" s="7" t="n"/>
      <c r="G180" s="7">
        <f>IF(F180&lt;&gt;"",F180+30,"")</f>
        <v/>
      </c>
      <c r="H180" s="9">
        <f>IF(D180&lt;&gt;"",D180,"")</f>
        <v/>
      </c>
      <c r="I180" s="9" t="n"/>
      <c r="J180" s="9">
        <f>IF(H180&lt;&gt;"",H180-I180,"")</f>
        <v/>
      </c>
      <c r="K180" s="8">
        <f>IF(J180="","",IF(J180&lt;=0,"Soldée",IF(G180&lt;TODAY(),"En retard","À venir")))</f>
        <v/>
      </c>
    </row>
    <row r="181">
      <c r="A181" s="8" t="n"/>
      <c r="B181" s="8" t="n"/>
      <c r="C181" s="8" t="n"/>
      <c r="D181" s="9">
        <f>IF(AND(E181&gt;0,C181&gt;0),E181*C181/100,"")</f>
        <v/>
      </c>
      <c r="E181" s="9" t="n"/>
      <c r="F181" s="7" t="n"/>
      <c r="G181" s="7">
        <f>IF(F181&lt;&gt;"",F181+30,"")</f>
        <v/>
      </c>
      <c r="H181" s="9">
        <f>IF(D181&lt;&gt;"",D181,"")</f>
        <v/>
      </c>
      <c r="I181" s="9" t="n"/>
      <c r="J181" s="9">
        <f>IF(H181&lt;&gt;"",H181-I181,"")</f>
        <v/>
      </c>
      <c r="K181" s="8">
        <f>IF(J181="","",IF(J181&lt;=0,"Soldée",IF(G181&lt;TODAY(),"En retard","À venir")))</f>
        <v/>
      </c>
    </row>
    <row r="182">
      <c r="A182" s="8" t="n"/>
      <c r="B182" s="8" t="n"/>
      <c r="C182" s="8" t="n"/>
      <c r="D182" s="9">
        <f>IF(AND(E182&gt;0,C182&gt;0),E182*C182/100,"")</f>
        <v/>
      </c>
      <c r="E182" s="9" t="n"/>
      <c r="F182" s="7" t="n"/>
      <c r="G182" s="7">
        <f>IF(F182&lt;&gt;"",F182+30,"")</f>
        <v/>
      </c>
      <c r="H182" s="9">
        <f>IF(D182&lt;&gt;"",D182,"")</f>
        <v/>
      </c>
      <c r="I182" s="9" t="n"/>
      <c r="J182" s="9">
        <f>IF(H182&lt;&gt;"",H182-I182,"")</f>
        <v/>
      </c>
      <c r="K182" s="8">
        <f>IF(J182="","",IF(J182&lt;=0,"Soldée",IF(G182&lt;TODAY(),"En retard","À venir")))</f>
        <v/>
      </c>
    </row>
    <row r="183">
      <c r="A183" s="8" t="n"/>
      <c r="B183" s="8" t="n"/>
      <c r="C183" s="8" t="n"/>
      <c r="D183" s="9">
        <f>IF(AND(E183&gt;0,C183&gt;0),E183*C183/100,"")</f>
        <v/>
      </c>
      <c r="E183" s="9" t="n"/>
      <c r="F183" s="7" t="n"/>
      <c r="G183" s="7">
        <f>IF(F183&lt;&gt;"",F183+30,"")</f>
        <v/>
      </c>
      <c r="H183" s="9">
        <f>IF(D183&lt;&gt;"",D183,"")</f>
        <v/>
      </c>
      <c r="I183" s="9" t="n"/>
      <c r="J183" s="9">
        <f>IF(H183&lt;&gt;"",H183-I183,"")</f>
        <v/>
      </c>
      <c r="K183" s="8">
        <f>IF(J183="","",IF(J183&lt;=0,"Soldée",IF(G183&lt;TODAY(),"En retard","À venir")))</f>
        <v/>
      </c>
    </row>
    <row r="184">
      <c r="A184" s="8" t="n"/>
      <c r="B184" s="8" t="n"/>
      <c r="C184" s="8" t="n"/>
      <c r="D184" s="9">
        <f>IF(AND(E184&gt;0,C184&gt;0),E184*C184/100,"")</f>
        <v/>
      </c>
      <c r="E184" s="9" t="n"/>
      <c r="F184" s="7" t="n"/>
      <c r="G184" s="7">
        <f>IF(F184&lt;&gt;"",F184+30,"")</f>
        <v/>
      </c>
      <c r="H184" s="9">
        <f>IF(D184&lt;&gt;"",D184,"")</f>
        <v/>
      </c>
      <c r="I184" s="9" t="n"/>
      <c r="J184" s="9">
        <f>IF(H184&lt;&gt;"",H184-I184,"")</f>
        <v/>
      </c>
      <c r="K184" s="8">
        <f>IF(J184="","",IF(J184&lt;=0,"Soldée",IF(G184&lt;TODAY(),"En retard","À venir")))</f>
        <v/>
      </c>
    </row>
    <row r="185">
      <c r="A185" s="8" t="n"/>
      <c r="B185" s="8" t="n"/>
      <c r="C185" s="8" t="n"/>
      <c r="D185" s="9">
        <f>IF(AND(E185&gt;0,C185&gt;0),E185*C185/100,"")</f>
        <v/>
      </c>
      <c r="E185" s="9" t="n"/>
      <c r="F185" s="7" t="n"/>
      <c r="G185" s="7">
        <f>IF(F185&lt;&gt;"",F185+30,"")</f>
        <v/>
      </c>
      <c r="H185" s="9">
        <f>IF(D185&lt;&gt;"",D185,"")</f>
        <v/>
      </c>
      <c r="I185" s="9" t="n"/>
      <c r="J185" s="9">
        <f>IF(H185&lt;&gt;"",H185-I185,"")</f>
        <v/>
      </c>
      <c r="K185" s="8">
        <f>IF(J185="","",IF(J185&lt;=0,"Soldée",IF(G185&lt;TODAY(),"En retard","À venir")))</f>
        <v/>
      </c>
    </row>
    <row r="186">
      <c r="A186" s="8" t="n"/>
      <c r="B186" s="8" t="n"/>
      <c r="C186" s="8" t="n"/>
      <c r="D186" s="9">
        <f>IF(AND(E186&gt;0,C186&gt;0),E186*C186/100,"")</f>
        <v/>
      </c>
      <c r="E186" s="9" t="n"/>
      <c r="F186" s="7" t="n"/>
      <c r="G186" s="7">
        <f>IF(F186&lt;&gt;"",F186+30,"")</f>
        <v/>
      </c>
      <c r="H186" s="9">
        <f>IF(D186&lt;&gt;"",D186,"")</f>
        <v/>
      </c>
      <c r="I186" s="9" t="n"/>
      <c r="J186" s="9">
        <f>IF(H186&lt;&gt;"",H186-I186,"")</f>
        <v/>
      </c>
      <c r="K186" s="8">
        <f>IF(J186="","",IF(J186&lt;=0,"Soldée",IF(G186&lt;TODAY(),"En retard","À venir")))</f>
        <v/>
      </c>
    </row>
    <row r="187">
      <c r="A187" s="8" t="n"/>
      <c r="B187" s="8" t="n"/>
      <c r="C187" s="8" t="n"/>
      <c r="D187" s="9">
        <f>IF(AND(E187&gt;0,C187&gt;0),E187*C187/100,"")</f>
        <v/>
      </c>
      <c r="E187" s="9" t="n"/>
      <c r="F187" s="7" t="n"/>
      <c r="G187" s="7">
        <f>IF(F187&lt;&gt;"",F187+30,"")</f>
        <v/>
      </c>
      <c r="H187" s="9">
        <f>IF(D187&lt;&gt;"",D187,"")</f>
        <v/>
      </c>
      <c r="I187" s="9" t="n"/>
      <c r="J187" s="9">
        <f>IF(H187&lt;&gt;"",H187-I187,"")</f>
        <v/>
      </c>
      <c r="K187" s="8">
        <f>IF(J187="","",IF(J187&lt;=0,"Soldée",IF(G187&lt;TODAY(),"En retard","À venir")))</f>
        <v/>
      </c>
    </row>
    <row r="188">
      <c r="A188" s="8" t="n"/>
      <c r="B188" s="8" t="n"/>
      <c r="C188" s="8" t="n"/>
      <c r="D188" s="9">
        <f>IF(AND(E188&gt;0,C188&gt;0),E188*C188/100,"")</f>
        <v/>
      </c>
      <c r="E188" s="9" t="n"/>
      <c r="F188" s="7" t="n"/>
      <c r="G188" s="7">
        <f>IF(F188&lt;&gt;"",F188+30,"")</f>
        <v/>
      </c>
      <c r="H188" s="9">
        <f>IF(D188&lt;&gt;"",D188,"")</f>
        <v/>
      </c>
      <c r="I188" s="9" t="n"/>
      <c r="J188" s="9">
        <f>IF(H188&lt;&gt;"",H188-I188,"")</f>
        <v/>
      </c>
      <c r="K188" s="8">
        <f>IF(J188="","",IF(J188&lt;=0,"Soldée",IF(G188&lt;TODAY(),"En retard","À venir")))</f>
        <v/>
      </c>
    </row>
    <row r="189">
      <c r="A189" s="8" t="n"/>
      <c r="B189" s="8" t="n"/>
      <c r="C189" s="8" t="n"/>
      <c r="D189" s="9">
        <f>IF(AND(E189&gt;0,C189&gt;0),E189*C189/100,"")</f>
        <v/>
      </c>
      <c r="E189" s="9" t="n"/>
      <c r="F189" s="7" t="n"/>
      <c r="G189" s="7">
        <f>IF(F189&lt;&gt;"",F189+30,"")</f>
        <v/>
      </c>
      <c r="H189" s="9">
        <f>IF(D189&lt;&gt;"",D189,"")</f>
        <v/>
      </c>
      <c r="I189" s="9" t="n"/>
      <c r="J189" s="9">
        <f>IF(H189&lt;&gt;"",H189-I189,"")</f>
        <v/>
      </c>
      <c r="K189" s="8">
        <f>IF(J189="","",IF(J189&lt;=0,"Soldée",IF(G189&lt;TODAY(),"En retard","À venir")))</f>
        <v/>
      </c>
    </row>
    <row r="190">
      <c r="A190" s="8" t="n"/>
      <c r="B190" s="8" t="n"/>
      <c r="C190" s="8" t="n"/>
      <c r="D190" s="9">
        <f>IF(AND(E190&gt;0,C190&gt;0),E190*C190/100,"")</f>
        <v/>
      </c>
      <c r="E190" s="9" t="n"/>
      <c r="F190" s="7" t="n"/>
      <c r="G190" s="7">
        <f>IF(F190&lt;&gt;"",F190+30,"")</f>
        <v/>
      </c>
      <c r="H190" s="9">
        <f>IF(D190&lt;&gt;"",D190,"")</f>
        <v/>
      </c>
      <c r="I190" s="9" t="n"/>
      <c r="J190" s="9">
        <f>IF(H190&lt;&gt;"",H190-I190,"")</f>
        <v/>
      </c>
      <c r="K190" s="8">
        <f>IF(J190="","",IF(J190&lt;=0,"Soldée",IF(G190&lt;TODAY(),"En retard","À venir")))</f>
        <v/>
      </c>
    </row>
    <row r="191">
      <c r="A191" s="8" t="n"/>
      <c r="B191" s="8" t="n"/>
      <c r="C191" s="8" t="n"/>
      <c r="D191" s="9">
        <f>IF(AND(E191&gt;0,C191&gt;0),E191*C191/100,"")</f>
        <v/>
      </c>
      <c r="E191" s="9" t="n"/>
      <c r="F191" s="7" t="n"/>
      <c r="G191" s="7">
        <f>IF(F191&lt;&gt;"",F191+30,"")</f>
        <v/>
      </c>
      <c r="H191" s="9">
        <f>IF(D191&lt;&gt;"",D191,"")</f>
        <v/>
      </c>
      <c r="I191" s="9" t="n"/>
      <c r="J191" s="9">
        <f>IF(H191&lt;&gt;"",H191-I191,"")</f>
        <v/>
      </c>
      <c r="K191" s="8">
        <f>IF(J191="","",IF(J191&lt;=0,"Soldée",IF(G191&lt;TODAY(),"En retard","À venir")))</f>
        <v/>
      </c>
    </row>
    <row r="192">
      <c r="A192" s="8" t="n"/>
      <c r="B192" s="8" t="n"/>
      <c r="C192" s="8" t="n"/>
      <c r="D192" s="9">
        <f>IF(AND(E192&gt;0,C192&gt;0),E192*C192/100,"")</f>
        <v/>
      </c>
      <c r="E192" s="9" t="n"/>
      <c r="F192" s="7" t="n"/>
      <c r="G192" s="7">
        <f>IF(F192&lt;&gt;"",F192+30,"")</f>
        <v/>
      </c>
      <c r="H192" s="9">
        <f>IF(D192&lt;&gt;"",D192,"")</f>
        <v/>
      </c>
      <c r="I192" s="9" t="n"/>
      <c r="J192" s="9">
        <f>IF(H192&lt;&gt;"",H192-I192,"")</f>
        <v/>
      </c>
      <c r="K192" s="8">
        <f>IF(J192="","",IF(J192&lt;=0,"Soldée",IF(G192&lt;TODAY(),"En retard","À venir")))</f>
        <v/>
      </c>
    </row>
    <row r="193">
      <c r="A193" s="8" t="n"/>
      <c r="B193" s="8" t="n"/>
      <c r="C193" s="8" t="n"/>
      <c r="D193" s="9">
        <f>IF(AND(E193&gt;0,C193&gt;0),E193*C193/100,"")</f>
        <v/>
      </c>
      <c r="E193" s="9" t="n"/>
      <c r="F193" s="7" t="n"/>
      <c r="G193" s="7">
        <f>IF(F193&lt;&gt;"",F193+30,"")</f>
        <v/>
      </c>
      <c r="H193" s="9">
        <f>IF(D193&lt;&gt;"",D193,"")</f>
        <v/>
      </c>
      <c r="I193" s="9" t="n"/>
      <c r="J193" s="9">
        <f>IF(H193&lt;&gt;"",H193-I193,"")</f>
        <v/>
      </c>
      <c r="K193" s="8">
        <f>IF(J193="","",IF(J193&lt;=0,"Soldée",IF(G193&lt;TODAY(),"En retard","À venir")))</f>
        <v/>
      </c>
    </row>
    <row r="194">
      <c r="A194" s="8" t="n"/>
      <c r="B194" s="8" t="n"/>
      <c r="C194" s="8" t="n"/>
      <c r="D194" s="9">
        <f>IF(AND(E194&gt;0,C194&gt;0),E194*C194/100,"")</f>
        <v/>
      </c>
      <c r="E194" s="9" t="n"/>
      <c r="F194" s="7" t="n"/>
      <c r="G194" s="7">
        <f>IF(F194&lt;&gt;"",F194+30,"")</f>
        <v/>
      </c>
      <c r="H194" s="9">
        <f>IF(D194&lt;&gt;"",D194,"")</f>
        <v/>
      </c>
      <c r="I194" s="9" t="n"/>
      <c r="J194" s="9">
        <f>IF(H194&lt;&gt;"",H194-I194,"")</f>
        <v/>
      </c>
      <c r="K194" s="8">
        <f>IF(J194="","",IF(J194&lt;=0,"Soldée",IF(G194&lt;TODAY(),"En retard","À venir")))</f>
        <v/>
      </c>
    </row>
    <row r="195">
      <c r="A195" s="8" t="n"/>
      <c r="B195" s="8" t="n"/>
      <c r="C195" s="8" t="n"/>
      <c r="D195" s="9">
        <f>IF(AND(E195&gt;0,C195&gt;0),E195*C195/100,"")</f>
        <v/>
      </c>
      <c r="E195" s="9" t="n"/>
      <c r="F195" s="7" t="n"/>
      <c r="G195" s="7">
        <f>IF(F195&lt;&gt;"",F195+30,"")</f>
        <v/>
      </c>
      <c r="H195" s="9">
        <f>IF(D195&lt;&gt;"",D195,"")</f>
        <v/>
      </c>
      <c r="I195" s="9" t="n"/>
      <c r="J195" s="9">
        <f>IF(H195&lt;&gt;"",H195-I195,"")</f>
        <v/>
      </c>
      <c r="K195" s="8">
        <f>IF(J195="","",IF(J195&lt;=0,"Soldée",IF(G195&lt;TODAY(),"En retard","À venir")))</f>
        <v/>
      </c>
    </row>
    <row r="196">
      <c r="A196" s="8" t="n"/>
      <c r="B196" s="8" t="n"/>
      <c r="C196" s="8" t="n"/>
      <c r="D196" s="9">
        <f>IF(AND(E196&gt;0,C196&gt;0),E196*C196/100,"")</f>
        <v/>
      </c>
      <c r="E196" s="9" t="n"/>
      <c r="F196" s="7" t="n"/>
      <c r="G196" s="7">
        <f>IF(F196&lt;&gt;"",F196+30,"")</f>
        <v/>
      </c>
      <c r="H196" s="9">
        <f>IF(D196&lt;&gt;"",D196,"")</f>
        <v/>
      </c>
      <c r="I196" s="9" t="n"/>
      <c r="J196" s="9">
        <f>IF(H196&lt;&gt;"",H196-I196,"")</f>
        <v/>
      </c>
      <c r="K196" s="8">
        <f>IF(J196="","",IF(J196&lt;=0,"Soldée",IF(G196&lt;TODAY(),"En retard","À venir")))</f>
        <v/>
      </c>
    </row>
    <row r="197">
      <c r="A197" s="8" t="n"/>
      <c r="B197" s="8" t="n"/>
      <c r="C197" s="8" t="n"/>
      <c r="D197" s="9">
        <f>IF(AND(E197&gt;0,C197&gt;0),E197*C197/100,"")</f>
        <v/>
      </c>
      <c r="E197" s="9" t="n"/>
      <c r="F197" s="7" t="n"/>
      <c r="G197" s="7">
        <f>IF(F197&lt;&gt;"",F197+30,"")</f>
        <v/>
      </c>
      <c r="H197" s="9">
        <f>IF(D197&lt;&gt;"",D197,"")</f>
        <v/>
      </c>
      <c r="I197" s="9" t="n"/>
      <c r="J197" s="9">
        <f>IF(H197&lt;&gt;"",H197-I197,"")</f>
        <v/>
      </c>
      <c r="K197" s="8">
        <f>IF(J197="","",IF(J197&lt;=0,"Soldée",IF(G197&lt;TODAY(),"En retard","À venir")))</f>
        <v/>
      </c>
    </row>
    <row r="198">
      <c r="A198" s="8" t="n"/>
      <c r="B198" s="8" t="n"/>
      <c r="C198" s="8" t="n"/>
      <c r="D198" s="9">
        <f>IF(AND(E198&gt;0,C198&gt;0),E198*C198/100,"")</f>
        <v/>
      </c>
      <c r="E198" s="9" t="n"/>
      <c r="F198" s="7" t="n"/>
      <c r="G198" s="7">
        <f>IF(F198&lt;&gt;"",F198+30,"")</f>
        <v/>
      </c>
      <c r="H198" s="9">
        <f>IF(D198&lt;&gt;"",D198,"")</f>
        <v/>
      </c>
      <c r="I198" s="9" t="n"/>
      <c r="J198" s="9">
        <f>IF(H198&lt;&gt;"",H198-I198,"")</f>
        <v/>
      </c>
      <c r="K198" s="8">
        <f>IF(J198="","",IF(J198&lt;=0,"Soldée",IF(G198&lt;TODAY(),"En retard","À venir")))</f>
        <v/>
      </c>
    </row>
    <row r="199">
      <c r="A199" s="8" t="n"/>
      <c r="B199" s="8" t="n"/>
      <c r="C199" s="8" t="n"/>
      <c r="D199" s="9">
        <f>IF(AND(E199&gt;0,C199&gt;0),E199*C199/100,"")</f>
        <v/>
      </c>
      <c r="E199" s="9" t="n"/>
      <c r="F199" s="7" t="n"/>
      <c r="G199" s="7">
        <f>IF(F199&lt;&gt;"",F199+30,"")</f>
        <v/>
      </c>
      <c r="H199" s="9">
        <f>IF(D199&lt;&gt;"",D199,"")</f>
        <v/>
      </c>
      <c r="I199" s="9" t="n"/>
      <c r="J199" s="9">
        <f>IF(H199&lt;&gt;"",H199-I199,"")</f>
        <v/>
      </c>
      <c r="K199" s="8">
        <f>IF(J199="","",IF(J199&lt;=0,"Soldée",IF(G199&lt;TODAY(),"En retard","À venir")))</f>
        <v/>
      </c>
    </row>
    <row r="200">
      <c r="A200" s="8" t="n"/>
      <c r="B200" s="8" t="n"/>
      <c r="C200" s="8" t="n"/>
      <c r="D200" s="9">
        <f>IF(AND(E200&gt;0,C200&gt;0),E200*C200/100,"")</f>
        <v/>
      </c>
      <c r="E200" s="9" t="n"/>
      <c r="F200" s="7" t="n"/>
      <c r="G200" s="7">
        <f>IF(F200&lt;&gt;"",F200+30,"")</f>
        <v/>
      </c>
      <c r="H200" s="9">
        <f>IF(D200&lt;&gt;"",D200,"")</f>
        <v/>
      </c>
      <c r="I200" s="9" t="n"/>
      <c r="J200" s="9">
        <f>IF(H200&lt;&gt;"",H200-I200,"")</f>
        <v/>
      </c>
      <c r="K200" s="8">
        <f>IF(J200="","",IF(J200&lt;=0,"Soldée",IF(G200&lt;TODAY(),"En retard","À venir")))</f>
        <v/>
      </c>
    </row>
    <row r="201">
      <c r="A201" s="8" t="n"/>
      <c r="B201" s="8" t="n"/>
      <c r="C201" s="8" t="n"/>
      <c r="D201" s="9">
        <f>IF(AND(E201&gt;0,C201&gt;0),E201*C201/100,"")</f>
        <v/>
      </c>
      <c r="E201" s="9" t="n"/>
      <c r="F201" s="7" t="n"/>
      <c r="G201" s="7">
        <f>IF(F201&lt;&gt;"",F201+30,"")</f>
        <v/>
      </c>
      <c r="H201" s="9">
        <f>IF(D201&lt;&gt;"",D201,"")</f>
        <v/>
      </c>
      <c r="I201" s="9" t="n"/>
      <c r="J201" s="9">
        <f>IF(H201&lt;&gt;"",H201-I201,"")</f>
        <v/>
      </c>
      <c r="K201" s="8">
        <f>IF(J201="","",IF(J201&lt;=0,"Soldée",IF(G201&lt;TODAY(),"En retard","À venir")))</f>
        <v/>
      </c>
    </row>
    <row r="202">
      <c r="A202" s="8" t="n"/>
      <c r="B202" s="8" t="n"/>
      <c r="C202" s="8" t="n"/>
      <c r="D202" s="9">
        <f>IF(AND(E202&gt;0,C202&gt;0),E202*C202/100,"")</f>
        <v/>
      </c>
      <c r="E202" s="9" t="n"/>
      <c r="F202" s="7" t="n"/>
      <c r="G202" s="7">
        <f>IF(F202&lt;&gt;"",F202+30,"")</f>
        <v/>
      </c>
      <c r="H202" s="9">
        <f>IF(D202&lt;&gt;"",D202,"")</f>
        <v/>
      </c>
      <c r="I202" s="9" t="n"/>
      <c r="J202" s="9">
        <f>IF(H202&lt;&gt;"",H202-I202,"")</f>
        <v/>
      </c>
      <c r="K202" s="8">
        <f>IF(J202="","",IF(J202&lt;=0,"Soldée",IF(G202&lt;TODAY(),"En retard","À venir")))</f>
        <v/>
      </c>
    </row>
    <row r="203">
      <c r="A203" s="8" t="n"/>
      <c r="B203" s="8" t="n"/>
      <c r="C203" s="8" t="n"/>
      <c r="D203" s="9">
        <f>IF(AND(E203&gt;0,C203&gt;0),E203*C203/100,"")</f>
        <v/>
      </c>
      <c r="E203" s="9" t="n"/>
      <c r="F203" s="7" t="n"/>
      <c r="G203" s="7">
        <f>IF(F203&lt;&gt;"",F203+30,"")</f>
        <v/>
      </c>
      <c r="H203" s="9">
        <f>IF(D203&lt;&gt;"",D203,"")</f>
        <v/>
      </c>
      <c r="I203" s="9" t="n"/>
      <c r="J203" s="9">
        <f>IF(H203&lt;&gt;"",H203-I203,"")</f>
        <v/>
      </c>
      <c r="K203" s="8">
        <f>IF(J203="","",IF(J203&lt;=0,"Soldée",IF(G203&lt;TODAY(),"En retard","À venir")))</f>
        <v/>
      </c>
    </row>
    <row r="204">
      <c r="A204" s="8" t="n"/>
      <c r="B204" s="8" t="n"/>
      <c r="C204" s="8" t="n"/>
      <c r="D204" s="9">
        <f>IF(AND(E204&gt;0,C204&gt;0),E204*C204/100,"")</f>
        <v/>
      </c>
      <c r="E204" s="9" t="n"/>
      <c r="F204" s="7" t="n"/>
      <c r="G204" s="7">
        <f>IF(F204&lt;&gt;"",F204+30,"")</f>
        <v/>
      </c>
      <c r="H204" s="9">
        <f>IF(D204&lt;&gt;"",D204,"")</f>
        <v/>
      </c>
      <c r="I204" s="9" t="n"/>
      <c r="J204" s="9">
        <f>IF(H204&lt;&gt;"",H204-I204,"")</f>
        <v/>
      </c>
      <c r="K204" s="8">
        <f>IF(J204="","",IF(J204&lt;=0,"Soldée",IF(G204&lt;TODAY(),"En retard","À venir")))</f>
        <v/>
      </c>
    </row>
    <row r="205">
      <c r="A205" s="8" t="n"/>
      <c r="B205" s="8" t="n"/>
      <c r="C205" s="8" t="n"/>
      <c r="D205" s="9">
        <f>IF(AND(E205&gt;0,C205&gt;0),E205*C205/100,"")</f>
        <v/>
      </c>
      <c r="E205" s="9" t="n"/>
      <c r="F205" s="7" t="n"/>
      <c r="G205" s="7">
        <f>IF(F205&lt;&gt;"",F205+30,"")</f>
        <v/>
      </c>
      <c r="H205" s="9">
        <f>IF(D205&lt;&gt;"",D205,"")</f>
        <v/>
      </c>
      <c r="I205" s="9" t="n"/>
      <c r="J205" s="9">
        <f>IF(H205&lt;&gt;"",H205-I205,"")</f>
        <v/>
      </c>
      <c r="K205" s="8">
        <f>IF(J205="","",IF(J205&lt;=0,"Soldée",IF(G205&lt;TODAY(),"En retard","À venir")))</f>
        <v/>
      </c>
    </row>
    <row r="206">
      <c r="A206" s="8" t="n"/>
      <c r="B206" s="8" t="n"/>
      <c r="C206" s="8" t="n"/>
      <c r="D206" s="9">
        <f>IF(AND(E206&gt;0,C206&gt;0),E206*C206/100,"")</f>
        <v/>
      </c>
      <c r="E206" s="9" t="n"/>
      <c r="F206" s="7" t="n"/>
      <c r="G206" s="7">
        <f>IF(F206&lt;&gt;"",F206+30,"")</f>
        <v/>
      </c>
      <c r="H206" s="9">
        <f>IF(D206&lt;&gt;"",D206,"")</f>
        <v/>
      </c>
      <c r="I206" s="9" t="n"/>
      <c r="J206" s="9">
        <f>IF(H206&lt;&gt;"",H206-I206,"")</f>
        <v/>
      </c>
      <c r="K206" s="8">
        <f>IF(J206="","",IF(J206&lt;=0,"Soldée",IF(G206&lt;TODAY(),"En retard","À venir")))</f>
        <v/>
      </c>
    </row>
    <row r="207">
      <c r="A207" s="8" t="n"/>
      <c r="B207" s="8" t="n"/>
      <c r="C207" s="8" t="n"/>
      <c r="D207" s="9">
        <f>IF(AND(E207&gt;0,C207&gt;0),E207*C207/100,"")</f>
        <v/>
      </c>
      <c r="E207" s="9" t="n"/>
      <c r="F207" s="7" t="n"/>
      <c r="G207" s="7">
        <f>IF(F207&lt;&gt;"",F207+30,"")</f>
        <v/>
      </c>
      <c r="H207" s="9">
        <f>IF(D207&lt;&gt;"",D207,"")</f>
        <v/>
      </c>
      <c r="I207" s="9" t="n"/>
      <c r="J207" s="9">
        <f>IF(H207&lt;&gt;"",H207-I207,"")</f>
        <v/>
      </c>
      <c r="K207" s="8">
        <f>IF(J207="","",IF(J207&lt;=0,"Soldée",IF(G207&lt;TODAY(),"En retard","À venir")))</f>
        <v/>
      </c>
    </row>
    <row r="208">
      <c r="A208" s="8" t="n"/>
      <c r="B208" s="8" t="n"/>
      <c r="C208" s="8" t="n"/>
      <c r="D208" s="9">
        <f>IF(AND(E208&gt;0,C208&gt;0),E208*C208/100,"")</f>
        <v/>
      </c>
      <c r="E208" s="9" t="n"/>
      <c r="F208" s="7" t="n"/>
      <c r="G208" s="7">
        <f>IF(F208&lt;&gt;"",F208+30,"")</f>
        <v/>
      </c>
      <c r="H208" s="9">
        <f>IF(D208&lt;&gt;"",D208,"")</f>
        <v/>
      </c>
      <c r="I208" s="9" t="n"/>
      <c r="J208" s="9">
        <f>IF(H208&lt;&gt;"",H208-I208,"")</f>
        <v/>
      </c>
      <c r="K208" s="8">
        <f>IF(J208="","",IF(J208&lt;=0,"Soldée",IF(G208&lt;TODAY(),"En retard","À venir")))</f>
        <v/>
      </c>
    </row>
    <row r="209">
      <c r="A209" s="8" t="n"/>
      <c r="B209" s="8" t="n"/>
      <c r="C209" s="8" t="n"/>
      <c r="D209" s="9">
        <f>IF(AND(E209&gt;0,C209&gt;0),E209*C209/100,"")</f>
        <v/>
      </c>
      <c r="E209" s="9" t="n"/>
      <c r="F209" s="7" t="n"/>
      <c r="G209" s="7">
        <f>IF(F209&lt;&gt;"",F209+30,"")</f>
        <v/>
      </c>
      <c r="H209" s="9">
        <f>IF(D209&lt;&gt;"",D209,"")</f>
        <v/>
      </c>
      <c r="I209" s="9" t="n"/>
      <c r="J209" s="9">
        <f>IF(H209&lt;&gt;"",H209-I209,"")</f>
        <v/>
      </c>
      <c r="K209" s="8">
        <f>IF(J209="","",IF(J209&lt;=0,"Soldée",IF(G209&lt;TODAY(),"En retard","À venir")))</f>
        <v/>
      </c>
    </row>
    <row r="210">
      <c r="A210" s="8" t="n"/>
      <c r="B210" s="8" t="n"/>
      <c r="C210" s="8" t="n"/>
      <c r="D210" s="9">
        <f>IF(AND(E210&gt;0,C210&gt;0),E210*C210/100,"")</f>
        <v/>
      </c>
      <c r="E210" s="9" t="n"/>
      <c r="F210" s="7" t="n"/>
      <c r="G210" s="7">
        <f>IF(F210&lt;&gt;"",F210+30,"")</f>
        <v/>
      </c>
      <c r="H210" s="9">
        <f>IF(D210&lt;&gt;"",D210,"")</f>
        <v/>
      </c>
      <c r="I210" s="9" t="n"/>
      <c r="J210" s="9">
        <f>IF(H210&lt;&gt;"",H210-I210,"")</f>
        <v/>
      </c>
      <c r="K210" s="8">
        <f>IF(J210="","",IF(J210&lt;=0,"Soldée",IF(G210&lt;TODAY(),"En retard","À venir")))</f>
        <v/>
      </c>
    </row>
    <row r="211">
      <c r="A211" s="8" t="n"/>
      <c r="B211" s="8" t="n"/>
      <c r="C211" s="8" t="n"/>
      <c r="D211" s="9">
        <f>IF(AND(E211&gt;0,C211&gt;0),E211*C211/100,"")</f>
        <v/>
      </c>
      <c r="E211" s="9" t="n"/>
      <c r="F211" s="7" t="n"/>
      <c r="G211" s="7">
        <f>IF(F211&lt;&gt;"",F211+30,"")</f>
        <v/>
      </c>
      <c r="H211" s="9">
        <f>IF(D211&lt;&gt;"",D211,"")</f>
        <v/>
      </c>
      <c r="I211" s="9" t="n"/>
      <c r="J211" s="9">
        <f>IF(H211&lt;&gt;"",H211-I211,"")</f>
        <v/>
      </c>
      <c r="K211" s="8">
        <f>IF(J211="","",IF(J211&lt;=0,"Soldée",IF(G211&lt;TODAY(),"En retard","À venir")))</f>
        <v/>
      </c>
    </row>
    <row r="212">
      <c r="A212" s="8" t="n"/>
      <c r="B212" s="8" t="n"/>
      <c r="C212" s="8" t="n"/>
      <c r="D212" s="9">
        <f>IF(AND(E212&gt;0,C212&gt;0),E212*C212/100,"")</f>
        <v/>
      </c>
      <c r="E212" s="9" t="n"/>
      <c r="F212" s="7" t="n"/>
      <c r="G212" s="7">
        <f>IF(F212&lt;&gt;"",F212+30,"")</f>
        <v/>
      </c>
      <c r="H212" s="9">
        <f>IF(D212&lt;&gt;"",D212,"")</f>
        <v/>
      </c>
      <c r="I212" s="9" t="n"/>
      <c r="J212" s="9">
        <f>IF(H212&lt;&gt;"",H212-I212,"")</f>
        <v/>
      </c>
      <c r="K212" s="8">
        <f>IF(J212="","",IF(J212&lt;=0,"Soldée",IF(G212&lt;TODAY(),"En retard","À venir")))</f>
        <v/>
      </c>
    </row>
    <row r="213">
      <c r="A213" s="8" t="n"/>
      <c r="B213" s="8" t="n"/>
      <c r="C213" s="8" t="n"/>
      <c r="D213" s="9">
        <f>IF(AND(E213&gt;0,C213&gt;0),E213*C213/100,"")</f>
        <v/>
      </c>
      <c r="E213" s="9" t="n"/>
      <c r="F213" s="7" t="n"/>
      <c r="G213" s="7">
        <f>IF(F213&lt;&gt;"",F213+30,"")</f>
        <v/>
      </c>
      <c r="H213" s="9">
        <f>IF(D213&lt;&gt;"",D213,"")</f>
        <v/>
      </c>
      <c r="I213" s="9" t="n"/>
      <c r="J213" s="9">
        <f>IF(H213&lt;&gt;"",H213-I213,"")</f>
        <v/>
      </c>
      <c r="K213" s="8">
        <f>IF(J213="","",IF(J213&lt;=0,"Soldée",IF(G213&lt;TODAY(),"En retard","À venir")))</f>
        <v/>
      </c>
    </row>
    <row r="214">
      <c r="A214" s="8" t="n"/>
      <c r="B214" s="8" t="n"/>
      <c r="C214" s="8" t="n"/>
      <c r="D214" s="9">
        <f>IF(AND(E214&gt;0,C214&gt;0),E214*C214/100,"")</f>
        <v/>
      </c>
      <c r="E214" s="9" t="n"/>
      <c r="F214" s="7" t="n"/>
      <c r="G214" s="7">
        <f>IF(F214&lt;&gt;"",F214+30,"")</f>
        <v/>
      </c>
      <c r="H214" s="9">
        <f>IF(D214&lt;&gt;"",D214,"")</f>
        <v/>
      </c>
      <c r="I214" s="9" t="n"/>
      <c r="J214" s="9">
        <f>IF(H214&lt;&gt;"",H214-I214,"")</f>
        <v/>
      </c>
      <c r="K214" s="8">
        <f>IF(J214="","",IF(J214&lt;=0,"Soldée",IF(G214&lt;TODAY(),"En retard","À venir")))</f>
        <v/>
      </c>
    </row>
    <row r="215">
      <c r="A215" s="8" t="n"/>
      <c r="B215" s="8" t="n"/>
      <c r="C215" s="8" t="n"/>
      <c r="D215" s="9">
        <f>IF(AND(E215&gt;0,C215&gt;0),E215*C215/100,"")</f>
        <v/>
      </c>
      <c r="E215" s="9" t="n"/>
      <c r="F215" s="7" t="n"/>
      <c r="G215" s="7">
        <f>IF(F215&lt;&gt;"",F215+30,"")</f>
        <v/>
      </c>
      <c r="H215" s="9">
        <f>IF(D215&lt;&gt;"",D215,"")</f>
        <v/>
      </c>
      <c r="I215" s="9" t="n"/>
      <c r="J215" s="9">
        <f>IF(H215&lt;&gt;"",H215-I215,"")</f>
        <v/>
      </c>
      <c r="K215" s="8">
        <f>IF(J215="","",IF(J215&lt;=0,"Soldée",IF(G215&lt;TODAY(),"En retard","À venir")))</f>
        <v/>
      </c>
    </row>
    <row r="216">
      <c r="A216" s="8" t="n"/>
      <c r="B216" s="8" t="n"/>
      <c r="C216" s="8" t="n"/>
      <c r="D216" s="9">
        <f>IF(AND(E216&gt;0,C216&gt;0),E216*C216/100,"")</f>
        <v/>
      </c>
      <c r="E216" s="9" t="n"/>
      <c r="F216" s="7" t="n"/>
      <c r="G216" s="7">
        <f>IF(F216&lt;&gt;"",F216+30,"")</f>
        <v/>
      </c>
      <c r="H216" s="9">
        <f>IF(D216&lt;&gt;"",D216,"")</f>
        <v/>
      </c>
      <c r="I216" s="9" t="n"/>
      <c r="J216" s="9">
        <f>IF(H216&lt;&gt;"",H216-I216,"")</f>
        <v/>
      </c>
      <c r="K216" s="8">
        <f>IF(J216="","",IF(J216&lt;=0,"Soldée",IF(G216&lt;TODAY(),"En retard","À venir")))</f>
        <v/>
      </c>
    </row>
    <row r="217">
      <c r="A217" s="8" t="n"/>
      <c r="B217" s="8" t="n"/>
      <c r="C217" s="8" t="n"/>
      <c r="D217" s="9">
        <f>IF(AND(E217&gt;0,C217&gt;0),E217*C217/100,"")</f>
        <v/>
      </c>
      <c r="E217" s="9" t="n"/>
      <c r="F217" s="7" t="n"/>
      <c r="G217" s="7">
        <f>IF(F217&lt;&gt;"",F217+30,"")</f>
        <v/>
      </c>
      <c r="H217" s="9">
        <f>IF(D217&lt;&gt;"",D217,"")</f>
        <v/>
      </c>
      <c r="I217" s="9" t="n"/>
      <c r="J217" s="9">
        <f>IF(H217&lt;&gt;"",H217-I217,"")</f>
        <v/>
      </c>
      <c r="K217" s="8">
        <f>IF(J217="","",IF(J217&lt;=0,"Soldée",IF(G217&lt;TODAY(),"En retard","À venir")))</f>
        <v/>
      </c>
    </row>
    <row r="218">
      <c r="A218" s="8" t="n"/>
      <c r="B218" s="8" t="n"/>
      <c r="C218" s="8" t="n"/>
      <c r="D218" s="9">
        <f>IF(AND(E218&gt;0,C218&gt;0),E218*C218/100,"")</f>
        <v/>
      </c>
      <c r="E218" s="9" t="n"/>
      <c r="F218" s="7" t="n"/>
      <c r="G218" s="7">
        <f>IF(F218&lt;&gt;"",F218+30,"")</f>
        <v/>
      </c>
      <c r="H218" s="9">
        <f>IF(D218&lt;&gt;"",D218,"")</f>
        <v/>
      </c>
      <c r="I218" s="9" t="n"/>
      <c r="J218" s="9">
        <f>IF(H218&lt;&gt;"",H218-I218,"")</f>
        <v/>
      </c>
      <c r="K218" s="8">
        <f>IF(J218="","",IF(J218&lt;=0,"Soldée",IF(G218&lt;TODAY(),"En retard","À venir")))</f>
        <v/>
      </c>
    </row>
    <row r="219">
      <c r="A219" s="8" t="n"/>
      <c r="B219" s="8" t="n"/>
      <c r="C219" s="8" t="n"/>
      <c r="D219" s="9">
        <f>IF(AND(E219&gt;0,C219&gt;0),E219*C219/100,"")</f>
        <v/>
      </c>
      <c r="E219" s="9" t="n"/>
      <c r="F219" s="7" t="n"/>
      <c r="G219" s="7">
        <f>IF(F219&lt;&gt;"",F219+30,"")</f>
        <v/>
      </c>
      <c r="H219" s="9">
        <f>IF(D219&lt;&gt;"",D219,"")</f>
        <v/>
      </c>
      <c r="I219" s="9" t="n"/>
      <c r="J219" s="9">
        <f>IF(H219&lt;&gt;"",H219-I219,"")</f>
        <v/>
      </c>
      <c r="K219" s="8">
        <f>IF(J219="","",IF(J219&lt;=0,"Soldée",IF(G219&lt;TODAY(),"En retard","À venir")))</f>
        <v/>
      </c>
    </row>
    <row r="220">
      <c r="A220" s="8" t="n"/>
      <c r="B220" s="8" t="n"/>
      <c r="C220" s="8" t="n"/>
      <c r="D220" s="9">
        <f>IF(AND(E220&gt;0,C220&gt;0),E220*C220/100,"")</f>
        <v/>
      </c>
      <c r="E220" s="9" t="n"/>
      <c r="F220" s="7" t="n"/>
      <c r="G220" s="7">
        <f>IF(F220&lt;&gt;"",F220+30,"")</f>
        <v/>
      </c>
      <c r="H220" s="9">
        <f>IF(D220&lt;&gt;"",D220,"")</f>
        <v/>
      </c>
      <c r="I220" s="9" t="n"/>
      <c r="J220" s="9">
        <f>IF(H220&lt;&gt;"",H220-I220,"")</f>
        <v/>
      </c>
      <c r="K220" s="8">
        <f>IF(J220="","",IF(J220&lt;=0,"Soldée",IF(G220&lt;TODAY(),"En retard","À venir")))</f>
        <v/>
      </c>
    </row>
    <row r="221">
      <c r="A221" s="8" t="n"/>
      <c r="B221" s="8" t="n"/>
      <c r="C221" s="8" t="n"/>
      <c r="D221" s="9">
        <f>IF(AND(E221&gt;0,C221&gt;0),E221*C221/100,"")</f>
        <v/>
      </c>
      <c r="E221" s="9" t="n"/>
      <c r="F221" s="7" t="n"/>
      <c r="G221" s="7">
        <f>IF(F221&lt;&gt;"",F221+30,"")</f>
        <v/>
      </c>
      <c r="H221" s="9">
        <f>IF(D221&lt;&gt;"",D221,"")</f>
        <v/>
      </c>
      <c r="I221" s="9" t="n"/>
      <c r="J221" s="9">
        <f>IF(H221&lt;&gt;"",H221-I221,"")</f>
        <v/>
      </c>
      <c r="K221" s="8">
        <f>IF(J221="","",IF(J221&lt;=0,"Soldée",IF(G221&lt;TODAY(),"En retard","À venir")))</f>
        <v/>
      </c>
    </row>
    <row r="222">
      <c r="A222" s="8" t="n"/>
      <c r="B222" s="8" t="n"/>
      <c r="C222" s="8" t="n"/>
      <c r="D222" s="9">
        <f>IF(AND(E222&gt;0,C222&gt;0),E222*C222/100,"")</f>
        <v/>
      </c>
      <c r="E222" s="9" t="n"/>
      <c r="F222" s="7" t="n"/>
      <c r="G222" s="7">
        <f>IF(F222&lt;&gt;"",F222+30,"")</f>
        <v/>
      </c>
      <c r="H222" s="9">
        <f>IF(D222&lt;&gt;"",D222,"")</f>
        <v/>
      </c>
      <c r="I222" s="9" t="n"/>
      <c r="J222" s="9">
        <f>IF(H222&lt;&gt;"",H222-I222,"")</f>
        <v/>
      </c>
      <c r="K222" s="8">
        <f>IF(J222="","",IF(J222&lt;=0,"Soldée",IF(G222&lt;TODAY(),"En retard","À venir")))</f>
        <v/>
      </c>
    </row>
    <row r="223">
      <c r="A223" s="8" t="n"/>
      <c r="B223" s="8" t="n"/>
      <c r="C223" s="8" t="n"/>
      <c r="D223" s="9">
        <f>IF(AND(E223&gt;0,C223&gt;0),E223*C223/100,"")</f>
        <v/>
      </c>
      <c r="E223" s="9" t="n"/>
      <c r="F223" s="7" t="n"/>
      <c r="G223" s="7">
        <f>IF(F223&lt;&gt;"",F223+30,"")</f>
        <v/>
      </c>
      <c r="H223" s="9">
        <f>IF(D223&lt;&gt;"",D223,"")</f>
        <v/>
      </c>
      <c r="I223" s="9" t="n"/>
      <c r="J223" s="9">
        <f>IF(H223&lt;&gt;"",H223-I223,"")</f>
        <v/>
      </c>
      <c r="K223" s="8">
        <f>IF(J223="","",IF(J223&lt;=0,"Soldée",IF(G223&lt;TODAY(),"En retard","À venir")))</f>
        <v/>
      </c>
    </row>
    <row r="224">
      <c r="A224" s="8" t="n"/>
      <c r="B224" s="8" t="n"/>
      <c r="C224" s="8" t="n"/>
      <c r="D224" s="9">
        <f>IF(AND(E224&gt;0,C224&gt;0),E224*C224/100,"")</f>
        <v/>
      </c>
      <c r="E224" s="9" t="n"/>
      <c r="F224" s="7" t="n"/>
      <c r="G224" s="7">
        <f>IF(F224&lt;&gt;"",F224+30,"")</f>
        <v/>
      </c>
      <c r="H224" s="9">
        <f>IF(D224&lt;&gt;"",D224,"")</f>
        <v/>
      </c>
      <c r="I224" s="9" t="n"/>
      <c r="J224" s="9">
        <f>IF(H224&lt;&gt;"",H224-I224,"")</f>
        <v/>
      </c>
      <c r="K224" s="8">
        <f>IF(J224="","",IF(J224&lt;=0,"Soldée",IF(G224&lt;TODAY(),"En retard","À venir")))</f>
        <v/>
      </c>
    </row>
    <row r="225">
      <c r="A225" s="8" t="n"/>
      <c r="B225" s="8" t="n"/>
      <c r="C225" s="8" t="n"/>
      <c r="D225" s="9">
        <f>IF(AND(E225&gt;0,C225&gt;0),E225*C225/100,"")</f>
        <v/>
      </c>
      <c r="E225" s="9" t="n"/>
      <c r="F225" s="7" t="n"/>
      <c r="G225" s="7">
        <f>IF(F225&lt;&gt;"",F225+30,"")</f>
        <v/>
      </c>
      <c r="H225" s="9">
        <f>IF(D225&lt;&gt;"",D225,"")</f>
        <v/>
      </c>
      <c r="I225" s="9" t="n"/>
      <c r="J225" s="9">
        <f>IF(H225&lt;&gt;"",H225-I225,"")</f>
        <v/>
      </c>
      <c r="K225" s="8">
        <f>IF(J225="","",IF(J225&lt;=0,"Soldée",IF(G225&lt;TODAY(),"En retard","À venir")))</f>
        <v/>
      </c>
    </row>
    <row r="226">
      <c r="A226" s="8" t="n"/>
      <c r="B226" s="8" t="n"/>
      <c r="C226" s="8" t="n"/>
      <c r="D226" s="9">
        <f>IF(AND(E226&gt;0,C226&gt;0),E226*C226/100,"")</f>
        <v/>
      </c>
      <c r="E226" s="9" t="n"/>
      <c r="F226" s="7" t="n"/>
      <c r="G226" s="7">
        <f>IF(F226&lt;&gt;"",F226+30,"")</f>
        <v/>
      </c>
      <c r="H226" s="9">
        <f>IF(D226&lt;&gt;"",D226,"")</f>
        <v/>
      </c>
      <c r="I226" s="9" t="n"/>
      <c r="J226" s="9">
        <f>IF(H226&lt;&gt;"",H226-I226,"")</f>
        <v/>
      </c>
      <c r="K226" s="8">
        <f>IF(J226="","",IF(J226&lt;=0,"Soldée",IF(G226&lt;TODAY(),"En retard","À venir")))</f>
        <v/>
      </c>
    </row>
    <row r="227">
      <c r="A227" s="8" t="n"/>
      <c r="B227" s="8" t="n"/>
      <c r="C227" s="8" t="n"/>
      <c r="D227" s="9">
        <f>IF(AND(E227&gt;0,C227&gt;0),E227*C227/100,"")</f>
        <v/>
      </c>
      <c r="E227" s="9" t="n"/>
      <c r="F227" s="7" t="n"/>
      <c r="G227" s="7">
        <f>IF(F227&lt;&gt;"",F227+30,"")</f>
        <v/>
      </c>
      <c r="H227" s="9">
        <f>IF(D227&lt;&gt;"",D227,"")</f>
        <v/>
      </c>
      <c r="I227" s="9" t="n"/>
      <c r="J227" s="9">
        <f>IF(H227&lt;&gt;"",H227-I227,"")</f>
        <v/>
      </c>
      <c r="K227" s="8">
        <f>IF(J227="","",IF(J227&lt;=0,"Soldée",IF(G227&lt;TODAY(),"En retard","À venir")))</f>
        <v/>
      </c>
    </row>
    <row r="228">
      <c r="A228" s="8" t="n"/>
      <c r="B228" s="8" t="n"/>
      <c r="C228" s="8" t="n"/>
      <c r="D228" s="9">
        <f>IF(AND(E228&gt;0,C228&gt;0),E228*C228/100,"")</f>
        <v/>
      </c>
      <c r="E228" s="9" t="n"/>
      <c r="F228" s="7" t="n"/>
      <c r="G228" s="7">
        <f>IF(F228&lt;&gt;"",F228+30,"")</f>
        <v/>
      </c>
      <c r="H228" s="9">
        <f>IF(D228&lt;&gt;"",D228,"")</f>
        <v/>
      </c>
      <c r="I228" s="9" t="n"/>
      <c r="J228" s="9">
        <f>IF(H228&lt;&gt;"",H228-I228,"")</f>
        <v/>
      </c>
      <c r="K228" s="8">
        <f>IF(J228="","",IF(J228&lt;=0,"Soldée",IF(G228&lt;TODAY(),"En retard","À venir")))</f>
        <v/>
      </c>
    </row>
    <row r="229">
      <c r="A229" s="8" t="n"/>
      <c r="B229" s="8" t="n"/>
      <c r="C229" s="8" t="n"/>
      <c r="D229" s="9">
        <f>IF(AND(E229&gt;0,C229&gt;0),E229*C229/100,"")</f>
        <v/>
      </c>
      <c r="E229" s="9" t="n"/>
      <c r="F229" s="7" t="n"/>
      <c r="G229" s="7">
        <f>IF(F229&lt;&gt;"",F229+30,"")</f>
        <v/>
      </c>
      <c r="H229" s="9">
        <f>IF(D229&lt;&gt;"",D229,"")</f>
        <v/>
      </c>
      <c r="I229" s="9" t="n"/>
      <c r="J229" s="9">
        <f>IF(H229&lt;&gt;"",H229-I229,"")</f>
        <v/>
      </c>
      <c r="K229" s="8">
        <f>IF(J229="","",IF(J229&lt;=0,"Soldée",IF(G229&lt;TODAY(),"En retard","À venir")))</f>
        <v/>
      </c>
    </row>
    <row r="230">
      <c r="A230" s="8" t="n"/>
      <c r="B230" s="8" t="n"/>
      <c r="C230" s="8" t="n"/>
      <c r="D230" s="9">
        <f>IF(AND(E230&gt;0,C230&gt;0),E230*C230/100,"")</f>
        <v/>
      </c>
      <c r="E230" s="9" t="n"/>
      <c r="F230" s="7" t="n"/>
      <c r="G230" s="7">
        <f>IF(F230&lt;&gt;"",F230+30,"")</f>
        <v/>
      </c>
      <c r="H230" s="9">
        <f>IF(D230&lt;&gt;"",D230,"")</f>
        <v/>
      </c>
      <c r="I230" s="9" t="n"/>
      <c r="J230" s="9">
        <f>IF(H230&lt;&gt;"",H230-I230,"")</f>
        <v/>
      </c>
      <c r="K230" s="8">
        <f>IF(J230="","",IF(J230&lt;=0,"Soldée",IF(G230&lt;TODAY(),"En retard","À venir")))</f>
        <v/>
      </c>
    </row>
    <row r="231">
      <c r="A231" s="8" t="n"/>
      <c r="B231" s="8" t="n"/>
      <c r="C231" s="8" t="n"/>
      <c r="D231" s="9">
        <f>IF(AND(E231&gt;0,C231&gt;0),E231*C231/100,"")</f>
        <v/>
      </c>
      <c r="E231" s="9" t="n"/>
      <c r="F231" s="7" t="n"/>
      <c r="G231" s="7">
        <f>IF(F231&lt;&gt;"",F231+30,"")</f>
        <v/>
      </c>
      <c r="H231" s="9">
        <f>IF(D231&lt;&gt;"",D231,"")</f>
        <v/>
      </c>
      <c r="I231" s="9" t="n"/>
      <c r="J231" s="9">
        <f>IF(H231&lt;&gt;"",H231-I231,"")</f>
        <v/>
      </c>
      <c r="K231" s="8">
        <f>IF(J231="","",IF(J231&lt;=0,"Soldée",IF(G231&lt;TODAY(),"En retard","À venir")))</f>
        <v/>
      </c>
    </row>
    <row r="232">
      <c r="A232" s="8" t="n"/>
      <c r="B232" s="8" t="n"/>
      <c r="C232" s="8" t="n"/>
      <c r="D232" s="9">
        <f>IF(AND(E232&gt;0,C232&gt;0),E232*C232/100,"")</f>
        <v/>
      </c>
      <c r="E232" s="9" t="n"/>
      <c r="F232" s="7" t="n"/>
      <c r="G232" s="7">
        <f>IF(F232&lt;&gt;"",F232+30,"")</f>
        <v/>
      </c>
      <c r="H232" s="9">
        <f>IF(D232&lt;&gt;"",D232,"")</f>
        <v/>
      </c>
      <c r="I232" s="9" t="n"/>
      <c r="J232" s="9">
        <f>IF(H232&lt;&gt;"",H232-I232,"")</f>
        <v/>
      </c>
      <c r="K232" s="8">
        <f>IF(J232="","",IF(J232&lt;=0,"Soldée",IF(G232&lt;TODAY(),"En retard","À venir")))</f>
        <v/>
      </c>
    </row>
    <row r="233">
      <c r="A233" s="8" t="n"/>
      <c r="B233" s="8" t="n"/>
      <c r="C233" s="8" t="n"/>
      <c r="D233" s="9">
        <f>IF(AND(E233&gt;0,C233&gt;0),E233*C233/100,"")</f>
        <v/>
      </c>
      <c r="E233" s="9" t="n"/>
      <c r="F233" s="7" t="n"/>
      <c r="G233" s="7">
        <f>IF(F233&lt;&gt;"",F233+30,"")</f>
        <v/>
      </c>
      <c r="H233" s="9">
        <f>IF(D233&lt;&gt;"",D233,"")</f>
        <v/>
      </c>
      <c r="I233" s="9" t="n"/>
      <c r="J233" s="9">
        <f>IF(H233&lt;&gt;"",H233-I233,"")</f>
        <v/>
      </c>
      <c r="K233" s="8">
        <f>IF(J233="","",IF(J233&lt;=0,"Soldée",IF(G233&lt;TODAY(),"En retard","À venir")))</f>
        <v/>
      </c>
    </row>
    <row r="234">
      <c r="A234" s="8" t="n"/>
      <c r="B234" s="8" t="n"/>
      <c r="C234" s="8" t="n"/>
      <c r="D234" s="9">
        <f>IF(AND(E234&gt;0,C234&gt;0),E234*C234/100,"")</f>
        <v/>
      </c>
      <c r="E234" s="9" t="n"/>
      <c r="F234" s="7" t="n"/>
      <c r="G234" s="7">
        <f>IF(F234&lt;&gt;"",F234+30,"")</f>
        <v/>
      </c>
      <c r="H234" s="9">
        <f>IF(D234&lt;&gt;"",D234,"")</f>
        <v/>
      </c>
      <c r="I234" s="9" t="n"/>
      <c r="J234" s="9">
        <f>IF(H234&lt;&gt;"",H234-I234,"")</f>
        <v/>
      </c>
      <c r="K234" s="8">
        <f>IF(J234="","",IF(J234&lt;=0,"Soldée",IF(G234&lt;TODAY(),"En retard","À venir")))</f>
        <v/>
      </c>
    </row>
    <row r="235">
      <c r="A235" s="8" t="n"/>
      <c r="B235" s="8" t="n"/>
      <c r="C235" s="8" t="n"/>
      <c r="D235" s="9">
        <f>IF(AND(E235&gt;0,C235&gt;0),E235*C235/100,"")</f>
        <v/>
      </c>
      <c r="E235" s="9" t="n"/>
      <c r="F235" s="7" t="n"/>
      <c r="G235" s="7">
        <f>IF(F235&lt;&gt;"",F235+30,"")</f>
        <v/>
      </c>
      <c r="H235" s="9">
        <f>IF(D235&lt;&gt;"",D235,"")</f>
        <v/>
      </c>
      <c r="I235" s="9" t="n"/>
      <c r="J235" s="9">
        <f>IF(H235&lt;&gt;"",H235-I235,"")</f>
        <v/>
      </c>
      <c r="K235" s="8">
        <f>IF(J235="","",IF(J235&lt;=0,"Soldée",IF(G235&lt;TODAY(),"En retard","À venir")))</f>
        <v/>
      </c>
    </row>
    <row r="236">
      <c r="A236" s="8" t="n"/>
      <c r="B236" s="8" t="n"/>
      <c r="C236" s="8" t="n"/>
      <c r="D236" s="9">
        <f>IF(AND(E236&gt;0,C236&gt;0),E236*C236/100,"")</f>
        <v/>
      </c>
      <c r="E236" s="9" t="n"/>
      <c r="F236" s="7" t="n"/>
      <c r="G236" s="7">
        <f>IF(F236&lt;&gt;"",F236+30,"")</f>
        <v/>
      </c>
      <c r="H236" s="9">
        <f>IF(D236&lt;&gt;"",D236,"")</f>
        <v/>
      </c>
      <c r="I236" s="9" t="n"/>
      <c r="J236" s="9">
        <f>IF(H236&lt;&gt;"",H236-I236,"")</f>
        <v/>
      </c>
      <c r="K236" s="8">
        <f>IF(J236="","",IF(J236&lt;=0,"Soldée",IF(G236&lt;TODAY(),"En retard","À venir")))</f>
        <v/>
      </c>
    </row>
    <row r="237">
      <c r="A237" s="8" t="n"/>
      <c r="B237" s="8" t="n"/>
      <c r="C237" s="8" t="n"/>
      <c r="D237" s="9">
        <f>IF(AND(E237&gt;0,C237&gt;0),E237*C237/100,"")</f>
        <v/>
      </c>
      <c r="E237" s="9" t="n"/>
      <c r="F237" s="7" t="n"/>
      <c r="G237" s="7">
        <f>IF(F237&lt;&gt;"",F237+30,"")</f>
        <v/>
      </c>
      <c r="H237" s="9">
        <f>IF(D237&lt;&gt;"",D237,"")</f>
        <v/>
      </c>
      <c r="I237" s="9" t="n"/>
      <c r="J237" s="9">
        <f>IF(H237&lt;&gt;"",H237-I237,"")</f>
        <v/>
      </c>
      <c r="K237" s="8">
        <f>IF(J237="","",IF(J237&lt;=0,"Soldée",IF(G237&lt;TODAY(),"En retard","À venir")))</f>
        <v/>
      </c>
    </row>
    <row r="238">
      <c r="A238" s="8" t="n"/>
      <c r="B238" s="8" t="n"/>
      <c r="C238" s="8" t="n"/>
      <c r="D238" s="9">
        <f>IF(AND(E238&gt;0,C238&gt;0),E238*C238/100,"")</f>
        <v/>
      </c>
      <c r="E238" s="9" t="n"/>
      <c r="F238" s="7" t="n"/>
      <c r="G238" s="7">
        <f>IF(F238&lt;&gt;"",F238+30,"")</f>
        <v/>
      </c>
      <c r="H238" s="9">
        <f>IF(D238&lt;&gt;"",D238,"")</f>
        <v/>
      </c>
      <c r="I238" s="9" t="n"/>
      <c r="J238" s="9">
        <f>IF(H238&lt;&gt;"",H238-I238,"")</f>
        <v/>
      </c>
      <c r="K238" s="8">
        <f>IF(J238="","",IF(J238&lt;=0,"Soldée",IF(G238&lt;TODAY(),"En retard","À venir")))</f>
        <v/>
      </c>
    </row>
    <row r="239">
      <c r="A239" s="8" t="n"/>
      <c r="B239" s="8" t="n"/>
      <c r="C239" s="8" t="n"/>
      <c r="D239" s="9">
        <f>IF(AND(E239&gt;0,C239&gt;0),E239*C239/100,"")</f>
        <v/>
      </c>
      <c r="E239" s="9" t="n"/>
      <c r="F239" s="7" t="n"/>
      <c r="G239" s="7">
        <f>IF(F239&lt;&gt;"",F239+30,"")</f>
        <v/>
      </c>
      <c r="H239" s="9">
        <f>IF(D239&lt;&gt;"",D239,"")</f>
        <v/>
      </c>
      <c r="I239" s="9" t="n"/>
      <c r="J239" s="9">
        <f>IF(H239&lt;&gt;"",H239-I239,"")</f>
        <v/>
      </c>
      <c r="K239" s="8">
        <f>IF(J239="","",IF(J239&lt;=0,"Soldée",IF(G239&lt;TODAY(),"En retard","À venir")))</f>
        <v/>
      </c>
    </row>
    <row r="240">
      <c r="A240" s="8" t="n"/>
      <c r="B240" s="8" t="n"/>
      <c r="C240" s="8" t="n"/>
      <c r="D240" s="9">
        <f>IF(AND(E240&gt;0,C240&gt;0),E240*C240/100,"")</f>
        <v/>
      </c>
      <c r="E240" s="9" t="n"/>
      <c r="F240" s="7" t="n"/>
      <c r="G240" s="7">
        <f>IF(F240&lt;&gt;"",F240+30,"")</f>
        <v/>
      </c>
      <c r="H240" s="9">
        <f>IF(D240&lt;&gt;"",D240,"")</f>
        <v/>
      </c>
      <c r="I240" s="9" t="n"/>
      <c r="J240" s="9">
        <f>IF(H240&lt;&gt;"",H240-I240,"")</f>
        <v/>
      </c>
      <c r="K240" s="8">
        <f>IF(J240="","",IF(J240&lt;=0,"Soldée",IF(G240&lt;TODAY(),"En retard","À venir")))</f>
        <v/>
      </c>
    </row>
    <row r="241">
      <c r="A241" s="8" t="n"/>
      <c r="B241" s="8" t="n"/>
      <c r="C241" s="8" t="n"/>
      <c r="D241" s="9">
        <f>IF(AND(E241&gt;0,C241&gt;0),E241*C241/100,"")</f>
        <v/>
      </c>
      <c r="E241" s="9" t="n"/>
      <c r="F241" s="7" t="n"/>
      <c r="G241" s="7">
        <f>IF(F241&lt;&gt;"",F241+30,"")</f>
        <v/>
      </c>
      <c r="H241" s="9">
        <f>IF(D241&lt;&gt;"",D241,"")</f>
        <v/>
      </c>
      <c r="I241" s="9" t="n"/>
      <c r="J241" s="9">
        <f>IF(H241&lt;&gt;"",H241-I241,"")</f>
        <v/>
      </c>
      <c r="K241" s="8">
        <f>IF(J241="","",IF(J241&lt;=0,"Soldée",IF(G241&lt;TODAY(),"En retard","À venir")))</f>
        <v/>
      </c>
    </row>
    <row r="242">
      <c r="A242" s="8" t="n"/>
      <c r="B242" s="8" t="n"/>
      <c r="C242" s="8" t="n"/>
      <c r="D242" s="9">
        <f>IF(AND(E242&gt;0,C242&gt;0),E242*C242/100,"")</f>
        <v/>
      </c>
      <c r="E242" s="9" t="n"/>
      <c r="F242" s="7" t="n"/>
      <c r="G242" s="7">
        <f>IF(F242&lt;&gt;"",F242+30,"")</f>
        <v/>
      </c>
      <c r="H242" s="9">
        <f>IF(D242&lt;&gt;"",D242,"")</f>
        <v/>
      </c>
      <c r="I242" s="9" t="n"/>
      <c r="J242" s="9">
        <f>IF(H242&lt;&gt;"",H242-I242,"")</f>
        <v/>
      </c>
      <c r="K242" s="8">
        <f>IF(J242="","",IF(J242&lt;=0,"Soldée",IF(G242&lt;TODAY(),"En retard","À venir")))</f>
        <v/>
      </c>
    </row>
    <row r="243">
      <c r="A243" s="8" t="n"/>
      <c r="B243" s="8" t="n"/>
      <c r="C243" s="8" t="n"/>
      <c r="D243" s="9">
        <f>IF(AND(E243&gt;0,C243&gt;0),E243*C243/100,"")</f>
        <v/>
      </c>
      <c r="E243" s="9" t="n"/>
      <c r="F243" s="7" t="n"/>
      <c r="G243" s="7">
        <f>IF(F243&lt;&gt;"",F243+30,"")</f>
        <v/>
      </c>
      <c r="H243" s="9">
        <f>IF(D243&lt;&gt;"",D243,"")</f>
        <v/>
      </c>
      <c r="I243" s="9" t="n"/>
      <c r="J243" s="9">
        <f>IF(H243&lt;&gt;"",H243-I243,"")</f>
        <v/>
      </c>
      <c r="K243" s="8">
        <f>IF(J243="","",IF(J243&lt;=0,"Soldée",IF(G243&lt;TODAY(),"En retard","À venir")))</f>
        <v/>
      </c>
    </row>
    <row r="244">
      <c r="A244" s="8" t="n"/>
      <c r="B244" s="8" t="n"/>
      <c r="C244" s="8" t="n"/>
      <c r="D244" s="9">
        <f>IF(AND(E244&gt;0,C244&gt;0),E244*C244/100,"")</f>
        <v/>
      </c>
      <c r="E244" s="9" t="n"/>
      <c r="F244" s="7" t="n"/>
      <c r="G244" s="7">
        <f>IF(F244&lt;&gt;"",F244+30,"")</f>
        <v/>
      </c>
      <c r="H244" s="9">
        <f>IF(D244&lt;&gt;"",D244,"")</f>
        <v/>
      </c>
      <c r="I244" s="9" t="n"/>
      <c r="J244" s="9">
        <f>IF(H244&lt;&gt;"",H244-I244,"")</f>
        <v/>
      </c>
      <c r="K244" s="8">
        <f>IF(J244="","",IF(J244&lt;=0,"Soldée",IF(G244&lt;TODAY(),"En retard","À venir")))</f>
        <v/>
      </c>
    </row>
    <row r="245">
      <c r="A245" s="8" t="n"/>
      <c r="B245" s="8" t="n"/>
      <c r="C245" s="8" t="n"/>
      <c r="D245" s="9">
        <f>IF(AND(E245&gt;0,C245&gt;0),E245*C245/100,"")</f>
        <v/>
      </c>
      <c r="E245" s="9" t="n"/>
      <c r="F245" s="7" t="n"/>
      <c r="G245" s="7">
        <f>IF(F245&lt;&gt;"",F245+30,"")</f>
        <v/>
      </c>
      <c r="H245" s="9">
        <f>IF(D245&lt;&gt;"",D245,"")</f>
        <v/>
      </c>
      <c r="I245" s="9" t="n"/>
      <c r="J245" s="9">
        <f>IF(H245&lt;&gt;"",H245-I245,"")</f>
        <v/>
      </c>
      <c r="K245" s="8">
        <f>IF(J245="","",IF(J245&lt;=0,"Soldée",IF(G245&lt;TODAY(),"En retard","À venir")))</f>
        <v/>
      </c>
    </row>
    <row r="246">
      <c r="A246" s="8" t="n"/>
      <c r="B246" s="8" t="n"/>
      <c r="C246" s="8" t="n"/>
      <c r="D246" s="9">
        <f>IF(AND(E246&gt;0,C246&gt;0),E246*C246/100,"")</f>
        <v/>
      </c>
      <c r="E246" s="9" t="n"/>
      <c r="F246" s="7" t="n"/>
      <c r="G246" s="7">
        <f>IF(F246&lt;&gt;"",F246+30,"")</f>
        <v/>
      </c>
      <c r="H246" s="9">
        <f>IF(D246&lt;&gt;"",D246,"")</f>
        <v/>
      </c>
      <c r="I246" s="9" t="n"/>
      <c r="J246" s="9">
        <f>IF(H246&lt;&gt;"",H246-I246,"")</f>
        <v/>
      </c>
      <c r="K246" s="8">
        <f>IF(J246="","",IF(J246&lt;=0,"Soldée",IF(G246&lt;TODAY(),"En retard","À venir")))</f>
        <v/>
      </c>
    </row>
    <row r="247">
      <c r="A247" s="8" t="n"/>
      <c r="B247" s="8" t="n"/>
      <c r="C247" s="8" t="n"/>
      <c r="D247" s="9">
        <f>IF(AND(E247&gt;0,C247&gt;0),E247*C247/100,"")</f>
        <v/>
      </c>
      <c r="E247" s="9" t="n"/>
      <c r="F247" s="7" t="n"/>
      <c r="G247" s="7">
        <f>IF(F247&lt;&gt;"",F247+30,"")</f>
        <v/>
      </c>
      <c r="H247" s="9">
        <f>IF(D247&lt;&gt;"",D247,"")</f>
        <v/>
      </c>
      <c r="I247" s="9" t="n"/>
      <c r="J247" s="9">
        <f>IF(H247&lt;&gt;"",H247-I247,"")</f>
        <v/>
      </c>
      <c r="K247" s="8">
        <f>IF(J247="","",IF(J247&lt;=0,"Soldée",IF(G247&lt;TODAY(),"En retard","À venir")))</f>
        <v/>
      </c>
    </row>
    <row r="248">
      <c r="A248" s="8" t="n"/>
      <c r="B248" s="8" t="n"/>
      <c r="C248" s="8" t="n"/>
      <c r="D248" s="9">
        <f>IF(AND(E248&gt;0,C248&gt;0),E248*C248/100,"")</f>
        <v/>
      </c>
      <c r="E248" s="9" t="n"/>
      <c r="F248" s="7" t="n"/>
      <c r="G248" s="7">
        <f>IF(F248&lt;&gt;"",F248+30,"")</f>
        <v/>
      </c>
      <c r="H248" s="9">
        <f>IF(D248&lt;&gt;"",D248,"")</f>
        <v/>
      </c>
      <c r="I248" s="9" t="n"/>
      <c r="J248" s="9">
        <f>IF(H248&lt;&gt;"",H248-I248,"")</f>
        <v/>
      </c>
      <c r="K248" s="8">
        <f>IF(J248="","",IF(J248&lt;=0,"Soldée",IF(G248&lt;TODAY(),"En retard","À venir")))</f>
        <v/>
      </c>
    </row>
    <row r="249">
      <c r="A249" s="8" t="n"/>
      <c r="B249" s="8" t="n"/>
      <c r="C249" s="8" t="n"/>
      <c r="D249" s="9">
        <f>IF(AND(E249&gt;0,C249&gt;0),E249*C249/100,"")</f>
        <v/>
      </c>
      <c r="E249" s="9" t="n"/>
      <c r="F249" s="7" t="n"/>
      <c r="G249" s="7">
        <f>IF(F249&lt;&gt;"",F249+30,"")</f>
        <v/>
      </c>
      <c r="H249" s="9">
        <f>IF(D249&lt;&gt;"",D249,"")</f>
        <v/>
      </c>
      <c r="I249" s="9" t="n"/>
      <c r="J249" s="9">
        <f>IF(H249&lt;&gt;"",H249-I249,"")</f>
        <v/>
      </c>
      <c r="K249" s="8">
        <f>IF(J249="","",IF(J249&lt;=0,"Soldée",IF(G249&lt;TODAY(),"En retard","À venir")))</f>
        <v/>
      </c>
    </row>
    <row r="250">
      <c r="A250" s="8" t="n"/>
      <c r="B250" s="8" t="n"/>
      <c r="C250" s="8" t="n"/>
      <c r="D250" s="9">
        <f>IF(AND(E250&gt;0,C250&gt;0),E250*C250/100,"")</f>
        <v/>
      </c>
      <c r="E250" s="9" t="n"/>
      <c r="F250" s="7" t="n"/>
      <c r="G250" s="7">
        <f>IF(F250&lt;&gt;"",F250+30,"")</f>
        <v/>
      </c>
      <c r="H250" s="9">
        <f>IF(D250&lt;&gt;"",D250,"")</f>
        <v/>
      </c>
      <c r="I250" s="9" t="n"/>
      <c r="J250" s="9">
        <f>IF(H250&lt;&gt;"",H250-I250,"")</f>
        <v/>
      </c>
      <c r="K250" s="8">
        <f>IF(J250="","",IF(J250&lt;=0,"Soldée",IF(G250&lt;TODAY(),"En retard","À venir")))</f>
        <v/>
      </c>
    </row>
    <row r="251">
      <c r="A251" s="8" t="n"/>
      <c r="B251" s="8" t="n"/>
      <c r="C251" s="8" t="n"/>
      <c r="D251" s="9">
        <f>IF(AND(E251&gt;0,C251&gt;0),E251*C251/100,"")</f>
        <v/>
      </c>
      <c r="E251" s="9" t="n"/>
      <c r="F251" s="7" t="n"/>
      <c r="G251" s="7">
        <f>IF(F251&lt;&gt;"",F251+30,"")</f>
        <v/>
      </c>
      <c r="H251" s="9">
        <f>IF(D251&lt;&gt;"",D251,"")</f>
        <v/>
      </c>
      <c r="I251" s="9" t="n"/>
      <c r="J251" s="9">
        <f>IF(H251&lt;&gt;"",H251-I251,"")</f>
        <v/>
      </c>
      <c r="K251" s="8">
        <f>IF(J251="","",IF(J251&lt;=0,"Soldée",IF(G251&lt;TODAY(),"En retard","À venir")))</f>
        <v/>
      </c>
    </row>
    <row r="252">
      <c r="A252" s="8" t="n"/>
      <c r="B252" s="8" t="n"/>
      <c r="C252" s="8" t="n"/>
      <c r="D252" s="9">
        <f>IF(AND(E252&gt;0,C252&gt;0),E252*C252/100,"")</f>
        <v/>
      </c>
      <c r="E252" s="9" t="n"/>
      <c r="F252" s="7" t="n"/>
      <c r="G252" s="7">
        <f>IF(F252&lt;&gt;"",F252+30,"")</f>
        <v/>
      </c>
      <c r="H252" s="9">
        <f>IF(D252&lt;&gt;"",D252,"")</f>
        <v/>
      </c>
      <c r="I252" s="9" t="n"/>
      <c r="J252" s="9">
        <f>IF(H252&lt;&gt;"",H252-I252,"")</f>
        <v/>
      </c>
      <c r="K252" s="8">
        <f>IF(J252="","",IF(J252&lt;=0,"Soldée",IF(G252&lt;TODAY(),"En retard","À venir")))</f>
        <v/>
      </c>
    </row>
    <row r="253">
      <c r="A253" s="8" t="n"/>
      <c r="B253" s="8" t="n"/>
      <c r="C253" s="8" t="n"/>
      <c r="D253" s="9">
        <f>IF(AND(E253&gt;0,C253&gt;0),E253*C253/100,"")</f>
        <v/>
      </c>
      <c r="E253" s="9" t="n"/>
      <c r="F253" s="7" t="n"/>
      <c r="G253" s="7">
        <f>IF(F253&lt;&gt;"",F253+30,"")</f>
        <v/>
      </c>
      <c r="H253" s="9">
        <f>IF(D253&lt;&gt;"",D253,"")</f>
        <v/>
      </c>
      <c r="I253" s="9" t="n"/>
      <c r="J253" s="9">
        <f>IF(H253&lt;&gt;"",H253-I253,"")</f>
        <v/>
      </c>
      <c r="K253" s="8">
        <f>IF(J253="","",IF(J253&lt;=0,"Soldée",IF(G253&lt;TODAY(),"En retard","À venir")))</f>
        <v/>
      </c>
    </row>
    <row r="254">
      <c r="A254" s="8" t="n"/>
      <c r="B254" s="8" t="n"/>
      <c r="C254" s="8" t="n"/>
      <c r="D254" s="9">
        <f>IF(AND(E254&gt;0,C254&gt;0),E254*C254/100,"")</f>
        <v/>
      </c>
      <c r="E254" s="9" t="n"/>
      <c r="F254" s="7" t="n"/>
      <c r="G254" s="7">
        <f>IF(F254&lt;&gt;"",F254+30,"")</f>
        <v/>
      </c>
      <c r="H254" s="9">
        <f>IF(D254&lt;&gt;"",D254,"")</f>
        <v/>
      </c>
      <c r="I254" s="9" t="n"/>
      <c r="J254" s="9">
        <f>IF(H254&lt;&gt;"",H254-I254,"")</f>
        <v/>
      </c>
      <c r="K254" s="8">
        <f>IF(J254="","",IF(J254&lt;=0,"Soldée",IF(G254&lt;TODAY(),"En retard","À venir")))</f>
        <v/>
      </c>
    </row>
    <row r="255">
      <c r="A255" s="8" t="n"/>
      <c r="B255" s="8" t="n"/>
      <c r="C255" s="8" t="n"/>
      <c r="D255" s="9">
        <f>IF(AND(E255&gt;0,C255&gt;0),E255*C255/100,"")</f>
        <v/>
      </c>
      <c r="E255" s="9" t="n"/>
      <c r="F255" s="7" t="n"/>
      <c r="G255" s="7">
        <f>IF(F255&lt;&gt;"",F255+30,"")</f>
        <v/>
      </c>
      <c r="H255" s="9">
        <f>IF(D255&lt;&gt;"",D255,"")</f>
        <v/>
      </c>
      <c r="I255" s="9" t="n"/>
      <c r="J255" s="9">
        <f>IF(H255&lt;&gt;"",H255-I255,"")</f>
        <v/>
      </c>
      <c r="K255" s="8">
        <f>IF(J255="","",IF(J255&lt;=0,"Soldée",IF(G255&lt;TODAY(),"En retard","À venir")))</f>
        <v/>
      </c>
    </row>
    <row r="256">
      <c r="A256" s="8" t="n"/>
      <c r="B256" s="8" t="n"/>
      <c r="C256" s="8" t="n"/>
      <c r="D256" s="9">
        <f>IF(AND(E256&gt;0,C256&gt;0),E256*C256/100,"")</f>
        <v/>
      </c>
      <c r="E256" s="9" t="n"/>
      <c r="F256" s="7" t="n"/>
      <c r="G256" s="7">
        <f>IF(F256&lt;&gt;"",F256+30,"")</f>
        <v/>
      </c>
      <c r="H256" s="9">
        <f>IF(D256&lt;&gt;"",D256,"")</f>
        <v/>
      </c>
      <c r="I256" s="9" t="n"/>
      <c r="J256" s="9">
        <f>IF(H256&lt;&gt;"",H256-I256,"")</f>
        <v/>
      </c>
      <c r="K256" s="8">
        <f>IF(J256="","",IF(J256&lt;=0,"Soldée",IF(G256&lt;TODAY(),"En retard","À venir")))</f>
        <v/>
      </c>
    </row>
    <row r="257">
      <c r="A257" s="8" t="n"/>
      <c r="B257" s="8" t="n"/>
      <c r="C257" s="8" t="n"/>
      <c r="D257" s="9">
        <f>IF(AND(E257&gt;0,C257&gt;0),E257*C257/100,"")</f>
        <v/>
      </c>
      <c r="E257" s="9" t="n"/>
      <c r="F257" s="7" t="n"/>
      <c r="G257" s="7">
        <f>IF(F257&lt;&gt;"",F257+30,"")</f>
        <v/>
      </c>
      <c r="H257" s="9">
        <f>IF(D257&lt;&gt;"",D257,"")</f>
        <v/>
      </c>
      <c r="I257" s="9" t="n"/>
      <c r="J257" s="9">
        <f>IF(H257&lt;&gt;"",H257-I257,"")</f>
        <v/>
      </c>
      <c r="K257" s="8">
        <f>IF(J257="","",IF(J257&lt;=0,"Soldée",IF(G257&lt;TODAY(),"En retard","À venir")))</f>
        <v/>
      </c>
    </row>
    <row r="258">
      <c r="A258" s="8" t="n"/>
      <c r="B258" s="8" t="n"/>
      <c r="C258" s="8" t="n"/>
      <c r="D258" s="9">
        <f>IF(AND(E258&gt;0,C258&gt;0),E258*C258/100,"")</f>
        <v/>
      </c>
      <c r="E258" s="9" t="n"/>
      <c r="F258" s="7" t="n"/>
      <c r="G258" s="7">
        <f>IF(F258&lt;&gt;"",F258+30,"")</f>
        <v/>
      </c>
      <c r="H258" s="9">
        <f>IF(D258&lt;&gt;"",D258,"")</f>
        <v/>
      </c>
      <c r="I258" s="9" t="n"/>
      <c r="J258" s="9">
        <f>IF(H258&lt;&gt;"",H258-I258,"")</f>
        <v/>
      </c>
      <c r="K258" s="8">
        <f>IF(J258="","",IF(J258&lt;=0,"Soldée",IF(G258&lt;TODAY(),"En retard","À venir")))</f>
        <v/>
      </c>
    </row>
    <row r="259">
      <c r="A259" s="8" t="n"/>
      <c r="B259" s="8" t="n"/>
      <c r="C259" s="8" t="n"/>
      <c r="D259" s="9">
        <f>IF(AND(E259&gt;0,C259&gt;0),E259*C259/100,"")</f>
        <v/>
      </c>
      <c r="E259" s="9" t="n"/>
      <c r="F259" s="7" t="n"/>
      <c r="G259" s="7">
        <f>IF(F259&lt;&gt;"",F259+30,"")</f>
        <v/>
      </c>
      <c r="H259" s="9">
        <f>IF(D259&lt;&gt;"",D259,"")</f>
        <v/>
      </c>
      <c r="I259" s="9" t="n"/>
      <c r="J259" s="9">
        <f>IF(H259&lt;&gt;"",H259-I259,"")</f>
        <v/>
      </c>
      <c r="K259" s="8">
        <f>IF(J259="","",IF(J259&lt;=0,"Soldée",IF(G259&lt;TODAY(),"En retard","À venir")))</f>
        <v/>
      </c>
    </row>
    <row r="260">
      <c r="A260" s="8" t="n"/>
      <c r="B260" s="8" t="n"/>
      <c r="C260" s="8" t="n"/>
      <c r="D260" s="9">
        <f>IF(AND(E260&gt;0,C260&gt;0),E260*C260/100,"")</f>
        <v/>
      </c>
      <c r="E260" s="9" t="n"/>
      <c r="F260" s="7" t="n"/>
      <c r="G260" s="7">
        <f>IF(F260&lt;&gt;"",F260+30,"")</f>
        <v/>
      </c>
      <c r="H260" s="9">
        <f>IF(D260&lt;&gt;"",D260,"")</f>
        <v/>
      </c>
      <c r="I260" s="9" t="n"/>
      <c r="J260" s="9">
        <f>IF(H260&lt;&gt;"",H260-I260,"")</f>
        <v/>
      </c>
      <c r="K260" s="8">
        <f>IF(J260="","",IF(J260&lt;=0,"Soldée",IF(G260&lt;TODAY(),"En retard","À venir")))</f>
        <v/>
      </c>
    </row>
    <row r="261">
      <c r="A261" s="8" t="n"/>
      <c r="B261" s="8" t="n"/>
      <c r="C261" s="8" t="n"/>
      <c r="D261" s="9">
        <f>IF(AND(E261&gt;0,C261&gt;0),E261*C261/100,"")</f>
        <v/>
      </c>
      <c r="E261" s="9" t="n"/>
      <c r="F261" s="7" t="n"/>
      <c r="G261" s="7">
        <f>IF(F261&lt;&gt;"",F261+30,"")</f>
        <v/>
      </c>
      <c r="H261" s="9">
        <f>IF(D261&lt;&gt;"",D261,"")</f>
        <v/>
      </c>
      <c r="I261" s="9" t="n"/>
      <c r="J261" s="9">
        <f>IF(H261&lt;&gt;"",H261-I261,"")</f>
        <v/>
      </c>
      <c r="K261" s="8">
        <f>IF(J261="","",IF(J261&lt;=0,"Soldée",IF(G261&lt;TODAY(),"En retard","À venir")))</f>
        <v/>
      </c>
    </row>
    <row r="262">
      <c r="A262" s="8" t="n"/>
      <c r="B262" s="8" t="n"/>
      <c r="C262" s="8" t="n"/>
      <c r="D262" s="9">
        <f>IF(AND(E262&gt;0,C262&gt;0),E262*C262/100,"")</f>
        <v/>
      </c>
      <c r="E262" s="9" t="n"/>
      <c r="F262" s="7" t="n"/>
      <c r="G262" s="7">
        <f>IF(F262&lt;&gt;"",F262+30,"")</f>
        <v/>
      </c>
      <c r="H262" s="9">
        <f>IF(D262&lt;&gt;"",D262,"")</f>
        <v/>
      </c>
      <c r="I262" s="9" t="n"/>
      <c r="J262" s="9">
        <f>IF(H262&lt;&gt;"",H262-I262,"")</f>
        <v/>
      </c>
      <c r="K262" s="8">
        <f>IF(J262="","",IF(J262&lt;=0,"Soldée",IF(G262&lt;TODAY(),"En retard","À venir")))</f>
        <v/>
      </c>
    </row>
    <row r="263">
      <c r="A263" s="8" t="n"/>
      <c r="B263" s="8" t="n"/>
      <c r="C263" s="8" t="n"/>
      <c r="D263" s="9">
        <f>IF(AND(E263&gt;0,C263&gt;0),E263*C263/100,"")</f>
        <v/>
      </c>
      <c r="E263" s="9" t="n"/>
      <c r="F263" s="7" t="n"/>
      <c r="G263" s="7">
        <f>IF(F263&lt;&gt;"",F263+30,"")</f>
        <v/>
      </c>
      <c r="H263" s="9">
        <f>IF(D263&lt;&gt;"",D263,"")</f>
        <v/>
      </c>
      <c r="I263" s="9" t="n"/>
      <c r="J263" s="9">
        <f>IF(H263&lt;&gt;"",H263-I263,"")</f>
        <v/>
      </c>
      <c r="K263" s="8">
        <f>IF(J263="","",IF(J263&lt;=0,"Soldée",IF(G263&lt;TODAY(),"En retard","À venir")))</f>
        <v/>
      </c>
    </row>
    <row r="264">
      <c r="A264" s="8" t="n"/>
      <c r="B264" s="8" t="n"/>
      <c r="C264" s="8" t="n"/>
      <c r="D264" s="9">
        <f>IF(AND(E264&gt;0,C264&gt;0),E264*C264/100,"")</f>
        <v/>
      </c>
      <c r="E264" s="9" t="n"/>
      <c r="F264" s="7" t="n"/>
      <c r="G264" s="7">
        <f>IF(F264&lt;&gt;"",F264+30,"")</f>
        <v/>
      </c>
      <c r="H264" s="9">
        <f>IF(D264&lt;&gt;"",D264,"")</f>
        <v/>
      </c>
      <c r="I264" s="9" t="n"/>
      <c r="J264" s="9">
        <f>IF(H264&lt;&gt;"",H264-I264,"")</f>
        <v/>
      </c>
      <c r="K264" s="8">
        <f>IF(J264="","",IF(J264&lt;=0,"Soldée",IF(G264&lt;TODAY(),"En retard","À venir")))</f>
        <v/>
      </c>
    </row>
    <row r="265">
      <c r="A265" s="8" t="n"/>
      <c r="B265" s="8" t="n"/>
      <c r="C265" s="8" t="n"/>
      <c r="D265" s="9">
        <f>IF(AND(E265&gt;0,C265&gt;0),E265*C265/100,"")</f>
        <v/>
      </c>
      <c r="E265" s="9" t="n"/>
      <c r="F265" s="7" t="n"/>
      <c r="G265" s="7">
        <f>IF(F265&lt;&gt;"",F265+30,"")</f>
        <v/>
      </c>
      <c r="H265" s="9">
        <f>IF(D265&lt;&gt;"",D265,"")</f>
        <v/>
      </c>
      <c r="I265" s="9" t="n"/>
      <c r="J265" s="9">
        <f>IF(H265&lt;&gt;"",H265-I265,"")</f>
        <v/>
      </c>
      <c r="K265" s="8">
        <f>IF(J265="","",IF(J265&lt;=0,"Soldée",IF(G265&lt;TODAY(),"En retard","À venir")))</f>
        <v/>
      </c>
    </row>
    <row r="266">
      <c r="A266" s="8" t="n"/>
      <c r="B266" s="8" t="n"/>
      <c r="C266" s="8" t="n"/>
      <c r="D266" s="9">
        <f>IF(AND(E266&gt;0,C266&gt;0),E266*C266/100,"")</f>
        <v/>
      </c>
      <c r="E266" s="9" t="n"/>
      <c r="F266" s="7" t="n"/>
      <c r="G266" s="7">
        <f>IF(F266&lt;&gt;"",F266+30,"")</f>
        <v/>
      </c>
      <c r="H266" s="9">
        <f>IF(D266&lt;&gt;"",D266,"")</f>
        <v/>
      </c>
      <c r="I266" s="9" t="n"/>
      <c r="J266" s="9">
        <f>IF(H266&lt;&gt;"",H266-I266,"")</f>
        <v/>
      </c>
      <c r="K266" s="8">
        <f>IF(J266="","",IF(J266&lt;=0,"Soldée",IF(G266&lt;TODAY(),"En retard","À venir")))</f>
        <v/>
      </c>
    </row>
    <row r="267">
      <c r="A267" s="8" t="n"/>
      <c r="B267" s="8" t="n"/>
      <c r="C267" s="8" t="n"/>
      <c r="D267" s="9">
        <f>IF(AND(E267&gt;0,C267&gt;0),E267*C267/100,"")</f>
        <v/>
      </c>
      <c r="E267" s="9" t="n"/>
      <c r="F267" s="7" t="n"/>
      <c r="G267" s="7">
        <f>IF(F267&lt;&gt;"",F267+30,"")</f>
        <v/>
      </c>
      <c r="H267" s="9">
        <f>IF(D267&lt;&gt;"",D267,"")</f>
        <v/>
      </c>
      <c r="I267" s="9" t="n"/>
      <c r="J267" s="9">
        <f>IF(H267&lt;&gt;"",H267-I267,"")</f>
        <v/>
      </c>
      <c r="K267" s="8">
        <f>IF(J267="","",IF(J267&lt;=0,"Soldée",IF(G267&lt;TODAY(),"En retard","À venir")))</f>
        <v/>
      </c>
    </row>
    <row r="268">
      <c r="A268" s="8" t="n"/>
      <c r="B268" s="8" t="n"/>
      <c r="C268" s="8" t="n"/>
      <c r="D268" s="9">
        <f>IF(AND(E268&gt;0,C268&gt;0),E268*C268/100,"")</f>
        <v/>
      </c>
      <c r="E268" s="9" t="n"/>
      <c r="F268" s="7" t="n"/>
      <c r="G268" s="7">
        <f>IF(F268&lt;&gt;"",F268+30,"")</f>
        <v/>
      </c>
      <c r="H268" s="9">
        <f>IF(D268&lt;&gt;"",D268,"")</f>
        <v/>
      </c>
      <c r="I268" s="9" t="n"/>
      <c r="J268" s="9">
        <f>IF(H268&lt;&gt;"",H268-I268,"")</f>
        <v/>
      </c>
      <c r="K268" s="8">
        <f>IF(J268="","",IF(J268&lt;=0,"Soldée",IF(G268&lt;TODAY(),"En retard","À venir")))</f>
        <v/>
      </c>
    </row>
    <row r="269">
      <c r="A269" s="8" t="n"/>
      <c r="B269" s="8" t="n"/>
      <c r="C269" s="8" t="n"/>
      <c r="D269" s="9">
        <f>IF(AND(E269&gt;0,C269&gt;0),E269*C269/100,"")</f>
        <v/>
      </c>
      <c r="E269" s="9" t="n"/>
      <c r="F269" s="7" t="n"/>
      <c r="G269" s="7">
        <f>IF(F269&lt;&gt;"",F269+30,"")</f>
        <v/>
      </c>
      <c r="H269" s="9">
        <f>IF(D269&lt;&gt;"",D269,"")</f>
        <v/>
      </c>
      <c r="I269" s="9" t="n"/>
      <c r="J269" s="9">
        <f>IF(H269&lt;&gt;"",H269-I269,"")</f>
        <v/>
      </c>
      <c r="K269" s="8">
        <f>IF(J269="","",IF(J269&lt;=0,"Soldée",IF(G269&lt;TODAY(),"En retard","À venir")))</f>
        <v/>
      </c>
    </row>
    <row r="270">
      <c r="A270" s="8" t="n"/>
      <c r="B270" s="8" t="n"/>
      <c r="C270" s="8" t="n"/>
      <c r="D270" s="9">
        <f>IF(AND(E270&gt;0,C270&gt;0),E270*C270/100,"")</f>
        <v/>
      </c>
      <c r="E270" s="9" t="n"/>
      <c r="F270" s="7" t="n"/>
      <c r="G270" s="7">
        <f>IF(F270&lt;&gt;"",F270+30,"")</f>
        <v/>
      </c>
      <c r="H270" s="9">
        <f>IF(D270&lt;&gt;"",D270,"")</f>
        <v/>
      </c>
      <c r="I270" s="9" t="n"/>
      <c r="J270" s="9">
        <f>IF(H270&lt;&gt;"",H270-I270,"")</f>
        <v/>
      </c>
      <c r="K270" s="8">
        <f>IF(J270="","",IF(J270&lt;=0,"Soldée",IF(G270&lt;TODAY(),"En retard","À venir")))</f>
        <v/>
      </c>
    </row>
    <row r="271">
      <c r="A271" s="8" t="n"/>
      <c r="B271" s="8" t="n"/>
      <c r="C271" s="8" t="n"/>
      <c r="D271" s="9">
        <f>IF(AND(E271&gt;0,C271&gt;0),E271*C271/100,"")</f>
        <v/>
      </c>
      <c r="E271" s="9" t="n"/>
      <c r="F271" s="7" t="n"/>
      <c r="G271" s="7">
        <f>IF(F271&lt;&gt;"",F271+30,"")</f>
        <v/>
      </c>
      <c r="H271" s="9">
        <f>IF(D271&lt;&gt;"",D271,"")</f>
        <v/>
      </c>
      <c r="I271" s="9" t="n"/>
      <c r="J271" s="9">
        <f>IF(H271&lt;&gt;"",H271-I271,"")</f>
        <v/>
      </c>
      <c r="K271" s="8">
        <f>IF(J271="","",IF(J271&lt;=0,"Soldée",IF(G271&lt;TODAY(),"En retard","À venir")))</f>
        <v/>
      </c>
    </row>
    <row r="272">
      <c r="A272" s="8" t="n"/>
      <c r="B272" s="8" t="n"/>
      <c r="C272" s="8" t="n"/>
      <c r="D272" s="9">
        <f>IF(AND(E272&gt;0,C272&gt;0),E272*C272/100,"")</f>
        <v/>
      </c>
      <c r="E272" s="9" t="n"/>
      <c r="F272" s="7" t="n"/>
      <c r="G272" s="7">
        <f>IF(F272&lt;&gt;"",F272+30,"")</f>
        <v/>
      </c>
      <c r="H272" s="9">
        <f>IF(D272&lt;&gt;"",D272,"")</f>
        <v/>
      </c>
      <c r="I272" s="9" t="n"/>
      <c r="J272" s="9">
        <f>IF(H272&lt;&gt;"",H272-I272,"")</f>
        <v/>
      </c>
      <c r="K272" s="8">
        <f>IF(J272="","",IF(J272&lt;=0,"Soldée",IF(G272&lt;TODAY(),"En retard","À venir")))</f>
        <v/>
      </c>
    </row>
    <row r="273">
      <c r="A273" s="8" t="n"/>
      <c r="B273" s="8" t="n"/>
      <c r="C273" s="8" t="n"/>
      <c r="D273" s="9">
        <f>IF(AND(E273&gt;0,C273&gt;0),E273*C273/100,"")</f>
        <v/>
      </c>
      <c r="E273" s="9" t="n"/>
      <c r="F273" s="7" t="n"/>
      <c r="G273" s="7">
        <f>IF(F273&lt;&gt;"",F273+30,"")</f>
        <v/>
      </c>
      <c r="H273" s="9">
        <f>IF(D273&lt;&gt;"",D273,"")</f>
        <v/>
      </c>
      <c r="I273" s="9" t="n"/>
      <c r="J273" s="9">
        <f>IF(H273&lt;&gt;"",H273-I273,"")</f>
        <v/>
      </c>
      <c r="K273" s="8">
        <f>IF(J273="","",IF(J273&lt;=0,"Soldée",IF(G273&lt;TODAY(),"En retard","À venir")))</f>
        <v/>
      </c>
    </row>
    <row r="274">
      <c r="A274" s="8" t="n"/>
      <c r="B274" s="8" t="n"/>
      <c r="C274" s="8" t="n"/>
      <c r="D274" s="9">
        <f>IF(AND(E274&gt;0,C274&gt;0),E274*C274/100,"")</f>
        <v/>
      </c>
      <c r="E274" s="9" t="n"/>
      <c r="F274" s="7" t="n"/>
      <c r="G274" s="7">
        <f>IF(F274&lt;&gt;"",F274+30,"")</f>
        <v/>
      </c>
      <c r="H274" s="9">
        <f>IF(D274&lt;&gt;"",D274,"")</f>
        <v/>
      </c>
      <c r="I274" s="9" t="n"/>
      <c r="J274" s="9">
        <f>IF(H274&lt;&gt;"",H274-I274,"")</f>
        <v/>
      </c>
      <c r="K274" s="8">
        <f>IF(J274="","",IF(J274&lt;=0,"Soldée",IF(G274&lt;TODAY(),"En retard","À venir")))</f>
        <v/>
      </c>
    </row>
    <row r="275">
      <c r="A275" s="8" t="n"/>
      <c r="B275" s="8" t="n"/>
      <c r="C275" s="8" t="n"/>
      <c r="D275" s="9">
        <f>IF(AND(E275&gt;0,C275&gt;0),E275*C275/100,"")</f>
        <v/>
      </c>
      <c r="E275" s="9" t="n"/>
      <c r="F275" s="7" t="n"/>
      <c r="G275" s="7">
        <f>IF(F275&lt;&gt;"",F275+30,"")</f>
        <v/>
      </c>
      <c r="H275" s="9">
        <f>IF(D275&lt;&gt;"",D275,"")</f>
        <v/>
      </c>
      <c r="I275" s="9" t="n"/>
      <c r="J275" s="9">
        <f>IF(H275&lt;&gt;"",H275-I275,"")</f>
        <v/>
      </c>
      <c r="K275" s="8">
        <f>IF(J275="","",IF(J275&lt;=0,"Soldée",IF(G275&lt;TODAY(),"En retard","À venir")))</f>
        <v/>
      </c>
    </row>
    <row r="276">
      <c r="A276" s="8" t="n"/>
      <c r="B276" s="8" t="n"/>
      <c r="C276" s="8" t="n"/>
      <c r="D276" s="9">
        <f>IF(AND(E276&gt;0,C276&gt;0),E276*C276/100,"")</f>
        <v/>
      </c>
      <c r="E276" s="9" t="n"/>
      <c r="F276" s="7" t="n"/>
      <c r="G276" s="7">
        <f>IF(F276&lt;&gt;"",F276+30,"")</f>
        <v/>
      </c>
      <c r="H276" s="9">
        <f>IF(D276&lt;&gt;"",D276,"")</f>
        <v/>
      </c>
      <c r="I276" s="9" t="n"/>
      <c r="J276" s="9">
        <f>IF(H276&lt;&gt;"",H276-I276,"")</f>
        <v/>
      </c>
      <c r="K276" s="8">
        <f>IF(J276="","",IF(J276&lt;=0,"Soldée",IF(G276&lt;TODAY(),"En retard","À venir")))</f>
        <v/>
      </c>
    </row>
    <row r="277">
      <c r="A277" s="8" t="n"/>
      <c r="B277" s="8" t="n"/>
      <c r="C277" s="8" t="n"/>
      <c r="D277" s="9">
        <f>IF(AND(E277&gt;0,C277&gt;0),E277*C277/100,"")</f>
        <v/>
      </c>
      <c r="E277" s="9" t="n"/>
      <c r="F277" s="7" t="n"/>
      <c r="G277" s="7">
        <f>IF(F277&lt;&gt;"",F277+30,"")</f>
        <v/>
      </c>
      <c r="H277" s="9">
        <f>IF(D277&lt;&gt;"",D277,"")</f>
        <v/>
      </c>
      <c r="I277" s="9" t="n"/>
      <c r="J277" s="9">
        <f>IF(H277&lt;&gt;"",H277-I277,"")</f>
        <v/>
      </c>
      <c r="K277" s="8">
        <f>IF(J277="","",IF(J277&lt;=0,"Soldée",IF(G277&lt;TODAY(),"En retard","À venir")))</f>
        <v/>
      </c>
    </row>
    <row r="278">
      <c r="A278" s="8" t="n"/>
      <c r="B278" s="8" t="n"/>
      <c r="C278" s="8" t="n"/>
      <c r="D278" s="9">
        <f>IF(AND(E278&gt;0,C278&gt;0),E278*C278/100,"")</f>
        <v/>
      </c>
      <c r="E278" s="9" t="n"/>
      <c r="F278" s="7" t="n"/>
      <c r="G278" s="7">
        <f>IF(F278&lt;&gt;"",F278+30,"")</f>
        <v/>
      </c>
      <c r="H278" s="9">
        <f>IF(D278&lt;&gt;"",D278,"")</f>
        <v/>
      </c>
      <c r="I278" s="9" t="n"/>
      <c r="J278" s="9">
        <f>IF(H278&lt;&gt;"",H278-I278,"")</f>
        <v/>
      </c>
      <c r="K278" s="8">
        <f>IF(J278="","",IF(J278&lt;=0,"Soldée",IF(G278&lt;TODAY(),"En retard","À venir")))</f>
        <v/>
      </c>
    </row>
    <row r="279">
      <c r="A279" s="8" t="n"/>
      <c r="B279" s="8" t="n"/>
      <c r="C279" s="8" t="n"/>
      <c r="D279" s="9">
        <f>IF(AND(E279&gt;0,C279&gt;0),E279*C279/100,"")</f>
        <v/>
      </c>
      <c r="E279" s="9" t="n"/>
      <c r="F279" s="7" t="n"/>
      <c r="G279" s="7">
        <f>IF(F279&lt;&gt;"",F279+30,"")</f>
        <v/>
      </c>
      <c r="H279" s="9">
        <f>IF(D279&lt;&gt;"",D279,"")</f>
        <v/>
      </c>
      <c r="I279" s="9" t="n"/>
      <c r="J279" s="9">
        <f>IF(H279&lt;&gt;"",H279-I279,"")</f>
        <v/>
      </c>
      <c r="K279" s="8">
        <f>IF(J279="","",IF(J279&lt;=0,"Soldée",IF(G279&lt;TODAY(),"En retard","À venir")))</f>
        <v/>
      </c>
    </row>
    <row r="280">
      <c r="A280" s="8" t="n"/>
      <c r="B280" s="8" t="n"/>
      <c r="C280" s="8" t="n"/>
      <c r="D280" s="9">
        <f>IF(AND(E280&gt;0,C280&gt;0),E280*C280/100,"")</f>
        <v/>
      </c>
      <c r="E280" s="9" t="n"/>
      <c r="F280" s="7" t="n"/>
      <c r="G280" s="7">
        <f>IF(F280&lt;&gt;"",F280+30,"")</f>
        <v/>
      </c>
      <c r="H280" s="9">
        <f>IF(D280&lt;&gt;"",D280,"")</f>
        <v/>
      </c>
      <c r="I280" s="9" t="n"/>
      <c r="J280" s="9">
        <f>IF(H280&lt;&gt;"",H280-I280,"")</f>
        <v/>
      </c>
      <c r="K280" s="8">
        <f>IF(J280="","",IF(J280&lt;=0,"Soldée",IF(G280&lt;TODAY(),"En retard","À venir")))</f>
        <v/>
      </c>
    </row>
    <row r="281">
      <c r="A281" s="8" t="n"/>
      <c r="B281" s="8" t="n"/>
      <c r="C281" s="8" t="n"/>
      <c r="D281" s="9">
        <f>IF(AND(E281&gt;0,C281&gt;0),E281*C281/100,"")</f>
        <v/>
      </c>
      <c r="E281" s="9" t="n"/>
      <c r="F281" s="7" t="n"/>
      <c r="G281" s="7">
        <f>IF(F281&lt;&gt;"",F281+30,"")</f>
        <v/>
      </c>
      <c r="H281" s="9">
        <f>IF(D281&lt;&gt;"",D281,"")</f>
        <v/>
      </c>
      <c r="I281" s="9" t="n"/>
      <c r="J281" s="9">
        <f>IF(H281&lt;&gt;"",H281-I281,"")</f>
        <v/>
      </c>
      <c r="K281" s="8">
        <f>IF(J281="","",IF(J281&lt;=0,"Soldée",IF(G281&lt;TODAY(),"En retard","À venir")))</f>
        <v/>
      </c>
    </row>
    <row r="282">
      <c r="A282" s="8" t="n"/>
      <c r="B282" s="8" t="n"/>
      <c r="C282" s="8" t="n"/>
      <c r="D282" s="9">
        <f>IF(AND(E282&gt;0,C282&gt;0),E282*C282/100,"")</f>
        <v/>
      </c>
      <c r="E282" s="9" t="n"/>
      <c r="F282" s="7" t="n"/>
      <c r="G282" s="7">
        <f>IF(F282&lt;&gt;"",F282+30,"")</f>
        <v/>
      </c>
      <c r="H282" s="9">
        <f>IF(D282&lt;&gt;"",D282,"")</f>
        <v/>
      </c>
      <c r="I282" s="9" t="n"/>
      <c r="J282" s="9">
        <f>IF(H282&lt;&gt;"",H282-I282,"")</f>
        <v/>
      </c>
      <c r="K282" s="8">
        <f>IF(J282="","",IF(J282&lt;=0,"Soldée",IF(G282&lt;TODAY(),"En retard","À venir")))</f>
        <v/>
      </c>
    </row>
    <row r="283">
      <c r="A283" s="8" t="n"/>
      <c r="B283" s="8" t="n"/>
      <c r="C283" s="8" t="n"/>
      <c r="D283" s="9">
        <f>IF(AND(E283&gt;0,C283&gt;0),E283*C283/100,"")</f>
        <v/>
      </c>
      <c r="E283" s="9" t="n"/>
      <c r="F283" s="7" t="n"/>
      <c r="G283" s="7">
        <f>IF(F283&lt;&gt;"",F283+30,"")</f>
        <v/>
      </c>
      <c r="H283" s="9">
        <f>IF(D283&lt;&gt;"",D283,"")</f>
        <v/>
      </c>
      <c r="I283" s="9" t="n"/>
      <c r="J283" s="9">
        <f>IF(H283&lt;&gt;"",H283-I283,"")</f>
        <v/>
      </c>
      <c r="K283" s="8">
        <f>IF(J283="","",IF(J283&lt;=0,"Soldée",IF(G283&lt;TODAY(),"En retard","À venir")))</f>
        <v/>
      </c>
    </row>
    <row r="284">
      <c r="A284" s="8" t="n"/>
      <c r="B284" s="8" t="n"/>
      <c r="C284" s="8" t="n"/>
      <c r="D284" s="9">
        <f>IF(AND(E284&gt;0,C284&gt;0),E284*C284/100,"")</f>
        <v/>
      </c>
      <c r="E284" s="9" t="n"/>
      <c r="F284" s="7" t="n"/>
      <c r="G284" s="7">
        <f>IF(F284&lt;&gt;"",F284+30,"")</f>
        <v/>
      </c>
      <c r="H284" s="9">
        <f>IF(D284&lt;&gt;"",D284,"")</f>
        <v/>
      </c>
      <c r="I284" s="9" t="n"/>
      <c r="J284" s="9">
        <f>IF(H284&lt;&gt;"",H284-I284,"")</f>
        <v/>
      </c>
      <c r="K284" s="8">
        <f>IF(J284="","",IF(J284&lt;=0,"Soldée",IF(G284&lt;TODAY(),"En retard","À venir")))</f>
        <v/>
      </c>
    </row>
    <row r="285">
      <c r="A285" s="8" t="n"/>
      <c r="B285" s="8" t="n"/>
      <c r="C285" s="8" t="n"/>
      <c r="D285" s="9">
        <f>IF(AND(E285&gt;0,C285&gt;0),E285*C285/100,"")</f>
        <v/>
      </c>
      <c r="E285" s="9" t="n"/>
      <c r="F285" s="7" t="n"/>
      <c r="G285" s="7">
        <f>IF(F285&lt;&gt;"",F285+30,"")</f>
        <v/>
      </c>
      <c r="H285" s="9">
        <f>IF(D285&lt;&gt;"",D285,"")</f>
        <v/>
      </c>
      <c r="I285" s="9" t="n"/>
      <c r="J285" s="9">
        <f>IF(H285&lt;&gt;"",H285-I285,"")</f>
        <v/>
      </c>
      <c r="K285" s="8">
        <f>IF(J285="","",IF(J285&lt;=0,"Soldée",IF(G285&lt;TODAY(),"En retard","À venir")))</f>
        <v/>
      </c>
    </row>
    <row r="286">
      <c r="A286" s="8" t="n"/>
      <c r="B286" s="8" t="n"/>
      <c r="C286" s="8" t="n"/>
      <c r="D286" s="9">
        <f>IF(AND(E286&gt;0,C286&gt;0),E286*C286/100,"")</f>
        <v/>
      </c>
      <c r="E286" s="9" t="n"/>
      <c r="F286" s="7" t="n"/>
      <c r="G286" s="7">
        <f>IF(F286&lt;&gt;"",F286+30,"")</f>
        <v/>
      </c>
      <c r="H286" s="9">
        <f>IF(D286&lt;&gt;"",D286,"")</f>
        <v/>
      </c>
      <c r="I286" s="9" t="n"/>
      <c r="J286" s="9">
        <f>IF(H286&lt;&gt;"",H286-I286,"")</f>
        <v/>
      </c>
      <c r="K286" s="8">
        <f>IF(J286="","",IF(J286&lt;=0,"Soldée",IF(G286&lt;TODAY(),"En retard","À venir")))</f>
        <v/>
      </c>
    </row>
    <row r="287">
      <c r="A287" s="8" t="n"/>
      <c r="B287" s="8" t="n"/>
      <c r="C287" s="8" t="n"/>
      <c r="D287" s="9">
        <f>IF(AND(E287&gt;0,C287&gt;0),E287*C287/100,"")</f>
        <v/>
      </c>
      <c r="E287" s="9" t="n"/>
      <c r="F287" s="7" t="n"/>
      <c r="G287" s="7">
        <f>IF(F287&lt;&gt;"",F287+30,"")</f>
        <v/>
      </c>
      <c r="H287" s="9">
        <f>IF(D287&lt;&gt;"",D287,"")</f>
        <v/>
      </c>
      <c r="I287" s="9" t="n"/>
      <c r="J287" s="9">
        <f>IF(H287&lt;&gt;"",H287-I287,"")</f>
        <v/>
      </c>
      <c r="K287" s="8">
        <f>IF(J287="","",IF(J287&lt;=0,"Soldée",IF(G287&lt;TODAY(),"En retard","À venir")))</f>
        <v/>
      </c>
    </row>
    <row r="288">
      <c r="A288" s="8" t="n"/>
      <c r="B288" s="8" t="n"/>
      <c r="C288" s="8" t="n"/>
      <c r="D288" s="9">
        <f>IF(AND(E288&gt;0,C288&gt;0),E288*C288/100,"")</f>
        <v/>
      </c>
      <c r="E288" s="9" t="n"/>
      <c r="F288" s="7" t="n"/>
      <c r="G288" s="7">
        <f>IF(F288&lt;&gt;"",F288+30,"")</f>
        <v/>
      </c>
      <c r="H288" s="9">
        <f>IF(D288&lt;&gt;"",D288,"")</f>
        <v/>
      </c>
      <c r="I288" s="9" t="n"/>
      <c r="J288" s="9">
        <f>IF(H288&lt;&gt;"",H288-I288,"")</f>
        <v/>
      </c>
      <c r="K288" s="8">
        <f>IF(J288="","",IF(J288&lt;=0,"Soldée",IF(G288&lt;TODAY(),"En retard","À venir")))</f>
        <v/>
      </c>
    </row>
    <row r="289">
      <c r="A289" s="8" t="n"/>
      <c r="B289" s="8" t="n"/>
      <c r="C289" s="8" t="n"/>
      <c r="D289" s="9">
        <f>IF(AND(E289&gt;0,C289&gt;0),E289*C289/100,"")</f>
        <v/>
      </c>
      <c r="E289" s="9" t="n"/>
      <c r="F289" s="7" t="n"/>
      <c r="G289" s="7">
        <f>IF(F289&lt;&gt;"",F289+30,"")</f>
        <v/>
      </c>
      <c r="H289" s="9">
        <f>IF(D289&lt;&gt;"",D289,"")</f>
        <v/>
      </c>
      <c r="I289" s="9" t="n"/>
      <c r="J289" s="9">
        <f>IF(H289&lt;&gt;"",H289-I289,"")</f>
        <v/>
      </c>
      <c r="K289" s="8">
        <f>IF(J289="","",IF(J289&lt;=0,"Soldée",IF(G289&lt;TODAY(),"En retard","À venir")))</f>
        <v/>
      </c>
    </row>
    <row r="290">
      <c r="A290" s="8" t="n"/>
      <c r="B290" s="8" t="n"/>
      <c r="C290" s="8" t="n"/>
      <c r="D290" s="9">
        <f>IF(AND(E290&gt;0,C290&gt;0),E290*C290/100,"")</f>
        <v/>
      </c>
      <c r="E290" s="9" t="n"/>
      <c r="F290" s="7" t="n"/>
      <c r="G290" s="7">
        <f>IF(F290&lt;&gt;"",F290+30,"")</f>
        <v/>
      </c>
      <c r="H290" s="9">
        <f>IF(D290&lt;&gt;"",D290,"")</f>
        <v/>
      </c>
      <c r="I290" s="9" t="n"/>
      <c r="J290" s="9">
        <f>IF(H290&lt;&gt;"",H290-I290,"")</f>
        <v/>
      </c>
      <c r="K290" s="8">
        <f>IF(J290="","",IF(J290&lt;=0,"Soldée",IF(G290&lt;TODAY(),"En retard","À venir")))</f>
        <v/>
      </c>
    </row>
    <row r="291">
      <c r="A291" s="8" t="n"/>
      <c r="B291" s="8" t="n"/>
      <c r="C291" s="8" t="n"/>
      <c r="D291" s="9">
        <f>IF(AND(E291&gt;0,C291&gt;0),E291*C291/100,"")</f>
        <v/>
      </c>
      <c r="E291" s="9" t="n"/>
      <c r="F291" s="7" t="n"/>
      <c r="G291" s="7">
        <f>IF(F291&lt;&gt;"",F291+30,"")</f>
        <v/>
      </c>
      <c r="H291" s="9">
        <f>IF(D291&lt;&gt;"",D291,"")</f>
        <v/>
      </c>
      <c r="I291" s="9" t="n"/>
      <c r="J291" s="9">
        <f>IF(H291&lt;&gt;"",H291-I291,"")</f>
        <v/>
      </c>
      <c r="K291" s="8">
        <f>IF(J291="","",IF(J291&lt;=0,"Soldée",IF(G291&lt;TODAY(),"En retard","À venir")))</f>
        <v/>
      </c>
    </row>
    <row r="292">
      <c r="A292" s="8" t="n"/>
      <c r="B292" s="8" t="n"/>
      <c r="C292" s="8" t="n"/>
      <c r="D292" s="9">
        <f>IF(AND(E292&gt;0,C292&gt;0),E292*C292/100,"")</f>
        <v/>
      </c>
      <c r="E292" s="9" t="n"/>
      <c r="F292" s="7" t="n"/>
      <c r="G292" s="7">
        <f>IF(F292&lt;&gt;"",F292+30,"")</f>
        <v/>
      </c>
      <c r="H292" s="9">
        <f>IF(D292&lt;&gt;"",D292,"")</f>
        <v/>
      </c>
      <c r="I292" s="9" t="n"/>
      <c r="J292" s="9">
        <f>IF(H292&lt;&gt;"",H292-I292,"")</f>
        <v/>
      </c>
      <c r="K292" s="8">
        <f>IF(J292="","",IF(J292&lt;=0,"Soldée",IF(G292&lt;TODAY(),"En retard","À venir")))</f>
        <v/>
      </c>
    </row>
    <row r="293">
      <c r="A293" s="8" t="n"/>
      <c r="B293" s="8" t="n"/>
      <c r="C293" s="8" t="n"/>
      <c r="D293" s="9">
        <f>IF(AND(E293&gt;0,C293&gt;0),E293*C293/100,"")</f>
        <v/>
      </c>
      <c r="E293" s="9" t="n"/>
      <c r="F293" s="7" t="n"/>
      <c r="G293" s="7">
        <f>IF(F293&lt;&gt;"",F293+30,"")</f>
        <v/>
      </c>
      <c r="H293" s="9">
        <f>IF(D293&lt;&gt;"",D293,"")</f>
        <v/>
      </c>
      <c r="I293" s="9" t="n"/>
      <c r="J293" s="9">
        <f>IF(H293&lt;&gt;"",H293-I293,"")</f>
        <v/>
      </c>
      <c r="K293" s="8">
        <f>IF(J293="","",IF(J293&lt;=0,"Soldée",IF(G293&lt;TODAY(),"En retard","À venir")))</f>
        <v/>
      </c>
    </row>
    <row r="294">
      <c r="A294" s="8" t="n"/>
      <c r="B294" s="8" t="n"/>
      <c r="C294" s="8" t="n"/>
      <c r="D294" s="9">
        <f>IF(AND(E294&gt;0,C294&gt;0),E294*C294/100,"")</f>
        <v/>
      </c>
      <c r="E294" s="9" t="n"/>
      <c r="F294" s="7" t="n"/>
      <c r="G294" s="7">
        <f>IF(F294&lt;&gt;"",F294+30,"")</f>
        <v/>
      </c>
      <c r="H294" s="9">
        <f>IF(D294&lt;&gt;"",D294,"")</f>
        <v/>
      </c>
      <c r="I294" s="9" t="n"/>
      <c r="J294" s="9">
        <f>IF(H294&lt;&gt;"",H294-I294,"")</f>
        <v/>
      </c>
      <c r="K294" s="8">
        <f>IF(J294="","",IF(J294&lt;=0,"Soldée",IF(G294&lt;TODAY(),"En retard","À venir")))</f>
        <v/>
      </c>
    </row>
    <row r="295">
      <c r="A295" s="8" t="n"/>
      <c r="B295" s="8" t="n"/>
      <c r="C295" s="8" t="n"/>
      <c r="D295" s="9">
        <f>IF(AND(E295&gt;0,C295&gt;0),E295*C295/100,"")</f>
        <v/>
      </c>
      <c r="E295" s="9" t="n"/>
      <c r="F295" s="7" t="n"/>
      <c r="G295" s="7">
        <f>IF(F295&lt;&gt;"",F295+30,"")</f>
        <v/>
      </c>
      <c r="H295" s="9">
        <f>IF(D295&lt;&gt;"",D295,"")</f>
        <v/>
      </c>
      <c r="I295" s="9" t="n"/>
      <c r="J295" s="9">
        <f>IF(H295&lt;&gt;"",H295-I295,"")</f>
        <v/>
      </c>
      <c r="K295" s="8">
        <f>IF(J295="","",IF(J295&lt;=0,"Soldée",IF(G295&lt;TODAY(),"En retard","À venir")))</f>
        <v/>
      </c>
    </row>
    <row r="296">
      <c r="A296" s="8" t="n"/>
      <c r="B296" s="8" t="n"/>
      <c r="C296" s="8" t="n"/>
      <c r="D296" s="9">
        <f>IF(AND(E296&gt;0,C296&gt;0),E296*C296/100,"")</f>
        <v/>
      </c>
      <c r="E296" s="9" t="n"/>
      <c r="F296" s="7" t="n"/>
      <c r="G296" s="7">
        <f>IF(F296&lt;&gt;"",F296+30,"")</f>
        <v/>
      </c>
      <c r="H296" s="9">
        <f>IF(D296&lt;&gt;"",D296,"")</f>
        <v/>
      </c>
      <c r="I296" s="9" t="n"/>
      <c r="J296" s="9">
        <f>IF(H296&lt;&gt;"",H296-I296,"")</f>
        <v/>
      </c>
      <c r="K296" s="8">
        <f>IF(J296="","",IF(J296&lt;=0,"Soldée",IF(G296&lt;TODAY(),"En retard","À venir")))</f>
        <v/>
      </c>
    </row>
    <row r="297">
      <c r="A297" s="8" t="n"/>
      <c r="B297" s="8" t="n"/>
      <c r="C297" s="8" t="n"/>
      <c r="D297" s="9">
        <f>IF(AND(E297&gt;0,C297&gt;0),E297*C297/100,"")</f>
        <v/>
      </c>
      <c r="E297" s="9" t="n"/>
      <c r="F297" s="7" t="n"/>
      <c r="G297" s="7">
        <f>IF(F297&lt;&gt;"",F297+30,"")</f>
        <v/>
      </c>
      <c r="H297" s="9">
        <f>IF(D297&lt;&gt;"",D297,"")</f>
        <v/>
      </c>
      <c r="I297" s="9" t="n"/>
      <c r="J297" s="9">
        <f>IF(H297&lt;&gt;"",H297-I297,"")</f>
        <v/>
      </c>
      <c r="K297" s="8">
        <f>IF(J297="","",IF(J297&lt;=0,"Soldée",IF(G297&lt;TODAY(),"En retard","À venir")))</f>
        <v/>
      </c>
    </row>
    <row r="298">
      <c r="A298" s="8" t="n"/>
      <c r="B298" s="8" t="n"/>
      <c r="C298" s="8" t="n"/>
      <c r="D298" s="9">
        <f>IF(AND(E298&gt;0,C298&gt;0),E298*C298/100,"")</f>
        <v/>
      </c>
      <c r="E298" s="9" t="n"/>
      <c r="F298" s="7" t="n"/>
      <c r="G298" s="7">
        <f>IF(F298&lt;&gt;"",F298+30,"")</f>
        <v/>
      </c>
      <c r="H298" s="9">
        <f>IF(D298&lt;&gt;"",D298,"")</f>
        <v/>
      </c>
      <c r="I298" s="9" t="n"/>
      <c r="J298" s="9">
        <f>IF(H298&lt;&gt;"",H298-I298,"")</f>
        <v/>
      </c>
      <c r="K298" s="8">
        <f>IF(J298="","",IF(J298&lt;=0,"Soldée",IF(G298&lt;TODAY(),"En retard","À venir")))</f>
        <v/>
      </c>
    </row>
    <row r="299">
      <c r="A299" s="8" t="n"/>
      <c r="B299" s="8" t="n"/>
      <c r="C299" s="8" t="n"/>
      <c r="D299" s="9">
        <f>IF(AND(E299&gt;0,C299&gt;0),E299*C299/100,"")</f>
        <v/>
      </c>
      <c r="E299" s="9" t="n"/>
      <c r="F299" s="7" t="n"/>
      <c r="G299" s="7">
        <f>IF(F299&lt;&gt;"",F299+30,"")</f>
        <v/>
      </c>
      <c r="H299" s="9">
        <f>IF(D299&lt;&gt;"",D299,"")</f>
        <v/>
      </c>
      <c r="I299" s="9" t="n"/>
      <c r="J299" s="9">
        <f>IF(H299&lt;&gt;"",H299-I299,"")</f>
        <v/>
      </c>
      <c r="K299" s="8">
        <f>IF(J299="","",IF(J299&lt;=0,"Soldée",IF(G299&lt;TODAY(),"En retard","À venir")))</f>
        <v/>
      </c>
    </row>
    <row r="300">
      <c r="A300" s="8" t="n"/>
      <c r="B300" s="8" t="n"/>
      <c r="C300" s="8" t="n"/>
      <c r="D300" s="9">
        <f>IF(AND(E300&gt;0,C300&gt;0),E300*C300/100,"")</f>
        <v/>
      </c>
      <c r="E300" s="9" t="n"/>
      <c r="F300" s="7" t="n"/>
      <c r="G300" s="7">
        <f>IF(F300&lt;&gt;"",F300+30,"")</f>
        <v/>
      </c>
      <c r="H300" s="9">
        <f>IF(D300&lt;&gt;"",D300,"")</f>
        <v/>
      </c>
      <c r="I300" s="9" t="n"/>
      <c r="J300" s="9">
        <f>IF(H300&lt;&gt;"",H300-I300,"")</f>
        <v/>
      </c>
      <c r="K300" s="8">
        <f>IF(J300="","",IF(J300&lt;=0,"Soldée",IF(G300&lt;TODAY(),"En retard","À venir")))</f>
        <v/>
      </c>
    </row>
    <row r="301">
      <c r="A301" s="8" t="n"/>
      <c r="B301" s="8" t="n"/>
      <c r="C301" s="8" t="n"/>
      <c r="D301" s="9">
        <f>IF(AND(E301&gt;0,C301&gt;0),E301*C301/100,"")</f>
        <v/>
      </c>
      <c r="E301" s="9" t="n"/>
      <c r="F301" s="7" t="n"/>
      <c r="G301" s="7">
        <f>IF(F301&lt;&gt;"",F301+30,"")</f>
        <v/>
      </c>
      <c r="H301" s="9">
        <f>IF(D301&lt;&gt;"",D301,"")</f>
        <v/>
      </c>
      <c r="I301" s="9" t="n"/>
      <c r="J301" s="9">
        <f>IF(H301&lt;&gt;"",H301-I301,"")</f>
        <v/>
      </c>
      <c r="K301" s="8">
        <f>IF(J301="","",IF(J301&lt;=0,"Soldée",IF(G301&lt;TODAY(),"En retard","À venir")))</f>
        <v/>
      </c>
    </row>
    <row r="302">
      <c r="A302" s="8" t="n"/>
      <c r="B302" s="8" t="n"/>
      <c r="C302" s="8" t="n"/>
      <c r="D302" s="9">
        <f>IF(AND(E302&gt;0,C302&gt;0),E302*C302/100,"")</f>
        <v/>
      </c>
      <c r="E302" s="9" t="n"/>
      <c r="F302" s="7" t="n"/>
      <c r="G302" s="7">
        <f>IF(F302&lt;&gt;"",F302+30,"")</f>
        <v/>
      </c>
      <c r="H302" s="9">
        <f>IF(D302&lt;&gt;"",D302,"")</f>
        <v/>
      </c>
      <c r="I302" s="9" t="n"/>
      <c r="J302" s="9">
        <f>IF(H302&lt;&gt;"",H302-I302,"")</f>
        <v/>
      </c>
      <c r="K302" s="8">
        <f>IF(J302="","",IF(J302&lt;=0,"Soldée",IF(G302&lt;TODAY(),"En retard","À venir")))</f>
        <v/>
      </c>
    </row>
    <row r="303">
      <c r="A303" s="8" t="n"/>
      <c r="B303" s="8" t="n"/>
      <c r="C303" s="8" t="n"/>
      <c r="D303" s="9">
        <f>IF(AND(E303&gt;0,C303&gt;0),E303*C303/100,"")</f>
        <v/>
      </c>
      <c r="E303" s="9" t="n"/>
      <c r="F303" s="7" t="n"/>
      <c r="G303" s="7">
        <f>IF(F303&lt;&gt;"",F303+30,"")</f>
        <v/>
      </c>
      <c r="H303" s="9">
        <f>IF(D303&lt;&gt;"",D303,"")</f>
        <v/>
      </c>
      <c r="I303" s="9" t="n"/>
      <c r="J303" s="9">
        <f>IF(H303&lt;&gt;"",H303-I303,"")</f>
        <v/>
      </c>
      <c r="K303" s="8">
        <f>IF(J303="","",IF(J303&lt;=0,"Soldée",IF(G303&lt;TODAY(),"En retard","À venir")))</f>
        <v/>
      </c>
    </row>
    <row r="304">
      <c r="A304" s="8" t="n"/>
      <c r="B304" s="8" t="n"/>
      <c r="C304" s="8" t="n"/>
      <c r="D304" s="9">
        <f>IF(AND(E304&gt;0,C304&gt;0),E304*C304/100,"")</f>
        <v/>
      </c>
      <c r="E304" s="9" t="n"/>
      <c r="F304" s="7" t="n"/>
      <c r="G304" s="7">
        <f>IF(F304&lt;&gt;"",F304+30,"")</f>
        <v/>
      </c>
      <c r="H304" s="9">
        <f>IF(D304&lt;&gt;"",D304,"")</f>
        <v/>
      </c>
      <c r="I304" s="9" t="n"/>
      <c r="J304" s="9">
        <f>IF(H304&lt;&gt;"",H304-I304,"")</f>
        <v/>
      </c>
      <c r="K304" s="8">
        <f>IF(J304="","",IF(J304&lt;=0,"Soldée",IF(G304&lt;TODAY(),"En retard","À venir")))</f>
        <v/>
      </c>
    </row>
    <row r="305">
      <c r="A305" s="8" t="n"/>
      <c r="B305" s="8" t="n"/>
      <c r="C305" s="8" t="n"/>
      <c r="D305" s="9">
        <f>IF(AND(E305&gt;0,C305&gt;0),E305*C305/100,"")</f>
        <v/>
      </c>
      <c r="E305" s="9" t="n"/>
      <c r="F305" s="7" t="n"/>
      <c r="G305" s="7">
        <f>IF(F305&lt;&gt;"",F305+30,"")</f>
        <v/>
      </c>
      <c r="H305" s="9">
        <f>IF(D305&lt;&gt;"",D305,"")</f>
        <v/>
      </c>
      <c r="I305" s="9" t="n"/>
      <c r="J305" s="9">
        <f>IF(H305&lt;&gt;"",H305-I305,"")</f>
        <v/>
      </c>
      <c r="K305" s="8">
        <f>IF(J305="","",IF(J305&lt;=0,"Soldée",IF(G305&lt;TODAY(),"En retard","À venir")))</f>
        <v/>
      </c>
    </row>
    <row r="306">
      <c r="A306" s="8" t="n"/>
      <c r="B306" s="8" t="n"/>
      <c r="C306" s="8" t="n"/>
      <c r="D306" s="9">
        <f>IF(AND(E306&gt;0,C306&gt;0),E306*C306/100,"")</f>
        <v/>
      </c>
      <c r="E306" s="9" t="n"/>
      <c r="F306" s="7" t="n"/>
      <c r="G306" s="7">
        <f>IF(F306&lt;&gt;"",F306+30,"")</f>
        <v/>
      </c>
      <c r="H306" s="9">
        <f>IF(D306&lt;&gt;"",D306,"")</f>
        <v/>
      </c>
      <c r="I306" s="9" t="n"/>
      <c r="J306" s="9">
        <f>IF(H306&lt;&gt;"",H306-I306,"")</f>
        <v/>
      </c>
      <c r="K306" s="8">
        <f>IF(J306="","",IF(J306&lt;=0,"Soldée",IF(G306&lt;TODAY(),"En retard","À venir")))</f>
        <v/>
      </c>
    </row>
    <row r="307">
      <c r="A307" s="8" t="n"/>
      <c r="B307" s="8" t="n"/>
      <c r="C307" s="8" t="n"/>
      <c r="D307" s="9">
        <f>IF(AND(E307&gt;0,C307&gt;0),E307*C307/100,"")</f>
        <v/>
      </c>
      <c r="E307" s="9" t="n"/>
      <c r="F307" s="7" t="n"/>
      <c r="G307" s="7">
        <f>IF(F307&lt;&gt;"",F307+30,"")</f>
        <v/>
      </c>
      <c r="H307" s="9">
        <f>IF(D307&lt;&gt;"",D307,"")</f>
        <v/>
      </c>
      <c r="I307" s="9" t="n"/>
      <c r="J307" s="9">
        <f>IF(H307&lt;&gt;"",H307-I307,"")</f>
        <v/>
      </c>
      <c r="K307" s="8">
        <f>IF(J307="","",IF(J307&lt;=0,"Soldée",IF(G307&lt;TODAY(),"En retard","À venir")))</f>
        <v/>
      </c>
    </row>
    <row r="308">
      <c r="A308" s="8" t="n"/>
      <c r="B308" s="8" t="n"/>
      <c r="C308" s="8" t="n"/>
      <c r="D308" s="9">
        <f>IF(AND(E308&gt;0,C308&gt;0),E308*C308/100,"")</f>
        <v/>
      </c>
      <c r="E308" s="9" t="n"/>
      <c r="F308" s="7" t="n"/>
      <c r="G308" s="7">
        <f>IF(F308&lt;&gt;"",F308+30,"")</f>
        <v/>
      </c>
      <c r="H308" s="9">
        <f>IF(D308&lt;&gt;"",D308,"")</f>
        <v/>
      </c>
      <c r="I308" s="9" t="n"/>
      <c r="J308" s="9">
        <f>IF(H308&lt;&gt;"",H308-I308,"")</f>
        <v/>
      </c>
      <c r="K308" s="8">
        <f>IF(J308="","",IF(J308&lt;=0,"Soldée",IF(G308&lt;TODAY(),"En retard","À venir")))</f>
        <v/>
      </c>
    </row>
    <row r="309">
      <c r="A309" s="8" t="n"/>
      <c r="B309" s="8" t="n"/>
      <c r="C309" s="8" t="n"/>
      <c r="D309" s="9">
        <f>IF(AND(E309&gt;0,C309&gt;0),E309*C309/100,"")</f>
        <v/>
      </c>
      <c r="E309" s="9" t="n"/>
      <c r="F309" s="7" t="n"/>
      <c r="G309" s="7">
        <f>IF(F309&lt;&gt;"",F309+30,"")</f>
        <v/>
      </c>
      <c r="H309" s="9">
        <f>IF(D309&lt;&gt;"",D309,"")</f>
        <v/>
      </c>
      <c r="I309" s="9" t="n"/>
      <c r="J309" s="9">
        <f>IF(H309&lt;&gt;"",H309-I309,"")</f>
        <v/>
      </c>
      <c r="K309" s="8">
        <f>IF(J309="","",IF(J309&lt;=0,"Soldée",IF(G309&lt;TODAY(),"En retard","À venir")))</f>
        <v/>
      </c>
    </row>
    <row r="310">
      <c r="A310" s="8" t="n"/>
      <c r="B310" s="8" t="n"/>
      <c r="C310" s="8" t="n"/>
      <c r="D310" s="9">
        <f>IF(AND(E310&gt;0,C310&gt;0),E310*C310/100,"")</f>
        <v/>
      </c>
      <c r="E310" s="9" t="n"/>
      <c r="F310" s="7" t="n"/>
      <c r="G310" s="7">
        <f>IF(F310&lt;&gt;"",F310+30,"")</f>
        <v/>
      </c>
      <c r="H310" s="9">
        <f>IF(D310&lt;&gt;"",D310,"")</f>
        <v/>
      </c>
      <c r="I310" s="9" t="n"/>
      <c r="J310" s="9">
        <f>IF(H310&lt;&gt;"",H310-I310,"")</f>
        <v/>
      </c>
      <c r="K310" s="8">
        <f>IF(J310="","",IF(J310&lt;=0,"Soldée",IF(G310&lt;TODAY(),"En retard","À venir")))</f>
        <v/>
      </c>
    </row>
    <row r="311">
      <c r="A311" s="8" t="n"/>
      <c r="B311" s="8" t="n"/>
      <c r="C311" s="8" t="n"/>
      <c r="D311" s="9">
        <f>IF(AND(E311&gt;0,C311&gt;0),E311*C311/100,"")</f>
        <v/>
      </c>
      <c r="E311" s="9" t="n"/>
      <c r="F311" s="7" t="n"/>
      <c r="G311" s="7">
        <f>IF(F311&lt;&gt;"",F311+30,"")</f>
        <v/>
      </c>
      <c r="H311" s="9">
        <f>IF(D311&lt;&gt;"",D311,"")</f>
        <v/>
      </c>
      <c r="I311" s="9" t="n"/>
      <c r="J311" s="9">
        <f>IF(H311&lt;&gt;"",H311-I311,"")</f>
        <v/>
      </c>
      <c r="K311" s="8">
        <f>IF(J311="","",IF(J311&lt;=0,"Soldée",IF(G311&lt;TODAY(),"En retard","À venir")))</f>
        <v/>
      </c>
    </row>
    <row r="312">
      <c r="A312" s="8" t="n"/>
      <c r="B312" s="8" t="n"/>
      <c r="C312" s="8" t="n"/>
      <c r="D312" s="9">
        <f>IF(AND(E312&gt;0,C312&gt;0),E312*C312/100,"")</f>
        <v/>
      </c>
      <c r="E312" s="9" t="n"/>
      <c r="F312" s="7" t="n"/>
      <c r="G312" s="7">
        <f>IF(F312&lt;&gt;"",F312+30,"")</f>
        <v/>
      </c>
      <c r="H312" s="9">
        <f>IF(D312&lt;&gt;"",D312,"")</f>
        <v/>
      </c>
      <c r="I312" s="9" t="n"/>
      <c r="J312" s="9">
        <f>IF(H312&lt;&gt;"",H312-I312,"")</f>
        <v/>
      </c>
      <c r="K312" s="8">
        <f>IF(J312="","",IF(J312&lt;=0,"Soldée",IF(G312&lt;TODAY(),"En retard","À venir")))</f>
        <v/>
      </c>
    </row>
    <row r="313">
      <c r="A313" s="8" t="n"/>
      <c r="B313" s="8" t="n"/>
      <c r="C313" s="8" t="n"/>
      <c r="D313" s="9">
        <f>IF(AND(E313&gt;0,C313&gt;0),E313*C313/100,"")</f>
        <v/>
      </c>
      <c r="E313" s="9" t="n"/>
      <c r="F313" s="7" t="n"/>
      <c r="G313" s="7">
        <f>IF(F313&lt;&gt;"",F313+30,"")</f>
        <v/>
      </c>
      <c r="H313" s="9">
        <f>IF(D313&lt;&gt;"",D313,"")</f>
        <v/>
      </c>
      <c r="I313" s="9" t="n"/>
      <c r="J313" s="9">
        <f>IF(H313&lt;&gt;"",H313-I313,"")</f>
        <v/>
      </c>
      <c r="K313" s="8">
        <f>IF(J313="","",IF(J313&lt;=0,"Soldée",IF(G313&lt;TODAY(),"En retard","À venir")))</f>
        <v/>
      </c>
    </row>
    <row r="314">
      <c r="A314" s="8" t="n"/>
      <c r="B314" s="8" t="n"/>
      <c r="C314" s="8" t="n"/>
      <c r="D314" s="9">
        <f>IF(AND(E314&gt;0,C314&gt;0),E314*C314/100,"")</f>
        <v/>
      </c>
      <c r="E314" s="9" t="n"/>
      <c r="F314" s="7" t="n"/>
      <c r="G314" s="7">
        <f>IF(F314&lt;&gt;"",F314+30,"")</f>
        <v/>
      </c>
      <c r="H314" s="9">
        <f>IF(D314&lt;&gt;"",D314,"")</f>
        <v/>
      </c>
      <c r="I314" s="9" t="n"/>
      <c r="J314" s="9">
        <f>IF(H314&lt;&gt;"",H314-I314,"")</f>
        <v/>
      </c>
      <c r="K314" s="8">
        <f>IF(J314="","",IF(J314&lt;=0,"Soldée",IF(G314&lt;TODAY(),"En retard","À venir")))</f>
        <v/>
      </c>
    </row>
    <row r="315">
      <c r="A315" s="8" t="n"/>
      <c r="B315" s="8" t="n"/>
      <c r="C315" s="8" t="n"/>
      <c r="D315" s="9">
        <f>IF(AND(E315&gt;0,C315&gt;0),E315*C315/100,"")</f>
        <v/>
      </c>
      <c r="E315" s="9" t="n"/>
      <c r="F315" s="7" t="n"/>
      <c r="G315" s="7">
        <f>IF(F315&lt;&gt;"",F315+30,"")</f>
        <v/>
      </c>
      <c r="H315" s="9">
        <f>IF(D315&lt;&gt;"",D315,"")</f>
        <v/>
      </c>
      <c r="I315" s="9" t="n"/>
      <c r="J315" s="9">
        <f>IF(H315&lt;&gt;"",H315-I315,"")</f>
        <v/>
      </c>
      <c r="K315" s="8">
        <f>IF(J315="","",IF(J315&lt;=0,"Soldée",IF(G315&lt;TODAY(),"En retard","À venir")))</f>
        <v/>
      </c>
    </row>
    <row r="316">
      <c r="A316" s="8" t="n"/>
      <c r="B316" s="8" t="n"/>
      <c r="C316" s="8" t="n"/>
      <c r="D316" s="9">
        <f>IF(AND(E316&gt;0,C316&gt;0),E316*C316/100,"")</f>
        <v/>
      </c>
      <c r="E316" s="9" t="n"/>
      <c r="F316" s="7" t="n"/>
      <c r="G316" s="7">
        <f>IF(F316&lt;&gt;"",F316+30,"")</f>
        <v/>
      </c>
      <c r="H316" s="9">
        <f>IF(D316&lt;&gt;"",D316,"")</f>
        <v/>
      </c>
      <c r="I316" s="9" t="n"/>
      <c r="J316" s="9">
        <f>IF(H316&lt;&gt;"",H316-I316,"")</f>
        <v/>
      </c>
      <c r="K316" s="8">
        <f>IF(J316="","",IF(J316&lt;=0,"Soldée",IF(G316&lt;TODAY(),"En retard","À venir")))</f>
        <v/>
      </c>
    </row>
    <row r="317">
      <c r="A317" s="8" t="n"/>
      <c r="B317" s="8" t="n"/>
      <c r="C317" s="8" t="n"/>
      <c r="D317" s="9">
        <f>IF(AND(E317&gt;0,C317&gt;0),E317*C317/100,"")</f>
        <v/>
      </c>
      <c r="E317" s="9" t="n"/>
      <c r="F317" s="7" t="n"/>
      <c r="G317" s="7">
        <f>IF(F317&lt;&gt;"",F317+30,"")</f>
        <v/>
      </c>
      <c r="H317" s="9">
        <f>IF(D317&lt;&gt;"",D317,"")</f>
        <v/>
      </c>
      <c r="I317" s="9" t="n"/>
      <c r="J317" s="9">
        <f>IF(H317&lt;&gt;"",H317-I317,"")</f>
        <v/>
      </c>
      <c r="K317" s="8">
        <f>IF(J317="","",IF(J317&lt;=0,"Soldée",IF(G317&lt;TODAY(),"En retard","À venir")))</f>
        <v/>
      </c>
    </row>
    <row r="318">
      <c r="A318" s="8" t="n"/>
      <c r="B318" s="8" t="n"/>
      <c r="C318" s="8" t="n"/>
      <c r="D318" s="9">
        <f>IF(AND(E318&gt;0,C318&gt;0),E318*C318/100,"")</f>
        <v/>
      </c>
      <c r="E318" s="9" t="n"/>
      <c r="F318" s="7" t="n"/>
      <c r="G318" s="7">
        <f>IF(F318&lt;&gt;"",F318+30,"")</f>
        <v/>
      </c>
      <c r="H318" s="9">
        <f>IF(D318&lt;&gt;"",D318,"")</f>
        <v/>
      </c>
      <c r="I318" s="9" t="n"/>
      <c r="J318" s="9">
        <f>IF(H318&lt;&gt;"",H318-I318,"")</f>
        <v/>
      </c>
      <c r="K318" s="8">
        <f>IF(J318="","",IF(J318&lt;=0,"Soldée",IF(G318&lt;TODAY(),"En retard","À venir")))</f>
        <v/>
      </c>
    </row>
    <row r="319">
      <c r="A319" s="8" t="n"/>
      <c r="B319" s="8" t="n"/>
      <c r="C319" s="8" t="n"/>
      <c r="D319" s="9">
        <f>IF(AND(E319&gt;0,C319&gt;0),E319*C319/100,"")</f>
        <v/>
      </c>
      <c r="E319" s="9" t="n"/>
      <c r="F319" s="7" t="n"/>
      <c r="G319" s="7">
        <f>IF(F319&lt;&gt;"",F319+30,"")</f>
        <v/>
      </c>
      <c r="H319" s="9">
        <f>IF(D319&lt;&gt;"",D319,"")</f>
        <v/>
      </c>
      <c r="I319" s="9" t="n"/>
      <c r="J319" s="9">
        <f>IF(H319&lt;&gt;"",H319-I319,"")</f>
        <v/>
      </c>
      <c r="K319" s="8">
        <f>IF(J319="","",IF(J319&lt;=0,"Soldée",IF(G319&lt;TODAY(),"En retard","À venir")))</f>
        <v/>
      </c>
    </row>
    <row r="320">
      <c r="A320" s="8" t="n"/>
      <c r="B320" s="8" t="n"/>
      <c r="C320" s="8" t="n"/>
      <c r="D320" s="9">
        <f>IF(AND(E320&gt;0,C320&gt;0),E320*C320/100,"")</f>
        <v/>
      </c>
      <c r="E320" s="9" t="n"/>
      <c r="F320" s="7" t="n"/>
      <c r="G320" s="7">
        <f>IF(F320&lt;&gt;"",F320+30,"")</f>
        <v/>
      </c>
      <c r="H320" s="9">
        <f>IF(D320&lt;&gt;"",D320,"")</f>
        <v/>
      </c>
      <c r="I320" s="9" t="n"/>
      <c r="J320" s="9">
        <f>IF(H320&lt;&gt;"",H320-I320,"")</f>
        <v/>
      </c>
      <c r="K320" s="8">
        <f>IF(J320="","",IF(J320&lt;=0,"Soldée",IF(G320&lt;TODAY(),"En retard","À venir")))</f>
        <v/>
      </c>
    </row>
    <row r="321">
      <c r="A321" s="8" t="n"/>
      <c r="B321" s="8" t="n"/>
      <c r="C321" s="8" t="n"/>
      <c r="D321" s="9">
        <f>IF(AND(E321&gt;0,C321&gt;0),E321*C321/100,"")</f>
        <v/>
      </c>
      <c r="E321" s="9" t="n"/>
      <c r="F321" s="7" t="n"/>
      <c r="G321" s="7">
        <f>IF(F321&lt;&gt;"",F321+30,"")</f>
        <v/>
      </c>
      <c r="H321" s="9">
        <f>IF(D321&lt;&gt;"",D321,"")</f>
        <v/>
      </c>
      <c r="I321" s="9" t="n"/>
      <c r="J321" s="9">
        <f>IF(H321&lt;&gt;"",H321-I321,"")</f>
        <v/>
      </c>
      <c r="K321" s="8">
        <f>IF(J321="","",IF(J321&lt;=0,"Soldée",IF(G321&lt;TODAY(),"En retard","À venir")))</f>
        <v/>
      </c>
    </row>
    <row r="322">
      <c r="A322" s="8" t="n"/>
      <c r="B322" s="8" t="n"/>
      <c r="C322" s="8" t="n"/>
      <c r="D322" s="9">
        <f>IF(AND(E322&gt;0,C322&gt;0),E322*C322/100,"")</f>
        <v/>
      </c>
      <c r="E322" s="9" t="n"/>
      <c r="F322" s="7" t="n"/>
      <c r="G322" s="7">
        <f>IF(F322&lt;&gt;"",F322+30,"")</f>
        <v/>
      </c>
      <c r="H322" s="9">
        <f>IF(D322&lt;&gt;"",D322,"")</f>
        <v/>
      </c>
      <c r="I322" s="9" t="n"/>
      <c r="J322" s="9">
        <f>IF(H322&lt;&gt;"",H322-I322,"")</f>
        <v/>
      </c>
      <c r="K322" s="8">
        <f>IF(J322="","",IF(J322&lt;=0,"Soldée",IF(G322&lt;TODAY(),"En retard","À venir")))</f>
        <v/>
      </c>
    </row>
    <row r="323">
      <c r="A323" s="8" t="n"/>
      <c r="B323" s="8" t="n"/>
      <c r="C323" s="8" t="n"/>
      <c r="D323" s="9">
        <f>IF(AND(E323&gt;0,C323&gt;0),E323*C323/100,"")</f>
        <v/>
      </c>
      <c r="E323" s="9" t="n"/>
      <c r="F323" s="7" t="n"/>
      <c r="G323" s="7">
        <f>IF(F323&lt;&gt;"",F323+30,"")</f>
        <v/>
      </c>
      <c r="H323" s="9">
        <f>IF(D323&lt;&gt;"",D323,"")</f>
        <v/>
      </c>
      <c r="I323" s="9" t="n"/>
      <c r="J323" s="9">
        <f>IF(H323&lt;&gt;"",H323-I323,"")</f>
        <v/>
      </c>
      <c r="K323" s="8">
        <f>IF(J323="","",IF(J323&lt;=0,"Soldée",IF(G323&lt;TODAY(),"En retard","À venir")))</f>
        <v/>
      </c>
    </row>
    <row r="324">
      <c r="A324" s="8" t="n"/>
      <c r="B324" s="8" t="n"/>
      <c r="C324" s="8" t="n"/>
      <c r="D324" s="9">
        <f>IF(AND(E324&gt;0,C324&gt;0),E324*C324/100,"")</f>
        <v/>
      </c>
      <c r="E324" s="9" t="n"/>
      <c r="F324" s="7" t="n"/>
      <c r="G324" s="7">
        <f>IF(F324&lt;&gt;"",F324+30,"")</f>
        <v/>
      </c>
      <c r="H324" s="9">
        <f>IF(D324&lt;&gt;"",D324,"")</f>
        <v/>
      </c>
      <c r="I324" s="9" t="n"/>
      <c r="J324" s="9">
        <f>IF(H324&lt;&gt;"",H324-I324,"")</f>
        <v/>
      </c>
      <c r="K324" s="8">
        <f>IF(J324="","",IF(J324&lt;=0,"Soldée",IF(G324&lt;TODAY(),"En retard","À venir")))</f>
        <v/>
      </c>
    </row>
    <row r="325">
      <c r="A325" s="8" t="n"/>
      <c r="B325" s="8" t="n"/>
      <c r="C325" s="8" t="n"/>
      <c r="D325" s="9">
        <f>IF(AND(E325&gt;0,C325&gt;0),E325*C325/100,"")</f>
        <v/>
      </c>
      <c r="E325" s="9" t="n"/>
      <c r="F325" s="7" t="n"/>
      <c r="G325" s="7">
        <f>IF(F325&lt;&gt;"",F325+30,"")</f>
        <v/>
      </c>
      <c r="H325" s="9">
        <f>IF(D325&lt;&gt;"",D325,"")</f>
        <v/>
      </c>
      <c r="I325" s="9" t="n"/>
      <c r="J325" s="9">
        <f>IF(H325&lt;&gt;"",H325-I325,"")</f>
        <v/>
      </c>
      <c r="K325" s="8">
        <f>IF(J325="","",IF(J325&lt;=0,"Soldée",IF(G325&lt;TODAY(),"En retard","À venir")))</f>
        <v/>
      </c>
    </row>
    <row r="326">
      <c r="A326" s="8" t="n"/>
      <c r="B326" s="8" t="n"/>
      <c r="C326" s="8" t="n"/>
      <c r="D326" s="9">
        <f>IF(AND(E326&gt;0,C326&gt;0),E326*C326/100,"")</f>
        <v/>
      </c>
      <c r="E326" s="9" t="n"/>
      <c r="F326" s="7" t="n"/>
      <c r="G326" s="7">
        <f>IF(F326&lt;&gt;"",F326+30,"")</f>
        <v/>
      </c>
      <c r="H326" s="9">
        <f>IF(D326&lt;&gt;"",D326,"")</f>
        <v/>
      </c>
      <c r="I326" s="9" t="n"/>
      <c r="J326" s="9">
        <f>IF(H326&lt;&gt;"",H326-I326,"")</f>
        <v/>
      </c>
      <c r="K326" s="8">
        <f>IF(J326="","",IF(J326&lt;=0,"Soldée",IF(G326&lt;TODAY(),"En retard","À venir")))</f>
        <v/>
      </c>
    </row>
    <row r="327">
      <c r="A327" s="8" t="n"/>
      <c r="B327" s="8" t="n"/>
      <c r="C327" s="8" t="n"/>
      <c r="D327" s="9">
        <f>IF(AND(E327&gt;0,C327&gt;0),E327*C327/100,"")</f>
        <v/>
      </c>
      <c r="E327" s="9" t="n"/>
      <c r="F327" s="7" t="n"/>
      <c r="G327" s="7">
        <f>IF(F327&lt;&gt;"",F327+30,"")</f>
        <v/>
      </c>
      <c r="H327" s="9">
        <f>IF(D327&lt;&gt;"",D327,"")</f>
        <v/>
      </c>
      <c r="I327" s="9" t="n"/>
      <c r="J327" s="9">
        <f>IF(H327&lt;&gt;"",H327-I327,"")</f>
        <v/>
      </c>
      <c r="K327" s="8">
        <f>IF(J327="","",IF(J327&lt;=0,"Soldée",IF(G327&lt;TODAY(),"En retard","À venir")))</f>
        <v/>
      </c>
    </row>
    <row r="328">
      <c r="A328" s="8" t="n"/>
      <c r="B328" s="8" t="n"/>
      <c r="C328" s="8" t="n"/>
      <c r="D328" s="9">
        <f>IF(AND(E328&gt;0,C328&gt;0),E328*C328/100,"")</f>
        <v/>
      </c>
      <c r="E328" s="9" t="n"/>
      <c r="F328" s="7" t="n"/>
      <c r="G328" s="7">
        <f>IF(F328&lt;&gt;"",F328+30,"")</f>
        <v/>
      </c>
      <c r="H328" s="9">
        <f>IF(D328&lt;&gt;"",D328,"")</f>
        <v/>
      </c>
      <c r="I328" s="9" t="n"/>
      <c r="J328" s="9">
        <f>IF(H328&lt;&gt;"",H328-I328,"")</f>
        <v/>
      </c>
      <c r="K328" s="8">
        <f>IF(J328="","",IF(J328&lt;=0,"Soldée",IF(G328&lt;TODAY(),"En retard","À venir")))</f>
        <v/>
      </c>
    </row>
    <row r="329">
      <c r="A329" s="8" t="n"/>
      <c r="B329" s="8" t="n"/>
      <c r="C329" s="8" t="n"/>
      <c r="D329" s="9">
        <f>IF(AND(E329&gt;0,C329&gt;0),E329*C329/100,"")</f>
        <v/>
      </c>
      <c r="E329" s="9" t="n"/>
      <c r="F329" s="7" t="n"/>
      <c r="G329" s="7">
        <f>IF(F329&lt;&gt;"",F329+30,"")</f>
        <v/>
      </c>
      <c r="H329" s="9">
        <f>IF(D329&lt;&gt;"",D329,"")</f>
        <v/>
      </c>
      <c r="I329" s="9" t="n"/>
      <c r="J329" s="9">
        <f>IF(H329&lt;&gt;"",H329-I329,"")</f>
        <v/>
      </c>
      <c r="K329" s="8">
        <f>IF(J329="","",IF(J329&lt;=0,"Soldée",IF(G329&lt;TODAY(),"En retard","À venir")))</f>
        <v/>
      </c>
    </row>
    <row r="330">
      <c r="A330" s="8" t="n"/>
      <c r="B330" s="8" t="n"/>
      <c r="C330" s="8" t="n"/>
      <c r="D330" s="9">
        <f>IF(AND(E330&gt;0,C330&gt;0),E330*C330/100,"")</f>
        <v/>
      </c>
      <c r="E330" s="9" t="n"/>
      <c r="F330" s="7" t="n"/>
      <c r="G330" s="7">
        <f>IF(F330&lt;&gt;"",F330+30,"")</f>
        <v/>
      </c>
      <c r="H330" s="9">
        <f>IF(D330&lt;&gt;"",D330,"")</f>
        <v/>
      </c>
      <c r="I330" s="9" t="n"/>
      <c r="J330" s="9">
        <f>IF(H330&lt;&gt;"",H330-I330,"")</f>
        <v/>
      </c>
      <c r="K330" s="8">
        <f>IF(J330="","",IF(J330&lt;=0,"Soldée",IF(G330&lt;TODAY(),"En retard","À venir")))</f>
        <v/>
      </c>
    </row>
    <row r="331">
      <c r="A331" s="8" t="n"/>
      <c r="B331" s="8" t="n"/>
      <c r="C331" s="8" t="n"/>
      <c r="D331" s="9">
        <f>IF(AND(E331&gt;0,C331&gt;0),E331*C331/100,"")</f>
        <v/>
      </c>
      <c r="E331" s="9" t="n"/>
      <c r="F331" s="7" t="n"/>
      <c r="G331" s="7">
        <f>IF(F331&lt;&gt;"",F331+30,"")</f>
        <v/>
      </c>
      <c r="H331" s="9">
        <f>IF(D331&lt;&gt;"",D331,"")</f>
        <v/>
      </c>
      <c r="I331" s="9" t="n"/>
      <c r="J331" s="9">
        <f>IF(H331&lt;&gt;"",H331-I331,"")</f>
        <v/>
      </c>
      <c r="K331" s="8">
        <f>IF(J331="","",IF(J331&lt;=0,"Soldée",IF(G331&lt;TODAY(),"En retard","À venir")))</f>
        <v/>
      </c>
    </row>
    <row r="332">
      <c r="A332" s="8" t="n"/>
      <c r="B332" s="8" t="n"/>
      <c r="C332" s="8" t="n"/>
      <c r="D332" s="9">
        <f>IF(AND(E332&gt;0,C332&gt;0),E332*C332/100,"")</f>
        <v/>
      </c>
      <c r="E332" s="9" t="n"/>
      <c r="F332" s="7" t="n"/>
      <c r="G332" s="7">
        <f>IF(F332&lt;&gt;"",F332+30,"")</f>
        <v/>
      </c>
      <c r="H332" s="9">
        <f>IF(D332&lt;&gt;"",D332,"")</f>
        <v/>
      </c>
      <c r="I332" s="9" t="n"/>
      <c r="J332" s="9">
        <f>IF(H332&lt;&gt;"",H332-I332,"")</f>
        <v/>
      </c>
      <c r="K332" s="8">
        <f>IF(J332="","",IF(J332&lt;=0,"Soldée",IF(G332&lt;TODAY(),"En retard","À venir")))</f>
        <v/>
      </c>
    </row>
    <row r="333">
      <c r="A333" s="8" t="n"/>
      <c r="B333" s="8" t="n"/>
      <c r="C333" s="8" t="n"/>
      <c r="D333" s="9">
        <f>IF(AND(E333&gt;0,C333&gt;0),E333*C333/100,"")</f>
        <v/>
      </c>
      <c r="E333" s="9" t="n"/>
      <c r="F333" s="7" t="n"/>
      <c r="G333" s="7">
        <f>IF(F333&lt;&gt;"",F333+30,"")</f>
        <v/>
      </c>
      <c r="H333" s="9">
        <f>IF(D333&lt;&gt;"",D333,"")</f>
        <v/>
      </c>
      <c r="I333" s="9" t="n"/>
      <c r="J333" s="9">
        <f>IF(H333&lt;&gt;"",H333-I333,"")</f>
        <v/>
      </c>
      <c r="K333" s="8">
        <f>IF(J333="","",IF(J333&lt;=0,"Soldée",IF(G333&lt;TODAY(),"En retard","À venir")))</f>
        <v/>
      </c>
    </row>
    <row r="334">
      <c r="A334" s="8" t="n"/>
      <c r="B334" s="8" t="n"/>
      <c r="C334" s="8" t="n"/>
      <c r="D334" s="9">
        <f>IF(AND(E334&gt;0,C334&gt;0),E334*C334/100,"")</f>
        <v/>
      </c>
      <c r="E334" s="9" t="n"/>
      <c r="F334" s="7" t="n"/>
      <c r="G334" s="7">
        <f>IF(F334&lt;&gt;"",F334+30,"")</f>
        <v/>
      </c>
      <c r="H334" s="9">
        <f>IF(D334&lt;&gt;"",D334,"")</f>
        <v/>
      </c>
      <c r="I334" s="9" t="n"/>
      <c r="J334" s="9">
        <f>IF(H334&lt;&gt;"",H334-I334,"")</f>
        <v/>
      </c>
      <c r="K334" s="8">
        <f>IF(J334="","",IF(J334&lt;=0,"Soldée",IF(G334&lt;TODAY(),"En retard","À venir")))</f>
        <v/>
      </c>
    </row>
    <row r="335">
      <c r="A335" s="8" t="n"/>
      <c r="B335" s="8" t="n"/>
      <c r="C335" s="8" t="n"/>
      <c r="D335" s="9">
        <f>IF(AND(E335&gt;0,C335&gt;0),E335*C335/100,"")</f>
        <v/>
      </c>
      <c r="E335" s="9" t="n"/>
      <c r="F335" s="7" t="n"/>
      <c r="G335" s="7">
        <f>IF(F335&lt;&gt;"",F335+30,"")</f>
        <v/>
      </c>
      <c r="H335" s="9">
        <f>IF(D335&lt;&gt;"",D335,"")</f>
        <v/>
      </c>
      <c r="I335" s="9" t="n"/>
      <c r="J335" s="9">
        <f>IF(H335&lt;&gt;"",H335-I335,"")</f>
        <v/>
      </c>
      <c r="K335" s="8">
        <f>IF(J335="","",IF(J335&lt;=0,"Soldée",IF(G335&lt;TODAY(),"En retard","À venir")))</f>
        <v/>
      </c>
    </row>
    <row r="336">
      <c r="A336" s="8" t="n"/>
      <c r="B336" s="8" t="n"/>
      <c r="C336" s="8" t="n"/>
      <c r="D336" s="9">
        <f>IF(AND(E336&gt;0,C336&gt;0),E336*C336/100,"")</f>
        <v/>
      </c>
      <c r="E336" s="9" t="n"/>
      <c r="F336" s="7" t="n"/>
      <c r="G336" s="7">
        <f>IF(F336&lt;&gt;"",F336+30,"")</f>
        <v/>
      </c>
      <c r="H336" s="9">
        <f>IF(D336&lt;&gt;"",D336,"")</f>
        <v/>
      </c>
      <c r="I336" s="9" t="n"/>
      <c r="J336" s="9">
        <f>IF(H336&lt;&gt;"",H336-I336,"")</f>
        <v/>
      </c>
      <c r="K336" s="8">
        <f>IF(J336="","",IF(J336&lt;=0,"Soldée",IF(G336&lt;TODAY(),"En retard","À venir")))</f>
        <v/>
      </c>
    </row>
    <row r="337">
      <c r="A337" s="8" t="n"/>
      <c r="B337" s="8" t="n"/>
      <c r="C337" s="8" t="n"/>
      <c r="D337" s="9">
        <f>IF(AND(E337&gt;0,C337&gt;0),E337*C337/100,"")</f>
        <v/>
      </c>
      <c r="E337" s="9" t="n"/>
      <c r="F337" s="7" t="n"/>
      <c r="G337" s="7">
        <f>IF(F337&lt;&gt;"",F337+30,"")</f>
        <v/>
      </c>
      <c r="H337" s="9">
        <f>IF(D337&lt;&gt;"",D337,"")</f>
        <v/>
      </c>
      <c r="I337" s="9" t="n"/>
      <c r="J337" s="9">
        <f>IF(H337&lt;&gt;"",H337-I337,"")</f>
        <v/>
      </c>
      <c r="K337" s="8">
        <f>IF(J337="","",IF(J337&lt;=0,"Soldée",IF(G337&lt;TODAY(),"En retard","À venir")))</f>
        <v/>
      </c>
    </row>
    <row r="338">
      <c r="A338" s="8" t="n"/>
      <c r="B338" s="8" t="n"/>
      <c r="C338" s="8" t="n"/>
      <c r="D338" s="9">
        <f>IF(AND(E338&gt;0,C338&gt;0),E338*C338/100,"")</f>
        <v/>
      </c>
      <c r="E338" s="9" t="n"/>
      <c r="F338" s="7" t="n"/>
      <c r="G338" s="7">
        <f>IF(F338&lt;&gt;"",F338+30,"")</f>
        <v/>
      </c>
      <c r="H338" s="9">
        <f>IF(D338&lt;&gt;"",D338,"")</f>
        <v/>
      </c>
      <c r="I338" s="9" t="n"/>
      <c r="J338" s="9">
        <f>IF(H338&lt;&gt;"",H338-I338,"")</f>
        <v/>
      </c>
      <c r="K338" s="8">
        <f>IF(J338="","",IF(J338&lt;=0,"Soldée",IF(G338&lt;TODAY(),"En retard","À venir")))</f>
        <v/>
      </c>
    </row>
    <row r="339">
      <c r="A339" s="8" t="n"/>
      <c r="B339" s="8" t="n"/>
      <c r="C339" s="8" t="n"/>
      <c r="D339" s="9">
        <f>IF(AND(E339&gt;0,C339&gt;0),E339*C339/100,"")</f>
        <v/>
      </c>
      <c r="E339" s="9" t="n"/>
      <c r="F339" s="7" t="n"/>
      <c r="G339" s="7">
        <f>IF(F339&lt;&gt;"",F339+30,"")</f>
        <v/>
      </c>
      <c r="H339" s="9">
        <f>IF(D339&lt;&gt;"",D339,"")</f>
        <v/>
      </c>
      <c r="I339" s="9" t="n"/>
      <c r="J339" s="9">
        <f>IF(H339&lt;&gt;"",H339-I339,"")</f>
        <v/>
      </c>
      <c r="K339" s="8">
        <f>IF(J339="","",IF(J339&lt;=0,"Soldée",IF(G339&lt;TODAY(),"En retard","À venir")))</f>
        <v/>
      </c>
    </row>
    <row r="340">
      <c r="A340" s="8" t="n"/>
      <c r="B340" s="8" t="n"/>
      <c r="C340" s="8" t="n"/>
      <c r="D340" s="9">
        <f>IF(AND(E340&gt;0,C340&gt;0),E340*C340/100,"")</f>
        <v/>
      </c>
      <c r="E340" s="9" t="n"/>
      <c r="F340" s="7" t="n"/>
      <c r="G340" s="7">
        <f>IF(F340&lt;&gt;"",F340+30,"")</f>
        <v/>
      </c>
      <c r="H340" s="9">
        <f>IF(D340&lt;&gt;"",D340,"")</f>
        <v/>
      </c>
      <c r="I340" s="9" t="n"/>
      <c r="J340" s="9">
        <f>IF(H340&lt;&gt;"",H340-I340,"")</f>
        <v/>
      </c>
      <c r="K340" s="8">
        <f>IF(J340="","",IF(J340&lt;=0,"Soldée",IF(G340&lt;TODAY(),"En retard","À venir")))</f>
        <v/>
      </c>
    </row>
    <row r="341">
      <c r="A341" s="8" t="n"/>
      <c r="B341" s="8" t="n"/>
      <c r="C341" s="8" t="n"/>
      <c r="D341" s="9">
        <f>IF(AND(E341&gt;0,C341&gt;0),E341*C341/100,"")</f>
        <v/>
      </c>
      <c r="E341" s="9" t="n"/>
      <c r="F341" s="7" t="n"/>
      <c r="G341" s="7">
        <f>IF(F341&lt;&gt;"",F341+30,"")</f>
        <v/>
      </c>
      <c r="H341" s="9">
        <f>IF(D341&lt;&gt;"",D341,"")</f>
        <v/>
      </c>
      <c r="I341" s="9" t="n"/>
      <c r="J341" s="9">
        <f>IF(H341&lt;&gt;"",H341-I341,"")</f>
        <v/>
      </c>
      <c r="K341" s="8">
        <f>IF(J341="","",IF(J341&lt;=0,"Soldée",IF(G341&lt;TODAY(),"En retard","À venir")))</f>
        <v/>
      </c>
    </row>
    <row r="342">
      <c r="A342" s="8" t="n"/>
      <c r="B342" s="8" t="n"/>
      <c r="C342" s="8" t="n"/>
      <c r="D342" s="9">
        <f>IF(AND(E342&gt;0,C342&gt;0),E342*C342/100,"")</f>
        <v/>
      </c>
      <c r="E342" s="9" t="n"/>
      <c r="F342" s="7" t="n"/>
      <c r="G342" s="7">
        <f>IF(F342&lt;&gt;"",F342+30,"")</f>
        <v/>
      </c>
      <c r="H342" s="9">
        <f>IF(D342&lt;&gt;"",D342,"")</f>
        <v/>
      </c>
      <c r="I342" s="9" t="n"/>
      <c r="J342" s="9">
        <f>IF(H342&lt;&gt;"",H342-I342,"")</f>
        <v/>
      </c>
      <c r="K342" s="8">
        <f>IF(J342="","",IF(J342&lt;=0,"Soldée",IF(G342&lt;TODAY(),"En retard","À venir")))</f>
        <v/>
      </c>
    </row>
    <row r="343">
      <c r="A343" s="8" t="n"/>
      <c r="B343" s="8" t="n"/>
      <c r="C343" s="8" t="n"/>
      <c r="D343" s="9">
        <f>IF(AND(E343&gt;0,C343&gt;0),E343*C343/100,"")</f>
        <v/>
      </c>
      <c r="E343" s="9" t="n"/>
      <c r="F343" s="7" t="n"/>
      <c r="G343" s="7">
        <f>IF(F343&lt;&gt;"",F343+30,"")</f>
        <v/>
      </c>
      <c r="H343" s="9">
        <f>IF(D343&lt;&gt;"",D343,"")</f>
        <v/>
      </c>
      <c r="I343" s="9" t="n"/>
      <c r="J343" s="9">
        <f>IF(H343&lt;&gt;"",H343-I343,"")</f>
        <v/>
      </c>
      <c r="K343" s="8">
        <f>IF(J343="","",IF(J343&lt;=0,"Soldée",IF(G343&lt;TODAY(),"En retard","À venir")))</f>
        <v/>
      </c>
    </row>
    <row r="344">
      <c r="A344" s="8" t="n"/>
      <c r="B344" s="8" t="n"/>
      <c r="C344" s="8" t="n"/>
      <c r="D344" s="9">
        <f>IF(AND(E344&gt;0,C344&gt;0),E344*C344/100,"")</f>
        <v/>
      </c>
      <c r="E344" s="9" t="n"/>
      <c r="F344" s="7" t="n"/>
      <c r="G344" s="7">
        <f>IF(F344&lt;&gt;"",F344+30,"")</f>
        <v/>
      </c>
      <c r="H344" s="9">
        <f>IF(D344&lt;&gt;"",D344,"")</f>
        <v/>
      </c>
      <c r="I344" s="9" t="n"/>
      <c r="J344" s="9">
        <f>IF(H344&lt;&gt;"",H344-I344,"")</f>
        <v/>
      </c>
      <c r="K344" s="8">
        <f>IF(J344="","",IF(J344&lt;=0,"Soldée",IF(G344&lt;TODAY(),"En retard","À venir")))</f>
        <v/>
      </c>
    </row>
    <row r="345">
      <c r="A345" s="8" t="n"/>
      <c r="B345" s="8" t="n"/>
      <c r="C345" s="8" t="n"/>
      <c r="D345" s="9">
        <f>IF(AND(E345&gt;0,C345&gt;0),E345*C345/100,"")</f>
        <v/>
      </c>
      <c r="E345" s="9" t="n"/>
      <c r="F345" s="7" t="n"/>
      <c r="G345" s="7">
        <f>IF(F345&lt;&gt;"",F345+30,"")</f>
        <v/>
      </c>
      <c r="H345" s="9">
        <f>IF(D345&lt;&gt;"",D345,"")</f>
        <v/>
      </c>
      <c r="I345" s="9" t="n"/>
      <c r="J345" s="9">
        <f>IF(H345&lt;&gt;"",H345-I345,"")</f>
        <v/>
      </c>
      <c r="K345" s="8">
        <f>IF(J345="","",IF(J345&lt;=0,"Soldée",IF(G345&lt;TODAY(),"En retard","À venir")))</f>
        <v/>
      </c>
    </row>
    <row r="346">
      <c r="A346" s="8" t="n"/>
      <c r="B346" s="8" t="n"/>
      <c r="C346" s="8" t="n"/>
      <c r="D346" s="9">
        <f>IF(AND(E346&gt;0,C346&gt;0),E346*C346/100,"")</f>
        <v/>
      </c>
      <c r="E346" s="9" t="n"/>
      <c r="F346" s="7" t="n"/>
      <c r="G346" s="7">
        <f>IF(F346&lt;&gt;"",F346+30,"")</f>
        <v/>
      </c>
      <c r="H346" s="9">
        <f>IF(D346&lt;&gt;"",D346,"")</f>
        <v/>
      </c>
      <c r="I346" s="9" t="n"/>
      <c r="J346" s="9">
        <f>IF(H346&lt;&gt;"",H346-I346,"")</f>
        <v/>
      </c>
      <c r="K346" s="8">
        <f>IF(J346="","",IF(J346&lt;=0,"Soldée",IF(G346&lt;TODAY(),"En retard","À venir")))</f>
        <v/>
      </c>
    </row>
    <row r="347">
      <c r="A347" s="8" t="n"/>
      <c r="B347" s="8" t="n"/>
      <c r="C347" s="8" t="n"/>
      <c r="D347" s="9">
        <f>IF(AND(E347&gt;0,C347&gt;0),E347*C347/100,"")</f>
        <v/>
      </c>
      <c r="E347" s="9" t="n"/>
      <c r="F347" s="7" t="n"/>
      <c r="G347" s="7">
        <f>IF(F347&lt;&gt;"",F347+30,"")</f>
        <v/>
      </c>
      <c r="H347" s="9">
        <f>IF(D347&lt;&gt;"",D347,"")</f>
        <v/>
      </c>
      <c r="I347" s="9" t="n"/>
      <c r="J347" s="9">
        <f>IF(H347&lt;&gt;"",H347-I347,"")</f>
        <v/>
      </c>
      <c r="K347" s="8">
        <f>IF(J347="","",IF(J347&lt;=0,"Soldée",IF(G347&lt;TODAY(),"En retard","À venir")))</f>
        <v/>
      </c>
    </row>
    <row r="348">
      <c r="A348" s="8" t="n"/>
      <c r="B348" s="8" t="n"/>
      <c r="C348" s="8" t="n"/>
      <c r="D348" s="9">
        <f>IF(AND(E348&gt;0,C348&gt;0),E348*C348/100,"")</f>
        <v/>
      </c>
      <c r="E348" s="9" t="n"/>
      <c r="F348" s="7" t="n"/>
      <c r="G348" s="7">
        <f>IF(F348&lt;&gt;"",F348+30,"")</f>
        <v/>
      </c>
      <c r="H348" s="9">
        <f>IF(D348&lt;&gt;"",D348,"")</f>
        <v/>
      </c>
      <c r="I348" s="9" t="n"/>
      <c r="J348" s="9">
        <f>IF(H348&lt;&gt;"",H348-I348,"")</f>
        <v/>
      </c>
      <c r="K348" s="8">
        <f>IF(J348="","",IF(J348&lt;=0,"Soldée",IF(G348&lt;TODAY(),"En retard","À venir")))</f>
        <v/>
      </c>
    </row>
    <row r="349">
      <c r="A349" s="8" t="n"/>
      <c r="B349" s="8" t="n"/>
      <c r="C349" s="8" t="n"/>
      <c r="D349" s="9">
        <f>IF(AND(E349&gt;0,C349&gt;0),E349*C349/100,"")</f>
        <v/>
      </c>
      <c r="E349" s="9" t="n"/>
      <c r="F349" s="7" t="n"/>
      <c r="G349" s="7">
        <f>IF(F349&lt;&gt;"",F349+30,"")</f>
        <v/>
      </c>
      <c r="H349" s="9">
        <f>IF(D349&lt;&gt;"",D349,"")</f>
        <v/>
      </c>
      <c r="I349" s="9" t="n"/>
      <c r="J349" s="9">
        <f>IF(H349&lt;&gt;"",H349-I349,"")</f>
        <v/>
      </c>
      <c r="K349" s="8">
        <f>IF(J349="","",IF(J349&lt;=0,"Soldée",IF(G349&lt;TODAY(),"En retard","À venir")))</f>
        <v/>
      </c>
    </row>
    <row r="350">
      <c r="A350" s="8" t="n"/>
      <c r="B350" s="8" t="n"/>
      <c r="C350" s="8" t="n"/>
      <c r="D350" s="9">
        <f>IF(AND(E350&gt;0,C350&gt;0),E350*C350/100,"")</f>
        <v/>
      </c>
      <c r="E350" s="9" t="n"/>
      <c r="F350" s="7" t="n"/>
      <c r="G350" s="7">
        <f>IF(F350&lt;&gt;"",F350+30,"")</f>
        <v/>
      </c>
      <c r="H350" s="9">
        <f>IF(D350&lt;&gt;"",D350,"")</f>
        <v/>
      </c>
      <c r="I350" s="9" t="n"/>
      <c r="J350" s="9">
        <f>IF(H350&lt;&gt;"",H350-I350,"")</f>
        <v/>
      </c>
      <c r="K350" s="8">
        <f>IF(J350="","",IF(J350&lt;=0,"Soldée",IF(G350&lt;TODAY(),"En retard","À venir")))</f>
        <v/>
      </c>
    </row>
    <row r="351">
      <c r="A351" s="8" t="n"/>
      <c r="B351" s="8" t="n"/>
      <c r="C351" s="8" t="n"/>
      <c r="D351" s="9">
        <f>IF(AND(E351&gt;0,C351&gt;0),E351*C351/100,"")</f>
        <v/>
      </c>
      <c r="E351" s="9" t="n"/>
      <c r="F351" s="7" t="n"/>
      <c r="G351" s="7">
        <f>IF(F351&lt;&gt;"",F351+30,"")</f>
        <v/>
      </c>
      <c r="H351" s="9">
        <f>IF(D351&lt;&gt;"",D351,"")</f>
        <v/>
      </c>
      <c r="I351" s="9" t="n"/>
      <c r="J351" s="9">
        <f>IF(H351&lt;&gt;"",H351-I351,"")</f>
        <v/>
      </c>
      <c r="K351" s="8">
        <f>IF(J351="","",IF(J351&lt;=0,"Soldée",IF(G351&lt;TODAY(),"En retard","À venir")))</f>
        <v/>
      </c>
    </row>
    <row r="352">
      <c r="A352" s="8" t="n"/>
      <c r="B352" s="8" t="n"/>
      <c r="C352" s="8" t="n"/>
      <c r="D352" s="9">
        <f>IF(AND(E352&gt;0,C352&gt;0),E352*C352/100,"")</f>
        <v/>
      </c>
      <c r="E352" s="9" t="n"/>
      <c r="F352" s="7" t="n"/>
      <c r="G352" s="7">
        <f>IF(F352&lt;&gt;"",F352+30,"")</f>
        <v/>
      </c>
      <c r="H352" s="9">
        <f>IF(D352&lt;&gt;"",D352,"")</f>
        <v/>
      </c>
      <c r="I352" s="9" t="n"/>
      <c r="J352" s="9">
        <f>IF(H352&lt;&gt;"",H352-I352,"")</f>
        <v/>
      </c>
      <c r="K352" s="8">
        <f>IF(J352="","",IF(J352&lt;=0,"Soldée",IF(G352&lt;TODAY(),"En retard","À venir")))</f>
        <v/>
      </c>
    </row>
    <row r="353">
      <c r="A353" s="8" t="n"/>
      <c r="B353" s="8" t="n"/>
      <c r="C353" s="8" t="n"/>
      <c r="D353" s="9">
        <f>IF(AND(E353&gt;0,C353&gt;0),E353*C353/100,"")</f>
        <v/>
      </c>
      <c r="E353" s="9" t="n"/>
      <c r="F353" s="7" t="n"/>
      <c r="G353" s="7">
        <f>IF(F353&lt;&gt;"",F353+30,"")</f>
        <v/>
      </c>
      <c r="H353" s="9">
        <f>IF(D353&lt;&gt;"",D353,"")</f>
        <v/>
      </c>
      <c r="I353" s="9" t="n"/>
      <c r="J353" s="9">
        <f>IF(H353&lt;&gt;"",H353-I353,"")</f>
        <v/>
      </c>
      <c r="K353" s="8">
        <f>IF(J353="","",IF(J353&lt;=0,"Soldée",IF(G353&lt;TODAY(),"En retard","À venir")))</f>
        <v/>
      </c>
    </row>
    <row r="354">
      <c r="A354" s="8" t="n"/>
      <c r="B354" s="8" t="n"/>
      <c r="C354" s="8" t="n"/>
      <c r="D354" s="9">
        <f>IF(AND(E354&gt;0,C354&gt;0),E354*C354/100,"")</f>
        <v/>
      </c>
      <c r="E354" s="9" t="n"/>
      <c r="F354" s="7" t="n"/>
      <c r="G354" s="7">
        <f>IF(F354&lt;&gt;"",F354+30,"")</f>
        <v/>
      </c>
      <c r="H354" s="9">
        <f>IF(D354&lt;&gt;"",D354,"")</f>
        <v/>
      </c>
      <c r="I354" s="9" t="n"/>
      <c r="J354" s="9">
        <f>IF(H354&lt;&gt;"",H354-I354,"")</f>
        <v/>
      </c>
      <c r="K354" s="8">
        <f>IF(J354="","",IF(J354&lt;=0,"Soldée",IF(G354&lt;TODAY(),"En retard","À venir")))</f>
        <v/>
      </c>
    </row>
    <row r="355">
      <c r="A355" s="8" t="n"/>
      <c r="B355" s="8" t="n"/>
      <c r="C355" s="8" t="n"/>
      <c r="D355" s="9">
        <f>IF(AND(E355&gt;0,C355&gt;0),E355*C355/100,"")</f>
        <v/>
      </c>
      <c r="E355" s="9" t="n"/>
      <c r="F355" s="7" t="n"/>
      <c r="G355" s="7">
        <f>IF(F355&lt;&gt;"",F355+30,"")</f>
        <v/>
      </c>
      <c r="H355" s="9">
        <f>IF(D355&lt;&gt;"",D355,"")</f>
        <v/>
      </c>
      <c r="I355" s="9" t="n"/>
      <c r="J355" s="9">
        <f>IF(H355&lt;&gt;"",H355-I355,"")</f>
        <v/>
      </c>
      <c r="K355" s="8">
        <f>IF(J355="","",IF(J355&lt;=0,"Soldée",IF(G355&lt;TODAY(),"En retard","À venir")))</f>
        <v/>
      </c>
    </row>
    <row r="356">
      <c r="A356" s="8" t="n"/>
      <c r="B356" s="8" t="n"/>
      <c r="C356" s="8" t="n"/>
      <c r="D356" s="9">
        <f>IF(AND(E356&gt;0,C356&gt;0),E356*C356/100,"")</f>
        <v/>
      </c>
      <c r="E356" s="9" t="n"/>
      <c r="F356" s="7" t="n"/>
      <c r="G356" s="7">
        <f>IF(F356&lt;&gt;"",F356+30,"")</f>
        <v/>
      </c>
      <c r="H356" s="9">
        <f>IF(D356&lt;&gt;"",D356,"")</f>
        <v/>
      </c>
      <c r="I356" s="9" t="n"/>
      <c r="J356" s="9">
        <f>IF(H356&lt;&gt;"",H356-I356,"")</f>
        <v/>
      </c>
      <c r="K356" s="8">
        <f>IF(J356="","",IF(J356&lt;=0,"Soldée",IF(G356&lt;TODAY(),"En retard","À venir")))</f>
        <v/>
      </c>
    </row>
    <row r="357">
      <c r="A357" s="8" t="n"/>
      <c r="B357" s="8" t="n"/>
      <c r="C357" s="8" t="n"/>
      <c r="D357" s="9">
        <f>IF(AND(E357&gt;0,C357&gt;0),E357*C357/100,"")</f>
        <v/>
      </c>
      <c r="E357" s="9" t="n"/>
      <c r="F357" s="7" t="n"/>
      <c r="G357" s="7">
        <f>IF(F357&lt;&gt;"",F357+30,"")</f>
        <v/>
      </c>
      <c r="H357" s="9">
        <f>IF(D357&lt;&gt;"",D357,"")</f>
        <v/>
      </c>
      <c r="I357" s="9" t="n"/>
      <c r="J357" s="9">
        <f>IF(H357&lt;&gt;"",H357-I357,"")</f>
        <v/>
      </c>
      <c r="K357" s="8">
        <f>IF(J357="","",IF(J357&lt;=0,"Soldée",IF(G357&lt;TODAY(),"En retard","À venir")))</f>
        <v/>
      </c>
    </row>
    <row r="358">
      <c r="A358" s="8" t="n"/>
      <c r="B358" s="8" t="n"/>
      <c r="C358" s="8" t="n"/>
      <c r="D358" s="9">
        <f>IF(AND(E358&gt;0,C358&gt;0),E358*C358/100,"")</f>
        <v/>
      </c>
      <c r="E358" s="9" t="n"/>
      <c r="F358" s="7" t="n"/>
      <c r="G358" s="7">
        <f>IF(F358&lt;&gt;"",F358+30,"")</f>
        <v/>
      </c>
      <c r="H358" s="9">
        <f>IF(D358&lt;&gt;"",D358,"")</f>
        <v/>
      </c>
      <c r="I358" s="9" t="n"/>
      <c r="J358" s="9">
        <f>IF(H358&lt;&gt;"",H358-I358,"")</f>
        <v/>
      </c>
      <c r="K358" s="8">
        <f>IF(J358="","",IF(J358&lt;=0,"Soldée",IF(G358&lt;TODAY(),"En retard","À venir")))</f>
        <v/>
      </c>
    </row>
    <row r="359">
      <c r="A359" s="8" t="n"/>
      <c r="B359" s="8" t="n"/>
      <c r="C359" s="8" t="n"/>
      <c r="D359" s="9">
        <f>IF(AND(E359&gt;0,C359&gt;0),E359*C359/100,"")</f>
        <v/>
      </c>
      <c r="E359" s="9" t="n"/>
      <c r="F359" s="7" t="n"/>
      <c r="G359" s="7">
        <f>IF(F359&lt;&gt;"",F359+30,"")</f>
        <v/>
      </c>
      <c r="H359" s="9">
        <f>IF(D359&lt;&gt;"",D359,"")</f>
        <v/>
      </c>
      <c r="I359" s="9" t="n"/>
      <c r="J359" s="9">
        <f>IF(H359&lt;&gt;"",H359-I359,"")</f>
        <v/>
      </c>
      <c r="K359" s="8">
        <f>IF(J359="","",IF(J359&lt;=0,"Soldée",IF(G359&lt;TODAY(),"En retard","À venir")))</f>
        <v/>
      </c>
    </row>
    <row r="360">
      <c r="A360" s="8" t="n"/>
      <c r="B360" s="8" t="n"/>
      <c r="C360" s="8" t="n"/>
      <c r="D360" s="9">
        <f>IF(AND(E360&gt;0,C360&gt;0),E360*C360/100,"")</f>
        <v/>
      </c>
      <c r="E360" s="9" t="n"/>
      <c r="F360" s="7" t="n"/>
      <c r="G360" s="7">
        <f>IF(F360&lt;&gt;"",F360+30,"")</f>
        <v/>
      </c>
      <c r="H360" s="9">
        <f>IF(D360&lt;&gt;"",D360,"")</f>
        <v/>
      </c>
      <c r="I360" s="9" t="n"/>
      <c r="J360" s="9">
        <f>IF(H360&lt;&gt;"",H360-I360,"")</f>
        <v/>
      </c>
      <c r="K360" s="8">
        <f>IF(J360="","",IF(J360&lt;=0,"Soldée",IF(G360&lt;TODAY(),"En retard","À venir")))</f>
        <v/>
      </c>
    </row>
    <row r="361">
      <c r="A361" s="8" t="n"/>
      <c r="B361" s="8" t="n"/>
      <c r="C361" s="8" t="n"/>
      <c r="D361" s="9">
        <f>IF(AND(E361&gt;0,C361&gt;0),E361*C361/100,"")</f>
        <v/>
      </c>
      <c r="E361" s="9" t="n"/>
      <c r="F361" s="7" t="n"/>
      <c r="G361" s="7">
        <f>IF(F361&lt;&gt;"",F361+30,"")</f>
        <v/>
      </c>
      <c r="H361" s="9">
        <f>IF(D361&lt;&gt;"",D361,"")</f>
        <v/>
      </c>
      <c r="I361" s="9" t="n"/>
      <c r="J361" s="9">
        <f>IF(H361&lt;&gt;"",H361-I361,"")</f>
        <v/>
      </c>
      <c r="K361" s="8">
        <f>IF(J361="","",IF(J361&lt;=0,"Soldée",IF(G361&lt;TODAY(),"En retard","À venir")))</f>
        <v/>
      </c>
    </row>
    <row r="362">
      <c r="A362" s="8" t="n"/>
      <c r="B362" s="8" t="n"/>
      <c r="C362" s="8" t="n"/>
      <c r="D362" s="9">
        <f>IF(AND(E362&gt;0,C362&gt;0),E362*C362/100,"")</f>
        <v/>
      </c>
      <c r="E362" s="9" t="n"/>
      <c r="F362" s="7" t="n"/>
      <c r="G362" s="7">
        <f>IF(F362&lt;&gt;"",F362+30,"")</f>
        <v/>
      </c>
      <c r="H362" s="9">
        <f>IF(D362&lt;&gt;"",D362,"")</f>
        <v/>
      </c>
      <c r="I362" s="9" t="n"/>
      <c r="J362" s="9">
        <f>IF(H362&lt;&gt;"",H362-I362,"")</f>
        <v/>
      </c>
      <c r="K362" s="8">
        <f>IF(J362="","",IF(J362&lt;=0,"Soldée",IF(G362&lt;TODAY(),"En retard","À venir")))</f>
        <v/>
      </c>
    </row>
    <row r="363">
      <c r="A363" s="8" t="n"/>
      <c r="B363" s="8" t="n"/>
      <c r="C363" s="8" t="n"/>
      <c r="D363" s="9">
        <f>IF(AND(E363&gt;0,C363&gt;0),E363*C363/100,"")</f>
        <v/>
      </c>
      <c r="E363" s="9" t="n"/>
      <c r="F363" s="7" t="n"/>
      <c r="G363" s="7">
        <f>IF(F363&lt;&gt;"",F363+30,"")</f>
        <v/>
      </c>
      <c r="H363" s="9">
        <f>IF(D363&lt;&gt;"",D363,"")</f>
        <v/>
      </c>
      <c r="I363" s="9" t="n"/>
      <c r="J363" s="9">
        <f>IF(H363&lt;&gt;"",H363-I363,"")</f>
        <v/>
      </c>
      <c r="K363" s="8">
        <f>IF(J363="","",IF(J363&lt;=0,"Soldée",IF(G363&lt;TODAY(),"En retard","À venir")))</f>
        <v/>
      </c>
    </row>
    <row r="364">
      <c r="A364" s="8" t="n"/>
      <c r="B364" s="8" t="n"/>
      <c r="C364" s="8" t="n"/>
      <c r="D364" s="9">
        <f>IF(AND(E364&gt;0,C364&gt;0),E364*C364/100,"")</f>
        <v/>
      </c>
      <c r="E364" s="9" t="n"/>
      <c r="F364" s="7" t="n"/>
      <c r="G364" s="7">
        <f>IF(F364&lt;&gt;"",F364+30,"")</f>
        <v/>
      </c>
      <c r="H364" s="9">
        <f>IF(D364&lt;&gt;"",D364,"")</f>
        <v/>
      </c>
      <c r="I364" s="9" t="n"/>
      <c r="J364" s="9">
        <f>IF(H364&lt;&gt;"",H364-I364,"")</f>
        <v/>
      </c>
      <c r="K364" s="8">
        <f>IF(J364="","",IF(J364&lt;=0,"Soldée",IF(G364&lt;TODAY(),"En retard","À venir")))</f>
        <v/>
      </c>
    </row>
    <row r="365">
      <c r="A365" s="8" t="n"/>
      <c r="B365" s="8" t="n"/>
      <c r="C365" s="8" t="n"/>
      <c r="D365" s="9">
        <f>IF(AND(E365&gt;0,C365&gt;0),E365*C365/100,"")</f>
        <v/>
      </c>
      <c r="E365" s="9" t="n"/>
      <c r="F365" s="7" t="n"/>
      <c r="G365" s="7">
        <f>IF(F365&lt;&gt;"",F365+30,"")</f>
        <v/>
      </c>
      <c r="H365" s="9">
        <f>IF(D365&lt;&gt;"",D365,"")</f>
        <v/>
      </c>
      <c r="I365" s="9" t="n"/>
      <c r="J365" s="9">
        <f>IF(H365&lt;&gt;"",H365-I365,"")</f>
        <v/>
      </c>
      <c r="K365" s="8">
        <f>IF(J365="","",IF(J365&lt;=0,"Soldée",IF(G365&lt;TODAY(),"En retard","À venir")))</f>
        <v/>
      </c>
    </row>
    <row r="366">
      <c r="A366" s="8" t="n"/>
      <c r="B366" s="8" t="n"/>
      <c r="C366" s="8" t="n"/>
      <c r="D366" s="9">
        <f>IF(AND(E366&gt;0,C366&gt;0),E366*C366/100,"")</f>
        <v/>
      </c>
      <c r="E366" s="9" t="n"/>
      <c r="F366" s="7" t="n"/>
      <c r="G366" s="7">
        <f>IF(F366&lt;&gt;"",F366+30,"")</f>
        <v/>
      </c>
      <c r="H366" s="9">
        <f>IF(D366&lt;&gt;"",D366,"")</f>
        <v/>
      </c>
      <c r="I366" s="9" t="n"/>
      <c r="J366" s="9">
        <f>IF(H366&lt;&gt;"",H366-I366,"")</f>
        <v/>
      </c>
      <c r="K366" s="8">
        <f>IF(J366="","",IF(J366&lt;=0,"Soldée",IF(G366&lt;TODAY(),"En retard","À venir")))</f>
        <v/>
      </c>
    </row>
    <row r="367">
      <c r="A367" s="8" t="n"/>
      <c r="B367" s="8" t="n"/>
      <c r="C367" s="8" t="n"/>
      <c r="D367" s="9">
        <f>IF(AND(E367&gt;0,C367&gt;0),E367*C367/100,"")</f>
        <v/>
      </c>
      <c r="E367" s="9" t="n"/>
      <c r="F367" s="7" t="n"/>
      <c r="G367" s="7">
        <f>IF(F367&lt;&gt;"",F367+30,"")</f>
        <v/>
      </c>
      <c r="H367" s="9">
        <f>IF(D367&lt;&gt;"",D367,"")</f>
        <v/>
      </c>
      <c r="I367" s="9" t="n"/>
      <c r="J367" s="9">
        <f>IF(H367&lt;&gt;"",H367-I367,"")</f>
        <v/>
      </c>
      <c r="K367" s="8">
        <f>IF(J367="","",IF(J367&lt;=0,"Soldée",IF(G367&lt;TODAY(),"En retard","À venir")))</f>
        <v/>
      </c>
    </row>
    <row r="368">
      <c r="A368" s="8" t="n"/>
      <c r="B368" s="8" t="n"/>
      <c r="C368" s="8" t="n"/>
      <c r="D368" s="9">
        <f>IF(AND(E368&gt;0,C368&gt;0),E368*C368/100,"")</f>
        <v/>
      </c>
      <c r="E368" s="9" t="n"/>
      <c r="F368" s="7" t="n"/>
      <c r="G368" s="7">
        <f>IF(F368&lt;&gt;"",F368+30,"")</f>
        <v/>
      </c>
      <c r="H368" s="9">
        <f>IF(D368&lt;&gt;"",D368,"")</f>
        <v/>
      </c>
      <c r="I368" s="9" t="n"/>
      <c r="J368" s="9">
        <f>IF(H368&lt;&gt;"",H368-I368,"")</f>
        <v/>
      </c>
      <c r="K368" s="8">
        <f>IF(J368="","",IF(J368&lt;=0,"Soldée",IF(G368&lt;TODAY(),"En retard","À venir")))</f>
        <v/>
      </c>
    </row>
    <row r="369">
      <c r="A369" s="8" t="n"/>
      <c r="B369" s="8" t="n"/>
      <c r="C369" s="8" t="n"/>
      <c r="D369" s="9">
        <f>IF(AND(E369&gt;0,C369&gt;0),E369*C369/100,"")</f>
        <v/>
      </c>
      <c r="E369" s="9" t="n"/>
      <c r="F369" s="7" t="n"/>
      <c r="G369" s="7">
        <f>IF(F369&lt;&gt;"",F369+30,"")</f>
        <v/>
      </c>
      <c r="H369" s="9">
        <f>IF(D369&lt;&gt;"",D369,"")</f>
        <v/>
      </c>
      <c r="I369" s="9" t="n"/>
      <c r="J369" s="9">
        <f>IF(H369&lt;&gt;"",H369-I369,"")</f>
        <v/>
      </c>
      <c r="K369" s="8">
        <f>IF(J369="","",IF(J369&lt;=0,"Soldée",IF(G369&lt;TODAY(),"En retard","À venir")))</f>
        <v/>
      </c>
    </row>
    <row r="370">
      <c r="A370" s="8" t="n"/>
      <c r="B370" s="8" t="n"/>
      <c r="C370" s="8" t="n"/>
      <c r="D370" s="9">
        <f>IF(AND(E370&gt;0,C370&gt;0),E370*C370/100,"")</f>
        <v/>
      </c>
      <c r="E370" s="9" t="n"/>
      <c r="F370" s="7" t="n"/>
      <c r="G370" s="7">
        <f>IF(F370&lt;&gt;"",F370+30,"")</f>
        <v/>
      </c>
      <c r="H370" s="9">
        <f>IF(D370&lt;&gt;"",D370,"")</f>
        <v/>
      </c>
      <c r="I370" s="9" t="n"/>
      <c r="J370" s="9">
        <f>IF(H370&lt;&gt;"",H370-I370,"")</f>
        <v/>
      </c>
      <c r="K370" s="8">
        <f>IF(J370="","",IF(J370&lt;=0,"Soldée",IF(G370&lt;TODAY(),"En retard","À venir")))</f>
        <v/>
      </c>
    </row>
    <row r="371">
      <c r="A371" s="8" t="n"/>
      <c r="B371" s="8" t="n"/>
      <c r="C371" s="8" t="n"/>
      <c r="D371" s="9">
        <f>IF(AND(E371&gt;0,C371&gt;0),E371*C371/100,"")</f>
        <v/>
      </c>
      <c r="E371" s="9" t="n"/>
      <c r="F371" s="7" t="n"/>
      <c r="G371" s="7">
        <f>IF(F371&lt;&gt;"",F371+30,"")</f>
        <v/>
      </c>
      <c r="H371" s="9">
        <f>IF(D371&lt;&gt;"",D371,"")</f>
        <v/>
      </c>
      <c r="I371" s="9" t="n"/>
      <c r="J371" s="9">
        <f>IF(H371&lt;&gt;"",H371-I371,"")</f>
        <v/>
      </c>
      <c r="K371" s="8">
        <f>IF(J371="","",IF(J371&lt;=0,"Soldée",IF(G371&lt;TODAY(),"En retard","À venir")))</f>
        <v/>
      </c>
    </row>
    <row r="372">
      <c r="A372" s="8" t="n"/>
      <c r="B372" s="8" t="n"/>
      <c r="C372" s="8" t="n"/>
      <c r="D372" s="9">
        <f>IF(AND(E372&gt;0,C372&gt;0),E372*C372/100,"")</f>
        <v/>
      </c>
      <c r="E372" s="9" t="n"/>
      <c r="F372" s="7" t="n"/>
      <c r="G372" s="7">
        <f>IF(F372&lt;&gt;"",F372+30,"")</f>
        <v/>
      </c>
      <c r="H372" s="9">
        <f>IF(D372&lt;&gt;"",D372,"")</f>
        <v/>
      </c>
      <c r="I372" s="9" t="n"/>
      <c r="J372" s="9">
        <f>IF(H372&lt;&gt;"",H372-I372,"")</f>
        <v/>
      </c>
      <c r="K372" s="8">
        <f>IF(J372="","",IF(J372&lt;=0,"Soldée",IF(G372&lt;TODAY(),"En retard","À venir")))</f>
        <v/>
      </c>
    </row>
    <row r="373">
      <c r="A373" s="8" t="n"/>
      <c r="B373" s="8" t="n"/>
      <c r="C373" s="8" t="n"/>
      <c r="D373" s="9">
        <f>IF(AND(E373&gt;0,C373&gt;0),E373*C373/100,"")</f>
        <v/>
      </c>
      <c r="E373" s="9" t="n"/>
      <c r="F373" s="7" t="n"/>
      <c r="G373" s="7">
        <f>IF(F373&lt;&gt;"",F373+30,"")</f>
        <v/>
      </c>
      <c r="H373" s="9">
        <f>IF(D373&lt;&gt;"",D373,"")</f>
        <v/>
      </c>
      <c r="I373" s="9" t="n"/>
      <c r="J373" s="9">
        <f>IF(H373&lt;&gt;"",H373-I373,"")</f>
        <v/>
      </c>
      <c r="K373" s="8">
        <f>IF(J373="","",IF(J373&lt;=0,"Soldée",IF(G373&lt;TODAY(),"En retard","À venir")))</f>
        <v/>
      </c>
    </row>
    <row r="374">
      <c r="A374" s="8" t="n"/>
      <c r="B374" s="8" t="n"/>
      <c r="C374" s="8" t="n"/>
      <c r="D374" s="9">
        <f>IF(AND(E374&gt;0,C374&gt;0),E374*C374/100,"")</f>
        <v/>
      </c>
      <c r="E374" s="9" t="n"/>
      <c r="F374" s="7" t="n"/>
      <c r="G374" s="7">
        <f>IF(F374&lt;&gt;"",F374+30,"")</f>
        <v/>
      </c>
      <c r="H374" s="9">
        <f>IF(D374&lt;&gt;"",D374,"")</f>
        <v/>
      </c>
      <c r="I374" s="9" t="n"/>
      <c r="J374" s="9">
        <f>IF(H374&lt;&gt;"",H374-I374,"")</f>
        <v/>
      </c>
      <c r="K374" s="8">
        <f>IF(J374="","",IF(J374&lt;=0,"Soldée",IF(G374&lt;TODAY(),"En retard","À venir")))</f>
        <v/>
      </c>
    </row>
    <row r="375">
      <c r="A375" s="8" t="n"/>
      <c r="B375" s="8" t="n"/>
      <c r="C375" s="8" t="n"/>
      <c r="D375" s="9">
        <f>IF(AND(E375&gt;0,C375&gt;0),E375*C375/100,"")</f>
        <v/>
      </c>
      <c r="E375" s="9" t="n"/>
      <c r="F375" s="7" t="n"/>
      <c r="G375" s="7">
        <f>IF(F375&lt;&gt;"",F375+30,"")</f>
        <v/>
      </c>
      <c r="H375" s="9">
        <f>IF(D375&lt;&gt;"",D375,"")</f>
        <v/>
      </c>
      <c r="I375" s="9" t="n"/>
      <c r="J375" s="9">
        <f>IF(H375&lt;&gt;"",H375-I375,"")</f>
        <v/>
      </c>
      <c r="K375" s="8">
        <f>IF(J375="","",IF(J375&lt;=0,"Soldée",IF(G375&lt;TODAY(),"En retard","À venir")))</f>
        <v/>
      </c>
    </row>
    <row r="376">
      <c r="A376" s="8" t="n"/>
      <c r="B376" s="8" t="n"/>
      <c r="C376" s="8" t="n"/>
      <c r="D376" s="9">
        <f>IF(AND(E376&gt;0,C376&gt;0),E376*C376/100,"")</f>
        <v/>
      </c>
      <c r="E376" s="9" t="n"/>
      <c r="F376" s="7" t="n"/>
      <c r="G376" s="7">
        <f>IF(F376&lt;&gt;"",F376+30,"")</f>
        <v/>
      </c>
      <c r="H376" s="9">
        <f>IF(D376&lt;&gt;"",D376,"")</f>
        <v/>
      </c>
      <c r="I376" s="9" t="n"/>
      <c r="J376" s="9">
        <f>IF(H376&lt;&gt;"",H376-I376,"")</f>
        <v/>
      </c>
      <c r="K376" s="8">
        <f>IF(J376="","",IF(J376&lt;=0,"Soldée",IF(G376&lt;TODAY(),"En retard","À venir")))</f>
        <v/>
      </c>
    </row>
    <row r="377">
      <c r="A377" s="8" t="n"/>
      <c r="B377" s="8" t="n"/>
      <c r="C377" s="8" t="n"/>
      <c r="D377" s="9">
        <f>IF(AND(E377&gt;0,C377&gt;0),E377*C377/100,"")</f>
        <v/>
      </c>
      <c r="E377" s="9" t="n"/>
      <c r="F377" s="7" t="n"/>
      <c r="G377" s="7">
        <f>IF(F377&lt;&gt;"",F377+30,"")</f>
        <v/>
      </c>
      <c r="H377" s="9">
        <f>IF(D377&lt;&gt;"",D377,"")</f>
        <v/>
      </c>
      <c r="I377" s="9" t="n"/>
      <c r="J377" s="9">
        <f>IF(H377&lt;&gt;"",H377-I377,"")</f>
        <v/>
      </c>
      <c r="K377" s="8">
        <f>IF(J377="","",IF(J377&lt;=0,"Soldée",IF(G377&lt;TODAY(),"En retard","À venir")))</f>
        <v/>
      </c>
    </row>
    <row r="378">
      <c r="A378" s="8" t="n"/>
      <c r="B378" s="8" t="n"/>
      <c r="C378" s="8" t="n"/>
      <c r="D378" s="9">
        <f>IF(AND(E378&gt;0,C378&gt;0),E378*C378/100,"")</f>
        <v/>
      </c>
      <c r="E378" s="9" t="n"/>
      <c r="F378" s="7" t="n"/>
      <c r="G378" s="7">
        <f>IF(F378&lt;&gt;"",F378+30,"")</f>
        <v/>
      </c>
      <c r="H378" s="9">
        <f>IF(D378&lt;&gt;"",D378,"")</f>
        <v/>
      </c>
      <c r="I378" s="9" t="n"/>
      <c r="J378" s="9">
        <f>IF(H378&lt;&gt;"",H378-I378,"")</f>
        <v/>
      </c>
      <c r="K378" s="8">
        <f>IF(J378="","",IF(J378&lt;=0,"Soldée",IF(G378&lt;TODAY(),"En retard","À venir")))</f>
        <v/>
      </c>
    </row>
    <row r="379">
      <c r="A379" s="8" t="n"/>
      <c r="B379" s="8" t="n"/>
      <c r="C379" s="8" t="n"/>
      <c r="D379" s="9">
        <f>IF(AND(E379&gt;0,C379&gt;0),E379*C379/100,"")</f>
        <v/>
      </c>
      <c r="E379" s="9" t="n"/>
      <c r="F379" s="7" t="n"/>
      <c r="G379" s="7">
        <f>IF(F379&lt;&gt;"",F379+30,"")</f>
        <v/>
      </c>
      <c r="H379" s="9">
        <f>IF(D379&lt;&gt;"",D379,"")</f>
        <v/>
      </c>
      <c r="I379" s="9" t="n"/>
      <c r="J379" s="9">
        <f>IF(H379&lt;&gt;"",H379-I379,"")</f>
        <v/>
      </c>
      <c r="K379" s="8">
        <f>IF(J379="","",IF(J379&lt;=0,"Soldée",IF(G379&lt;TODAY(),"En retard","À venir")))</f>
        <v/>
      </c>
    </row>
    <row r="380">
      <c r="A380" s="8" t="n"/>
      <c r="B380" s="8" t="n"/>
      <c r="C380" s="8" t="n"/>
      <c r="D380" s="9">
        <f>IF(AND(E380&gt;0,C380&gt;0),E380*C380/100,"")</f>
        <v/>
      </c>
      <c r="E380" s="9" t="n"/>
      <c r="F380" s="7" t="n"/>
      <c r="G380" s="7">
        <f>IF(F380&lt;&gt;"",F380+30,"")</f>
        <v/>
      </c>
      <c r="H380" s="9">
        <f>IF(D380&lt;&gt;"",D380,"")</f>
        <v/>
      </c>
      <c r="I380" s="9" t="n"/>
      <c r="J380" s="9">
        <f>IF(H380&lt;&gt;"",H380-I380,"")</f>
        <v/>
      </c>
      <c r="K380" s="8">
        <f>IF(J380="","",IF(J380&lt;=0,"Soldée",IF(G380&lt;TODAY(),"En retard","À venir")))</f>
        <v/>
      </c>
    </row>
    <row r="381">
      <c r="A381" s="8" t="n"/>
      <c r="B381" s="8" t="n"/>
      <c r="C381" s="8" t="n"/>
      <c r="D381" s="9">
        <f>IF(AND(E381&gt;0,C381&gt;0),E381*C381/100,"")</f>
        <v/>
      </c>
      <c r="E381" s="9" t="n"/>
      <c r="F381" s="7" t="n"/>
      <c r="G381" s="7">
        <f>IF(F381&lt;&gt;"",F381+30,"")</f>
        <v/>
      </c>
      <c r="H381" s="9">
        <f>IF(D381&lt;&gt;"",D381,"")</f>
        <v/>
      </c>
      <c r="I381" s="9" t="n"/>
      <c r="J381" s="9">
        <f>IF(H381&lt;&gt;"",H381-I381,"")</f>
        <v/>
      </c>
      <c r="K381" s="8">
        <f>IF(J381="","",IF(J381&lt;=0,"Soldée",IF(G381&lt;TODAY(),"En retard","À venir")))</f>
        <v/>
      </c>
    </row>
    <row r="382">
      <c r="A382" s="8" t="n"/>
      <c r="B382" s="8" t="n"/>
      <c r="C382" s="8" t="n"/>
      <c r="D382" s="9">
        <f>IF(AND(E382&gt;0,C382&gt;0),E382*C382/100,"")</f>
        <v/>
      </c>
      <c r="E382" s="9" t="n"/>
      <c r="F382" s="7" t="n"/>
      <c r="G382" s="7">
        <f>IF(F382&lt;&gt;"",F382+30,"")</f>
        <v/>
      </c>
      <c r="H382" s="9">
        <f>IF(D382&lt;&gt;"",D382,"")</f>
        <v/>
      </c>
      <c r="I382" s="9" t="n"/>
      <c r="J382" s="9">
        <f>IF(H382&lt;&gt;"",H382-I382,"")</f>
        <v/>
      </c>
      <c r="K382" s="8">
        <f>IF(J382="","",IF(J382&lt;=0,"Soldée",IF(G382&lt;TODAY(),"En retard","À venir")))</f>
        <v/>
      </c>
    </row>
    <row r="383">
      <c r="A383" s="8" t="n"/>
      <c r="B383" s="8" t="n"/>
      <c r="C383" s="8" t="n"/>
      <c r="D383" s="9">
        <f>IF(AND(E383&gt;0,C383&gt;0),E383*C383/100,"")</f>
        <v/>
      </c>
      <c r="E383" s="9" t="n"/>
      <c r="F383" s="7" t="n"/>
      <c r="G383" s="7">
        <f>IF(F383&lt;&gt;"",F383+30,"")</f>
        <v/>
      </c>
      <c r="H383" s="9">
        <f>IF(D383&lt;&gt;"",D383,"")</f>
        <v/>
      </c>
      <c r="I383" s="9" t="n"/>
      <c r="J383" s="9">
        <f>IF(H383&lt;&gt;"",H383-I383,"")</f>
        <v/>
      </c>
      <c r="K383" s="8">
        <f>IF(J383="","",IF(J383&lt;=0,"Soldée",IF(G383&lt;TODAY(),"En retard","À venir")))</f>
        <v/>
      </c>
    </row>
    <row r="384">
      <c r="A384" s="8" t="n"/>
      <c r="B384" s="8" t="n"/>
      <c r="C384" s="8" t="n"/>
      <c r="D384" s="9">
        <f>IF(AND(E384&gt;0,C384&gt;0),E384*C384/100,"")</f>
        <v/>
      </c>
      <c r="E384" s="9" t="n"/>
      <c r="F384" s="7" t="n"/>
      <c r="G384" s="7">
        <f>IF(F384&lt;&gt;"",F384+30,"")</f>
        <v/>
      </c>
      <c r="H384" s="9">
        <f>IF(D384&lt;&gt;"",D384,"")</f>
        <v/>
      </c>
      <c r="I384" s="9" t="n"/>
      <c r="J384" s="9">
        <f>IF(H384&lt;&gt;"",H384-I384,"")</f>
        <v/>
      </c>
      <c r="K384" s="8">
        <f>IF(J384="","",IF(J384&lt;=0,"Soldée",IF(G384&lt;TODAY(),"En retard","À venir")))</f>
        <v/>
      </c>
    </row>
    <row r="385">
      <c r="A385" s="8" t="n"/>
      <c r="B385" s="8" t="n"/>
      <c r="C385" s="8" t="n"/>
      <c r="D385" s="9">
        <f>IF(AND(E385&gt;0,C385&gt;0),E385*C385/100,"")</f>
        <v/>
      </c>
      <c r="E385" s="9" t="n"/>
      <c r="F385" s="7" t="n"/>
      <c r="G385" s="7">
        <f>IF(F385&lt;&gt;"",F385+30,"")</f>
        <v/>
      </c>
      <c r="H385" s="9">
        <f>IF(D385&lt;&gt;"",D385,"")</f>
        <v/>
      </c>
      <c r="I385" s="9" t="n"/>
      <c r="J385" s="9">
        <f>IF(H385&lt;&gt;"",H385-I385,"")</f>
        <v/>
      </c>
      <c r="K385" s="8">
        <f>IF(J385="","",IF(J385&lt;=0,"Soldée",IF(G385&lt;TODAY(),"En retard","À venir")))</f>
        <v/>
      </c>
    </row>
    <row r="386">
      <c r="A386" s="8" t="n"/>
      <c r="B386" s="8" t="n"/>
      <c r="C386" s="8" t="n"/>
      <c r="D386" s="9">
        <f>IF(AND(E386&gt;0,C386&gt;0),E386*C386/100,"")</f>
        <v/>
      </c>
      <c r="E386" s="9" t="n"/>
      <c r="F386" s="7" t="n"/>
      <c r="G386" s="7">
        <f>IF(F386&lt;&gt;"",F386+30,"")</f>
        <v/>
      </c>
      <c r="H386" s="9">
        <f>IF(D386&lt;&gt;"",D386,"")</f>
        <v/>
      </c>
      <c r="I386" s="9" t="n"/>
      <c r="J386" s="9">
        <f>IF(H386&lt;&gt;"",H386-I386,"")</f>
        <v/>
      </c>
      <c r="K386" s="8">
        <f>IF(J386="","",IF(J386&lt;=0,"Soldée",IF(G386&lt;TODAY(),"En retard","À venir")))</f>
        <v/>
      </c>
    </row>
    <row r="387">
      <c r="A387" s="8" t="n"/>
      <c r="B387" s="8" t="n"/>
      <c r="C387" s="8" t="n"/>
      <c r="D387" s="9">
        <f>IF(AND(E387&gt;0,C387&gt;0),E387*C387/100,"")</f>
        <v/>
      </c>
      <c r="E387" s="9" t="n"/>
      <c r="F387" s="7" t="n"/>
      <c r="G387" s="7">
        <f>IF(F387&lt;&gt;"",F387+30,"")</f>
        <v/>
      </c>
      <c r="H387" s="9">
        <f>IF(D387&lt;&gt;"",D387,"")</f>
        <v/>
      </c>
      <c r="I387" s="9" t="n"/>
      <c r="J387" s="9">
        <f>IF(H387&lt;&gt;"",H387-I387,"")</f>
        <v/>
      </c>
      <c r="K387" s="8">
        <f>IF(J387="","",IF(J387&lt;=0,"Soldée",IF(G387&lt;TODAY(),"En retard","À venir")))</f>
        <v/>
      </c>
    </row>
    <row r="388">
      <c r="A388" s="8" t="n"/>
      <c r="B388" s="8" t="n"/>
      <c r="C388" s="8" t="n"/>
      <c r="D388" s="9">
        <f>IF(AND(E388&gt;0,C388&gt;0),E388*C388/100,"")</f>
        <v/>
      </c>
      <c r="E388" s="9" t="n"/>
      <c r="F388" s="7" t="n"/>
      <c r="G388" s="7">
        <f>IF(F388&lt;&gt;"",F388+30,"")</f>
        <v/>
      </c>
      <c r="H388" s="9">
        <f>IF(D388&lt;&gt;"",D388,"")</f>
        <v/>
      </c>
      <c r="I388" s="9" t="n"/>
      <c r="J388" s="9">
        <f>IF(H388&lt;&gt;"",H388-I388,"")</f>
        <v/>
      </c>
      <c r="K388" s="8">
        <f>IF(J388="","",IF(J388&lt;=0,"Soldée",IF(G388&lt;TODAY(),"En retard","À venir")))</f>
        <v/>
      </c>
    </row>
    <row r="389">
      <c r="A389" s="8" t="n"/>
      <c r="B389" s="8" t="n"/>
      <c r="C389" s="8" t="n"/>
      <c r="D389" s="9">
        <f>IF(AND(E389&gt;0,C389&gt;0),E389*C389/100,"")</f>
        <v/>
      </c>
      <c r="E389" s="9" t="n"/>
      <c r="F389" s="7" t="n"/>
      <c r="G389" s="7">
        <f>IF(F389&lt;&gt;"",F389+30,"")</f>
        <v/>
      </c>
      <c r="H389" s="9">
        <f>IF(D389&lt;&gt;"",D389,"")</f>
        <v/>
      </c>
      <c r="I389" s="9" t="n"/>
      <c r="J389" s="9">
        <f>IF(H389&lt;&gt;"",H389-I389,"")</f>
        <v/>
      </c>
      <c r="K389" s="8">
        <f>IF(J389="","",IF(J389&lt;=0,"Soldée",IF(G389&lt;TODAY(),"En retard","À venir")))</f>
        <v/>
      </c>
    </row>
    <row r="390">
      <c r="A390" s="8" t="n"/>
      <c r="B390" s="8" t="n"/>
      <c r="C390" s="8" t="n"/>
      <c r="D390" s="9">
        <f>IF(AND(E390&gt;0,C390&gt;0),E390*C390/100,"")</f>
        <v/>
      </c>
      <c r="E390" s="9" t="n"/>
      <c r="F390" s="7" t="n"/>
      <c r="G390" s="7">
        <f>IF(F390&lt;&gt;"",F390+30,"")</f>
        <v/>
      </c>
      <c r="H390" s="9">
        <f>IF(D390&lt;&gt;"",D390,"")</f>
        <v/>
      </c>
      <c r="I390" s="9" t="n"/>
      <c r="J390" s="9">
        <f>IF(H390&lt;&gt;"",H390-I390,"")</f>
        <v/>
      </c>
      <c r="K390" s="8">
        <f>IF(J390="","",IF(J390&lt;=0,"Soldée",IF(G390&lt;TODAY(),"En retard","À venir")))</f>
        <v/>
      </c>
    </row>
    <row r="391">
      <c r="A391" s="8" t="n"/>
      <c r="B391" s="8" t="n"/>
      <c r="C391" s="8" t="n"/>
      <c r="D391" s="9">
        <f>IF(AND(E391&gt;0,C391&gt;0),E391*C391/100,"")</f>
        <v/>
      </c>
      <c r="E391" s="9" t="n"/>
      <c r="F391" s="7" t="n"/>
      <c r="G391" s="7">
        <f>IF(F391&lt;&gt;"",F391+30,"")</f>
        <v/>
      </c>
      <c r="H391" s="9">
        <f>IF(D391&lt;&gt;"",D391,"")</f>
        <v/>
      </c>
      <c r="I391" s="9" t="n"/>
      <c r="J391" s="9">
        <f>IF(H391&lt;&gt;"",H391-I391,"")</f>
        <v/>
      </c>
      <c r="K391" s="8">
        <f>IF(J391="","",IF(J391&lt;=0,"Soldée",IF(G391&lt;TODAY(),"En retard","À venir")))</f>
        <v/>
      </c>
    </row>
    <row r="392">
      <c r="A392" s="8" t="n"/>
      <c r="B392" s="8" t="n"/>
      <c r="C392" s="8" t="n"/>
      <c r="D392" s="9">
        <f>IF(AND(E392&gt;0,C392&gt;0),E392*C392/100,"")</f>
        <v/>
      </c>
      <c r="E392" s="9" t="n"/>
      <c r="F392" s="7" t="n"/>
      <c r="G392" s="7">
        <f>IF(F392&lt;&gt;"",F392+30,"")</f>
        <v/>
      </c>
      <c r="H392" s="9">
        <f>IF(D392&lt;&gt;"",D392,"")</f>
        <v/>
      </c>
      <c r="I392" s="9" t="n"/>
      <c r="J392" s="9">
        <f>IF(H392&lt;&gt;"",H392-I392,"")</f>
        <v/>
      </c>
      <c r="K392" s="8">
        <f>IF(J392="","",IF(J392&lt;=0,"Soldée",IF(G392&lt;TODAY(),"En retard","À venir")))</f>
        <v/>
      </c>
    </row>
    <row r="393">
      <c r="A393" s="8" t="n"/>
      <c r="B393" s="8" t="n"/>
      <c r="C393" s="8" t="n"/>
      <c r="D393" s="9">
        <f>IF(AND(E393&gt;0,C393&gt;0),E393*C393/100,"")</f>
        <v/>
      </c>
      <c r="E393" s="9" t="n"/>
      <c r="F393" s="7" t="n"/>
      <c r="G393" s="7">
        <f>IF(F393&lt;&gt;"",F393+30,"")</f>
        <v/>
      </c>
      <c r="H393" s="9">
        <f>IF(D393&lt;&gt;"",D393,"")</f>
        <v/>
      </c>
      <c r="I393" s="9" t="n"/>
      <c r="J393" s="9">
        <f>IF(H393&lt;&gt;"",H393-I393,"")</f>
        <v/>
      </c>
      <c r="K393" s="8">
        <f>IF(J393="","",IF(J393&lt;=0,"Soldée",IF(G393&lt;TODAY(),"En retard","À venir")))</f>
        <v/>
      </c>
    </row>
    <row r="394">
      <c r="A394" s="8" t="n"/>
      <c r="B394" s="8" t="n"/>
      <c r="C394" s="8" t="n"/>
      <c r="D394" s="9">
        <f>IF(AND(E394&gt;0,C394&gt;0),E394*C394/100,"")</f>
        <v/>
      </c>
      <c r="E394" s="9" t="n"/>
      <c r="F394" s="7" t="n"/>
      <c r="G394" s="7">
        <f>IF(F394&lt;&gt;"",F394+30,"")</f>
        <v/>
      </c>
      <c r="H394" s="9">
        <f>IF(D394&lt;&gt;"",D394,"")</f>
        <v/>
      </c>
      <c r="I394" s="9" t="n"/>
      <c r="J394" s="9">
        <f>IF(H394&lt;&gt;"",H394-I394,"")</f>
        <v/>
      </c>
      <c r="K394" s="8">
        <f>IF(J394="","",IF(J394&lt;=0,"Soldée",IF(G394&lt;TODAY(),"En retard","À venir")))</f>
        <v/>
      </c>
    </row>
    <row r="395">
      <c r="A395" s="8" t="n"/>
      <c r="B395" s="8" t="n"/>
      <c r="C395" s="8" t="n"/>
      <c r="D395" s="9">
        <f>IF(AND(E395&gt;0,C395&gt;0),E395*C395/100,"")</f>
        <v/>
      </c>
      <c r="E395" s="9" t="n"/>
      <c r="F395" s="7" t="n"/>
      <c r="G395" s="7">
        <f>IF(F395&lt;&gt;"",F395+30,"")</f>
        <v/>
      </c>
      <c r="H395" s="9">
        <f>IF(D395&lt;&gt;"",D395,"")</f>
        <v/>
      </c>
      <c r="I395" s="9" t="n"/>
      <c r="J395" s="9">
        <f>IF(H395&lt;&gt;"",H395-I395,"")</f>
        <v/>
      </c>
      <c r="K395" s="8">
        <f>IF(J395="","",IF(J395&lt;=0,"Soldée",IF(G395&lt;TODAY(),"En retard","À venir")))</f>
        <v/>
      </c>
    </row>
    <row r="396">
      <c r="A396" s="8" t="n"/>
      <c r="B396" s="8" t="n"/>
      <c r="C396" s="8" t="n"/>
      <c r="D396" s="9">
        <f>IF(AND(E396&gt;0,C396&gt;0),E396*C396/100,"")</f>
        <v/>
      </c>
      <c r="E396" s="9" t="n"/>
      <c r="F396" s="7" t="n"/>
      <c r="G396" s="7">
        <f>IF(F396&lt;&gt;"",F396+30,"")</f>
        <v/>
      </c>
      <c r="H396" s="9">
        <f>IF(D396&lt;&gt;"",D396,"")</f>
        <v/>
      </c>
      <c r="I396" s="9" t="n"/>
      <c r="J396" s="9">
        <f>IF(H396&lt;&gt;"",H396-I396,"")</f>
        <v/>
      </c>
      <c r="K396" s="8">
        <f>IF(J396="","",IF(J396&lt;=0,"Soldée",IF(G396&lt;TODAY(),"En retard","À venir")))</f>
        <v/>
      </c>
    </row>
    <row r="397">
      <c r="A397" s="8" t="n"/>
      <c r="B397" s="8" t="n"/>
      <c r="C397" s="8" t="n"/>
      <c r="D397" s="9">
        <f>IF(AND(E397&gt;0,C397&gt;0),E397*C397/100,"")</f>
        <v/>
      </c>
      <c r="E397" s="9" t="n"/>
      <c r="F397" s="7" t="n"/>
      <c r="G397" s="7">
        <f>IF(F397&lt;&gt;"",F397+30,"")</f>
        <v/>
      </c>
      <c r="H397" s="9">
        <f>IF(D397&lt;&gt;"",D397,"")</f>
        <v/>
      </c>
      <c r="I397" s="9" t="n"/>
      <c r="J397" s="9">
        <f>IF(H397&lt;&gt;"",H397-I397,"")</f>
        <v/>
      </c>
      <c r="K397" s="8">
        <f>IF(J397="","",IF(J397&lt;=0,"Soldée",IF(G397&lt;TODAY(),"En retard","À venir")))</f>
        <v/>
      </c>
    </row>
    <row r="398">
      <c r="A398" s="8" t="n"/>
      <c r="B398" s="8" t="n"/>
      <c r="C398" s="8" t="n"/>
      <c r="D398" s="9">
        <f>IF(AND(E398&gt;0,C398&gt;0),E398*C398/100,"")</f>
        <v/>
      </c>
      <c r="E398" s="9" t="n"/>
      <c r="F398" s="7" t="n"/>
      <c r="G398" s="7">
        <f>IF(F398&lt;&gt;"",F398+30,"")</f>
        <v/>
      </c>
      <c r="H398" s="9">
        <f>IF(D398&lt;&gt;"",D398,"")</f>
        <v/>
      </c>
      <c r="I398" s="9" t="n"/>
      <c r="J398" s="9">
        <f>IF(H398&lt;&gt;"",H398-I398,"")</f>
        <v/>
      </c>
      <c r="K398" s="8">
        <f>IF(J398="","",IF(J398&lt;=0,"Soldée",IF(G398&lt;TODAY(),"En retard","À venir")))</f>
        <v/>
      </c>
    </row>
    <row r="399">
      <c r="A399" s="8" t="n"/>
      <c r="B399" s="8" t="n"/>
      <c r="C399" s="8" t="n"/>
      <c r="D399" s="9">
        <f>IF(AND(E399&gt;0,C399&gt;0),E399*C399/100,"")</f>
        <v/>
      </c>
      <c r="E399" s="9" t="n"/>
      <c r="F399" s="7" t="n"/>
      <c r="G399" s="7">
        <f>IF(F399&lt;&gt;"",F399+30,"")</f>
        <v/>
      </c>
      <c r="H399" s="9">
        <f>IF(D399&lt;&gt;"",D399,"")</f>
        <v/>
      </c>
      <c r="I399" s="9" t="n"/>
      <c r="J399" s="9">
        <f>IF(H399&lt;&gt;"",H399-I399,"")</f>
        <v/>
      </c>
      <c r="K399" s="8">
        <f>IF(J399="","",IF(J399&lt;=0,"Soldée",IF(G399&lt;TODAY(),"En retard","À venir")))</f>
        <v/>
      </c>
    </row>
    <row r="400">
      <c r="A400" s="8" t="n"/>
      <c r="B400" s="8" t="n"/>
      <c r="C400" s="8" t="n"/>
      <c r="D400" s="9">
        <f>IF(AND(E400&gt;0,C400&gt;0),E400*C400/100,"")</f>
        <v/>
      </c>
      <c r="E400" s="9" t="n"/>
      <c r="F400" s="7" t="n"/>
      <c r="G400" s="7">
        <f>IF(F400&lt;&gt;"",F400+30,"")</f>
        <v/>
      </c>
      <c r="H400" s="9">
        <f>IF(D400&lt;&gt;"",D400,"")</f>
        <v/>
      </c>
      <c r="I400" s="9" t="n"/>
      <c r="J400" s="9">
        <f>IF(H400&lt;&gt;"",H400-I400,"")</f>
        <v/>
      </c>
      <c r="K400" s="8">
        <f>IF(J400="","",IF(J400&lt;=0,"Soldée",IF(G400&lt;TODAY(),"En retard","À venir")))</f>
        <v/>
      </c>
    </row>
    <row r="401">
      <c r="A401" s="8" t="n"/>
      <c r="B401" s="8" t="n"/>
      <c r="C401" s="8" t="n"/>
      <c r="D401" s="9">
        <f>IF(AND(E401&gt;0,C401&gt;0),E401*C401/100,"")</f>
        <v/>
      </c>
      <c r="E401" s="9" t="n"/>
      <c r="F401" s="7" t="n"/>
      <c r="G401" s="7">
        <f>IF(F401&lt;&gt;"",F401+30,"")</f>
        <v/>
      </c>
      <c r="H401" s="9">
        <f>IF(D401&lt;&gt;"",D401,"")</f>
        <v/>
      </c>
      <c r="I401" s="9" t="n"/>
      <c r="J401" s="9">
        <f>IF(H401&lt;&gt;"",H401-I401,"")</f>
        <v/>
      </c>
      <c r="K401" s="8">
        <f>IF(J401="","",IF(J401&lt;=0,"Soldée",IF(G401&lt;TODAY(),"En retard","À venir")))</f>
        <v/>
      </c>
    </row>
    <row r="402">
      <c r="A402" s="8" t="n"/>
      <c r="B402" s="8" t="n"/>
      <c r="C402" s="8" t="n"/>
      <c r="D402" s="9">
        <f>IF(AND(E402&gt;0,C402&gt;0),E402*C402/100,"")</f>
        <v/>
      </c>
      <c r="E402" s="9" t="n"/>
      <c r="F402" s="7" t="n"/>
      <c r="G402" s="7">
        <f>IF(F402&lt;&gt;"",F402+30,"")</f>
        <v/>
      </c>
      <c r="H402" s="9">
        <f>IF(D402&lt;&gt;"",D402,"")</f>
        <v/>
      </c>
      <c r="I402" s="9" t="n"/>
      <c r="J402" s="9">
        <f>IF(H402&lt;&gt;"",H402-I402,"")</f>
        <v/>
      </c>
      <c r="K402" s="8">
        <f>IF(J402="","",IF(J402&lt;=0,"Soldée",IF(G402&lt;TODAY(),"En retard","À venir")))</f>
        <v/>
      </c>
    </row>
    <row r="403">
      <c r="A403" s="8" t="n"/>
      <c r="B403" s="8" t="n"/>
      <c r="C403" s="8" t="n"/>
      <c r="D403" s="9">
        <f>IF(AND(E403&gt;0,C403&gt;0),E403*C403/100,"")</f>
        <v/>
      </c>
      <c r="E403" s="9" t="n"/>
      <c r="F403" s="7" t="n"/>
      <c r="G403" s="7">
        <f>IF(F403&lt;&gt;"",F403+30,"")</f>
        <v/>
      </c>
      <c r="H403" s="9">
        <f>IF(D403&lt;&gt;"",D403,"")</f>
        <v/>
      </c>
      <c r="I403" s="9" t="n"/>
      <c r="J403" s="9">
        <f>IF(H403&lt;&gt;"",H403-I403,"")</f>
        <v/>
      </c>
      <c r="K403" s="8">
        <f>IF(J403="","",IF(J403&lt;=0,"Soldée",IF(G403&lt;TODAY(),"En retard","À venir")))</f>
        <v/>
      </c>
    </row>
    <row r="404">
      <c r="A404" s="8" t="n"/>
      <c r="B404" s="8" t="n"/>
      <c r="C404" s="8" t="n"/>
      <c r="D404" s="9">
        <f>IF(AND(E404&gt;0,C404&gt;0),E404*C404/100,"")</f>
        <v/>
      </c>
      <c r="E404" s="9" t="n"/>
      <c r="F404" s="7" t="n"/>
      <c r="G404" s="7">
        <f>IF(F404&lt;&gt;"",F404+30,"")</f>
        <v/>
      </c>
      <c r="H404" s="9">
        <f>IF(D404&lt;&gt;"",D404,"")</f>
        <v/>
      </c>
      <c r="I404" s="9" t="n"/>
      <c r="J404" s="9">
        <f>IF(H404&lt;&gt;"",H404-I404,"")</f>
        <v/>
      </c>
      <c r="K404" s="8">
        <f>IF(J404="","",IF(J404&lt;=0,"Soldée",IF(G404&lt;TODAY(),"En retard","À venir")))</f>
        <v/>
      </c>
    </row>
    <row r="405">
      <c r="A405" s="8" t="n"/>
      <c r="B405" s="8" t="n"/>
      <c r="C405" s="8" t="n"/>
      <c r="D405" s="9">
        <f>IF(AND(E405&gt;0,C405&gt;0),E405*C405/100,"")</f>
        <v/>
      </c>
      <c r="E405" s="9" t="n"/>
      <c r="F405" s="7" t="n"/>
      <c r="G405" s="7">
        <f>IF(F405&lt;&gt;"",F405+30,"")</f>
        <v/>
      </c>
      <c r="H405" s="9">
        <f>IF(D405&lt;&gt;"",D405,"")</f>
        <v/>
      </c>
      <c r="I405" s="9" t="n"/>
      <c r="J405" s="9">
        <f>IF(H405&lt;&gt;"",H405-I405,"")</f>
        <v/>
      </c>
      <c r="K405" s="8">
        <f>IF(J405="","",IF(J405&lt;=0,"Soldée",IF(G405&lt;TODAY(),"En retard","À venir")))</f>
        <v/>
      </c>
    </row>
    <row r="406">
      <c r="A406" s="8" t="n"/>
      <c r="B406" s="8" t="n"/>
      <c r="C406" s="8" t="n"/>
      <c r="D406" s="9">
        <f>IF(AND(E406&gt;0,C406&gt;0),E406*C406/100,"")</f>
        <v/>
      </c>
      <c r="E406" s="9" t="n"/>
      <c r="F406" s="7" t="n"/>
      <c r="G406" s="7">
        <f>IF(F406&lt;&gt;"",F406+30,"")</f>
        <v/>
      </c>
      <c r="H406" s="9">
        <f>IF(D406&lt;&gt;"",D406,"")</f>
        <v/>
      </c>
      <c r="I406" s="9" t="n"/>
      <c r="J406" s="9">
        <f>IF(H406&lt;&gt;"",H406-I406,"")</f>
        <v/>
      </c>
      <c r="K406" s="8">
        <f>IF(J406="","",IF(J406&lt;=0,"Soldée",IF(G406&lt;TODAY(),"En retard","À venir")))</f>
        <v/>
      </c>
    </row>
    <row r="407">
      <c r="A407" s="8" t="n"/>
      <c r="B407" s="8" t="n"/>
      <c r="C407" s="8" t="n"/>
      <c r="D407" s="9">
        <f>IF(AND(E407&gt;0,C407&gt;0),E407*C407/100,"")</f>
        <v/>
      </c>
      <c r="E407" s="9" t="n"/>
      <c r="F407" s="7" t="n"/>
      <c r="G407" s="7">
        <f>IF(F407&lt;&gt;"",F407+30,"")</f>
        <v/>
      </c>
      <c r="H407" s="9">
        <f>IF(D407&lt;&gt;"",D407,"")</f>
        <v/>
      </c>
      <c r="I407" s="9" t="n"/>
      <c r="J407" s="9">
        <f>IF(H407&lt;&gt;"",H407-I407,"")</f>
        <v/>
      </c>
      <c r="K407" s="8">
        <f>IF(J407="","",IF(J407&lt;=0,"Soldée",IF(G407&lt;TODAY(),"En retard","À venir")))</f>
        <v/>
      </c>
    </row>
  </sheetData>
  <autoFilter ref="A7:L407"/>
  <mergeCells count="1">
    <mergeCell ref="A1:L1"/>
  </mergeCells>
  <conditionalFormatting sqref="A8:K407">
    <cfRule type="expression" priority="1" dxfId="0">
      <formula>$K8="Soldée"</formula>
    </cfRule>
    <cfRule type="expression" priority="2" dxfId="1">
      <formula>$K8="En retard"</formula>
    </cfRule>
    <cfRule type="expression" priority="3" dxfId="2">
      <formula>$K8="À venir"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2025-12-09T22:18:51Z</dcterms:created>
  <dcterms:modified xmlns:dcterms="http://purl.org/dc/terms/" xmlns:xsi="http://www.w3.org/2001/XMLSchema-instance" xsi:type="dcterms:W3CDTF">2025-12-09T22:18:51Z</dcterms:modified>
</cp:coreProperties>
</file>